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maria fernanda rojas luengas\Mis Documentos\Estudios de mercado\CARGAS\"/>
    </mc:Choice>
  </mc:AlternateContent>
  <bookViews>
    <workbookView xWindow="0" yWindow="0" windowWidth="20400" windowHeight="7755"/>
  </bookViews>
  <sheets>
    <sheet name="SDC " sheetId="1" r:id="rId1"/>
    <sheet name="INFO GENERAL Y FINANCIERA " sheetId="9" r:id="rId2"/>
    <sheet name="POLIZAS" sheetId="7" r:id="rId3"/>
    <sheet name="INFO EXPERIENCIA" sheetId="8" r:id="rId4"/>
  </sheets>
  <externalReferences>
    <externalReference r:id="rId5"/>
    <externalReference r:id="rId6"/>
    <externalReference r:id="rId7"/>
    <externalReference r:id="rId8"/>
    <externalReference r:id="rId9"/>
  </externalReferences>
  <definedNames>
    <definedName name="_xlnm._FilterDatabase" localSheetId="3" hidden="1">'INFO EXPERIENCIA'!#REF!</definedName>
    <definedName name="_xlnm._FilterDatabase" localSheetId="1" hidden="1">'INFO GENERAL Y FINANCIERA '!$B$42:$AU$42</definedName>
    <definedName name="_xlnm._FilterDatabase" localSheetId="0" hidden="1">'SDC '!$B$23:$D$23</definedName>
    <definedName name="_xlnm.Print_Area" localSheetId="3">'INFO EXPERIENCIA'!$B$2:$M$31</definedName>
    <definedName name="_xlnm.Print_Area" localSheetId="1">'INFO GENERAL Y FINANCIERA '!$B$2:$AO$57</definedName>
    <definedName name="_xlnm.Print_Area" localSheetId="2">POLIZAS!$B$2:$G$22</definedName>
    <definedName name="_xlnm.Print_Area" localSheetId="0">'SDC '!$B$1:$G$55</definedName>
    <definedName name="Decision" localSheetId="1">[1]lista!$A$6:$A$7</definedName>
    <definedName name="Decision">[2]lista!$A$6:$A$7</definedName>
    <definedName name="LISTA_TASAS">[3]RESUMEN!$B$22:$B$25</definedName>
    <definedName name="PARTICIPACION" localSheetId="1">[1]lista!$A$15:$A$17</definedName>
    <definedName name="PARTICIPACION">[2]lista!$A$15:$A$17</definedName>
    <definedName name="Procedencia" localSheetId="1">[1]lista!$A$2:$A$3</definedName>
    <definedName name="Procedencia">[2]lista!$A$2:$A$3</definedName>
    <definedName name="tipo" localSheetId="1">[1]lista!$A$11:$A$13</definedName>
    <definedName name="tipo">[2]lista!$A$11:$A$13</definedName>
    <definedName name="_xlnm.Print_Titles" localSheetId="3">'INFO EXPERIENCIA'!$2:$12</definedName>
    <definedName name="_xlnm.Print_Titles" localSheetId="1">'INFO GENERAL Y FINANCIERA '!$2:$9</definedName>
    <definedName name="x" localSheetId="1">[4]lista!$A$11:$A$13</definedName>
    <definedName name="x">[5]lista!$A$11:$A$13</definedName>
  </definedNames>
  <calcPr calcId="152511"/>
</workbook>
</file>

<file path=xl/calcChain.xml><?xml version="1.0" encoding="utf-8"?>
<calcChain xmlns="http://schemas.openxmlformats.org/spreadsheetml/2006/main">
  <c r="F50" i="1" l="1"/>
  <c r="F49" i="1"/>
  <c r="G50" i="1" l="1"/>
  <c r="G49" i="1"/>
  <c r="G51" i="1" s="1"/>
  <c r="G32" i="1" l="1"/>
  <c r="G31" i="1"/>
  <c r="G30" i="1"/>
  <c r="G25" i="1" l="1"/>
  <c r="G26" i="1"/>
  <c r="G24" i="1"/>
  <c r="G33" i="1"/>
  <c r="G27" i="1" l="1"/>
  <c r="G34" i="1" s="1"/>
  <c r="G38" i="1" s="1"/>
  <c r="AJ53" i="9"/>
  <c r="AF53" i="9"/>
  <c r="AJ51" i="9"/>
  <c r="AF51" i="9"/>
  <c r="AJ49" i="9"/>
  <c r="AF49" i="9"/>
  <c r="AJ47" i="9"/>
  <c r="AF47" i="9"/>
  <c r="AJ45" i="9"/>
  <c r="AF45" i="9"/>
  <c r="AJ43" i="9"/>
  <c r="AF43" i="9"/>
  <c r="G37" i="1" l="1"/>
  <c r="G39" i="1" s="1"/>
  <c r="G40" i="1" s="1"/>
  <c r="G43" i="1" s="1"/>
  <c r="G42" i="1" l="1"/>
  <c r="G44" i="1" s="1"/>
  <c r="G45" i="1" s="1"/>
</calcChain>
</file>

<file path=xl/comments1.xml><?xml version="1.0" encoding="utf-8"?>
<comments xmlns="http://schemas.openxmlformats.org/spreadsheetml/2006/main">
  <authors>
    <author>Engree Johanna Duica Navarro</author>
  </authors>
  <commentList>
    <comment ref="AD37" authorId="0" shapeId="0">
      <text>
        <r>
          <rPr>
            <sz val="9"/>
            <color indexed="81"/>
            <rFont val="Tahoma"/>
            <family val="2"/>
          </rPr>
          <t>Incluir la tarifa que corresponda a la agrupación y a la actividad</t>
        </r>
      </text>
    </comment>
  </commentList>
</comments>
</file>

<file path=xl/sharedStrings.xml><?xml version="1.0" encoding="utf-8"?>
<sst xmlns="http://schemas.openxmlformats.org/spreadsheetml/2006/main" count="190" uniqueCount="169">
  <si>
    <t>EMPRESA:</t>
  </si>
  <si>
    <t xml:space="preserve">CONTACTO: </t>
  </si>
  <si>
    <t xml:space="preserve">CARGO: </t>
  </si>
  <si>
    <t>Formato Información General Y Financiera De Proveedores</t>
  </si>
  <si>
    <t>Ciudad</t>
  </si>
  <si>
    <t>Fecha Dd/mm/aa</t>
  </si>
  <si>
    <t>Persona Natural</t>
  </si>
  <si>
    <t>Persona Jurídica</t>
  </si>
  <si>
    <t xml:space="preserve"> 1.  Información General</t>
  </si>
  <si>
    <t xml:space="preserve">1.1. Identificación. </t>
  </si>
  <si>
    <t>Personas 
naturales</t>
  </si>
  <si>
    <t>Nombre Comercial</t>
  </si>
  <si>
    <t>Nombres y Apellidos</t>
  </si>
  <si>
    <t>Cédula</t>
  </si>
  <si>
    <t>Personas 
jurídicas</t>
  </si>
  <si>
    <t>Razón Social</t>
  </si>
  <si>
    <t>NIT</t>
  </si>
  <si>
    <t>DV</t>
  </si>
  <si>
    <t xml:space="preserve">Dirección </t>
  </si>
  <si>
    <t>Teléfono</t>
  </si>
  <si>
    <t>Fax</t>
  </si>
  <si>
    <t>Pagina Web</t>
  </si>
  <si>
    <t>Años de Constitución</t>
  </si>
  <si>
    <t>Sector al que pertenece</t>
  </si>
  <si>
    <t>1.2. Personas De Contacto</t>
  </si>
  <si>
    <t>Gerente General</t>
  </si>
  <si>
    <t>E-mail</t>
  </si>
  <si>
    <t>Ext.</t>
  </si>
  <si>
    <t>Celular</t>
  </si>
  <si>
    <t>Director Comercial</t>
  </si>
  <si>
    <t>Asesor Comercial</t>
  </si>
  <si>
    <t>1.3. Productos Y Servicios Inscritos En El Rup De Acuerdo Con El Unspsc</t>
  </si>
  <si>
    <t>Incluir Listado Con Breve Descripción De Los Productos Y/o Servicios Que Ofrece La Compañía, Registrados En El Rup (agregue Las Filas Necesarias)</t>
  </si>
  <si>
    <t>Código de Naciones Unidas</t>
  </si>
  <si>
    <t>1.4. Códigos CIIU</t>
  </si>
  <si>
    <t>1.5. Número De Empleados</t>
  </si>
  <si>
    <t>Código De Actividad</t>
  </si>
  <si>
    <t>Descripción  Actividad Económica CIIU</t>
  </si>
  <si>
    <t>Tarifa ICA</t>
  </si>
  <si>
    <t xml:space="preserve">Nombre Del Indicador  </t>
  </si>
  <si>
    <t>Cuenta</t>
  </si>
  <si>
    <t>Capacidad Financiera</t>
  </si>
  <si>
    <t xml:space="preserve"> índice De Liquidez</t>
  </si>
  <si>
    <t>Activo Corriente --&gt;</t>
  </si>
  <si>
    <t>Veces</t>
  </si>
  <si>
    <t>Pasivo Corriente --&gt;</t>
  </si>
  <si>
    <t>Índice De Endeudamiento</t>
  </si>
  <si>
    <t>Pasivo Total--&gt;</t>
  </si>
  <si>
    <t>Porcentaje</t>
  </si>
  <si>
    <t>Activo Total--&gt;</t>
  </si>
  <si>
    <t>Razón De Cobertura De Intereses</t>
  </si>
  <si>
    <t>Utilidad Operacional--&gt;</t>
  </si>
  <si>
    <t>Gastos De Interés--&gt;</t>
  </si>
  <si>
    <t>Capacidad Organizacional</t>
  </si>
  <si>
    <t>Rentabilidad Del Patrimonio</t>
  </si>
  <si>
    <t>Patrimonio--&gt;</t>
  </si>
  <si>
    <t>Rentabilidad Del Activo</t>
  </si>
  <si>
    <t>Nota: Para las empresas inspeccionadas, vigiladas o controladas por la Supersociedades, la información consignada en este numeral será validada con la reportada a la Supersociedades y disponible para consulta en Internet mediante el Sistema de Información y Riesgo Empresarial de la Supersociedades (SIREM). Si se evidencian diferencias en los valores consignados en este formato y los reportados a la Supersociedades se tomará como referencia la información del SIREM.</t>
  </si>
  <si>
    <t>Otra información relevante de la empresa (consigne en este espacio otra información que considere de interés)</t>
  </si>
  <si>
    <t>CONCEPTOS A TENER EN CUENTA PARA REALIZAR LA COTIZACIÓN DE DOTACIÓN INDUSTRIAL</t>
  </si>
  <si>
    <t>El presente cuadro es de carácter informativo, no se debe diligenciar. Sin embargo se entiende que la cotización incluye la totalidad de los conceptos relacionados a continuación.</t>
  </si>
  <si>
    <t>PÓLIZAS PARA LEGALIZACIÓN DEL CONTRATO</t>
  </si>
  <si>
    <t>CONCEPTO</t>
  </si>
  <si>
    <t>COBERTURA</t>
  </si>
  <si>
    <t>PLAZO 
(En Meses)</t>
  </si>
  <si>
    <t>Garantía de Seriedad de la oferta</t>
  </si>
  <si>
    <t>Plazo de Ejecución</t>
  </si>
  <si>
    <t>Cumplimiento</t>
  </si>
  <si>
    <t>Plazo de ejecución + 4 meses mas</t>
  </si>
  <si>
    <t>Salarios, Prestaciones</t>
  </si>
  <si>
    <t>Plazo de ejecución + 36 meses mas</t>
  </si>
  <si>
    <t>Calidad de los Servicios</t>
  </si>
  <si>
    <t>Responsabilidad civil extracontractual</t>
  </si>
  <si>
    <t>Cobertura: Corresponde al porcentaje del valor total del contrato a amparar.</t>
  </si>
  <si>
    <t>EXPERIENCIA EN CONTRATACION EN LOS ULTIMOS 5 AÑOS</t>
  </si>
  <si>
    <r>
      <t>EXPERIENCIA EN CONTRATACIÓN EN LOS ÚLTIMOS</t>
    </r>
    <r>
      <rPr>
        <b/>
        <u/>
        <sz val="10"/>
        <rFont val="Arial"/>
        <family val="2"/>
      </rPr>
      <t xml:space="preserve"> 5 AÑOS</t>
    </r>
  </si>
  <si>
    <t>Empresa:</t>
  </si>
  <si>
    <t>Nit:</t>
  </si>
  <si>
    <t>Fecha:</t>
  </si>
  <si>
    <t>Contacto:</t>
  </si>
  <si>
    <t>Cargo:</t>
  </si>
  <si>
    <t>Tel. celular:</t>
  </si>
  <si>
    <t>E-Mail:</t>
  </si>
  <si>
    <t>Dirección:</t>
  </si>
  <si>
    <t>Tel. fijo:</t>
  </si>
  <si>
    <r>
      <t xml:space="preserve">Con el fin de conocer la experiencia con la que cuentan las empresas del sector </t>
    </r>
    <r>
      <rPr>
        <u/>
        <sz val="10"/>
        <rFont val="Arial"/>
        <family val="2"/>
      </rPr>
      <t>relacionada con el objeto del presente estudio de mercado</t>
    </r>
    <r>
      <rPr>
        <sz val="10"/>
        <rFont val="Arial"/>
        <family val="2"/>
      </rPr>
      <t>, agradecemos diligenciar el cuadro que sigue con base en los contratos suscritos en los últimos 5 años, cuyos objetos están relacionados con el objeto del presente estudio de mercado</t>
    </r>
  </si>
  <si>
    <t>Tipo de entidad</t>
  </si>
  <si>
    <t>Entidad o Empresa</t>
  </si>
  <si>
    <t>Numero del contrato</t>
  </si>
  <si>
    <t>Objeto del contrato</t>
  </si>
  <si>
    <t>Fecha de suscripción
(dd/mmm/aa)</t>
  </si>
  <si>
    <t>Plazo de ejecución 
(en años)</t>
  </si>
  <si>
    <t>Forma de participación
(UT, consorcio, individual)</t>
  </si>
  <si>
    <t>% de participación</t>
  </si>
  <si>
    <t>Número de Registros</t>
  </si>
  <si>
    <t>Valor total ejecutado del contrato (de acuerdo con el % de participación)</t>
  </si>
  <si>
    <t>Nota: Agregar las filas necesarias para reportar la experiencia</t>
  </si>
  <si>
    <t>Instrucciones para el diligenciamiento del formato de cotización</t>
  </si>
  <si>
    <r>
      <t>• Por favor diligenciar solo las celdas en</t>
    </r>
    <r>
      <rPr>
        <b/>
        <sz val="9"/>
        <color indexed="8"/>
        <rFont val="Arial"/>
        <family val="2"/>
      </rPr>
      <t xml:space="preserve"> AMARILLO.</t>
    </r>
  </si>
  <si>
    <t>• Revisar todos los requerimientos que se exponen en el documento "Ficha de Condiciones Técnicas" ; y formular su cotización en concordancia con esta.</t>
  </si>
  <si>
    <t>La presente cotización:</t>
  </si>
  <si>
    <r>
      <rPr>
        <b/>
        <sz val="10"/>
        <color theme="1"/>
        <rFont val="Arial"/>
        <family val="2"/>
      </rPr>
      <t>Inscripción en el Registro Único de Proponentes:</t>
    </r>
    <r>
      <rPr>
        <sz val="10"/>
        <color theme="1"/>
        <rFont val="Arial"/>
        <family val="2"/>
      </rPr>
      <t xml:space="preserve"> 
Las personas naturales y jurídicas, nacionales o extranjeras, con domicilio en Colombia, interesadas en participar en procesos de contratación convocados por las entidades estatales, deben estar </t>
    </r>
    <r>
      <rPr>
        <b/>
        <sz val="10"/>
        <color rgb="FFFF0000"/>
        <rFont val="Arial"/>
        <family val="2"/>
      </rPr>
      <t>inscritas en el RUP</t>
    </r>
    <r>
      <rPr>
        <sz val="10"/>
        <color theme="1"/>
        <rFont val="Arial"/>
        <family val="2"/>
      </rPr>
      <t>, salvo las excepciones previstas de forma taxativa en la ley (Artículo 8 del Decreto 1510 de 2013). Se aclara que esta inscripción no se requiere para remitir cotización durante el estudio de mercado.</t>
    </r>
  </si>
  <si>
    <t xml:space="preserve">E-MAIL:    </t>
  </si>
  <si>
    <t>NIT:</t>
  </si>
  <si>
    <t>FECHA:</t>
  </si>
  <si>
    <t>CELULAR:</t>
  </si>
  <si>
    <t>DIRECCIÓN</t>
  </si>
  <si>
    <t>TEL. FIJO:</t>
  </si>
  <si>
    <t>COTIZACIÓN</t>
  </si>
  <si>
    <t>• El valor de la cotización deber ser expresado en PESOS COLOMBIANOS.</t>
  </si>
  <si>
    <t>• Los valores unitarios deberán aproximarse por exceso o por defecto al entero más cercano. Si la cifra no está aproximada y aparece con centavos, el ICBF aproximará al entero inferior.
• No modificar, agregar o quitar ningún ítem o sub-ítem.</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</si>
  <si>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y los costos de las pólizas.
• Se remite como parte del estudio de mercado, previo a la contratación, y no implica ninguna obligación de contratar.
• Tiene una vigencia de 90 días a partir de la fecha de diligenciamiento.</t>
  </si>
  <si>
    <t>2. Información Financiera</t>
  </si>
  <si>
    <t>Valores En Pesos a Diciembre 31 De 2013</t>
  </si>
  <si>
    <t>Valores En Pesos a Diciembre 31 De 2014</t>
  </si>
  <si>
    <t>Indicador 2013</t>
  </si>
  <si>
    <t>Indicador 2014</t>
  </si>
  <si>
    <t>Veces-
Porcentaje</t>
  </si>
  <si>
    <t>Capital de Trabajo</t>
  </si>
  <si>
    <t>Activo Corriente--&gt;</t>
  </si>
  <si>
    <t>Pesos</t>
  </si>
  <si>
    <t>Pasivo corriente--&gt;</t>
  </si>
  <si>
    <t>NO</t>
  </si>
  <si>
    <t>SI</t>
  </si>
  <si>
    <t>Formato</t>
  </si>
  <si>
    <t xml:space="preserve"> Indicar con una x si tiene experiencia certificada en la aplicación de la Guía de Rediseño Institucional del Departamento Administrativo de la Función Pública – DAFP</t>
  </si>
  <si>
    <t>Número de Colaborades de la Entidad que se realizo estudio de cargas</t>
  </si>
  <si>
    <t>Número de Procesos en la entidad que se realizo rediseño</t>
  </si>
  <si>
    <t>Experto en diseño de procesos</t>
  </si>
  <si>
    <t>Gerente</t>
  </si>
  <si>
    <t>Profesionales en procesos y cargas laborales</t>
  </si>
  <si>
    <t>Personas Requeridas</t>
  </si>
  <si>
    <t>Valor mes
 (honorarios o salarios)
Antes de IVA</t>
  </si>
  <si>
    <t>Cargo</t>
  </si>
  <si>
    <t xml:space="preserve">Total personal </t>
  </si>
  <si>
    <t>PERSONAL</t>
  </si>
  <si>
    <t>Utilidad</t>
  </si>
  <si>
    <t>Total administración y utilidad</t>
  </si>
  <si>
    <t>Costo total</t>
  </si>
  <si>
    <t>IMPUESTOS</t>
  </si>
  <si>
    <t>ICA</t>
  </si>
  <si>
    <t>IVA</t>
  </si>
  <si>
    <t>TOTAL COTIZACIÓN</t>
  </si>
  <si>
    <t>% de dedicación en el proyecto</t>
  </si>
  <si>
    <t>Valor Total 
(Periodo de ejecución) 
Antes de IVA</t>
  </si>
  <si>
    <t xml:space="preserve">Subtotal 2 (subtotal 1 +administración y utilidad) </t>
  </si>
  <si>
    <r>
      <t xml:space="preserve">• Asignar precio sin incluir el IVA en las celdas de las columna de </t>
    </r>
    <r>
      <rPr>
        <sz val="9"/>
        <color rgb="FFFF0000"/>
        <rFont val="Arial"/>
        <family val="2"/>
      </rPr>
      <t>"F".</t>
    </r>
  </si>
  <si>
    <t>Meses</t>
  </si>
  <si>
    <t xml:space="preserve">Administración </t>
  </si>
  <si>
    <r>
      <t xml:space="preserve">ADMINISTRACIÓN Y UTILIDAD </t>
    </r>
    <r>
      <rPr>
        <b/>
        <sz val="10"/>
        <color rgb="FFFF0000"/>
        <rFont val="Arial"/>
        <family val="2"/>
      </rPr>
      <t>(nota 1)</t>
    </r>
  </si>
  <si>
    <t>Precio Unitario reunión Antes de IVA</t>
  </si>
  <si>
    <t>Valor total reunión antes de IVA</t>
  </si>
  <si>
    <t>DESPLAZAMIENTOS</t>
  </si>
  <si>
    <t xml:space="preserve">Frecuencia de reuniones en regionales y centro zonales </t>
  </si>
  <si>
    <t>Gastos de desplazamiento expertos en diseño  para socializar el modelo de operación (rediseño de procesos)</t>
  </si>
  <si>
    <t>Total desplazamientos</t>
  </si>
  <si>
    <t>Subtotal 1 personal y desplazamientos</t>
  </si>
  <si>
    <r>
      <t xml:space="preserve">Cantidad de reuniones en regionales y centro zonales </t>
    </r>
    <r>
      <rPr>
        <b/>
        <sz val="10"/>
        <color rgb="FFFF0000"/>
        <rFont val="Arial"/>
        <family val="2"/>
      </rPr>
      <t>(nota2)</t>
    </r>
  </si>
  <si>
    <t>Nota 1: Administración y Utilidad: Establecer los porcentajes que correspondan a estos dos factores. Con respecto a la Administración, incluir en éste los costos correspondientes a demás costos indirectos relacionados en el contrato entre ellos se deben tener en cuenta las pólizas para la legalización del contrato, gastos de oficina, papelería, gravamen al impuesto financiero (4 x mil) e imprevistos, así como la socialización en la Sede de la Dirección General. 
Nota 2: No se tiene en cuenta la Región Centro Oriente porque la reunión es en Bogotá. 
Nota 3: Las Regionales y los Centros Zonales se encuentran en el anexo 6. 
Nota4: No se tiene en cuenta la Sede de la Dirección General.</t>
  </si>
  <si>
    <r>
      <t xml:space="preserve">Gastos de desplazamiento de Profesionales en procesos y cargas laborales Fase 1. (Cargas de Defensores de Familia y Equipo Psicosociales) </t>
    </r>
    <r>
      <rPr>
        <sz val="10"/>
        <color rgb="FFFF0000"/>
        <rFont val="Arial"/>
        <family val="2"/>
      </rPr>
      <t>(nota3)</t>
    </r>
  </si>
  <si>
    <r>
      <t xml:space="preserve">Gastos de desplazamiento de Profesionales en procesos y cargas laborales. Fase 2. (Cargas de Trabajo de Procesos no aplica para Defensores de Familia y Equipo Psicosociales)  </t>
    </r>
    <r>
      <rPr>
        <sz val="10"/>
        <color rgb="FFFF0000"/>
        <rFont val="Arial"/>
        <family val="2"/>
      </rPr>
      <t>(nota3) (nota4)</t>
    </r>
  </si>
  <si>
    <t>Tarifa IVA</t>
  </si>
  <si>
    <t>Precio unitario 
sin IVA</t>
  </si>
  <si>
    <t>Precio unitario  con IVA</t>
  </si>
  <si>
    <t>Precio Total incluido IVA</t>
  </si>
  <si>
    <t xml:space="preserve">Rediseño de Modelo de Operación por Procesos </t>
  </si>
  <si>
    <t>Levantamiento de Cargas de Trabajo de los empleados que conforman la planta de personal y los contratistas de la entidad.</t>
  </si>
  <si>
    <t>Yopal</t>
  </si>
  <si>
    <t>Asignar precio sin incluir el IVA en las celdas de las columna de "E", asignar la tarifa de IVA que corresponda en las celdas de la columna "D"</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</si>
</sst>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quot;$&quot;\ * #,##0.00_);_(&quot;$&quot;\ * \(#,##0.00\);_(&quot;$&quot;\ * &quot;-&quot;??_);_(@_)"/>
    <numFmt numFmtId="165" formatCode="_-* #,##0.00\ _€_-;\-* #,##0.00\ _€_-;_-* &quot;-&quot;??\ _€_-;_-@_-"/>
    <numFmt numFmtId="166" formatCode="&quot;$&quot;\ #,##0"/>
    <numFmt numFmtId="167" formatCode="_-&quot;$&quot;\ * #,##0_-;\-&quot;$&quot;\ * #,##0_-;_-&quot;$&quot;\ * &quot;-&quot;_-;_-@_-"/>
    <numFmt numFmtId="168" formatCode="_ * #,##0.00_ ;_ * \-#,##0.00_ ;_ * \-??_ ;_ @_ "/>
    <numFmt numFmtId="169" formatCode="_ &quot;$ &quot;* #,##0.00_ ;_ &quot;$ &quot;* \-#,##0.00_ ;_ &quot;$ &quot;* \-??_ ;_ @_ "/>
    <numFmt numFmtId="170" formatCode="[$$-240A]\ #,##0"/>
    <numFmt numFmtId="171" formatCode="0.0"/>
    <numFmt numFmtId="172" formatCode="[$-240A]d&quot; de &quot;mmmm&quot; de &quot;yyyy;@"/>
    <numFmt numFmtId="173" formatCode="dd/mmm/yy"/>
    <numFmt numFmtId="174" formatCode="&quot;$&quot;#,##0"/>
    <numFmt numFmtId="175" formatCode="[$$-240A]#,##0.00"/>
  </numFmts>
  <fonts count="30">
    <font>
      <sz val="11"/>
      <color theme="1"/>
      <name val="Calibri"/>
      <family val="2"/>
      <scheme val="minor"/>
    </font>
    <font>
      <sz val="10"/>
      <name val="Arial"/>
      <family val="2"/>
    </font>
    <font>
      <b/>
      <sz val="10"/>
      <name val="Arial"/>
      <family val="2"/>
    </font>
    <font>
      <sz val="9"/>
      <color indexed="8"/>
      <name val="Arial"/>
      <family val="2"/>
    </font>
    <font>
      <b/>
      <sz val="9"/>
      <color indexed="8"/>
      <name val="Arial"/>
      <family val="2"/>
    </font>
    <font>
      <sz val="9"/>
      <name val="Arial"/>
      <family val="2"/>
    </font>
    <font>
      <u/>
      <sz val="11"/>
      <color theme="10"/>
      <name val="Calibri"/>
      <family val="2"/>
    </font>
    <font>
      <sz val="10"/>
      <color theme="1"/>
      <name val="Arial"/>
      <family val="2"/>
    </font>
    <font>
      <b/>
      <sz val="10"/>
      <color theme="1"/>
      <name val="Arial"/>
      <family val="2"/>
    </font>
    <font>
      <sz val="9"/>
      <color theme="1"/>
      <name val="Arial"/>
      <family val="2"/>
    </font>
    <font>
      <b/>
      <sz val="9"/>
      <color theme="1"/>
      <name val="Arial"/>
      <family val="2"/>
    </font>
    <font>
      <b/>
      <sz val="9"/>
      <color rgb="FF000000"/>
      <name val="Arial"/>
      <family val="2"/>
    </font>
    <font>
      <sz val="11"/>
      <color theme="1"/>
      <name val="Calibri"/>
      <family val="2"/>
      <scheme val="minor"/>
    </font>
    <font>
      <sz val="8"/>
      <color theme="1"/>
      <name val="Arial"/>
      <family val="2"/>
    </font>
    <font>
      <b/>
      <sz val="8"/>
      <color theme="1"/>
      <name val="Arial"/>
      <family val="2"/>
    </font>
    <font>
      <sz val="9"/>
      <color indexed="81"/>
      <name val="Tahoma"/>
      <family val="2"/>
    </font>
    <font>
      <sz val="11"/>
      <color theme="1"/>
      <name val="Arial"/>
      <family val="2"/>
    </font>
    <font>
      <b/>
      <sz val="10"/>
      <color rgb="FF000000"/>
      <name val="Arial"/>
      <family val="2"/>
    </font>
    <font>
      <b/>
      <sz val="10"/>
      <color rgb="FFFF0000"/>
      <name val="Arial"/>
      <family val="2"/>
    </font>
    <font>
      <sz val="10"/>
      <name val="Zurich BT"/>
    </font>
    <font>
      <sz val="8"/>
      <name val="Arial"/>
      <family val="2"/>
    </font>
    <font>
      <b/>
      <u/>
      <sz val="10"/>
      <name val="Arial"/>
      <family val="2"/>
    </font>
    <font>
      <sz val="9"/>
      <color rgb="FF000000"/>
      <name val="Arial"/>
      <family val="2"/>
    </font>
    <font>
      <u/>
      <sz val="10"/>
      <name val="Arial"/>
      <family val="2"/>
    </font>
    <font>
      <b/>
      <sz val="8"/>
      <color rgb="FF000000"/>
      <name val="Arial"/>
      <family val="2"/>
    </font>
    <font>
      <sz val="9"/>
      <color rgb="FFFF0000"/>
      <name val="Arial"/>
      <family val="2"/>
    </font>
    <font>
      <b/>
      <sz val="12"/>
      <name val="Arial"/>
      <family val="2"/>
    </font>
    <font>
      <sz val="11"/>
      <color rgb="FFFF0000"/>
      <name val="Arial"/>
      <family val="2"/>
    </font>
    <font>
      <b/>
      <sz val="10"/>
      <color indexed="8"/>
      <name val="Arial"/>
      <family val="2"/>
    </font>
    <font>
      <sz val="10"/>
      <color rgb="FFFF0000"/>
      <name val="Arial"/>
      <family val="2"/>
    </font>
  </fonts>
  <fills count="7">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1">
    <xf numFmtId="0" fontId="0" fillId="0" borderId="0"/>
    <xf numFmtId="0" fontId="6" fillId="0" borderId="0" applyNumberFormat="0" applyFill="0" applyBorder="0" applyAlignment="0" applyProtection="0">
      <alignment vertical="top"/>
      <protection locked="0"/>
    </xf>
    <xf numFmtId="168" fontId="1" fillId="0" borderId="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9" fontId="1" fillId="0" borderId="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ill="0" applyBorder="0" applyAlignment="0" applyProtection="0"/>
    <xf numFmtId="9" fontId="1" fillId="0" borderId="0" applyFont="0" applyFill="0" applyBorder="0" applyAlignment="0" applyProtection="0"/>
    <xf numFmtId="0" fontId="12" fillId="0" borderId="0"/>
    <xf numFmtId="0" fontId="16" fillId="0" borderId="0"/>
    <xf numFmtId="0" fontId="19" fillId="0" borderId="0"/>
    <xf numFmtId="9" fontId="19" fillId="0" borderId="0" applyFont="0" applyFill="0" applyBorder="0" applyAlignment="0" applyProtection="0"/>
    <xf numFmtId="0" fontId="1" fillId="0" borderId="0"/>
    <xf numFmtId="0" fontId="1" fillId="0" borderId="0"/>
    <xf numFmtId="0" fontId="1" fillId="0" borderId="0"/>
    <xf numFmtId="9" fontId="12" fillId="0" borderId="0" applyFont="0" applyFill="0" applyBorder="0" applyAlignment="0" applyProtection="0"/>
  </cellStyleXfs>
  <cellXfs count="309">
    <xf numFmtId="0" fontId="0" fillId="0" borderId="0" xfId="0"/>
    <xf numFmtId="0" fontId="13" fillId="0" borderId="0" xfId="13" applyFont="1" applyAlignment="1">
      <alignment vertical="center"/>
    </xf>
    <xf numFmtId="0" fontId="7" fillId="0" borderId="0" xfId="14" applyFont="1" applyAlignment="1">
      <alignment vertical="center"/>
    </xf>
    <xf numFmtId="0" fontId="7" fillId="0" borderId="0" xfId="14" applyFont="1" applyAlignment="1">
      <alignment vertical="center" wrapText="1"/>
    </xf>
    <xf numFmtId="0" fontId="8" fillId="0" borderId="6" xfId="14" applyFont="1" applyBorder="1" applyAlignment="1" applyProtection="1">
      <alignment horizontal="right" vertical="center"/>
      <protection locked="0"/>
    </xf>
    <xf numFmtId="0" fontId="8" fillId="0" borderId="10" xfId="14" applyFont="1" applyBorder="1" applyAlignment="1" applyProtection="1">
      <alignment horizontal="right" vertical="center"/>
      <protection locked="0"/>
    </xf>
    <xf numFmtId="0" fontId="8" fillId="0" borderId="10" xfId="14" applyFont="1" applyBorder="1" applyAlignment="1" applyProtection="1">
      <alignment horizontal="right" vertical="center" wrapText="1"/>
      <protection locked="0"/>
    </xf>
    <xf numFmtId="0" fontId="8" fillId="0" borderId="10" xfId="14" applyFont="1" applyBorder="1" applyAlignment="1" applyProtection="1">
      <alignment vertical="center" wrapText="1"/>
      <protection locked="0"/>
    </xf>
    <xf numFmtId="0" fontId="8" fillId="0" borderId="7" xfId="14" applyFont="1" applyBorder="1" applyAlignment="1" applyProtection="1">
      <alignment vertical="center" wrapText="1"/>
      <protection locked="0"/>
    </xf>
    <xf numFmtId="0" fontId="7" fillId="3" borderId="0" xfId="14" applyFont="1" applyFill="1" applyBorder="1" applyAlignment="1">
      <alignment vertical="center"/>
    </xf>
    <xf numFmtId="0" fontId="8" fillId="0" borderId="8" xfId="14" applyFont="1" applyBorder="1" applyAlignment="1" applyProtection="1">
      <alignment horizontal="right" vertical="center"/>
      <protection locked="0"/>
    </xf>
    <xf numFmtId="0" fontId="8" fillId="0" borderId="0" xfId="14" applyFont="1" applyBorder="1" applyAlignment="1" applyProtection="1">
      <alignment horizontal="right" vertical="center"/>
      <protection locked="0"/>
    </xf>
    <xf numFmtId="0" fontId="8" fillId="0" borderId="0" xfId="14" applyFont="1" applyBorder="1" applyAlignment="1" applyProtection="1">
      <alignment horizontal="right" vertical="center" wrapText="1"/>
      <protection locked="0"/>
    </xf>
    <xf numFmtId="0" fontId="8" fillId="0" borderId="0" xfId="14" applyFont="1" applyBorder="1" applyAlignment="1" applyProtection="1">
      <alignment vertical="center" wrapText="1"/>
      <protection locked="0"/>
    </xf>
    <xf numFmtId="0" fontId="8" fillId="0" borderId="9" xfId="14" applyFont="1" applyBorder="1" applyAlignment="1" applyProtection="1">
      <alignment vertical="center" wrapText="1"/>
      <protection locked="0"/>
    </xf>
    <xf numFmtId="0" fontId="7" fillId="3" borderId="9" xfId="14" applyFont="1" applyFill="1" applyBorder="1" applyAlignment="1">
      <alignment vertical="center"/>
    </xf>
    <xf numFmtId="0" fontId="8" fillId="0" borderId="6" xfId="14" applyFont="1" applyFill="1" applyBorder="1" applyAlignment="1" applyProtection="1">
      <alignment horizontal="left" vertical="center"/>
      <protection locked="0"/>
    </xf>
    <xf numFmtId="0" fontId="8" fillId="0" borderId="10" xfId="14" applyFont="1" applyFill="1" applyBorder="1" applyAlignment="1" applyProtection="1">
      <alignment horizontal="left" vertical="center"/>
      <protection locked="0"/>
    </xf>
    <xf numFmtId="0" fontId="8" fillId="0" borderId="10" xfId="14" applyFont="1" applyFill="1" applyBorder="1" applyAlignment="1" applyProtection="1">
      <alignment horizontal="left" vertical="center" wrapText="1"/>
      <protection locked="0"/>
    </xf>
    <xf numFmtId="0" fontId="17" fillId="0" borderId="7" xfId="14" applyFont="1" applyFill="1" applyBorder="1" applyAlignment="1" applyProtection="1">
      <alignment horizontal="left" vertical="center" wrapText="1"/>
      <protection locked="0"/>
    </xf>
    <xf numFmtId="0" fontId="7" fillId="0" borderId="0" xfId="14" applyFont="1" applyFill="1" applyBorder="1" applyAlignment="1">
      <alignment vertical="center"/>
    </xf>
    <xf numFmtId="0" fontId="7" fillId="0" borderId="8" xfId="14" applyFont="1" applyBorder="1" applyAlignment="1">
      <alignment vertical="center"/>
    </xf>
    <xf numFmtId="0" fontId="7" fillId="0" borderId="0" xfId="14" applyFont="1" applyBorder="1" applyAlignment="1">
      <alignment vertical="center"/>
    </xf>
    <xf numFmtId="0" fontId="7" fillId="0" borderId="0" xfId="14" applyFont="1" applyBorder="1" applyAlignment="1">
      <alignment vertical="center" wrapText="1"/>
    </xf>
    <xf numFmtId="0" fontId="7" fillId="0" borderId="9" xfId="14" applyFont="1" applyBorder="1" applyAlignment="1">
      <alignment vertical="center"/>
    </xf>
    <xf numFmtId="0" fontId="8" fillId="0" borderId="8" xfId="14" applyFont="1" applyBorder="1" applyAlignment="1">
      <alignment vertical="center"/>
    </xf>
    <xf numFmtId="0" fontId="7" fillId="0" borderId="11" xfId="14" applyFont="1" applyBorder="1" applyAlignment="1">
      <alignment vertical="center"/>
    </xf>
    <xf numFmtId="0" fontId="7" fillId="0" borderId="2" xfId="14" applyFont="1" applyBorder="1" applyAlignment="1">
      <alignment vertical="center"/>
    </xf>
    <xf numFmtId="0" fontId="7" fillId="0" borderId="2" xfId="14" applyFont="1" applyBorder="1" applyAlignment="1">
      <alignment vertical="center" wrapText="1"/>
    </xf>
    <xf numFmtId="0" fontId="7" fillId="0" borderId="12" xfId="14" applyFont="1" applyBorder="1" applyAlignment="1">
      <alignment vertical="center"/>
    </xf>
    <xf numFmtId="0" fontId="17" fillId="5" borderId="1" xfId="15" applyFont="1" applyFill="1" applyBorder="1" applyAlignment="1">
      <alignment horizontal="center" vertical="center" wrapText="1"/>
    </xf>
    <xf numFmtId="10" fontId="1" fillId="0" borderId="1" xfId="16" applyNumberFormat="1" applyFont="1" applyFill="1" applyBorder="1" applyAlignment="1">
      <alignment horizontal="center" vertical="center"/>
    </xf>
    <xf numFmtId="0" fontId="16" fillId="0" borderId="0" xfId="13" applyFont="1" applyAlignment="1">
      <alignment vertical="center"/>
    </xf>
    <xf numFmtId="0" fontId="2" fillId="0" borderId="0" xfId="17" applyFont="1" applyFill="1" applyBorder="1" applyAlignment="1">
      <alignment horizontal="center" vertical="center" wrapText="1"/>
    </xf>
    <xf numFmtId="0" fontId="13" fillId="0" borderId="0" xfId="13" applyFont="1" applyFill="1" applyAlignment="1">
      <alignment vertical="center"/>
    </xf>
    <xf numFmtId="0" fontId="9" fillId="0" borderId="3" xfId="13" applyFont="1" applyFill="1" applyBorder="1" applyAlignment="1" applyProtection="1">
      <alignment vertical="center"/>
      <protection locked="0" hidden="1"/>
    </xf>
    <xf numFmtId="0" fontId="9" fillId="0" borderId="1" xfId="13" applyFont="1" applyFill="1" applyBorder="1" applyAlignment="1" applyProtection="1">
      <alignment horizontal="left" vertical="center"/>
      <protection locked="0" hidden="1"/>
    </xf>
    <xf numFmtId="0" fontId="22" fillId="0" borderId="1" xfId="13" applyFont="1" applyFill="1" applyBorder="1" applyAlignment="1" applyProtection="1">
      <alignment horizontal="left" vertical="center" wrapText="1"/>
      <protection locked="0" hidden="1"/>
    </xf>
    <xf numFmtId="0" fontId="1" fillId="0" borderId="0" xfId="17" applyFont="1" applyFill="1" applyBorder="1" applyAlignment="1">
      <alignment horizontal="left" vertical="center"/>
    </xf>
    <xf numFmtId="0" fontId="2" fillId="0" borderId="0" xfId="17" applyFont="1" applyFill="1" applyBorder="1" applyAlignment="1">
      <alignment horizontal="center" vertical="center"/>
    </xf>
    <xf numFmtId="0" fontId="2" fillId="3" borderId="1" xfId="17" applyNumberFormat="1" applyFont="1" applyFill="1" applyBorder="1" applyAlignment="1">
      <alignment horizontal="center" vertical="center" wrapText="1"/>
    </xf>
    <xf numFmtId="0" fontId="1" fillId="4" borderId="1" xfId="17" applyFont="1" applyFill="1" applyBorder="1" applyAlignment="1" applyProtection="1">
      <alignment horizontal="center" vertical="center"/>
      <protection locked="0" hidden="1"/>
    </xf>
    <xf numFmtId="173" fontId="1" fillId="4" borderId="1" xfId="17" applyNumberFormat="1" applyFont="1" applyFill="1" applyBorder="1" applyAlignment="1" applyProtection="1">
      <alignment horizontal="center" vertical="center"/>
      <protection locked="0" hidden="1"/>
    </xf>
    <xf numFmtId="166" fontId="1" fillId="4" borderId="1" xfId="17" applyNumberFormat="1" applyFont="1" applyFill="1" applyBorder="1" applyAlignment="1" applyProtection="1">
      <alignment horizontal="center" vertical="center"/>
      <protection locked="0" hidden="1"/>
    </xf>
    <xf numFmtId="0" fontId="20" fillId="3" borderId="0" xfId="17" applyFont="1" applyFill="1" applyBorder="1" applyAlignment="1">
      <alignment horizontal="center" vertical="center"/>
    </xf>
    <xf numFmtId="0" fontId="20" fillId="3" borderId="0" xfId="17" applyFont="1" applyFill="1" applyBorder="1" applyAlignment="1">
      <alignment horizontal="left" vertical="center"/>
    </xf>
    <xf numFmtId="0" fontId="5" fillId="3" borderId="0" xfId="17" applyFont="1" applyFill="1" applyBorder="1" applyAlignment="1">
      <alignment horizontal="left" vertical="center"/>
    </xf>
    <xf numFmtId="173" fontId="20" fillId="3" borderId="0" xfId="17" applyNumberFormat="1" applyFont="1" applyFill="1" applyBorder="1" applyAlignment="1">
      <alignment horizontal="center" vertical="center"/>
    </xf>
    <xf numFmtId="0" fontId="20" fillId="3" borderId="0" xfId="17" applyFont="1" applyFill="1" applyBorder="1" applyAlignment="1">
      <alignment vertical="center"/>
    </xf>
    <xf numFmtId="166" fontId="20" fillId="3" borderId="0" xfId="17" applyNumberFormat="1" applyFont="1" applyFill="1" applyBorder="1" applyAlignment="1">
      <alignment vertical="center"/>
    </xf>
    <xf numFmtId="0" fontId="7" fillId="0" borderId="0" xfId="13" applyFont="1" applyAlignment="1">
      <alignment vertical="center"/>
    </xf>
    <xf numFmtId="0" fontId="7" fillId="0" borderId="0" xfId="0" applyFont="1" applyProtection="1"/>
    <xf numFmtId="0" fontId="7" fillId="0" borderId="0" xfId="0" applyFont="1" applyAlignment="1" applyProtection="1">
      <alignment horizontal="right"/>
    </xf>
    <xf numFmtId="0" fontId="1" fillId="0" borderId="0" xfId="0" applyFont="1" applyProtection="1"/>
    <xf numFmtId="0" fontId="5" fillId="0" borderId="0" xfId="0" applyFont="1" applyProtection="1"/>
    <xf numFmtId="0" fontId="11" fillId="0" borderId="0" xfId="0" applyFont="1" applyFill="1" applyBorder="1" applyAlignment="1" applyProtection="1">
      <alignment vertical="center" wrapText="1"/>
    </xf>
    <xf numFmtId="0" fontId="5" fillId="0" borderId="0" xfId="0" applyFont="1" applyBorder="1" applyProtection="1"/>
    <xf numFmtId="0" fontId="0" fillId="0" borderId="0" xfId="0" applyProtection="1"/>
    <xf numFmtId="0" fontId="13" fillId="0" borderId="0" xfId="0" applyFont="1" applyProtection="1"/>
    <xf numFmtId="0" fontId="7" fillId="0" borderId="0" xfId="0" applyFont="1" applyBorder="1" applyProtection="1"/>
    <xf numFmtId="0" fontId="0" fillId="0" borderId="0" xfId="0" applyAlignment="1" applyProtection="1">
      <alignment vertical="center"/>
    </xf>
    <xf numFmtId="0" fontId="24" fillId="0" borderId="1" xfId="0" applyFont="1" applyFill="1" applyBorder="1" applyAlignment="1" applyProtection="1">
      <alignment vertical="center" wrapText="1"/>
    </xf>
    <xf numFmtId="174" fontId="1" fillId="0" borderId="1" xfId="0" applyNumberFormat="1" applyFont="1" applyFill="1" applyBorder="1" applyAlignment="1" applyProtection="1">
      <alignment horizontal="left" vertical="center" wrapText="1"/>
    </xf>
    <xf numFmtId="0" fontId="1" fillId="0" borderId="0" xfId="0" applyFont="1" applyProtection="1">
      <protection locked="0"/>
    </xf>
    <xf numFmtId="174" fontId="20" fillId="4" borderId="1" xfId="0" applyNumberFormat="1" applyFont="1" applyFill="1" applyBorder="1" applyAlignment="1" applyProtection="1">
      <alignment horizontal="center" vertical="center" wrapText="1"/>
      <protection locked="0" hidden="1"/>
    </xf>
    <xf numFmtId="0" fontId="24" fillId="4" borderId="1" xfId="0" applyFont="1" applyFill="1" applyBorder="1" applyAlignment="1" applyProtection="1">
      <alignment horizontal="center" vertical="center" wrapText="1"/>
      <protection locked="0" hidden="1"/>
    </xf>
    <xf numFmtId="14" fontId="22" fillId="4" borderId="1" xfId="0" applyNumberFormat="1" applyFont="1" applyFill="1" applyBorder="1" applyAlignment="1" applyProtection="1">
      <alignment vertical="center" wrapText="1"/>
      <protection locked="0" hidden="1"/>
    </xf>
    <xf numFmtId="0" fontId="22" fillId="4" borderId="1" xfId="0" applyFont="1" applyFill="1" applyBorder="1" applyAlignment="1" applyProtection="1">
      <alignment vertical="center" wrapText="1"/>
      <protection locked="0" hidden="1"/>
    </xf>
    <xf numFmtId="0" fontId="22" fillId="4" borderId="4" xfId="0" applyFont="1" applyFill="1" applyBorder="1" applyAlignment="1" applyProtection="1">
      <alignment horizontal="center" vertical="center" wrapText="1"/>
      <protection locked="0" hidden="1"/>
    </xf>
    <xf numFmtId="0" fontId="13" fillId="0" borderId="0" xfId="0" applyFont="1" applyAlignment="1">
      <alignment vertical="center"/>
    </xf>
    <xf numFmtId="0" fontId="13" fillId="0" borderId="6" xfId="0" applyFont="1" applyBorder="1" applyAlignment="1">
      <alignment vertical="center"/>
    </xf>
    <xf numFmtId="0" fontId="13" fillId="0" borderId="10"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0" xfId="0" applyFont="1" applyBorder="1" applyAlignment="1">
      <alignment vertical="center"/>
    </xf>
    <xf numFmtId="0" fontId="13" fillId="0" borderId="9" xfId="0" applyFont="1" applyBorder="1" applyAlignment="1">
      <alignment vertical="center"/>
    </xf>
    <xf numFmtId="0" fontId="13" fillId="0" borderId="11" xfId="0" applyFont="1" applyBorder="1" applyAlignment="1">
      <alignment vertical="center"/>
    </xf>
    <xf numFmtId="0" fontId="13" fillId="0" borderId="2" xfId="0" applyFont="1" applyBorder="1" applyAlignment="1">
      <alignment vertical="center"/>
    </xf>
    <xf numFmtId="0" fontId="13" fillId="0" borderId="12" xfId="0" applyFont="1" applyBorder="1" applyAlignment="1">
      <alignment vertical="center"/>
    </xf>
    <xf numFmtId="0" fontId="13" fillId="0" borderId="0" xfId="0" applyFont="1" applyAlignment="1">
      <alignment horizontal="center" vertical="center"/>
    </xf>
    <xf numFmtId="0" fontId="13" fillId="0" borderId="0" xfId="0" applyFont="1" applyAlignment="1" applyProtection="1">
      <alignment vertical="center"/>
      <protection locked="0"/>
    </xf>
    <xf numFmtId="0" fontId="18" fillId="0" borderId="0" xfId="18" applyFont="1" applyFill="1" applyBorder="1" applyAlignment="1" applyProtection="1">
      <alignment horizontal="center" vertical="center"/>
    </xf>
    <xf numFmtId="0" fontId="27" fillId="0" borderId="0" xfId="0" applyFont="1" applyFill="1" applyBorder="1" applyAlignment="1" applyProtection="1">
      <alignment horizontal="center"/>
      <protection locked="0" hidden="1"/>
    </xf>
    <xf numFmtId="0" fontId="1" fillId="0" borderId="1" xfId="0" applyFont="1" applyFill="1" applyBorder="1" applyAlignment="1" applyProtection="1">
      <alignment horizontal="center" vertical="center" wrapText="1"/>
    </xf>
    <xf numFmtId="174" fontId="2" fillId="0" borderId="1" xfId="0" applyNumberFormat="1" applyFont="1" applyFill="1" applyBorder="1" applyAlignment="1" applyProtection="1">
      <alignment horizontal="left" vertical="center" wrapText="1"/>
    </xf>
    <xf numFmtId="9" fontId="1" fillId="0" borderId="1" xfId="20" applyFont="1" applyFill="1" applyBorder="1" applyAlignment="1" applyProtection="1">
      <alignment horizontal="left" vertical="center" wrapText="1"/>
    </xf>
    <xf numFmtId="10" fontId="1" fillId="0" borderId="1" xfId="0" applyNumberFormat="1" applyFont="1" applyFill="1" applyBorder="1" applyAlignment="1" applyProtection="1">
      <alignment horizontal="left" vertical="center" wrapText="1"/>
    </xf>
    <xf numFmtId="9" fontId="7" fillId="0" borderId="1" xfId="20" applyFont="1" applyBorder="1" applyAlignment="1" applyProtection="1">
      <alignment horizontal="center" vertical="center"/>
    </xf>
    <xf numFmtId="0" fontId="3" fillId="0" borderId="1" xfId="0" applyFont="1" applyBorder="1" applyAlignment="1" applyProtection="1">
      <alignment horizontal="left" vertical="top" wrapText="1"/>
    </xf>
    <xf numFmtId="174" fontId="2" fillId="0" borderId="4" xfId="0" applyNumberFormat="1" applyFont="1" applyFill="1" applyBorder="1" applyAlignment="1" applyProtection="1">
      <alignment horizontal="left" vertical="center" wrapText="1"/>
    </xf>
    <xf numFmtId="174" fontId="2" fillId="2" borderId="1" xfId="0" applyNumberFormat="1" applyFont="1" applyFill="1" applyBorder="1" applyAlignment="1" applyProtection="1">
      <alignment vertical="center" wrapText="1"/>
    </xf>
    <xf numFmtId="0" fontId="28" fillId="2" borderId="1" xfId="0" applyFont="1" applyFill="1" applyBorder="1" applyAlignment="1" applyProtection="1">
      <alignment horizontal="center" vertical="top" wrapText="1"/>
    </xf>
    <xf numFmtId="0" fontId="2" fillId="2" borderId="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3" fillId="0" borderId="11" xfId="0" applyFont="1" applyBorder="1" applyAlignment="1" applyProtection="1">
      <alignment horizontal="left" vertical="top" wrapText="1"/>
    </xf>
    <xf numFmtId="0" fontId="3" fillId="0" borderId="2" xfId="0" applyFont="1" applyBorder="1" applyAlignment="1" applyProtection="1">
      <alignment horizontal="left" vertical="top" wrapText="1"/>
    </xf>
    <xf numFmtId="174" fontId="1" fillId="4" borderId="3" xfId="0" applyNumberFormat="1" applyFont="1" applyFill="1" applyBorder="1" applyAlignment="1" applyProtection="1">
      <alignment horizontal="left" vertical="center" wrapText="1"/>
      <protection locked="0" hidden="1"/>
    </xf>
    <xf numFmtId="174" fontId="1" fillId="0" borderId="3" xfId="0" applyNumberFormat="1" applyFont="1" applyFill="1" applyBorder="1" applyAlignment="1" applyProtection="1">
      <alignment horizontal="left" vertical="center" wrapText="1"/>
    </xf>
    <xf numFmtId="0" fontId="2" fillId="0" borderId="0" xfId="0" applyFont="1" applyFill="1" applyBorder="1" applyAlignment="1" applyProtection="1">
      <alignment horizontal="right" vertical="center" wrapText="1"/>
    </xf>
    <xf numFmtId="174" fontId="2" fillId="0" borderId="0" xfId="0" applyNumberFormat="1"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0" fontId="1" fillId="0" borderId="4" xfId="0" applyFont="1" applyFill="1" applyBorder="1" applyAlignment="1" applyProtection="1">
      <alignment horizontal="left" vertical="center" wrapText="1"/>
    </xf>
    <xf numFmtId="0" fontId="2" fillId="0" borderId="1" xfId="0" applyFont="1" applyFill="1" applyBorder="1" applyAlignment="1" applyProtection="1">
      <alignment horizontal="right" vertical="center" wrapText="1"/>
    </xf>
    <xf numFmtId="0" fontId="7" fillId="0" borderId="1" xfId="0" applyFont="1" applyBorder="1" applyAlignment="1" applyProtection="1">
      <alignment horizontal="left" wrapText="1"/>
    </xf>
    <xf numFmtId="0" fontId="7" fillId="0" borderId="1" xfId="0" applyFont="1" applyBorder="1" applyAlignment="1" applyProtection="1">
      <alignment horizontal="center"/>
    </xf>
    <xf numFmtId="0" fontId="3" fillId="0" borderId="6"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8"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8" xfId="0" applyFont="1" applyBorder="1" applyAlignment="1" applyProtection="1">
      <alignment horizontal="left"/>
    </xf>
    <xf numFmtId="0" fontId="3" fillId="0" borderId="0" xfId="0" applyFont="1" applyBorder="1" applyAlignment="1" applyProtection="1">
      <alignment horizontal="left"/>
    </xf>
    <xf numFmtId="0" fontId="3" fillId="0" borderId="9" xfId="0" applyFont="1" applyBorder="1" applyAlignment="1" applyProtection="1">
      <alignment horizontal="left"/>
    </xf>
    <xf numFmtId="0" fontId="8" fillId="6" borderId="1" xfId="0" applyFont="1" applyFill="1" applyBorder="1" applyAlignment="1" applyProtection="1">
      <alignment horizontal="center" vertical="center"/>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7" fillId="0" borderId="3"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8" fillId="6" borderId="1" xfId="0" applyFont="1" applyFill="1" applyBorder="1" applyAlignment="1" applyProtection="1">
      <alignment horizontal="center"/>
    </xf>
    <xf numFmtId="0" fontId="3" fillId="0" borderId="11" xfId="0" applyFont="1" applyBorder="1" applyAlignment="1" applyProtection="1">
      <alignment horizontal="left" vertical="top" wrapText="1"/>
    </xf>
    <xf numFmtId="0" fontId="3" fillId="0" borderId="2" xfId="0" applyFont="1" applyBorder="1" applyAlignment="1" applyProtection="1">
      <alignment horizontal="left" vertical="top" wrapText="1"/>
    </xf>
    <xf numFmtId="0" fontId="3" fillId="0" borderId="12" xfId="0" applyFont="1" applyBorder="1" applyAlignment="1" applyProtection="1">
      <alignment horizontal="left" vertical="top" wrapText="1"/>
    </xf>
    <xf numFmtId="0" fontId="10" fillId="0" borderId="3" xfId="0" applyFont="1" applyFill="1" applyBorder="1" applyAlignment="1" applyProtection="1">
      <alignment horizontal="left" vertical="center"/>
    </xf>
    <xf numFmtId="0" fontId="10" fillId="0" borderId="5" xfId="0" applyFont="1" applyFill="1" applyBorder="1" applyAlignment="1" applyProtection="1">
      <alignment horizontal="left" vertical="center"/>
    </xf>
    <xf numFmtId="0" fontId="10" fillId="0" borderId="4" xfId="0" applyFont="1" applyFill="1" applyBorder="1" applyAlignment="1" applyProtection="1">
      <alignment horizontal="left" vertical="center"/>
    </xf>
    <xf numFmtId="0" fontId="7" fillId="0" borderId="3" xfId="0" applyFont="1" applyBorder="1" applyAlignment="1" applyProtection="1">
      <alignment horizontal="left" vertical="top" wrapText="1"/>
    </xf>
    <xf numFmtId="0" fontId="7" fillId="0" borderId="5" xfId="0" applyFont="1" applyBorder="1" applyAlignment="1" applyProtection="1">
      <alignment horizontal="left" vertical="top" wrapText="1"/>
    </xf>
    <xf numFmtId="0" fontId="7" fillId="0" borderId="4" xfId="0" applyFont="1" applyBorder="1" applyAlignment="1" applyProtection="1">
      <alignment horizontal="left" vertical="top" wrapText="1"/>
    </xf>
    <xf numFmtId="174" fontId="2" fillId="0" borderId="3" xfId="0" applyNumberFormat="1" applyFont="1" applyFill="1" applyBorder="1" applyAlignment="1" applyProtection="1">
      <alignment horizontal="right" vertical="center" wrapText="1"/>
    </xf>
    <xf numFmtId="174" fontId="2" fillId="0" borderId="5" xfId="0" applyNumberFormat="1" applyFont="1" applyFill="1" applyBorder="1" applyAlignment="1" applyProtection="1">
      <alignment horizontal="right" vertical="center" wrapText="1"/>
    </xf>
    <xf numFmtId="174" fontId="2" fillId="0" borderId="4" xfId="0" applyNumberFormat="1" applyFont="1" applyFill="1" applyBorder="1" applyAlignment="1" applyProtection="1">
      <alignment horizontal="right" vertical="center" wrapText="1"/>
    </xf>
    <xf numFmtId="0" fontId="28" fillId="0" borderId="3" xfId="0" applyFont="1" applyBorder="1" applyAlignment="1" applyProtection="1">
      <alignment horizontal="center" vertical="top" wrapText="1"/>
    </xf>
    <xf numFmtId="0" fontId="28" fillId="0" borderId="5" xfId="0" applyFont="1" applyBorder="1" applyAlignment="1" applyProtection="1">
      <alignment horizontal="center" vertical="top" wrapText="1"/>
    </xf>
    <xf numFmtId="0" fontId="28" fillId="0" borderId="4" xfId="0" applyFont="1" applyBorder="1" applyAlignment="1" applyProtection="1">
      <alignment horizontal="center" vertical="top" wrapText="1"/>
    </xf>
    <xf numFmtId="0" fontId="2" fillId="0" borderId="3"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174" fontId="2" fillId="0" borderId="1" xfId="0" applyNumberFormat="1" applyFont="1" applyFill="1" applyBorder="1" applyAlignment="1" applyProtection="1">
      <alignment horizontal="right" vertical="center" wrapText="1"/>
    </xf>
    <xf numFmtId="0" fontId="1" fillId="0" borderId="5" xfId="0" applyFont="1" applyFill="1" applyBorder="1" applyAlignment="1" applyProtection="1">
      <alignment horizontal="left" vertical="center" wrapText="1"/>
    </xf>
    <xf numFmtId="0" fontId="28" fillId="2" borderId="3" xfId="0" applyFont="1" applyFill="1" applyBorder="1" applyAlignment="1" applyProtection="1">
      <alignment horizontal="center" vertical="top" wrapText="1"/>
    </xf>
    <xf numFmtId="0" fontId="28" fillId="2" borderId="5" xfId="0" applyFont="1" applyFill="1" applyBorder="1" applyAlignment="1" applyProtection="1">
      <alignment horizontal="center" vertical="top" wrapText="1"/>
    </xf>
    <xf numFmtId="0" fontId="28" fillId="2" borderId="4" xfId="0" applyFont="1" applyFill="1" applyBorder="1" applyAlignment="1" applyProtection="1">
      <alignment horizontal="center" vertical="top" wrapText="1"/>
    </xf>
    <xf numFmtId="0" fontId="2"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4" fillId="5" borderId="1" xfId="0" applyNumberFormat="1" applyFont="1" applyFill="1" applyBorder="1" applyAlignment="1">
      <alignment horizontal="center" vertical="center" wrapText="1"/>
    </xf>
    <xf numFmtId="0" fontId="14" fillId="5" borderId="1" xfId="0" applyFont="1" applyFill="1" applyBorder="1" applyAlignment="1">
      <alignment horizontal="center" vertical="center" wrapText="1"/>
    </xf>
    <xf numFmtId="0" fontId="13" fillId="0" borderId="6" xfId="0" applyNumberFormat="1" applyFont="1" applyBorder="1" applyAlignment="1">
      <alignment horizontal="center" vertical="center"/>
    </xf>
    <xf numFmtId="0" fontId="13" fillId="0" borderId="10" xfId="0" applyNumberFormat="1" applyFont="1" applyBorder="1" applyAlignment="1">
      <alignment horizontal="center" vertical="center"/>
    </xf>
    <xf numFmtId="0" fontId="13" fillId="0" borderId="7" xfId="0" applyNumberFormat="1" applyFont="1" applyBorder="1" applyAlignment="1">
      <alignment horizontal="center" vertical="center"/>
    </xf>
    <xf numFmtId="0" fontId="13" fillId="0" borderId="11"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13" fillId="0" borderId="12" xfId="0" applyNumberFormat="1" applyFont="1" applyBorder="1" applyAlignment="1">
      <alignment horizontal="center" vertical="center"/>
    </xf>
    <xf numFmtId="0" fontId="13" fillId="4" borderId="6" xfId="0" applyFont="1" applyFill="1" applyBorder="1" applyAlignment="1" applyProtection="1">
      <alignment horizontal="center" vertical="center"/>
      <protection locked="0" hidden="1"/>
    </xf>
    <xf numFmtId="0" fontId="13" fillId="4" borderId="10" xfId="0" applyFont="1" applyFill="1" applyBorder="1" applyAlignment="1" applyProtection="1">
      <alignment horizontal="center" vertical="center"/>
      <protection locked="0" hidden="1"/>
    </xf>
    <xf numFmtId="0" fontId="13" fillId="4" borderId="7" xfId="0" applyFont="1" applyFill="1" applyBorder="1" applyAlignment="1" applyProtection="1">
      <alignment horizontal="center" vertical="center"/>
      <protection locked="0" hidden="1"/>
    </xf>
    <xf numFmtId="0" fontId="13" fillId="4" borderId="11" xfId="0" applyFont="1" applyFill="1" applyBorder="1" applyAlignment="1" applyProtection="1">
      <alignment horizontal="center" vertical="center"/>
      <protection locked="0" hidden="1"/>
    </xf>
    <xf numFmtId="0" fontId="13" fillId="4" borderId="2" xfId="0" applyFont="1" applyFill="1" applyBorder="1" applyAlignment="1" applyProtection="1">
      <alignment horizontal="center" vertical="center"/>
      <protection locked="0" hidden="1"/>
    </xf>
    <xf numFmtId="0" fontId="13" fillId="4" borderId="12" xfId="0" applyFont="1" applyFill="1" applyBorder="1" applyAlignment="1" applyProtection="1">
      <alignment horizontal="center" vertical="center"/>
      <protection locked="0" hidden="1"/>
    </xf>
    <xf numFmtId="0" fontId="13" fillId="0" borderId="6" xfId="0" applyNumberFormat="1" applyFont="1" applyBorder="1" applyAlignment="1">
      <alignment horizontal="center" vertical="center" wrapText="1"/>
    </xf>
    <xf numFmtId="0" fontId="13" fillId="0" borderId="10" xfId="0" applyNumberFormat="1" applyFont="1" applyBorder="1" applyAlignment="1">
      <alignment horizontal="center" vertical="center" wrapText="1"/>
    </xf>
    <xf numFmtId="0" fontId="13" fillId="0" borderId="7" xfId="0" applyNumberFormat="1" applyFont="1" applyBorder="1" applyAlignment="1">
      <alignment horizontal="center" vertical="center" wrapText="1"/>
    </xf>
    <xf numFmtId="0" fontId="13" fillId="0" borderId="11" xfId="0" applyNumberFormat="1" applyFont="1" applyBorder="1" applyAlignment="1">
      <alignment horizontal="center" vertical="center" wrapText="1"/>
    </xf>
    <xf numFmtId="0" fontId="13" fillId="0" borderId="2" xfId="0" applyNumberFormat="1" applyFont="1" applyBorder="1" applyAlignment="1">
      <alignment horizontal="center" vertical="center" wrapText="1"/>
    </xf>
    <xf numFmtId="0" fontId="13" fillId="0" borderId="12" xfId="0" applyNumberFormat="1" applyFont="1" applyBorder="1" applyAlignment="1">
      <alignment horizontal="center" vertical="center" wrapText="1"/>
    </xf>
    <xf numFmtId="0" fontId="13" fillId="4" borderId="6" xfId="0" applyNumberFormat="1" applyFont="1" applyFill="1" applyBorder="1" applyAlignment="1" applyProtection="1">
      <alignment horizontal="center" vertical="center" wrapText="1"/>
      <protection locked="0" hidden="1"/>
    </xf>
    <xf numFmtId="0" fontId="13" fillId="4" borderId="10" xfId="0" applyNumberFormat="1" applyFont="1" applyFill="1" applyBorder="1" applyAlignment="1" applyProtection="1">
      <alignment horizontal="center" vertical="center" wrapText="1"/>
      <protection locked="0" hidden="1"/>
    </xf>
    <xf numFmtId="0" fontId="13" fillId="4" borderId="7" xfId="0" applyNumberFormat="1" applyFont="1" applyFill="1" applyBorder="1" applyAlignment="1" applyProtection="1">
      <alignment horizontal="center" vertical="center" wrapText="1"/>
      <protection locked="0" hidden="1"/>
    </xf>
    <xf numFmtId="0" fontId="13" fillId="4" borderId="11" xfId="0" applyNumberFormat="1" applyFont="1" applyFill="1" applyBorder="1" applyAlignment="1" applyProtection="1">
      <alignment horizontal="center" vertical="center" wrapText="1"/>
      <protection locked="0" hidden="1"/>
    </xf>
    <xf numFmtId="0" fontId="13" fillId="4" borderId="2" xfId="0" applyNumberFormat="1" applyFont="1" applyFill="1" applyBorder="1" applyAlignment="1" applyProtection="1">
      <alignment horizontal="center" vertical="center" wrapText="1"/>
      <protection locked="0" hidden="1"/>
    </xf>
    <xf numFmtId="0" fontId="13" fillId="4" borderId="12" xfId="0" applyNumberFormat="1" applyFont="1" applyFill="1" applyBorder="1" applyAlignment="1" applyProtection="1">
      <alignment horizontal="center" vertical="center" wrapText="1"/>
      <protection locked="0" hidden="1"/>
    </xf>
    <xf numFmtId="0" fontId="13" fillId="4" borderId="3" xfId="0" applyNumberFormat="1" applyFont="1" applyFill="1" applyBorder="1" applyAlignment="1" applyProtection="1">
      <alignment horizontal="center" vertical="center"/>
      <protection locked="0" hidden="1"/>
    </xf>
    <xf numFmtId="0" fontId="13" fillId="4" borderId="5" xfId="0" applyNumberFormat="1" applyFont="1" applyFill="1" applyBorder="1" applyAlignment="1" applyProtection="1">
      <alignment horizontal="center" vertical="center"/>
      <protection locked="0" hidden="1"/>
    </xf>
    <xf numFmtId="0" fontId="13" fillId="4" borderId="4" xfId="0" applyNumberFormat="1" applyFont="1" applyFill="1" applyBorder="1" applyAlignment="1" applyProtection="1">
      <alignment horizontal="center" vertical="center"/>
      <protection locked="0" hidden="1"/>
    </xf>
    <xf numFmtId="0" fontId="13" fillId="0" borderId="1" xfId="0" applyNumberFormat="1" applyFont="1" applyBorder="1" applyAlignment="1">
      <alignment horizontal="center" vertical="center"/>
    </xf>
    <xf numFmtId="0" fontId="14"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13" fillId="0" borderId="3" xfId="0" applyNumberFormat="1" applyFont="1" applyBorder="1" applyAlignment="1">
      <alignment horizontal="center" vertical="center"/>
    </xf>
    <xf numFmtId="0" fontId="13" fillId="0" borderId="5" xfId="0" applyNumberFormat="1"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4" xfId="0" applyNumberFormat="1" applyFont="1" applyBorder="1" applyAlignment="1">
      <alignment horizontal="center" vertical="center"/>
    </xf>
    <xf numFmtId="0" fontId="13" fillId="0" borderId="3"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0" fontId="13" fillId="4" borderId="3" xfId="0" applyFont="1" applyFill="1" applyBorder="1" applyAlignment="1" applyProtection="1">
      <alignment horizontal="center" vertical="center"/>
      <protection locked="0" hidden="1"/>
    </xf>
    <xf numFmtId="0" fontId="13" fillId="4" borderId="5" xfId="0" applyFont="1" applyFill="1" applyBorder="1" applyAlignment="1" applyProtection="1">
      <alignment horizontal="center" vertical="center"/>
      <protection locked="0" hidden="1"/>
    </xf>
    <xf numFmtId="0" fontId="13" fillId="4" borderId="4" xfId="0" applyFont="1" applyFill="1" applyBorder="1" applyAlignment="1" applyProtection="1">
      <alignment horizontal="center" vertical="center"/>
      <protection locked="0" hidden="1"/>
    </xf>
    <xf numFmtId="0" fontId="13" fillId="0" borderId="1" xfId="0" applyFont="1" applyBorder="1" applyAlignment="1">
      <alignment horizontal="center" vertical="center"/>
    </xf>
    <xf numFmtId="0" fontId="13" fillId="4" borderId="1" xfId="0" applyFont="1" applyFill="1" applyBorder="1" applyAlignment="1" applyProtection="1">
      <alignment horizontal="center" vertical="center"/>
      <protection locked="0" hidden="1"/>
    </xf>
    <xf numFmtId="0" fontId="13" fillId="0" borderId="3"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4" xfId="0" applyFont="1" applyFill="1" applyBorder="1" applyAlignment="1">
      <alignment horizontal="center" vertical="center"/>
    </xf>
    <xf numFmtId="0" fontId="13" fillId="4" borderId="3" xfId="0" applyFont="1" applyFill="1" applyBorder="1" applyAlignment="1" applyProtection="1">
      <alignment horizontal="left" vertical="center"/>
      <protection locked="0"/>
    </xf>
    <xf numFmtId="0" fontId="13" fillId="4" borderId="5" xfId="0" applyFont="1" applyFill="1" applyBorder="1" applyAlignment="1" applyProtection="1">
      <alignment horizontal="left" vertical="center"/>
      <protection locked="0"/>
    </xf>
    <xf numFmtId="0" fontId="13" fillId="4" borderId="4" xfId="0" applyFont="1" applyFill="1" applyBorder="1" applyAlignment="1" applyProtection="1">
      <alignment horizontal="left" vertical="center"/>
      <protection locked="0"/>
    </xf>
    <xf numFmtId="0" fontId="13" fillId="4" borderId="3" xfId="0" applyFont="1" applyFill="1" applyBorder="1" applyAlignment="1" applyProtection="1">
      <alignment horizontal="center" vertical="center"/>
      <protection locked="0"/>
    </xf>
    <xf numFmtId="0" fontId="13" fillId="4" borderId="5" xfId="0" applyFont="1" applyFill="1" applyBorder="1" applyAlignment="1" applyProtection="1">
      <alignment horizontal="center" vertical="center"/>
      <protection locked="0"/>
    </xf>
    <xf numFmtId="0" fontId="13" fillId="4" borderId="4" xfId="0" applyFont="1" applyFill="1" applyBorder="1" applyAlignment="1" applyProtection="1">
      <alignment horizontal="center" vertical="center"/>
      <protection locked="0"/>
    </xf>
    <xf numFmtId="0" fontId="13" fillId="4" borderId="3" xfId="0" applyNumberFormat="1" applyFont="1" applyFill="1" applyBorder="1" applyAlignment="1" applyProtection="1">
      <alignment horizontal="left" vertical="center"/>
      <protection locked="0"/>
    </xf>
    <xf numFmtId="0" fontId="13" fillId="4" borderId="5" xfId="0" applyNumberFormat="1" applyFont="1" applyFill="1" applyBorder="1" applyAlignment="1" applyProtection="1">
      <alignment horizontal="left" vertical="center"/>
      <protection locked="0"/>
    </xf>
    <xf numFmtId="0" fontId="13" fillId="0" borderId="3" xfId="0" applyNumberFormat="1" applyFont="1" applyBorder="1" applyAlignment="1">
      <alignment horizontal="left" vertical="center" wrapText="1"/>
    </xf>
    <xf numFmtId="0" fontId="13" fillId="0" borderId="5" xfId="0" applyNumberFormat="1" applyFont="1" applyBorder="1" applyAlignment="1">
      <alignment horizontal="left" vertical="center" wrapText="1"/>
    </xf>
    <xf numFmtId="0" fontId="13" fillId="0" borderId="5"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4" fillId="6" borderId="3" xfId="0" applyNumberFormat="1" applyFont="1" applyFill="1" applyBorder="1" applyAlignment="1">
      <alignment horizontal="center" vertical="center" wrapText="1"/>
    </xf>
    <xf numFmtId="0" fontId="14" fillId="6" borderId="5" xfId="0" applyNumberFormat="1"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6" xfId="0" applyNumberFormat="1" applyFont="1" applyFill="1" applyBorder="1" applyAlignment="1">
      <alignment horizontal="center" vertical="center" wrapText="1"/>
    </xf>
    <xf numFmtId="0" fontId="14" fillId="6" borderId="10" xfId="0" applyNumberFormat="1" applyFont="1" applyFill="1" applyBorder="1" applyAlignment="1">
      <alignment horizontal="center" vertical="center" wrapText="1"/>
    </xf>
    <xf numFmtId="0" fontId="14" fillId="6" borderId="7" xfId="0" applyNumberFormat="1" applyFont="1" applyFill="1" applyBorder="1" applyAlignment="1">
      <alignment horizontal="center" vertical="center" wrapText="1"/>
    </xf>
    <xf numFmtId="0" fontId="14" fillId="6" borderId="11" xfId="0" applyNumberFormat="1" applyFont="1" applyFill="1" applyBorder="1" applyAlignment="1">
      <alignment horizontal="center" vertical="center" wrapText="1"/>
    </xf>
    <xf numFmtId="0" fontId="14" fillId="6" borderId="2" xfId="0" applyNumberFormat="1" applyFont="1" applyFill="1" applyBorder="1" applyAlignment="1">
      <alignment horizontal="center" vertical="center" wrapText="1"/>
    </xf>
    <xf numFmtId="0" fontId="14" fillId="6" borderId="12" xfId="0" applyNumberFormat="1" applyFont="1" applyFill="1" applyBorder="1" applyAlignment="1">
      <alignment horizontal="center" vertical="center" wrapText="1"/>
    </xf>
    <xf numFmtId="0" fontId="13" fillId="0" borderId="3" xfId="0" applyNumberFormat="1" applyFont="1" applyBorder="1" applyAlignment="1">
      <alignment horizontal="center" vertical="center" wrapText="1"/>
    </xf>
    <xf numFmtId="0" fontId="13" fillId="0" borderId="5" xfId="0" applyNumberFormat="1" applyFont="1" applyBorder="1" applyAlignment="1">
      <alignment horizontal="center" vertical="center" wrapText="1"/>
    </xf>
    <xf numFmtId="0" fontId="13" fillId="0" borderId="4"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4" borderId="6" xfId="0" applyFont="1" applyFill="1" applyBorder="1" applyAlignment="1" applyProtection="1">
      <alignment horizontal="center" vertical="center"/>
      <protection locked="0"/>
    </xf>
    <xf numFmtId="0" fontId="13" fillId="4" borderId="10" xfId="0" applyFont="1" applyFill="1" applyBorder="1" applyAlignment="1" applyProtection="1">
      <alignment horizontal="center" vertical="center"/>
      <protection locked="0"/>
    </xf>
    <xf numFmtId="0" fontId="13" fillId="4" borderId="7" xfId="0" applyFont="1" applyFill="1" applyBorder="1" applyAlignment="1" applyProtection="1">
      <alignment horizontal="center" vertical="center"/>
      <protection locked="0"/>
    </xf>
    <xf numFmtId="0" fontId="13" fillId="4" borderId="8" xfId="0" applyFont="1" applyFill="1" applyBorder="1" applyAlignment="1" applyProtection="1">
      <alignment horizontal="center" vertical="center"/>
      <protection locked="0"/>
    </xf>
    <xf numFmtId="0" fontId="13" fillId="4" borderId="0"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13" fillId="4" borderId="11" xfId="0" applyFont="1" applyFill="1" applyBorder="1" applyAlignment="1" applyProtection="1">
      <alignment horizontal="center" vertical="center"/>
      <protection locked="0"/>
    </xf>
    <xf numFmtId="0" fontId="13" fillId="4" borderId="2"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protection locked="0"/>
    </xf>
    <xf numFmtId="0" fontId="14" fillId="0" borderId="3" xfId="0" applyNumberFormat="1" applyFont="1" applyBorder="1" applyAlignment="1">
      <alignment horizontal="center" vertical="center" wrapText="1"/>
    </xf>
    <xf numFmtId="0" fontId="14" fillId="0" borderId="4" xfId="0" applyNumberFormat="1" applyFont="1" applyBorder="1" applyAlignment="1">
      <alignment horizontal="center" vertical="center"/>
    </xf>
    <xf numFmtId="0" fontId="14" fillId="0" borderId="13" xfId="0" applyNumberFormat="1" applyFont="1" applyBorder="1" applyAlignment="1">
      <alignment horizontal="center" vertical="center" textRotation="90" wrapText="1"/>
    </xf>
    <xf numFmtId="0" fontId="14" fillId="0" borderId="1" xfId="0" applyNumberFormat="1" applyFont="1" applyBorder="1" applyAlignment="1">
      <alignment horizontal="center" vertical="center" textRotation="90" wrapText="1"/>
    </xf>
    <xf numFmtId="0" fontId="13" fillId="0" borderId="1" xfId="0" applyNumberFormat="1" applyFont="1" applyBorder="1" applyAlignment="1">
      <alignment horizontal="left" vertical="center" wrapText="1"/>
    </xf>
    <xf numFmtId="170" fontId="13" fillId="4" borderId="3" xfId="0" applyNumberFormat="1" applyFont="1" applyFill="1" applyBorder="1" applyAlignment="1" applyProtection="1">
      <alignment horizontal="right" vertical="center" wrapText="1"/>
      <protection locked="0" hidden="1"/>
    </xf>
    <xf numFmtId="170" fontId="13" fillId="4" borderId="5" xfId="0" applyNumberFormat="1" applyFont="1" applyFill="1" applyBorder="1" applyAlignment="1" applyProtection="1">
      <alignment horizontal="right" vertical="center" wrapText="1"/>
      <protection locked="0" hidden="1"/>
    </xf>
    <xf numFmtId="170" fontId="13" fillId="4" borderId="4" xfId="0" applyNumberFormat="1" applyFont="1" applyFill="1" applyBorder="1" applyAlignment="1" applyProtection="1">
      <alignment horizontal="right" vertical="center" wrapText="1"/>
      <protection locked="0" hidden="1"/>
    </xf>
    <xf numFmtId="170" fontId="13" fillId="4" borderId="6" xfId="0" applyNumberFormat="1" applyFont="1" applyFill="1" applyBorder="1" applyAlignment="1" applyProtection="1">
      <alignment horizontal="right" vertical="center" wrapText="1"/>
      <protection locked="0" hidden="1"/>
    </xf>
    <xf numFmtId="170" fontId="13" fillId="4" borderId="10" xfId="0" applyNumberFormat="1" applyFont="1" applyFill="1" applyBorder="1" applyAlignment="1" applyProtection="1">
      <alignment horizontal="right" vertical="center" wrapText="1"/>
      <protection locked="0" hidden="1"/>
    </xf>
    <xf numFmtId="170" fontId="13" fillId="4" borderId="7" xfId="0" applyNumberFormat="1" applyFont="1" applyFill="1" applyBorder="1" applyAlignment="1" applyProtection="1">
      <alignment horizontal="right" vertical="center" wrapText="1"/>
      <protection locked="0" hidden="1"/>
    </xf>
    <xf numFmtId="4" fontId="13" fillId="0" borderId="1"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14" fillId="0" borderId="1" xfId="0" applyNumberFormat="1" applyFont="1" applyBorder="1" applyAlignment="1">
      <alignment horizontal="center" vertical="center" wrapText="1"/>
    </xf>
    <xf numFmtId="0" fontId="14" fillId="0" borderId="6" xfId="0" applyNumberFormat="1" applyFont="1" applyBorder="1" applyAlignment="1">
      <alignment horizontal="center" vertical="center" wrapText="1"/>
    </xf>
    <xf numFmtId="0" fontId="14" fillId="0" borderId="10" xfId="0" applyNumberFormat="1" applyFont="1" applyBorder="1" applyAlignment="1">
      <alignment horizontal="center" vertical="center" wrapText="1"/>
    </xf>
    <xf numFmtId="0" fontId="14" fillId="0" borderId="7" xfId="0" applyNumberFormat="1" applyFont="1" applyBorder="1" applyAlignment="1">
      <alignment horizontal="center" vertical="center" wrapText="1"/>
    </xf>
    <xf numFmtId="0" fontId="14" fillId="0" borderId="3" xfId="0" applyNumberFormat="1" applyFont="1" applyBorder="1" applyAlignment="1">
      <alignment horizontal="center" vertical="center"/>
    </xf>
    <xf numFmtId="0" fontId="14" fillId="0" borderId="5" xfId="0" applyNumberFormat="1" applyFont="1" applyBorder="1" applyAlignment="1">
      <alignment horizontal="center" vertical="center"/>
    </xf>
    <xf numFmtId="10" fontId="13" fillId="0" borderId="1" xfId="0" applyNumberFormat="1" applyFont="1" applyBorder="1" applyAlignment="1">
      <alignment horizontal="center" vertical="center"/>
    </xf>
    <xf numFmtId="4" fontId="13" fillId="0" borderId="10" xfId="0" applyNumberFormat="1" applyFont="1" applyFill="1" applyBorder="1" applyAlignment="1">
      <alignment horizontal="center" vertical="center" wrapText="1"/>
    </xf>
    <xf numFmtId="4" fontId="13" fillId="0" borderId="7" xfId="0" applyNumberFormat="1" applyFont="1" applyFill="1" applyBorder="1" applyAlignment="1">
      <alignment horizontal="center" vertical="center" wrapText="1"/>
    </xf>
    <xf numFmtId="4" fontId="13" fillId="0" borderId="2" xfId="0" applyNumberFormat="1" applyFont="1" applyFill="1" applyBorder="1" applyAlignment="1">
      <alignment horizontal="center" vertical="center" wrapText="1"/>
    </xf>
    <xf numFmtId="4" fontId="13" fillId="0" borderId="12" xfId="0" applyNumberFormat="1" applyFont="1" applyFill="1" applyBorder="1" applyAlignment="1">
      <alignment horizontal="center" vertical="center" wrapText="1"/>
    </xf>
    <xf numFmtId="170" fontId="13" fillId="4" borderId="1" xfId="0" applyNumberFormat="1" applyFont="1" applyFill="1" applyBorder="1" applyAlignment="1" applyProtection="1">
      <alignment horizontal="right" vertical="center" wrapText="1"/>
      <protection locked="0" hidden="1"/>
    </xf>
    <xf numFmtId="170" fontId="13" fillId="0" borderId="10" xfId="0" applyNumberFormat="1" applyFont="1" applyFill="1" applyBorder="1" applyAlignment="1">
      <alignment horizontal="center" vertical="center" wrapText="1"/>
    </xf>
    <xf numFmtId="170" fontId="13" fillId="0" borderId="7" xfId="0" applyNumberFormat="1" applyFont="1" applyFill="1" applyBorder="1" applyAlignment="1">
      <alignment horizontal="center" vertical="center" wrapText="1"/>
    </xf>
    <xf numFmtId="170" fontId="13" fillId="0" borderId="2" xfId="0" applyNumberFormat="1" applyFont="1" applyFill="1" applyBorder="1" applyAlignment="1">
      <alignment horizontal="center" vertical="center" wrapText="1"/>
    </xf>
    <xf numFmtId="170" fontId="13" fillId="0" borderId="12" xfId="0" applyNumberFormat="1" applyFont="1" applyFill="1" applyBorder="1" applyAlignment="1">
      <alignment horizontal="center" vertical="center" wrapText="1"/>
    </xf>
    <xf numFmtId="175" fontId="13" fillId="0" borderId="1" xfId="0" applyNumberFormat="1" applyFont="1" applyBorder="1" applyAlignment="1">
      <alignment horizontal="center" vertical="center"/>
    </xf>
    <xf numFmtId="0" fontId="13" fillId="4" borderId="1" xfId="0" applyFont="1" applyFill="1" applyBorder="1" applyAlignment="1" applyProtection="1">
      <alignment horizontal="justify" vertical="center" wrapText="1"/>
      <protection locked="0" hidden="1"/>
    </xf>
    <xf numFmtId="0" fontId="8" fillId="5" borderId="6" xfId="14" applyFont="1" applyFill="1" applyBorder="1" applyAlignment="1" applyProtection="1">
      <alignment horizontal="center" vertical="center" wrapText="1"/>
      <protection locked="0"/>
    </xf>
    <xf numFmtId="0" fontId="8" fillId="5" borderId="10" xfId="14" applyFont="1" applyFill="1" applyBorder="1" applyAlignment="1" applyProtection="1">
      <alignment horizontal="center" vertical="center" wrapText="1"/>
      <protection locked="0"/>
    </xf>
    <xf numFmtId="0" fontId="8" fillId="5" borderId="7" xfId="14" applyFont="1" applyFill="1" applyBorder="1" applyAlignment="1" applyProtection="1">
      <alignment horizontal="center" vertical="center" wrapText="1"/>
      <protection locked="0"/>
    </xf>
    <xf numFmtId="0" fontId="8" fillId="5" borderId="11" xfId="14" applyFont="1" applyFill="1" applyBorder="1" applyAlignment="1" applyProtection="1">
      <alignment horizontal="center" vertical="center" wrapText="1"/>
      <protection locked="0"/>
    </xf>
    <xf numFmtId="0" fontId="8" fillId="5" borderId="2" xfId="14" applyFont="1" applyFill="1" applyBorder="1" applyAlignment="1" applyProtection="1">
      <alignment horizontal="center" vertical="center" wrapText="1"/>
      <protection locked="0"/>
    </xf>
    <xf numFmtId="0" fontId="8" fillId="5" borderId="12" xfId="14" applyFont="1" applyFill="1" applyBorder="1" applyAlignment="1" applyProtection="1">
      <alignment horizontal="center" vertical="center" wrapText="1"/>
      <protection locked="0"/>
    </xf>
    <xf numFmtId="0" fontId="18" fillId="0" borderId="8" xfId="14" applyFont="1" applyFill="1" applyBorder="1" applyAlignment="1" applyProtection="1">
      <alignment horizontal="left" vertical="center" wrapText="1"/>
      <protection locked="0"/>
    </xf>
    <xf numFmtId="0" fontId="18" fillId="0" borderId="0" xfId="14" applyFont="1" applyFill="1" applyBorder="1" applyAlignment="1" applyProtection="1">
      <alignment horizontal="left" vertical="center" wrapText="1"/>
      <protection locked="0"/>
    </xf>
    <xf numFmtId="0" fontId="18" fillId="0" borderId="9" xfId="14" applyFont="1" applyFill="1" applyBorder="1" applyAlignment="1" applyProtection="1">
      <alignment horizontal="left" vertical="center" wrapText="1"/>
      <protection locked="0"/>
    </xf>
    <xf numFmtId="0" fontId="17" fillId="5" borderId="1" xfId="15" applyFont="1" applyFill="1" applyBorder="1" applyAlignment="1">
      <alignment horizontal="center" vertical="center" wrapText="1"/>
    </xf>
    <xf numFmtId="0" fontId="1" fillId="3" borderId="1" xfId="15" applyFont="1" applyFill="1" applyBorder="1" applyAlignment="1">
      <alignment horizontal="left" vertical="center"/>
    </xf>
    <xf numFmtId="171" fontId="1" fillId="0" borderId="1" xfId="15" applyNumberFormat="1" applyFont="1" applyFill="1" applyBorder="1" applyAlignment="1">
      <alignment horizontal="left" vertical="center" wrapText="1"/>
    </xf>
    <xf numFmtId="0" fontId="1" fillId="3" borderId="3" xfId="15" applyFont="1" applyFill="1" applyBorder="1" applyAlignment="1">
      <alignment horizontal="left" vertical="center"/>
    </xf>
    <xf numFmtId="0" fontId="1" fillId="3" borderId="4" xfId="15" applyFont="1" applyFill="1" applyBorder="1" applyAlignment="1">
      <alignment horizontal="left" vertical="center"/>
    </xf>
    <xf numFmtId="0" fontId="1" fillId="0" borderId="1" xfId="15" applyFont="1" applyFill="1" applyBorder="1" applyAlignment="1">
      <alignment horizontal="left" vertical="center" wrapText="1"/>
    </xf>
    <xf numFmtId="0" fontId="1" fillId="0" borderId="1" xfId="17" applyFont="1" applyFill="1" applyBorder="1" applyAlignment="1">
      <alignment horizontal="left" vertical="center" wrapText="1"/>
    </xf>
    <xf numFmtId="0" fontId="20" fillId="3" borderId="1" xfId="17" applyFont="1" applyFill="1" applyBorder="1" applyAlignment="1">
      <alignment horizontal="center" vertical="center"/>
    </xf>
    <xf numFmtId="0" fontId="2" fillId="6" borderId="3" xfId="17" applyFont="1" applyFill="1" applyBorder="1" applyAlignment="1">
      <alignment horizontal="center" vertical="center" wrapText="1"/>
    </xf>
    <xf numFmtId="0" fontId="2" fillId="6" borderId="5" xfId="17" applyFont="1" applyFill="1" applyBorder="1" applyAlignment="1">
      <alignment horizontal="center" vertical="center" wrapText="1"/>
    </xf>
    <xf numFmtId="0" fontId="2" fillId="6" borderId="4" xfId="17" applyFont="1" applyFill="1" applyBorder="1" applyAlignment="1">
      <alignment horizontal="center" vertical="center" wrapText="1"/>
    </xf>
    <xf numFmtId="0" fontId="9" fillId="0" borderId="3" xfId="13" applyFont="1" applyFill="1" applyBorder="1" applyAlignment="1" applyProtection="1">
      <alignment horizontal="left" vertical="center"/>
      <protection locked="0" hidden="1"/>
    </xf>
    <xf numFmtId="0" fontId="9" fillId="0" borderId="4" xfId="13" applyFont="1" applyFill="1" applyBorder="1" applyAlignment="1" applyProtection="1">
      <alignment horizontal="left" vertical="center"/>
      <protection locked="0" hidden="1"/>
    </xf>
    <xf numFmtId="172" fontId="5" fillId="0" borderId="3" xfId="13" applyNumberFormat="1" applyFont="1" applyFill="1" applyBorder="1" applyAlignment="1" applyProtection="1">
      <alignment horizontal="center" vertical="center" wrapText="1"/>
      <protection locked="0" hidden="1"/>
    </xf>
    <xf numFmtId="172" fontId="5" fillId="0" borderId="5" xfId="13" applyNumberFormat="1" applyFont="1" applyFill="1" applyBorder="1" applyAlignment="1" applyProtection="1">
      <alignment horizontal="center" vertical="center" wrapText="1"/>
      <protection locked="0" hidden="1"/>
    </xf>
    <xf numFmtId="172" fontId="5" fillId="0" borderId="4" xfId="13" applyNumberFormat="1" applyFont="1" applyFill="1" applyBorder="1" applyAlignment="1" applyProtection="1">
      <alignment horizontal="center" vertical="center" wrapText="1"/>
      <protection locked="0" hidden="1"/>
    </xf>
    <xf numFmtId="0" fontId="26" fillId="2" borderId="3" xfId="18" applyFont="1" applyFill="1" applyBorder="1" applyAlignment="1" applyProtection="1">
      <alignment horizontal="left"/>
    </xf>
    <xf numFmtId="0" fontId="26" fillId="2" borderId="5" xfId="18" applyFont="1" applyFill="1" applyBorder="1" applyAlignment="1" applyProtection="1">
      <alignment horizontal="left"/>
    </xf>
    <xf numFmtId="0" fontId="26" fillId="2" borderId="4" xfId="18" applyFont="1" applyFill="1" applyBorder="1" applyAlignment="1" applyProtection="1">
      <alignment horizontal="left"/>
    </xf>
    <xf numFmtId="0" fontId="2" fillId="2" borderId="6" xfId="18" applyFont="1" applyFill="1" applyBorder="1" applyAlignment="1" applyProtection="1">
      <alignment horizontal="center" vertical="center"/>
    </xf>
    <xf numFmtId="0" fontId="2" fillId="2" borderId="7" xfId="18" applyFont="1" applyFill="1" applyBorder="1" applyAlignment="1" applyProtection="1">
      <alignment horizontal="center" vertical="center"/>
    </xf>
    <xf numFmtId="0" fontId="16" fillId="0" borderId="6" xfId="0" applyFont="1" applyBorder="1" applyAlignment="1">
      <alignment horizontal="left" vertical="top" wrapText="1"/>
    </xf>
    <xf numFmtId="0" fontId="16" fillId="0" borderId="10" xfId="0" applyFont="1" applyBorder="1" applyAlignment="1">
      <alignment horizontal="left" vertical="top" wrapText="1"/>
    </xf>
    <xf numFmtId="0" fontId="16" fillId="0" borderId="7" xfId="0" applyFont="1" applyBorder="1" applyAlignment="1">
      <alignment horizontal="left" vertical="top" wrapText="1"/>
    </xf>
    <xf numFmtId="0" fontId="16" fillId="4" borderId="6" xfId="0" applyFont="1" applyFill="1" applyBorder="1" applyAlignment="1" applyProtection="1">
      <alignment horizontal="center"/>
      <protection locked="0" hidden="1"/>
    </xf>
    <xf numFmtId="0" fontId="16" fillId="4" borderId="7" xfId="0" applyFont="1" applyFill="1" applyBorder="1" applyAlignment="1" applyProtection="1">
      <alignment horizontal="center"/>
      <protection locked="0" hidden="1"/>
    </xf>
    <xf numFmtId="0" fontId="9" fillId="0" borderId="3" xfId="13" applyFont="1" applyFill="1" applyBorder="1" applyAlignment="1" applyProtection="1">
      <alignment horizontal="center" vertical="center"/>
      <protection locked="0" hidden="1"/>
    </xf>
    <xf numFmtId="0" fontId="9" fillId="0" borderId="5" xfId="13" applyFont="1" applyFill="1" applyBorder="1" applyAlignment="1" applyProtection="1">
      <alignment horizontal="center" vertical="center"/>
      <protection locked="0" hidden="1"/>
    </xf>
    <xf numFmtId="0" fontId="9" fillId="0" borderId="4" xfId="13" applyFont="1" applyFill="1" applyBorder="1" applyAlignment="1" applyProtection="1">
      <alignment horizontal="center" vertical="center"/>
      <protection locked="0" hidden="1"/>
    </xf>
    <xf numFmtId="0" fontId="3" fillId="0" borderId="3" xfId="0" applyFont="1" applyBorder="1" applyAlignment="1" applyProtection="1">
      <alignment horizontal="left" wrapText="1"/>
    </xf>
    <xf numFmtId="0" fontId="3" fillId="0" borderId="5" xfId="0" applyFont="1" applyBorder="1" applyAlignment="1" applyProtection="1">
      <alignment horizontal="left" wrapText="1"/>
    </xf>
    <xf numFmtId="0" fontId="3" fillId="0" borderId="4" xfId="0" applyFont="1" applyBorder="1" applyAlignment="1" applyProtection="1">
      <alignment horizontal="left" wrapText="1"/>
    </xf>
    <xf numFmtId="174" fontId="1" fillId="4" borderId="1" xfId="0" applyNumberFormat="1" applyFont="1" applyFill="1" applyBorder="1" applyAlignment="1" applyProtection="1">
      <alignment horizontal="left" vertical="center" wrapText="1"/>
      <protection locked="0" hidden="1"/>
    </xf>
    <xf numFmtId="9" fontId="1" fillId="4" borderId="1" xfId="20" applyFont="1" applyFill="1" applyBorder="1" applyAlignment="1" applyProtection="1">
      <alignment vertical="center" wrapText="1"/>
      <protection locked="0" hidden="1"/>
    </xf>
    <xf numFmtId="9" fontId="7" fillId="4" borderId="1" xfId="20" applyFont="1" applyFill="1" applyBorder="1" applyAlignment="1" applyProtection="1">
      <alignment vertical="center"/>
      <protection locked="0" hidden="1"/>
    </xf>
    <xf numFmtId="9" fontId="1" fillId="4" borderId="3" xfId="20" applyFont="1" applyFill="1" applyBorder="1" applyAlignment="1" applyProtection="1">
      <alignment horizontal="left" vertical="center" wrapText="1"/>
      <protection locked="0" hidden="1"/>
    </xf>
  </cellXfs>
  <cellStyles count="21">
    <cellStyle name="Hipervínculo 2" xfId="1"/>
    <cellStyle name="Millares 2" xfId="2"/>
    <cellStyle name="Millares 3" xfId="3"/>
    <cellStyle name="Moneda [0] 2" xfId="4"/>
    <cellStyle name="Moneda 2" xfId="5"/>
    <cellStyle name="Moneda 3" xfId="6"/>
    <cellStyle name="Moneda 4" xfId="7"/>
    <cellStyle name="Normal" xfId="0" builtinId="0"/>
    <cellStyle name="Normal 10" xfId="18"/>
    <cellStyle name="Normal 2" xfId="8"/>
    <cellStyle name="Normal 2 2" xfId="14"/>
    <cellStyle name="Normal 2 2 2" xfId="17"/>
    <cellStyle name="Normal 2 2 2 2" xfId="19"/>
    <cellStyle name="Normal 3" xfId="9"/>
    <cellStyle name="Normal 3 2" xfId="13"/>
    <cellStyle name="Normal 4" xfId="15"/>
    <cellStyle name="Porcentaje" xfId="20" builtinId="5"/>
    <cellStyle name="Porcentaje 2" xfId="10"/>
    <cellStyle name="Porcentual 2" xfId="11"/>
    <cellStyle name="Porcentual 3" xfId="12"/>
    <cellStyle name="Porcentual 5" xfId="16"/>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73025</xdr:colOff>
      <xdr:row>0</xdr:row>
      <xdr:rowOff>92075</xdr:rowOff>
    </xdr:from>
    <xdr:to>
      <xdr:col>1</xdr:col>
      <xdr:colOff>968375</xdr:colOff>
      <xdr:row>6</xdr:row>
      <xdr:rowOff>73025</xdr:rowOff>
    </xdr:to>
    <xdr:pic>
      <xdr:nvPicPr>
        <xdr:cNvPr id="1184" name="Picture 1" descr="ICBFNE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8692" y="92075"/>
          <a:ext cx="8953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0</xdr:row>
      <xdr:rowOff>78401</xdr:rowOff>
    </xdr:from>
    <xdr:to>
      <xdr:col>5</xdr:col>
      <xdr:colOff>0</xdr:colOff>
      <xdr:row>6</xdr:row>
      <xdr:rowOff>141817</xdr:rowOff>
    </xdr:to>
    <xdr:sp macro="" textlink="">
      <xdr:nvSpPr>
        <xdr:cNvPr id="4" name="3 CuadroTexto"/>
        <xdr:cNvSpPr txBox="1"/>
      </xdr:nvSpPr>
      <xdr:spPr>
        <a:xfrm>
          <a:off x="4377267" y="78401"/>
          <a:ext cx="4597400" cy="10159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solidFill>
                <a:schemeClr val="dk1"/>
              </a:solidFill>
              <a:effectLst/>
              <a:latin typeface="+mn-lt"/>
              <a:ea typeface="+mn-ea"/>
              <a:cs typeface="+mn-cs"/>
            </a:rPr>
            <a:t>República de Colombia</a:t>
          </a:r>
          <a:endParaRPr lang="es-CO">
            <a:effectLst/>
          </a:endParaRPr>
        </a:p>
        <a:p>
          <a:pPr algn="ctr"/>
          <a:r>
            <a:rPr lang="es-ES" sz="1100" b="1">
              <a:solidFill>
                <a:schemeClr val="dk1"/>
              </a:solidFill>
              <a:effectLst/>
              <a:latin typeface="+mn-lt"/>
              <a:ea typeface="+mn-ea"/>
              <a:cs typeface="+mn-cs"/>
            </a:rPr>
            <a:t>Instituto Colombiano de Bienestar Familiar</a:t>
          </a:r>
          <a:endParaRPr lang="es-CO">
            <a:effectLst/>
          </a:endParaRPr>
        </a:p>
        <a:p>
          <a:pPr algn="ctr"/>
          <a:r>
            <a:rPr lang="es-ES" sz="1100" b="1">
              <a:solidFill>
                <a:schemeClr val="dk1"/>
              </a:solidFill>
              <a:effectLst/>
              <a:latin typeface="+mn-lt"/>
              <a:ea typeface="+mn-ea"/>
              <a:cs typeface="+mn-cs"/>
            </a:rPr>
            <a:t>Cecilia de la Fuente de Lleras </a:t>
          </a:r>
          <a:endParaRPr lang="es-CO">
            <a:effectLst/>
          </a:endParaRPr>
        </a:p>
        <a:p>
          <a:pPr algn="ctr"/>
          <a:r>
            <a:rPr lang="es-ES" sz="1100" b="1">
              <a:solidFill>
                <a:schemeClr val="dk1"/>
              </a:solidFill>
              <a:effectLst/>
              <a:latin typeface="+mn-lt"/>
              <a:ea typeface="+mn-ea"/>
              <a:cs typeface="+mn-cs"/>
            </a:rPr>
            <a:t>Dirección de</a:t>
          </a:r>
          <a:r>
            <a:rPr lang="es-ES" sz="1100" b="1" baseline="0">
              <a:solidFill>
                <a:schemeClr val="dk1"/>
              </a:solidFill>
              <a:effectLst/>
              <a:latin typeface="+mn-lt"/>
              <a:ea typeface="+mn-ea"/>
              <a:cs typeface="+mn-cs"/>
            </a:rPr>
            <a:t> Abastecimiento</a:t>
          </a:r>
          <a:endParaRPr lang="es-CO">
            <a:effectLst/>
          </a:endParaRPr>
        </a:p>
      </xdr:txBody>
    </xdr:sp>
    <xdr:clientData/>
  </xdr:twoCellAnchor>
  <xdr:twoCellAnchor>
    <xdr:from>
      <xdr:col>6</xdr:col>
      <xdr:colOff>173068</xdr:colOff>
      <xdr:row>0</xdr:row>
      <xdr:rowOff>106456</xdr:rowOff>
    </xdr:from>
    <xdr:to>
      <xdr:col>6</xdr:col>
      <xdr:colOff>913902</xdr:colOff>
      <xdr:row>5</xdr:row>
      <xdr:rowOff>148789</xdr:rowOff>
    </xdr:to>
    <xdr:pic>
      <xdr:nvPicPr>
        <xdr:cNvPr id="6" name="Picture 5"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6347509" y="106456"/>
          <a:ext cx="740834" cy="82674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92875</xdr:colOff>
      <xdr:row>1</xdr:row>
      <xdr:rowOff>33348</xdr:rowOff>
    </xdr:from>
    <xdr:to>
      <xdr:col>35</xdr:col>
      <xdr:colOff>31012</xdr:colOff>
      <xdr:row>5</xdr:row>
      <xdr:rowOff>200024</xdr:rowOff>
    </xdr:to>
    <xdr:sp macro="" textlink="">
      <xdr:nvSpPr>
        <xdr:cNvPr id="2" name="3 CuadroTexto"/>
        <xdr:cNvSpPr txBox="1"/>
      </xdr:nvSpPr>
      <xdr:spPr>
        <a:xfrm>
          <a:off x="1102525" y="109548"/>
          <a:ext cx="5976987" cy="966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solidFill>
                <a:schemeClr val="dk1"/>
              </a:solidFill>
              <a:effectLst/>
              <a:latin typeface="Arial" panose="020B0604020202020204" pitchFamily="34" charset="0"/>
              <a:ea typeface="+mn-ea"/>
              <a:cs typeface="Arial" panose="020B0604020202020204" pitchFamily="34" charset="0"/>
            </a:rPr>
            <a:t>República de Colombia</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b="1">
              <a:solidFill>
                <a:schemeClr val="dk1"/>
              </a:solidFill>
              <a:effectLst/>
              <a:latin typeface="Arial" panose="020B0604020202020204" pitchFamily="34" charset="0"/>
              <a:ea typeface="+mn-ea"/>
              <a:cs typeface="Arial" panose="020B0604020202020204" pitchFamily="34" charset="0"/>
            </a:rPr>
            <a:t>Instituto Colombiano de Bienestar Familiar</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a:solidFill>
                <a:schemeClr val="dk1"/>
              </a:solidFill>
              <a:effectLst/>
              <a:latin typeface="Arial" panose="020B0604020202020204" pitchFamily="34" charset="0"/>
              <a:ea typeface="+mn-ea"/>
              <a:cs typeface="Arial" panose="020B0604020202020204" pitchFamily="34" charset="0"/>
            </a:rPr>
            <a:t>Cecilia De la Fuente de Lleras </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b="1">
              <a:solidFill>
                <a:schemeClr val="dk1"/>
              </a:solidFill>
              <a:effectLst/>
              <a:latin typeface="Arial" panose="020B0604020202020204" pitchFamily="34" charset="0"/>
              <a:ea typeface="+mn-ea"/>
              <a:cs typeface="Arial" panose="020B0604020202020204" pitchFamily="34" charset="0"/>
            </a:rPr>
            <a:t>Dirección de </a:t>
          </a:r>
          <a:r>
            <a:rPr lang="es-CO" sz="1100" b="1">
              <a:solidFill>
                <a:schemeClr val="dk1"/>
              </a:solidFill>
              <a:effectLst/>
              <a:latin typeface="Arial" panose="020B0604020202020204" pitchFamily="34" charset="0"/>
              <a:ea typeface="+mn-ea"/>
              <a:cs typeface="Arial" panose="020B0604020202020204" pitchFamily="34" charset="0"/>
            </a:rPr>
            <a:t>Abastecimiento</a:t>
          </a:r>
          <a:endParaRPr lang="es-ES" sz="1100" b="1">
            <a:latin typeface="Arial" panose="020B0604020202020204" pitchFamily="34" charset="0"/>
            <a:cs typeface="Arial" panose="020B0604020202020204" pitchFamily="34" charset="0"/>
          </a:endParaRPr>
        </a:p>
      </xdr:txBody>
    </xdr:sp>
    <xdr:clientData/>
  </xdr:twoCellAnchor>
  <xdr:twoCellAnchor>
    <xdr:from>
      <xdr:col>35</xdr:col>
      <xdr:colOff>66675</xdr:colOff>
      <xdr:row>1</xdr:row>
      <xdr:rowOff>161925</xdr:rowOff>
    </xdr:from>
    <xdr:to>
      <xdr:col>40</xdr:col>
      <xdr:colOff>123825</xdr:colOff>
      <xdr:row>4</xdr:row>
      <xdr:rowOff>161925</xdr:rowOff>
    </xdr:to>
    <xdr:pic>
      <xdr:nvPicPr>
        <xdr:cNvPr id="3" name="Imagen 2" descr="Captura de pantalla 2014-10-23 a las 14 36 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175" y="238125"/>
          <a:ext cx="1295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xdr:row>
      <xdr:rowOff>76200</xdr:rowOff>
    </xdr:from>
    <xdr:to>
      <xdr:col>4</xdr:col>
      <xdr:colOff>57150</xdr:colOff>
      <xdr:row>5</xdr:row>
      <xdr:rowOff>66675</xdr:rowOff>
    </xdr:to>
    <xdr:pic>
      <xdr:nvPicPr>
        <xdr:cNvPr id="4" name="Imagen 3" descr="LOGO-ICB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152400"/>
          <a:ext cx="6381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192880</xdr:colOff>
      <xdr:row>2</xdr:row>
      <xdr:rowOff>59531</xdr:rowOff>
    </xdr:from>
    <xdr:to>
      <xdr:col>1</xdr:col>
      <xdr:colOff>816730</xdr:colOff>
      <xdr:row>6</xdr:row>
      <xdr:rowOff>71439</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9580" y="411956"/>
          <a:ext cx="623850" cy="802483"/>
        </a:xfrm>
        <a:prstGeom prst="rect">
          <a:avLst/>
        </a:prstGeom>
        <a:noFill/>
        <a:ln w="9525">
          <a:noFill/>
          <a:miter lim="800000"/>
          <a:headEnd/>
          <a:tailEnd/>
        </a:ln>
      </xdr:spPr>
    </xdr:pic>
    <xdr:clientData/>
  </xdr:twoCellAnchor>
  <xdr:twoCellAnchor>
    <xdr:from>
      <xdr:col>1</xdr:col>
      <xdr:colOff>1685925</xdr:colOff>
      <xdr:row>1</xdr:row>
      <xdr:rowOff>130968</xdr:rowOff>
    </xdr:from>
    <xdr:to>
      <xdr:col>5</xdr:col>
      <xdr:colOff>0</xdr:colOff>
      <xdr:row>7</xdr:row>
      <xdr:rowOff>64293</xdr:rowOff>
    </xdr:to>
    <xdr:sp macro="" textlink="">
      <xdr:nvSpPr>
        <xdr:cNvPr id="3" name="2 CuadroTexto"/>
        <xdr:cNvSpPr txBox="1"/>
      </xdr:nvSpPr>
      <xdr:spPr>
        <a:xfrm>
          <a:off x="1952625" y="292893"/>
          <a:ext cx="4114800" cy="1114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Abastecimiento</a:t>
          </a:r>
        </a:p>
      </xdr:txBody>
    </xdr:sp>
    <xdr:clientData/>
  </xdr:twoCellAnchor>
  <xdr:twoCellAnchor>
    <xdr:from>
      <xdr:col>5</xdr:col>
      <xdr:colOff>444120</xdr:colOff>
      <xdr:row>2</xdr:row>
      <xdr:rowOff>4782</xdr:rowOff>
    </xdr:from>
    <xdr:to>
      <xdr:col>6</xdr:col>
      <xdr:colOff>380999</xdr:colOff>
      <xdr:row>6</xdr:row>
      <xdr:rowOff>47625</xdr:rowOff>
    </xdr:to>
    <xdr:pic>
      <xdr:nvPicPr>
        <xdr:cNvPr id="4" name="Picture 2"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6511545" y="357207"/>
          <a:ext cx="698879" cy="83341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2</xdr:row>
      <xdr:rowOff>66675</xdr:rowOff>
    </xdr:from>
    <xdr:to>
      <xdr:col>2</xdr:col>
      <xdr:colOff>170028</xdr:colOff>
      <xdr:row>6</xdr:row>
      <xdr:rowOff>95250</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57175" y="323850"/>
          <a:ext cx="779628" cy="828675"/>
        </a:xfrm>
        <a:prstGeom prst="rect">
          <a:avLst/>
        </a:prstGeom>
        <a:noFill/>
        <a:ln w="9525">
          <a:noFill/>
          <a:miter lim="800000"/>
          <a:headEnd/>
          <a:tailEnd/>
        </a:ln>
      </xdr:spPr>
    </xdr:pic>
    <xdr:clientData/>
  </xdr:twoCellAnchor>
  <xdr:twoCellAnchor>
    <xdr:from>
      <xdr:col>12</xdr:col>
      <xdr:colOff>183356</xdr:colOff>
      <xdr:row>2</xdr:row>
      <xdr:rowOff>28575</xdr:rowOff>
    </xdr:from>
    <xdr:to>
      <xdr:col>12</xdr:col>
      <xdr:colOff>996713</xdr:colOff>
      <xdr:row>6</xdr:row>
      <xdr:rowOff>111036</xdr:rowOff>
    </xdr:to>
    <xdr:pic>
      <xdr:nvPicPr>
        <xdr:cNvPr id="3" name="Picture 2"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8841581" y="285750"/>
          <a:ext cx="813357" cy="882561"/>
        </a:xfrm>
        <a:prstGeom prst="rect">
          <a:avLst/>
        </a:prstGeom>
        <a:noFill/>
        <a:ln w="9525">
          <a:noFill/>
          <a:miter lim="800000"/>
          <a:headEnd/>
          <a:tailEnd/>
        </a:ln>
      </xdr:spPr>
    </xdr:pic>
    <xdr:clientData/>
  </xdr:twoCellAnchor>
  <xdr:twoCellAnchor>
    <xdr:from>
      <xdr:col>4</xdr:col>
      <xdr:colOff>273850</xdr:colOff>
      <xdr:row>2</xdr:row>
      <xdr:rowOff>71448</xdr:rowOff>
    </xdr:from>
    <xdr:to>
      <xdr:col>8</xdr:col>
      <xdr:colOff>202462</xdr:colOff>
      <xdr:row>7</xdr:row>
      <xdr:rowOff>47624</xdr:rowOff>
    </xdr:to>
    <xdr:sp macro="" textlink="">
      <xdr:nvSpPr>
        <xdr:cNvPr id="4" name="3 CuadroTexto"/>
        <xdr:cNvSpPr txBox="1"/>
      </xdr:nvSpPr>
      <xdr:spPr>
        <a:xfrm>
          <a:off x="2950375" y="328623"/>
          <a:ext cx="3129012" cy="919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latin typeface="Arial" panose="020B0604020202020204" pitchFamily="34" charset="0"/>
              <a:cs typeface="Arial" panose="020B0604020202020204" pitchFamily="34" charset="0"/>
            </a:rPr>
            <a:t>República de Colombia</a:t>
          </a:r>
        </a:p>
        <a:p>
          <a:pPr algn="ctr"/>
          <a:r>
            <a:rPr lang="es-ES" sz="1100" b="1">
              <a:latin typeface="Arial" panose="020B0604020202020204" pitchFamily="34" charset="0"/>
              <a:cs typeface="Arial" panose="020B0604020202020204" pitchFamily="34" charset="0"/>
            </a:rPr>
            <a:t>Instituto Colombiano de Bienestar Familiar</a:t>
          </a:r>
        </a:p>
        <a:p>
          <a:pPr algn="ctr"/>
          <a:r>
            <a:rPr lang="es-ES" sz="1100" b="1">
              <a:solidFill>
                <a:schemeClr val="bg1">
                  <a:lumMod val="65000"/>
                </a:schemeClr>
              </a:solidFill>
              <a:latin typeface="Arial" panose="020B0604020202020204" pitchFamily="34" charset="0"/>
              <a:cs typeface="Arial" panose="020B0604020202020204" pitchFamily="34" charset="0"/>
            </a:rPr>
            <a:t>Cecilia de la Fuente de Lleras </a:t>
          </a:r>
        </a:p>
        <a:p>
          <a:pPr algn="ctr"/>
          <a:r>
            <a:rPr lang="es-ES" sz="1100" b="1">
              <a:latin typeface="Arial" panose="020B0604020202020204" pitchFamily="34" charset="0"/>
              <a:cs typeface="Arial" panose="020B0604020202020204" pitchFamily="34" charset="0"/>
            </a:rPr>
            <a:t>Dirección de  Abastecimiento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9.31\ArchivosICBF\Users\Engree.Duica\AppData\Local\Microsoft\Windows\Temporary%20Internet%20Files\Content.Outlook\E4EMGSL4\EQUIPOS%20DE%20METROLOGIA\EQUIPOS%20METROLOGIA%20-%20SDI%200207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ngree.Duica\AppData\Local\Microsoft\Windows\Temporary%20Internet%20Files\Content.Outlook\E4EMGSL4\EQUIPOS%20DE%20METROLOGIA\EQUIPOS%20METROLOGIA%20-%20SDI%200207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ucia-Vargas\Escritorio\ABASTECIMIENTO%20ESTRATEGICO\PROYECTOS\FINANCIERA\1-%20OPERADOR%20BANCARIO\PROVEEDORES\RESUMEN%20COTIZACIONES\RESUMEN%20COTIZACIONES%20NOV-30-10\COTIZACIONES%20BANCOS%20DIC-06-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9.31\ArchivosICBF\Users\Engree.Duica\AppData\Local\Microsoft\Windows\Temporary%20Internet%20Files\Content.Outlook\E4EMGSL4\DEVUELTOS\EQUIPOS%20DE%20METROLOGIA\SDI\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Engree.Duica\AppData\Local\Microsoft\Windows\Temporary%20Internet%20Files\Content.Outlook\E4EMGSL4\DEVUELTOS\EQUIPOS%20DE%20METROLOGIA\SDI\EQUIPOS%20METROLOGIA%20-%20SDI%200207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GRAFICAS"/>
      <sheetName val="RESUMEN"/>
      <sheetName val="1 TRANSFER ICBF"/>
      <sheetName val="2 RECAUDO"/>
      <sheetName val="3 PAGOS"/>
      <sheetName val="4 GASTOS BANC"/>
      <sheetName val="PROY SDA vs PROY DF"/>
      <sheetName val="VOLUMENES PARA BANCOS"/>
      <sheetName val="COMP TARIFAS"/>
    </sheetNames>
    <sheetDataSet>
      <sheetData sheetId="0"/>
      <sheetData sheetId="1"/>
      <sheetData sheetId="2">
        <row r="22">
          <cell r="B22" t="str">
            <v>Tasa TES 2011 26-Nov-2010</v>
          </cell>
        </row>
        <row r="23">
          <cell r="B23" t="str">
            <v>Tasa TES 2020 26-Nov-10</v>
          </cell>
        </row>
        <row r="24">
          <cell r="B24" t="str">
            <v>Tasa DTF 90 Dias Dic-8</v>
          </cell>
        </row>
        <row r="25">
          <cell r="B25" t="str">
            <v>Tasa TIB EA (Nov-04-10)</v>
          </cell>
        </row>
      </sheetData>
      <sheetData sheetId="3">
        <row r="3">
          <cell r="Q3">
            <v>0</v>
          </cell>
        </row>
      </sheetData>
      <sheetData sheetId="4">
        <row r="3">
          <cell r="P3">
            <v>264</v>
          </cell>
        </row>
      </sheetData>
      <sheetData sheetId="5">
        <row r="3">
          <cell r="Q3">
            <v>1370</v>
          </cell>
        </row>
      </sheetData>
      <sheetData sheetId="6"/>
      <sheetData sheetId="7"/>
      <sheetData sheetId="8">
        <row r="3">
          <cell r="G3">
            <v>3067.1111111111113</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11">
          <cell r="A11" t="str">
            <v>Estatal</v>
          </cell>
        </row>
        <row r="12">
          <cell r="A12" t="str">
            <v>Privada</v>
          </cell>
        </row>
        <row r="13">
          <cell r="A13" t="str">
            <v>Mixta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11">
          <cell r="A11" t="str">
            <v>Estatal</v>
          </cell>
        </row>
        <row r="12">
          <cell r="A12" t="str">
            <v>Privada</v>
          </cell>
        </row>
        <row r="13">
          <cell r="A13" t="str">
            <v>Mixta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5"/>
  <sheetViews>
    <sheetView showGridLines="0" tabSelected="1" zoomScaleNormal="100" workbookViewId="0">
      <selection activeCell="F24" sqref="F24"/>
    </sheetView>
  </sheetViews>
  <sheetFormatPr baseColWidth="10" defaultRowHeight="12.75"/>
  <cols>
    <col min="1" max="1" width="7" style="51" customWidth="1"/>
    <col min="2" max="2" width="13.85546875" style="51" customWidth="1"/>
    <col min="3" max="3" width="16.28515625" style="51" customWidth="1"/>
    <col min="4" max="4" width="22.85546875" style="51" customWidth="1"/>
    <col min="5" max="5" width="22.140625" style="51" customWidth="1"/>
    <col min="6" max="6" width="15" style="51" customWidth="1"/>
    <col min="7" max="7" width="17.7109375" style="51" customWidth="1"/>
    <col min="8" max="16384" width="11.42578125" style="51"/>
  </cols>
  <sheetData>
    <row r="1" spans="2:7">
      <c r="B1" s="104"/>
      <c r="C1" s="104"/>
      <c r="D1" s="104"/>
      <c r="E1" s="104"/>
      <c r="F1" s="104"/>
      <c r="G1" s="104"/>
    </row>
    <row r="2" spans="2:7">
      <c r="B2" s="104"/>
      <c r="C2" s="104"/>
      <c r="D2" s="104"/>
      <c r="E2" s="104"/>
      <c r="F2" s="104"/>
      <c r="G2" s="104"/>
    </row>
    <row r="3" spans="2:7">
      <c r="B3" s="104"/>
      <c r="C3" s="104"/>
      <c r="D3" s="104"/>
      <c r="E3" s="104"/>
      <c r="F3" s="104"/>
      <c r="G3" s="104"/>
    </row>
    <row r="4" spans="2:7">
      <c r="B4" s="104"/>
      <c r="C4" s="104"/>
      <c r="D4" s="104"/>
      <c r="E4" s="104"/>
      <c r="F4" s="104"/>
      <c r="G4" s="104"/>
    </row>
    <row r="5" spans="2:7">
      <c r="B5" s="104"/>
      <c r="C5" s="104"/>
      <c r="D5" s="104"/>
      <c r="E5" s="104"/>
      <c r="F5" s="104"/>
      <c r="G5" s="104"/>
    </row>
    <row r="6" spans="2:7">
      <c r="B6" s="104"/>
      <c r="C6" s="104"/>
      <c r="D6" s="104"/>
      <c r="E6" s="104"/>
      <c r="F6" s="104"/>
      <c r="G6" s="104"/>
    </row>
    <row r="7" spans="2:7">
      <c r="B7" s="104"/>
      <c r="C7" s="104"/>
      <c r="D7" s="104"/>
      <c r="E7" s="104"/>
      <c r="F7" s="104"/>
      <c r="G7" s="104"/>
    </row>
    <row r="8" spans="2:7">
      <c r="B8" s="120" t="s">
        <v>108</v>
      </c>
      <c r="C8" s="120"/>
      <c r="D8" s="120"/>
      <c r="E8" s="120"/>
      <c r="F8" s="120"/>
      <c r="G8" s="120"/>
    </row>
    <row r="9" spans="2:7" ht="8.25" customHeight="1"/>
    <row r="10" spans="2:7" s="53" customFormat="1">
      <c r="B10" s="61" t="s">
        <v>0</v>
      </c>
      <c r="C10" s="64"/>
      <c r="D10" s="61" t="s">
        <v>103</v>
      </c>
      <c r="E10" s="68"/>
      <c r="F10" s="61" t="s">
        <v>104</v>
      </c>
      <c r="G10" s="66"/>
    </row>
    <row r="11" spans="2:7" s="53" customFormat="1">
      <c r="B11" s="61" t="s">
        <v>1</v>
      </c>
      <c r="C11" s="65"/>
      <c r="D11" s="61" t="s">
        <v>2</v>
      </c>
      <c r="E11" s="68"/>
      <c r="F11" s="61" t="s">
        <v>105</v>
      </c>
      <c r="G11" s="67"/>
    </row>
    <row r="12" spans="2:7" s="53" customFormat="1" ht="12.75" customHeight="1">
      <c r="B12" s="61" t="s">
        <v>102</v>
      </c>
      <c r="C12" s="65"/>
      <c r="D12" s="61" t="s">
        <v>106</v>
      </c>
      <c r="E12" s="68"/>
      <c r="F12" s="61" t="s">
        <v>107</v>
      </c>
      <c r="G12" s="67"/>
    </row>
    <row r="13" spans="2:7" s="53" customFormat="1" ht="9.75" customHeight="1">
      <c r="B13" s="54"/>
      <c r="C13" s="55"/>
      <c r="D13" s="56"/>
      <c r="E13" s="63"/>
    </row>
    <row r="14" spans="2:7" s="53" customFormat="1" ht="18.75" customHeight="1">
      <c r="B14" s="114" t="s">
        <v>97</v>
      </c>
      <c r="C14" s="114"/>
      <c r="D14" s="114"/>
      <c r="E14" s="114"/>
      <c r="F14" s="114"/>
      <c r="G14" s="114"/>
    </row>
    <row r="15" spans="2:7" s="57" customFormat="1" ht="12" customHeight="1">
      <c r="B15" s="105" t="s">
        <v>98</v>
      </c>
      <c r="C15" s="106"/>
      <c r="D15" s="106"/>
      <c r="E15" s="106"/>
      <c r="F15" s="106"/>
      <c r="G15" s="107"/>
    </row>
    <row r="16" spans="2:7" s="57" customFormat="1" ht="23.25" customHeight="1">
      <c r="B16" s="108" t="s">
        <v>99</v>
      </c>
      <c r="C16" s="109"/>
      <c r="D16" s="109"/>
      <c r="E16" s="109"/>
      <c r="F16" s="109"/>
      <c r="G16" s="110"/>
    </row>
    <row r="17" spans="2:7" s="57" customFormat="1" ht="13.5" customHeight="1">
      <c r="B17" s="108" t="s">
        <v>146</v>
      </c>
      <c r="C17" s="109"/>
      <c r="D17" s="109"/>
      <c r="E17" s="109"/>
      <c r="F17" s="109"/>
      <c r="G17" s="110"/>
    </row>
    <row r="18" spans="2:7" s="57" customFormat="1" ht="12" customHeight="1">
      <c r="B18" s="111" t="s">
        <v>109</v>
      </c>
      <c r="C18" s="112"/>
      <c r="D18" s="112"/>
      <c r="E18" s="112"/>
      <c r="F18" s="112"/>
      <c r="G18" s="113"/>
    </row>
    <row r="19" spans="2:7" s="57" customFormat="1" ht="36" customHeight="1">
      <c r="B19" s="121" t="s">
        <v>110</v>
      </c>
      <c r="C19" s="122"/>
      <c r="D19" s="122"/>
      <c r="E19" s="122"/>
      <c r="F19" s="122"/>
      <c r="G19" s="123"/>
    </row>
    <row r="20" spans="2:7" s="57" customFormat="1" ht="86.25" customHeight="1">
      <c r="B20" s="302" t="s">
        <v>158</v>
      </c>
      <c r="C20" s="303"/>
      <c r="D20" s="303"/>
      <c r="E20" s="303"/>
      <c r="F20" s="303"/>
      <c r="G20" s="304"/>
    </row>
    <row r="21" spans="2:7" s="57" customFormat="1" ht="12" customHeight="1">
      <c r="B21" s="94"/>
      <c r="C21" s="95"/>
      <c r="D21" s="95"/>
      <c r="E21" s="95"/>
      <c r="F21" s="88" t="s">
        <v>147</v>
      </c>
      <c r="G21" s="88">
        <v>6</v>
      </c>
    </row>
    <row r="22" spans="2:7" s="57" customFormat="1" ht="14.25" customHeight="1">
      <c r="B22" s="133" t="s">
        <v>135</v>
      </c>
      <c r="C22" s="134"/>
      <c r="D22" s="134"/>
      <c r="E22" s="134"/>
      <c r="F22" s="134"/>
      <c r="G22" s="135"/>
    </row>
    <row r="23" spans="2:7" s="58" customFormat="1" ht="60.75" customHeight="1">
      <c r="B23" s="115" t="s">
        <v>133</v>
      </c>
      <c r="C23" s="116"/>
      <c r="D23" s="92" t="s">
        <v>131</v>
      </c>
      <c r="E23" s="92" t="s">
        <v>143</v>
      </c>
      <c r="F23" s="92" t="s">
        <v>132</v>
      </c>
      <c r="G23" s="92" t="s">
        <v>144</v>
      </c>
    </row>
    <row r="24" spans="2:7" s="58" customFormat="1" ht="21.75" customHeight="1">
      <c r="B24" s="100" t="s">
        <v>129</v>
      </c>
      <c r="C24" s="101"/>
      <c r="D24" s="83">
        <v>1</v>
      </c>
      <c r="E24" s="87">
        <v>1</v>
      </c>
      <c r="F24" s="305"/>
      <c r="G24" s="62">
        <f>+ROUND(D24*E24*F24*$G$21,0)</f>
        <v>0</v>
      </c>
    </row>
    <row r="25" spans="2:7" s="58" customFormat="1" ht="22.5" customHeight="1">
      <c r="B25" s="100" t="s">
        <v>128</v>
      </c>
      <c r="C25" s="101"/>
      <c r="D25" s="83">
        <v>4</v>
      </c>
      <c r="E25" s="87">
        <v>1</v>
      </c>
      <c r="F25" s="305"/>
      <c r="G25" s="62">
        <f t="shared" ref="G25:G26" si="0">+ROUND(D25*E25*F25*$G$21,0)</f>
        <v>0</v>
      </c>
    </row>
    <row r="26" spans="2:7" s="58" customFormat="1" ht="27" customHeight="1">
      <c r="B26" s="100" t="s">
        <v>130</v>
      </c>
      <c r="C26" s="101"/>
      <c r="D26" s="83">
        <v>10</v>
      </c>
      <c r="E26" s="87">
        <v>1</v>
      </c>
      <c r="F26" s="305"/>
      <c r="G26" s="62">
        <f t="shared" si="0"/>
        <v>0</v>
      </c>
    </row>
    <row r="27" spans="2:7" s="58" customFormat="1" ht="16.5" customHeight="1">
      <c r="B27" s="102" t="s">
        <v>134</v>
      </c>
      <c r="C27" s="102"/>
      <c r="D27" s="102"/>
      <c r="E27" s="102"/>
      <c r="F27" s="102"/>
      <c r="G27" s="89">
        <f>SUM(G24:G26)</f>
        <v>0</v>
      </c>
    </row>
    <row r="28" spans="2:7" s="58" customFormat="1" ht="18" customHeight="1">
      <c r="B28" s="136" t="s">
        <v>152</v>
      </c>
      <c r="C28" s="137"/>
      <c r="D28" s="137"/>
      <c r="E28" s="137"/>
      <c r="F28" s="137"/>
      <c r="G28" s="138"/>
    </row>
    <row r="29" spans="2:7" s="58" customFormat="1" ht="64.5" customHeight="1">
      <c r="B29" s="115"/>
      <c r="C29" s="116"/>
      <c r="D29" s="92" t="s">
        <v>153</v>
      </c>
      <c r="E29" s="92" t="s">
        <v>157</v>
      </c>
      <c r="F29" s="92" t="s">
        <v>150</v>
      </c>
      <c r="G29" s="90" t="s">
        <v>151</v>
      </c>
    </row>
    <row r="30" spans="2:7" s="58" customFormat="1" ht="50.25" customHeight="1">
      <c r="B30" s="100" t="s">
        <v>154</v>
      </c>
      <c r="C30" s="101"/>
      <c r="D30" s="83">
        <v>1</v>
      </c>
      <c r="E30" s="83">
        <v>4</v>
      </c>
      <c r="F30" s="96"/>
      <c r="G30" s="62">
        <f>+F30*E30</f>
        <v>0</v>
      </c>
    </row>
    <row r="31" spans="2:7" s="58" customFormat="1" ht="64.5" customHeight="1">
      <c r="B31" s="100" t="s">
        <v>159</v>
      </c>
      <c r="C31" s="101"/>
      <c r="D31" s="83">
        <v>1</v>
      </c>
      <c r="E31" s="83">
        <v>112</v>
      </c>
      <c r="F31" s="96"/>
      <c r="G31" s="62">
        <f>+F31*E31</f>
        <v>0</v>
      </c>
    </row>
    <row r="32" spans="2:7" s="58" customFormat="1" ht="92.25" customHeight="1">
      <c r="B32" s="100" t="s">
        <v>160</v>
      </c>
      <c r="C32" s="101"/>
      <c r="D32" s="83">
        <v>1</v>
      </c>
      <c r="E32" s="83">
        <v>96</v>
      </c>
      <c r="F32" s="96"/>
      <c r="G32" s="62">
        <f>+F32*E32</f>
        <v>0</v>
      </c>
    </row>
    <row r="33" spans="2:7" s="58" customFormat="1" ht="17.25" customHeight="1">
      <c r="B33" s="130" t="s">
        <v>155</v>
      </c>
      <c r="C33" s="131"/>
      <c r="D33" s="131"/>
      <c r="E33" s="131"/>
      <c r="F33" s="132"/>
      <c r="G33" s="84">
        <f>+SUM(G31)</f>
        <v>0</v>
      </c>
    </row>
    <row r="34" spans="2:7" s="58" customFormat="1" ht="27" customHeight="1">
      <c r="B34" s="139" t="s">
        <v>156</v>
      </c>
      <c r="C34" s="139"/>
      <c r="D34" s="139"/>
      <c r="E34" s="139"/>
      <c r="F34" s="139"/>
      <c r="G34" s="84">
        <f>+G33+G27</f>
        <v>0</v>
      </c>
    </row>
    <row r="35" spans="2:7" s="58" customFormat="1" ht="14.25" customHeight="1">
      <c r="B35" s="133" t="s">
        <v>149</v>
      </c>
      <c r="C35" s="134"/>
      <c r="D35" s="134"/>
      <c r="E35" s="134"/>
      <c r="F35" s="134"/>
      <c r="G35" s="135"/>
    </row>
    <row r="36" spans="2:7" s="58" customFormat="1" ht="15.75" customHeight="1">
      <c r="B36" s="141"/>
      <c r="C36" s="142"/>
      <c r="D36" s="142"/>
      <c r="E36" s="143"/>
      <c r="F36" s="91" t="s">
        <v>48</v>
      </c>
      <c r="G36" s="91" t="s">
        <v>138</v>
      </c>
    </row>
    <row r="37" spans="2:7" s="58" customFormat="1" ht="27" customHeight="1">
      <c r="B37" s="100" t="s">
        <v>148</v>
      </c>
      <c r="C37" s="140"/>
      <c r="D37" s="140"/>
      <c r="E37" s="101"/>
      <c r="F37" s="308"/>
      <c r="G37" s="62">
        <f>+F37*$G$34</f>
        <v>0</v>
      </c>
    </row>
    <row r="38" spans="2:7" s="58" customFormat="1" ht="27" customHeight="1">
      <c r="B38" s="100" t="s">
        <v>136</v>
      </c>
      <c r="C38" s="140"/>
      <c r="D38" s="140"/>
      <c r="E38" s="101"/>
      <c r="F38" s="308"/>
      <c r="G38" s="62">
        <f>+F38*$G$34</f>
        <v>0</v>
      </c>
    </row>
    <row r="39" spans="2:7" s="58" customFormat="1" ht="18" customHeight="1">
      <c r="B39" s="102" t="s">
        <v>137</v>
      </c>
      <c r="C39" s="102"/>
      <c r="D39" s="102"/>
      <c r="E39" s="102"/>
      <c r="F39" s="102"/>
      <c r="G39" s="84">
        <f>SUM(G37:G38)</f>
        <v>0</v>
      </c>
    </row>
    <row r="40" spans="2:7" s="58" customFormat="1" ht="18" customHeight="1">
      <c r="B40" s="102" t="s">
        <v>145</v>
      </c>
      <c r="C40" s="102"/>
      <c r="D40" s="102"/>
      <c r="E40" s="102"/>
      <c r="F40" s="102"/>
      <c r="G40" s="84">
        <f>+G39+G34</f>
        <v>0</v>
      </c>
    </row>
    <row r="41" spans="2:7" s="58" customFormat="1" ht="18" customHeight="1">
      <c r="B41" s="144" t="s">
        <v>139</v>
      </c>
      <c r="C41" s="144"/>
      <c r="D41" s="144"/>
      <c r="E41" s="144"/>
      <c r="F41" s="144"/>
      <c r="G41" s="144"/>
    </row>
    <row r="42" spans="2:7" s="58" customFormat="1" ht="18" customHeight="1">
      <c r="B42" s="145" t="s">
        <v>141</v>
      </c>
      <c r="C42" s="145"/>
      <c r="D42" s="145"/>
      <c r="E42" s="145"/>
      <c r="F42" s="85">
        <v>0.16</v>
      </c>
      <c r="G42" s="62">
        <f>+F42*$G$40</f>
        <v>0</v>
      </c>
    </row>
    <row r="43" spans="2:7" s="58" customFormat="1" ht="18" customHeight="1">
      <c r="B43" s="145" t="s">
        <v>140</v>
      </c>
      <c r="C43" s="145"/>
      <c r="D43" s="145"/>
      <c r="E43" s="145"/>
      <c r="F43" s="86">
        <v>6.8999999999999999E-3</v>
      </c>
      <c r="G43" s="62">
        <f>+F43*$G$40</f>
        <v>0</v>
      </c>
    </row>
    <row r="44" spans="2:7" s="58" customFormat="1" ht="18" customHeight="1">
      <c r="B44" s="102" t="s">
        <v>137</v>
      </c>
      <c r="C44" s="102"/>
      <c r="D44" s="102"/>
      <c r="E44" s="102"/>
      <c r="F44" s="102"/>
      <c r="G44" s="84">
        <f>SUM(G42:G43)</f>
        <v>0</v>
      </c>
    </row>
    <row r="45" spans="2:7" s="58" customFormat="1" ht="18" customHeight="1">
      <c r="B45" s="102" t="s">
        <v>142</v>
      </c>
      <c r="C45" s="102"/>
      <c r="D45" s="102"/>
      <c r="E45" s="102"/>
      <c r="F45" s="102"/>
      <c r="G45" s="84">
        <f>+G44+G40</f>
        <v>0</v>
      </c>
    </row>
    <row r="46" spans="2:7" s="58" customFormat="1" ht="18" customHeight="1">
      <c r="B46" s="98"/>
      <c r="C46" s="98"/>
      <c r="D46" s="98"/>
      <c r="E46" s="98"/>
      <c r="F46" s="98"/>
      <c r="G46" s="99"/>
    </row>
    <row r="47" spans="2:7" ht="27" customHeight="1">
      <c r="B47" s="103" t="s">
        <v>168</v>
      </c>
      <c r="C47" s="103"/>
      <c r="D47" s="103"/>
      <c r="E47" s="103"/>
      <c r="F47" s="103"/>
      <c r="G47" s="103"/>
    </row>
    <row r="48" spans="2:7" ht="30.75" customHeight="1">
      <c r="B48" s="115"/>
      <c r="C48" s="116"/>
      <c r="D48" s="92" t="s">
        <v>161</v>
      </c>
      <c r="E48" s="93" t="s">
        <v>162</v>
      </c>
      <c r="F48" s="93" t="s">
        <v>163</v>
      </c>
      <c r="G48" s="92" t="s">
        <v>164</v>
      </c>
    </row>
    <row r="49" spans="2:7" ht="31.5" customHeight="1">
      <c r="B49" s="100" t="s">
        <v>165</v>
      </c>
      <c r="C49" s="101"/>
      <c r="D49" s="306"/>
      <c r="E49" s="96"/>
      <c r="F49" s="97">
        <f>+ROUND(E49*(1+$D$49),0)</f>
        <v>0</v>
      </c>
      <c r="G49" s="62">
        <f>+F49</f>
        <v>0</v>
      </c>
    </row>
    <row r="50" spans="2:7" ht="51.75" customHeight="1">
      <c r="B50" s="100" t="s">
        <v>166</v>
      </c>
      <c r="C50" s="101" t="s">
        <v>167</v>
      </c>
      <c r="D50" s="307"/>
      <c r="E50" s="96"/>
      <c r="F50" s="97">
        <f>+ROUND(E50*(1+$D$49),0)</f>
        <v>0</v>
      </c>
      <c r="G50" s="62">
        <f>+F50</f>
        <v>0</v>
      </c>
    </row>
    <row r="51" spans="2:7" ht="12" customHeight="1">
      <c r="B51" s="102" t="s">
        <v>142</v>
      </c>
      <c r="C51" s="102"/>
      <c r="D51" s="102"/>
      <c r="E51" s="102"/>
      <c r="F51" s="102"/>
      <c r="G51" s="62">
        <f>+SUM(G49:G50)</f>
        <v>0</v>
      </c>
    </row>
    <row r="52" spans="2:7" ht="6" customHeight="1">
      <c r="B52" s="59"/>
      <c r="C52" s="59"/>
      <c r="D52" s="52"/>
    </row>
    <row r="53" spans="2:7" s="60" customFormat="1" ht="15">
      <c r="B53" s="124" t="s">
        <v>100</v>
      </c>
      <c r="C53" s="125"/>
      <c r="D53" s="125"/>
      <c r="E53" s="125"/>
      <c r="F53" s="125"/>
      <c r="G53" s="126"/>
    </row>
    <row r="54" spans="2:7" s="60" customFormat="1" ht="68.25" customHeight="1">
      <c r="B54" s="127" t="s">
        <v>111</v>
      </c>
      <c r="C54" s="128"/>
      <c r="D54" s="128"/>
      <c r="E54" s="128"/>
      <c r="F54" s="128"/>
      <c r="G54" s="129"/>
    </row>
    <row r="55" spans="2:7" s="60" customFormat="1" ht="68.25" customHeight="1">
      <c r="B55" s="117" t="s">
        <v>101</v>
      </c>
      <c r="C55" s="118"/>
      <c r="D55" s="118"/>
      <c r="E55" s="118"/>
      <c r="F55" s="118"/>
      <c r="G55" s="119"/>
    </row>
  </sheetData>
  <sheetProtection algorithmName="SHA-512" hashValue="Hds4zqZaXhOycWeoLcqkLcFeCSOzJ70TvtfTChrRiclgS5Ta4h5mkaU/bB6CVNQEy/L6JyQYVSuKZnzj9wXLfg==" saltValue="6cJ7wMRdZlVShvPX/BWS5g==" spinCount="100000" sheet="1" objects="1" scenarios="1"/>
  <mergeCells count="41">
    <mergeCell ref="B42:E42"/>
    <mergeCell ref="B43:E43"/>
    <mergeCell ref="B45:F45"/>
    <mergeCell ref="B44:F44"/>
    <mergeCell ref="B37:E37"/>
    <mergeCell ref="B38:E38"/>
    <mergeCell ref="B36:E36"/>
    <mergeCell ref="B40:F40"/>
    <mergeCell ref="B41:G41"/>
    <mergeCell ref="B55:G55"/>
    <mergeCell ref="B8:G8"/>
    <mergeCell ref="B19:G19"/>
    <mergeCell ref="B53:G53"/>
    <mergeCell ref="B54:G54"/>
    <mergeCell ref="B23:C23"/>
    <mergeCell ref="B33:F33"/>
    <mergeCell ref="B24:C24"/>
    <mergeCell ref="B31:C31"/>
    <mergeCell ref="B32:C32"/>
    <mergeCell ref="B48:C48"/>
    <mergeCell ref="B49:C49"/>
    <mergeCell ref="B27:F27"/>
    <mergeCell ref="B22:G22"/>
    <mergeCell ref="B26:C26"/>
    <mergeCell ref="B30:C30"/>
    <mergeCell ref="B50:C50"/>
    <mergeCell ref="B51:F51"/>
    <mergeCell ref="B47:G47"/>
    <mergeCell ref="B1:G7"/>
    <mergeCell ref="B15:G15"/>
    <mergeCell ref="B16:G16"/>
    <mergeCell ref="B17:G17"/>
    <mergeCell ref="B18:G18"/>
    <mergeCell ref="B14:G14"/>
    <mergeCell ref="B20:G20"/>
    <mergeCell ref="B29:C29"/>
    <mergeCell ref="B25:C25"/>
    <mergeCell ref="B28:G28"/>
    <mergeCell ref="B35:G35"/>
    <mergeCell ref="B39:F39"/>
    <mergeCell ref="B34:F34"/>
  </mergeCells>
  <printOptions horizontalCentered="1"/>
  <pageMargins left="0.23622047244094491" right="0.23622047244094491" top="0.74803149606299213" bottom="0.74803149606299213" header="0.31496062992125984" footer="0.31496062992125984"/>
  <pageSetup scale="58"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87"/>
  <sheetViews>
    <sheetView showGridLines="0" topLeftCell="A31" zoomScaleNormal="100" workbookViewId="0">
      <selection activeCell="Y53" sqref="Y53:AE53"/>
    </sheetView>
  </sheetViews>
  <sheetFormatPr baseColWidth="10" defaultColWidth="0" defaultRowHeight="0" customHeight="1" zeroHeight="1"/>
  <cols>
    <col min="1" max="1" width="2.42578125" style="69" customWidth="1"/>
    <col min="2" max="2" width="3.140625" style="69" customWidth="1"/>
    <col min="3" max="3" width="3.7109375" style="69" customWidth="1"/>
    <col min="4" max="4" width="3.140625" style="69" customWidth="1"/>
    <col min="5" max="15" width="2.7109375" style="69" customWidth="1"/>
    <col min="16" max="31" width="3.140625" style="69" customWidth="1"/>
    <col min="32" max="39" width="3.28515625" style="69" customWidth="1"/>
    <col min="40" max="41" width="5.42578125" style="69" customWidth="1"/>
    <col min="42" max="42" width="3" style="69" customWidth="1"/>
    <col min="43" max="47" width="0" style="69" hidden="1" customWidth="1"/>
    <col min="48" max="16384" width="11.42578125" style="69" hidden="1"/>
  </cols>
  <sheetData>
    <row r="1" spans="2:41" ht="6" customHeight="1"/>
    <row r="2" spans="2:41" ht="15.75" customHeight="1">
      <c r="B2" s="70"/>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2"/>
    </row>
    <row r="3" spans="2:41" ht="15.75" customHeight="1">
      <c r="B3" s="73"/>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5"/>
    </row>
    <row r="4" spans="2:41" ht="15.75" customHeight="1">
      <c r="B4" s="73"/>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5"/>
    </row>
    <row r="5" spans="2:41" ht="15.75" customHeight="1">
      <c r="B5" s="73"/>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5"/>
    </row>
    <row r="6" spans="2:41" ht="15.75" customHeight="1">
      <c r="B6" s="76"/>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8"/>
    </row>
    <row r="7" spans="2:41" ht="8.25" customHeight="1"/>
    <row r="8" spans="2:41" ht="18.75" customHeight="1">
      <c r="B8" s="146" t="s">
        <v>3</v>
      </c>
      <c r="C8" s="146"/>
      <c r="D8" s="146"/>
      <c r="E8" s="146"/>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row>
    <row r="9" spans="2:41" ht="6.75" customHeight="1"/>
    <row r="10" spans="2:41" ht="16.5" customHeight="1">
      <c r="B10" s="148" t="s">
        <v>4</v>
      </c>
      <c r="C10" s="149"/>
      <c r="D10" s="149"/>
      <c r="E10" s="150"/>
      <c r="F10" s="154"/>
      <c r="G10" s="155"/>
      <c r="H10" s="155"/>
      <c r="I10" s="155"/>
      <c r="J10" s="155"/>
      <c r="K10" s="155"/>
      <c r="L10" s="156"/>
      <c r="M10" s="160" t="s">
        <v>5</v>
      </c>
      <c r="N10" s="161"/>
      <c r="O10" s="161"/>
      <c r="P10" s="161"/>
      <c r="Q10" s="161"/>
      <c r="R10" s="161"/>
      <c r="S10" s="161"/>
      <c r="T10" s="162"/>
      <c r="U10" s="166"/>
      <c r="V10" s="167"/>
      <c r="W10" s="167"/>
      <c r="X10" s="167"/>
      <c r="Y10" s="167"/>
      <c r="Z10" s="167"/>
      <c r="AA10" s="167"/>
      <c r="AB10" s="167"/>
      <c r="AC10" s="168"/>
      <c r="AD10" s="148" t="s">
        <v>6</v>
      </c>
      <c r="AE10" s="149"/>
      <c r="AF10" s="149"/>
      <c r="AG10" s="149"/>
      <c r="AH10" s="149"/>
      <c r="AI10" s="149"/>
      <c r="AJ10" s="150"/>
      <c r="AK10" s="172"/>
      <c r="AL10" s="173"/>
      <c r="AM10" s="173"/>
      <c r="AN10" s="173"/>
      <c r="AO10" s="174"/>
    </row>
    <row r="11" spans="2:41" ht="16.5" customHeight="1">
      <c r="B11" s="151"/>
      <c r="C11" s="152"/>
      <c r="D11" s="152"/>
      <c r="E11" s="153"/>
      <c r="F11" s="157"/>
      <c r="G11" s="158"/>
      <c r="H11" s="158"/>
      <c r="I11" s="158"/>
      <c r="J11" s="158"/>
      <c r="K11" s="158"/>
      <c r="L11" s="159"/>
      <c r="M11" s="163"/>
      <c r="N11" s="164"/>
      <c r="O11" s="164"/>
      <c r="P11" s="164"/>
      <c r="Q11" s="164"/>
      <c r="R11" s="164"/>
      <c r="S11" s="164"/>
      <c r="T11" s="165"/>
      <c r="U11" s="169"/>
      <c r="V11" s="170"/>
      <c r="W11" s="170"/>
      <c r="X11" s="170"/>
      <c r="Y11" s="170"/>
      <c r="Z11" s="170"/>
      <c r="AA11" s="170"/>
      <c r="AB11" s="170"/>
      <c r="AC11" s="171"/>
      <c r="AD11" s="175" t="s">
        <v>7</v>
      </c>
      <c r="AE11" s="175"/>
      <c r="AF11" s="175"/>
      <c r="AG11" s="175"/>
      <c r="AH11" s="175"/>
      <c r="AI11" s="175"/>
      <c r="AJ11" s="175"/>
      <c r="AK11" s="172"/>
      <c r="AL11" s="173"/>
      <c r="AM11" s="173"/>
      <c r="AN11" s="173"/>
      <c r="AO11" s="174"/>
    </row>
    <row r="12" spans="2:41" ht="16.5" customHeight="1">
      <c r="B12" s="176" t="s">
        <v>8</v>
      </c>
      <c r="C12" s="176"/>
      <c r="D12" s="176"/>
      <c r="E12" s="176"/>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row>
    <row r="13" spans="2:41" ht="16.5" customHeight="1">
      <c r="B13" s="176" t="s">
        <v>9</v>
      </c>
      <c r="C13" s="176"/>
      <c r="D13" s="176"/>
      <c r="E13" s="176"/>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row>
    <row r="14" spans="2:41" ht="16.5" customHeight="1">
      <c r="B14" s="160" t="s">
        <v>10</v>
      </c>
      <c r="C14" s="161"/>
      <c r="D14" s="161"/>
      <c r="E14" s="162"/>
      <c r="F14" s="178" t="s">
        <v>11</v>
      </c>
      <c r="G14" s="179"/>
      <c r="H14" s="179"/>
      <c r="I14" s="179"/>
      <c r="J14" s="179"/>
      <c r="K14" s="180"/>
      <c r="L14" s="180"/>
      <c r="M14" s="180"/>
      <c r="N14" s="180"/>
      <c r="O14" s="180"/>
      <c r="P14" s="180"/>
      <c r="Q14" s="180"/>
      <c r="R14" s="180"/>
      <c r="S14" s="180"/>
      <c r="T14" s="181"/>
      <c r="U14" s="178" t="s">
        <v>12</v>
      </c>
      <c r="V14" s="179"/>
      <c r="W14" s="179"/>
      <c r="X14" s="179"/>
      <c r="Y14" s="179"/>
      <c r="Z14" s="179"/>
      <c r="AA14" s="179"/>
      <c r="AB14" s="179"/>
      <c r="AC14" s="179"/>
      <c r="AD14" s="179"/>
      <c r="AE14" s="179"/>
      <c r="AF14" s="179"/>
      <c r="AG14" s="179"/>
      <c r="AH14" s="179"/>
      <c r="AI14" s="179"/>
      <c r="AJ14" s="182"/>
      <c r="AK14" s="183" t="s">
        <v>13</v>
      </c>
      <c r="AL14" s="184"/>
      <c r="AM14" s="184"/>
      <c r="AN14" s="184"/>
      <c r="AO14" s="185"/>
    </row>
    <row r="15" spans="2:41" ht="16.5" customHeight="1">
      <c r="B15" s="163"/>
      <c r="C15" s="164"/>
      <c r="D15" s="164"/>
      <c r="E15" s="165"/>
      <c r="F15" s="186"/>
      <c r="G15" s="187"/>
      <c r="H15" s="187"/>
      <c r="I15" s="187"/>
      <c r="J15" s="187"/>
      <c r="K15" s="187"/>
      <c r="L15" s="187"/>
      <c r="M15" s="187"/>
      <c r="N15" s="187"/>
      <c r="O15" s="187"/>
      <c r="P15" s="187"/>
      <c r="Q15" s="187"/>
      <c r="R15" s="187"/>
      <c r="S15" s="187"/>
      <c r="T15" s="188"/>
      <c r="U15" s="186"/>
      <c r="V15" s="187"/>
      <c r="W15" s="187"/>
      <c r="X15" s="187"/>
      <c r="Y15" s="187"/>
      <c r="Z15" s="187"/>
      <c r="AA15" s="187"/>
      <c r="AB15" s="187"/>
      <c r="AC15" s="187"/>
      <c r="AD15" s="187"/>
      <c r="AE15" s="187"/>
      <c r="AF15" s="187"/>
      <c r="AG15" s="187"/>
      <c r="AH15" s="187"/>
      <c r="AI15" s="187"/>
      <c r="AJ15" s="188"/>
      <c r="AK15" s="186"/>
      <c r="AL15" s="187"/>
      <c r="AM15" s="187"/>
      <c r="AN15" s="187"/>
      <c r="AO15" s="188"/>
    </row>
    <row r="16" spans="2:41" ht="16.5" customHeight="1">
      <c r="B16" s="160" t="s">
        <v>14</v>
      </c>
      <c r="C16" s="161"/>
      <c r="D16" s="161"/>
      <c r="E16" s="162"/>
      <c r="F16" s="175" t="s">
        <v>15</v>
      </c>
      <c r="G16" s="175"/>
      <c r="H16" s="175"/>
      <c r="I16" s="175"/>
      <c r="J16" s="175"/>
      <c r="K16" s="189"/>
      <c r="L16" s="189"/>
      <c r="M16" s="189"/>
      <c r="N16" s="189"/>
      <c r="O16" s="189"/>
      <c r="P16" s="189"/>
      <c r="Q16" s="189"/>
      <c r="R16" s="189"/>
      <c r="S16" s="189"/>
      <c r="T16" s="189"/>
      <c r="U16" s="178" t="s">
        <v>16</v>
      </c>
      <c r="V16" s="179"/>
      <c r="W16" s="179"/>
      <c r="X16" s="179"/>
      <c r="Y16" s="179"/>
      <c r="Z16" s="179"/>
      <c r="AA16" s="179"/>
      <c r="AB16" s="179"/>
      <c r="AC16" s="179"/>
      <c r="AD16" s="179"/>
      <c r="AE16" s="179"/>
      <c r="AF16" s="179"/>
      <c r="AG16" s="179"/>
      <c r="AH16" s="179"/>
      <c r="AI16" s="179"/>
      <c r="AJ16" s="182"/>
      <c r="AK16" s="178" t="s">
        <v>17</v>
      </c>
      <c r="AL16" s="179"/>
      <c r="AM16" s="179"/>
      <c r="AN16" s="179"/>
      <c r="AO16" s="182"/>
    </row>
    <row r="17" spans="2:41" ht="16.5" customHeight="1">
      <c r="B17" s="163"/>
      <c r="C17" s="164"/>
      <c r="D17" s="164"/>
      <c r="E17" s="165"/>
      <c r="F17" s="190"/>
      <c r="G17" s="190"/>
      <c r="H17" s="190"/>
      <c r="I17" s="190"/>
      <c r="J17" s="190"/>
      <c r="K17" s="190"/>
      <c r="L17" s="190"/>
      <c r="M17" s="190"/>
      <c r="N17" s="190"/>
      <c r="O17" s="190"/>
      <c r="P17" s="190"/>
      <c r="Q17" s="190"/>
      <c r="R17" s="190"/>
      <c r="S17" s="190"/>
      <c r="T17" s="190"/>
      <c r="U17" s="186"/>
      <c r="V17" s="187"/>
      <c r="W17" s="187"/>
      <c r="X17" s="187"/>
      <c r="Y17" s="187"/>
      <c r="Z17" s="187"/>
      <c r="AA17" s="187"/>
      <c r="AB17" s="187"/>
      <c r="AC17" s="187"/>
      <c r="AD17" s="187"/>
      <c r="AE17" s="187"/>
      <c r="AF17" s="187"/>
      <c r="AG17" s="187"/>
      <c r="AH17" s="187"/>
      <c r="AI17" s="187"/>
      <c r="AJ17" s="188"/>
      <c r="AK17" s="186"/>
      <c r="AL17" s="187"/>
      <c r="AM17" s="187"/>
      <c r="AN17" s="187"/>
      <c r="AO17" s="188"/>
    </row>
    <row r="18" spans="2:41" s="79" customFormat="1" ht="16.5" customHeight="1">
      <c r="B18" s="178" t="s">
        <v>18</v>
      </c>
      <c r="C18" s="179"/>
      <c r="D18" s="179"/>
      <c r="E18" s="179"/>
      <c r="F18" s="180"/>
      <c r="G18" s="180"/>
      <c r="H18" s="180"/>
      <c r="I18" s="180"/>
      <c r="J18" s="180"/>
      <c r="K18" s="180"/>
      <c r="L18" s="180"/>
      <c r="M18" s="180"/>
      <c r="N18" s="180"/>
      <c r="O18" s="180"/>
      <c r="P18" s="180"/>
      <c r="Q18" s="180"/>
      <c r="R18" s="180"/>
      <c r="S18" s="180"/>
      <c r="T18" s="181"/>
      <c r="U18" s="178" t="s">
        <v>19</v>
      </c>
      <c r="V18" s="179"/>
      <c r="W18" s="179"/>
      <c r="X18" s="179"/>
      <c r="Y18" s="179"/>
      <c r="Z18" s="179"/>
      <c r="AA18" s="179"/>
      <c r="AB18" s="179"/>
      <c r="AC18" s="182"/>
      <c r="AD18" s="178" t="s">
        <v>20</v>
      </c>
      <c r="AE18" s="179"/>
      <c r="AF18" s="179"/>
      <c r="AG18" s="179"/>
      <c r="AH18" s="179"/>
      <c r="AI18" s="179"/>
      <c r="AJ18" s="182"/>
      <c r="AK18" s="178" t="s">
        <v>4</v>
      </c>
      <c r="AL18" s="179"/>
      <c r="AM18" s="179"/>
      <c r="AN18" s="179"/>
      <c r="AO18" s="182"/>
    </row>
    <row r="19" spans="2:41" ht="16.5" customHeight="1">
      <c r="B19" s="186"/>
      <c r="C19" s="187"/>
      <c r="D19" s="187"/>
      <c r="E19" s="187"/>
      <c r="F19" s="187"/>
      <c r="G19" s="187"/>
      <c r="H19" s="187"/>
      <c r="I19" s="187"/>
      <c r="J19" s="187"/>
      <c r="K19" s="187"/>
      <c r="L19" s="187"/>
      <c r="M19" s="187"/>
      <c r="N19" s="187"/>
      <c r="O19" s="187"/>
      <c r="P19" s="187"/>
      <c r="Q19" s="187"/>
      <c r="R19" s="187"/>
      <c r="S19" s="187"/>
      <c r="T19" s="188"/>
      <c r="U19" s="186"/>
      <c r="V19" s="187"/>
      <c r="W19" s="187"/>
      <c r="X19" s="187"/>
      <c r="Y19" s="187"/>
      <c r="Z19" s="187"/>
      <c r="AA19" s="187"/>
      <c r="AB19" s="187"/>
      <c r="AC19" s="188"/>
      <c r="AD19" s="186"/>
      <c r="AE19" s="187"/>
      <c r="AF19" s="187"/>
      <c r="AG19" s="187"/>
      <c r="AH19" s="187"/>
      <c r="AI19" s="187"/>
      <c r="AJ19" s="188"/>
      <c r="AK19" s="186"/>
      <c r="AL19" s="187"/>
      <c r="AM19" s="187"/>
      <c r="AN19" s="187"/>
      <c r="AO19" s="188"/>
    </row>
    <row r="20" spans="2:41" s="79" customFormat="1" ht="16.5" customHeight="1">
      <c r="B20" s="178" t="s">
        <v>21</v>
      </c>
      <c r="C20" s="179"/>
      <c r="D20" s="179"/>
      <c r="E20" s="179"/>
      <c r="F20" s="180"/>
      <c r="G20" s="180"/>
      <c r="H20" s="180"/>
      <c r="I20" s="180"/>
      <c r="J20" s="180"/>
      <c r="K20" s="180"/>
      <c r="L20" s="180"/>
      <c r="M20" s="180"/>
      <c r="N20" s="180"/>
      <c r="O20" s="180"/>
      <c r="P20" s="180"/>
      <c r="Q20" s="180"/>
      <c r="R20" s="180"/>
      <c r="S20" s="180"/>
      <c r="T20" s="181"/>
      <c r="U20" s="178" t="s">
        <v>22</v>
      </c>
      <c r="V20" s="179"/>
      <c r="W20" s="179"/>
      <c r="X20" s="179"/>
      <c r="Y20" s="179"/>
      <c r="Z20" s="179"/>
      <c r="AA20" s="179"/>
      <c r="AB20" s="179"/>
      <c r="AC20" s="182"/>
      <c r="AD20" s="191" t="s">
        <v>23</v>
      </c>
      <c r="AE20" s="192"/>
      <c r="AF20" s="192"/>
      <c r="AG20" s="192"/>
      <c r="AH20" s="192"/>
      <c r="AI20" s="192"/>
      <c r="AJ20" s="192"/>
      <c r="AK20" s="192"/>
      <c r="AL20" s="192"/>
      <c r="AM20" s="192"/>
      <c r="AN20" s="192"/>
      <c r="AO20" s="193"/>
    </row>
    <row r="21" spans="2:41" ht="16.5" customHeight="1">
      <c r="B21" s="186"/>
      <c r="C21" s="187"/>
      <c r="D21" s="187"/>
      <c r="E21" s="187"/>
      <c r="F21" s="187"/>
      <c r="G21" s="187"/>
      <c r="H21" s="187"/>
      <c r="I21" s="187"/>
      <c r="J21" s="187"/>
      <c r="K21" s="187"/>
      <c r="L21" s="187"/>
      <c r="M21" s="187"/>
      <c r="N21" s="187"/>
      <c r="O21" s="187"/>
      <c r="P21" s="187"/>
      <c r="Q21" s="187"/>
      <c r="R21" s="187"/>
      <c r="S21" s="187"/>
      <c r="T21" s="188"/>
      <c r="U21" s="186"/>
      <c r="V21" s="187"/>
      <c r="W21" s="187"/>
      <c r="X21" s="187"/>
      <c r="Y21" s="187"/>
      <c r="Z21" s="187"/>
      <c r="AA21" s="187"/>
      <c r="AB21" s="187"/>
      <c r="AC21" s="188"/>
      <c r="AD21" s="186"/>
      <c r="AE21" s="187"/>
      <c r="AF21" s="187"/>
      <c r="AG21" s="187"/>
      <c r="AH21" s="187"/>
      <c r="AI21" s="187"/>
      <c r="AJ21" s="187"/>
      <c r="AK21" s="187"/>
      <c r="AL21" s="187"/>
      <c r="AM21" s="187"/>
      <c r="AN21" s="187"/>
      <c r="AO21" s="188"/>
    </row>
    <row r="22" spans="2:41" ht="16.5" customHeight="1">
      <c r="B22" s="176" t="s">
        <v>24</v>
      </c>
      <c r="C22" s="176"/>
      <c r="D22" s="176"/>
      <c r="E22" s="176"/>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row>
    <row r="23" spans="2:41" ht="16.5" customHeight="1">
      <c r="B23" s="178" t="s">
        <v>25</v>
      </c>
      <c r="C23" s="179"/>
      <c r="D23" s="179"/>
      <c r="E23" s="179"/>
      <c r="F23" s="179"/>
      <c r="G23" s="179"/>
      <c r="H23" s="179"/>
      <c r="I23" s="179"/>
      <c r="J23" s="182"/>
      <c r="K23" s="178" t="s">
        <v>26</v>
      </c>
      <c r="L23" s="179"/>
      <c r="M23" s="179"/>
      <c r="N23" s="179"/>
      <c r="O23" s="179"/>
      <c r="P23" s="179"/>
      <c r="Q23" s="179"/>
      <c r="R23" s="179"/>
      <c r="S23" s="179"/>
      <c r="T23" s="181"/>
      <c r="U23" s="178" t="s">
        <v>19</v>
      </c>
      <c r="V23" s="179"/>
      <c r="W23" s="179"/>
      <c r="X23" s="179"/>
      <c r="Y23" s="179"/>
      <c r="Z23" s="179"/>
      <c r="AA23" s="179"/>
      <c r="AB23" s="179"/>
      <c r="AC23" s="182"/>
      <c r="AD23" s="178" t="s">
        <v>27</v>
      </c>
      <c r="AE23" s="179"/>
      <c r="AF23" s="179"/>
      <c r="AG23" s="179"/>
      <c r="AH23" s="179"/>
      <c r="AI23" s="179"/>
      <c r="AJ23" s="182"/>
      <c r="AK23" s="178" t="s">
        <v>28</v>
      </c>
      <c r="AL23" s="179"/>
      <c r="AM23" s="179"/>
      <c r="AN23" s="179"/>
      <c r="AO23" s="182"/>
    </row>
    <row r="24" spans="2:41" ht="16.5" customHeight="1">
      <c r="B24" s="186"/>
      <c r="C24" s="187"/>
      <c r="D24" s="187"/>
      <c r="E24" s="187"/>
      <c r="F24" s="187"/>
      <c r="G24" s="187"/>
      <c r="H24" s="187"/>
      <c r="I24" s="187"/>
      <c r="J24" s="188"/>
      <c r="K24" s="186"/>
      <c r="L24" s="187"/>
      <c r="M24" s="187"/>
      <c r="N24" s="187"/>
      <c r="O24" s="187"/>
      <c r="P24" s="187"/>
      <c r="Q24" s="187"/>
      <c r="R24" s="187"/>
      <c r="S24" s="187"/>
      <c r="T24" s="188"/>
      <c r="U24" s="186"/>
      <c r="V24" s="187"/>
      <c r="W24" s="187"/>
      <c r="X24" s="187"/>
      <c r="Y24" s="187"/>
      <c r="Z24" s="187"/>
      <c r="AA24" s="187"/>
      <c r="AB24" s="187"/>
      <c r="AC24" s="188"/>
      <c r="AD24" s="186"/>
      <c r="AE24" s="187"/>
      <c r="AF24" s="187"/>
      <c r="AG24" s="187"/>
      <c r="AH24" s="187"/>
      <c r="AI24" s="187"/>
      <c r="AJ24" s="188"/>
      <c r="AK24" s="186"/>
      <c r="AL24" s="187"/>
      <c r="AM24" s="187"/>
      <c r="AN24" s="187"/>
      <c r="AO24" s="188"/>
    </row>
    <row r="25" spans="2:41" ht="16.5" customHeight="1">
      <c r="B25" s="178" t="s">
        <v>29</v>
      </c>
      <c r="C25" s="179"/>
      <c r="D25" s="179"/>
      <c r="E25" s="179"/>
      <c r="F25" s="179"/>
      <c r="G25" s="179"/>
      <c r="H25" s="179"/>
      <c r="I25" s="179"/>
      <c r="J25" s="182"/>
      <c r="K25" s="178" t="s">
        <v>26</v>
      </c>
      <c r="L25" s="179"/>
      <c r="M25" s="179"/>
      <c r="N25" s="179"/>
      <c r="O25" s="179"/>
      <c r="P25" s="179"/>
      <c r="Q25" s="179"/>
      <c r="R25" s="179"/>
      <c r="S25" s="179"/>
      <c r="T25" s="181"/>
      <c r="U25" s="178" t="s">
        <v>19</v>
      </c>
      <c r="V25" s="179"/>
      <c r="W25" s="179"/>
      <c r="X25" s="179"/>
      <c r="Y25" s="179"/>
      <c r="Z25" s="179"/>
      <c r="AA25" s="179"/>
      <c r="AB25" s="179"/>
      <c r="AC25" s="182"/>
      <c r="AD25" s="178" t="s">
        <v>27</v>
      </c>
      <c r="AE25" s="179"/>
      <c r="AF25" s="179"/>
      <c r="AG25" s="179"/>
      <c r="AH25" s="179"/>
      <c r="AI25" s="179"/>
      <c r="AJ25" s="182"/>
      <c r="AK25" s="178" t="s">
        <v>28</v>
      </c>
      <c r="AL25" s="179"/>
      <c r="AM25" s="179"/>
      <c r="AN25" s="179"/>
      <c r="AO25" s="182"/>
    </row>
    <row r="26" spans="2:41" ht="16.5" customHeight="1">
      <c r="B26" s="186"/>
      <c r="C26" s="187"/>
      <c r="D26" s="187"/>
      <c r="E26" s="187"/>
      <c r="F26" s="187"/>
      <c r="G26" s="187"/>
      <c r="H26" s="187"/>
      <c r="I26" s="187"/>
      <c r="J26" s="188"/>
      <c r="K26" s="186"/>
      <c r="L26" s="187"/>
      <c r="M26" s="187"/>
      <c r="N26" s="187"/>
      <c r="O26" s="187"/>
      <c r="P26" s="187"/>
      <c r="Q26" s="187"/>
      <c r="R26" s="187"/>
      <c r="S26" s="187"/>
      <c r="T26" s="188"/>
      <c r="U26" s="186"/>
      <c r="V26" s="187"/>
      <c r="W26" s="187"/>
      <c r="X26" s="187"/>
      <c r="Y26" s="187"/>
      <c r="Z26" s="187"/>
      <c r="AA26" s="187"/>
      <c r="AB26" s="187"/>
      <c r="AC26" s="188"/>
      <c r="AD26" s="186"/>
      <c r="AE26" s="187"/>
      <c r="AF26" s="187"/>
      <c r="AG26" s="187"/>
      <c r="AH26" s="187"/>
      <c r="AI26" s="187"/>
      <c r="AJ26" s="188"/>
      <c r="AK26" s="186"/>
      <c r="AL26" s="187"/>
      <c r="AM26" s="187"/>
      <c r="AN26" s="187"/>
      <c r="AO26" s="188"/>
    </row>
    <row r="27" spans="2:41" ht="16.5" customHeight="1">
      <c r="B27" s="178" t="s">
        <v>30</v>
      </c>
      <c r="C27" s="179"/>
      <c r="D27" s="179"/>
      <c r="E27" s="179"/>
      <c r="F27" s="179"/>
      <c r="G27" s="179"/>
      <c r="H27" s="179"/>
      <c r="I27" s="179"/>
      <c r="J27" s="182"/>
      <c r="K27" s="178" t="s">
        <v>26</v>
      </c>
      <c r="L27" s="179"/>
      <c r="M27" s="179"/>
      <c r="N27" s="179"/>
      <c r="O27" s="179"/>
      <c r="P27" s="179"/>
      <c r="Q27" s="179"/>
      <c r="R27" s="179"/>
      <c r="S27" s="179"/>
      <c r="T27" s="181"/>
      <c r="U27" s="178" t="s">
        <v>19</v>
      </c>
      <c r="V27" s="179"/>
      <c r="W27" s="179"/>
      <c r="X27" s="179"/>
      <c r="Y27" s="179"/>
      <c r="Z27" s="179"/>
      <c r="AA27" s="179"/>
      <c r="AB27" s="179"/>
      <c r="AC27" s="182"/>
      <c r="AD27" s="178" t="s">
        <v>27</v>
      </c>
      <c r="AE27" s="179"/>
      <c r="AF27" s="179"/>
      <c r="AG27" s="179"/>
      <c r="AH27" s="179"/>
      <c r="AI27" s="179"/>
      <c r="AJ27" s="182"/>
      <c r="AK27" s="178" t="s">
        <v>28</v>
      </c>
      <c r="AL27" s="179"/>
      <c r="AM27" s="179"/>
      <c r="AN27" s="179"/>
      <c r="AO27" s="182"/>
    </row>
    <row r="28" spans="2:41" ht="16.5" customHeight="1">
      <c r="B28" s="186"/>
      <c r="C28" s="187"/>
      <c r="D28" s="187"/>
      <c r="E28" s="187"/>
      <c r="F28" s="187"/>
      <c r="G28" s="187"/>
      <c r="H28" s="187"/>
      <c r="I28" s="187"/>
      <c r="J28" s="188"/>
      <c r="K28" s="186"/>
      <c r="L28" s="187"/>
      <c r="M28" s="187"/>
      <c r="N28" s="187"/>
      <c r="O28" s="187"/>
      <c r="P28" s="187"/>
      <c r="Q28" s="187"/>
      <c r="R28" s="187"/>
      <c r="S28" s="187"/>
      <c r="T28" s="188"/>
      <c r="U28" s="186"/>
      <c r="V28" s="187"/>
      <c r="W28" s="187"/>
      <c r="X28" s="187"/>
      <c r="Y28" s="187"/>
      <c r="Z28" s="187"/>
      <c r="AA28" s="187"/>
      <c r="AB28" s="187"/>
      <c r="AC28" s="188"/>
      <c r="AD28" s="186"/>
      <c r="AE28" s="187"/>
      <c r="AF28" s="187"/>
      <c r="AG28" s="187"/>
      <c r="AH28" s="187"/>
      <c r="AI28" s="187"/>
      <c r="AJ28" s="188"/>
      <c r="AK28" s="186"/>
      <c r="AL28" s="187"/>
      <c r="AM28" s="187"/>
      <c r="AN28" s="187"/>
      <c r="AO28" s="188"/>
    </row>
    <row r="29" spans="2:41" ht="16.5" customHeight="1">
      <c r="B29" s="176" t="s">
        <v>31</v>
      </c>
      <c r="C29" s="176"/>
      <c r="D29" s="176"/>
      <c r="E29" s="176"/>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row>
    <row r="30" spans="2:41" ht="24.75" customHeight="1">
      <c r="B30" s="202" t="s">
        <v>32</v>
      </c>
      <c r="C30" s="203"/>
      <c r="D30" s="203"/>
      <c r="E30" s="203"/>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5"/>
      <c r="AK30" s="206" t="s">
        <v>33</v>
      </c>
      <c r="AL30" s="207"/>
      <c r="AM30" s="207"/>
      <c r="AN30" s="207"/>
      <c r="AO30" s="208"/>
    </row>
    <row r="31" spans="2:41" s="80" customFormat="1" ht="16.5" customHeight="1">
      <c r="B31" s="194"/>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6"/>
      <c r="AK31" s="197"/>
      <c r="AL31" s="198"/>
      <c r="AM31" s="198"/>
      <c r="AN31" s="198"/>
      <c r="AO31" s="199"/>
    </row>
    <row r="32" spans="2:41" s="80" customFormat="1" ht="16.5" customHeight="1">
      <c r="B32" s="194"/>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6"/>
      <c r="AK32" s="197"/>
      <c r="AL32" s="198"/>
      <c r="AM32" s="198"/>
      <c r="AN32" s="198"/>
      <c r="AO32" s="199"/>
    </row>
    <row r="33" spans="2:41" s="80" customFormat="1" ht="16.5" customHeight="1">
      <c r="B33" s="194"/>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6"/>
      <c r="AK33" s="197"/>
      <c r="AL33" s="198"/>
      <c r="AM33" s="198"/>
      <c r="AN33" s="198"/>
      <c r="AO33" s="199"/>
    </row>
    <row r="34" spans="2:41" s="80" customFormat="1" ht="16.5" customHeight="1">
      <c r="B34" s="194"/>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6"/>
      <c r="AK34" s="197"/>
      <c r="AL34" s="198"/>
      <c r="AM34" s="198"/>
      <c r="AN34" s="198"/>
      <c r="AO34" s="199"/>
    </row>
    <row r="35" spans="2:41" s="80" customFormat="1" ht="16.5" customHeight="1">
      <c r="B35" s="200"/>
      <c r="C35" s="201"/>
      <c r="D35" s="201"/>
      <c r="E35" s="201"/>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6"/>
      <c r="AK35" s="197"/>
      <c r="AL35" s="198"/>
      <c r="AM35" s="198"/>
      <c r="AN35" s="198"/>
      <c r="AO35" s="199"/>
    </row>
    <row r="36" spans="2:41" ht="16.5" customHeight="1">
      <c r="B36" s="209" t="s">
        <v>34</v>
      </c>
      <c r="C36" s="210"/>
      <c r="D36" s="210"/>
      <c r="E36" s="210"/>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2"/>
      <c r="AK36" s="213" t="s">
        <v>35</v>
      </c>
      <c r="AL36" s="214"/>
      <c r="AM36" s="214"/>
      <c r="AN36" s="214"/>
      <c r="AO36" s="215"/>
    </row>
    <row r="37" spans="2:41" ht="21.75" customHeight="1">
      <c r="B37" s="219" t="s">
        <v>36</v>
      </c>
      <c r="C37" s="220"/>
      <c r="D37" s="220"/>
      <c r="E37" s="221"/>
      <c r="F37" s="219" t="s">
        <v>37</v>
      </c>
      <c r="G37" s="220"/>
      <c r="H37" s="220"/>
      <c r="I37" s="220"/>
      <c r="J37" s="220"/>
      <c r="K37" s="222"/>
      <c r="L37" s="222"/>
      <c r="M37" s="222"/>
      <c r="N37" s="222"/>
      <c r="O37" s="222"/>
      <c r="P37" s="222"/>
      <c r="Q37" s="222"/>
      <c r="R37" s="222"/>
      <c r="S37" s="222"/>
      <c r="T37" s="222"/>
      <c r="U37" s="222"/>
      <c r="V37" s="222"/>
      <c r="W37" s="222"/>
      <c r="X37" s="222"/>
      <c r="Y37" s="222"/>
      <c r="Z37" s="222"/>
      <c r="AA37" s="222"/>
      <c r="AB37" s="222"/>
      <c r="AC37" s="223"/>
      <c r="AD37" s="219" t="s">
        <v>38</v>
      </c>
      <c r="AE37" s="220"/>
      <c r="AF37" s="220"/>
      <c r="AG37" s="220"/>
      <c r="AH37" s="220"/>
      <c r="AI37" s="220"/>
      <c r="AJ37" s="221"/>
      <c r="AK37" s="216"/>
      <c r="AL37" s="217"/>
      <c r="AM37" s="217"/>
      <c r="AN37" s="217"/>
      <c r="AO37" s="218"/>
    </row>
    <row r="38" spans="2:41" s="80" customFormat="1" ht="16.5" customHeight="1">
      <c r="B38" s="197"/>
      <c r="C38" s="198"/>
      <c r="D38" s="198"/>
      <c r="E38" s="199"/>
      <c r="F38" s="194"/>
      <c r="G38" s="195"/>
      <c r="H38" s="195"/>
      <c r="I38" s="195"/>
      <c r="J38" s="195"/>
      <c r="K38" s="195"/>
      <c r="L38" s="195"/>
      <c r="M38" s="195"/>
      <c r="N38" s="195"/>
      <c r="O38" s="195"/>
      <c r="P38" s="195"/>
      <c r="Q38" s="195"/>
      <c r="R38" s="195"/>
      <c r="S38" s="195"/>
      <c r="T38" s="195"/>
      <c r="U38" s="195"/>
      <c r="V38" s="195"/>
      <c r="W38" s="195"/>
      <c r="X38" s="195"/>
      <c r="Y38" s="195"/>
      <c r="Z38" s="195"/>
      <c r="AA38" s="195"/>
      <c r="AB38" s="195"/>
      <c r="AC38" s="196"/>
      <c r="AD38" s="197"/>
      <c r="AE38" s="198"/>
      <c r="AF38" s="198"/>
      <c r="AG38" s="198"/>
      <c r="AH38" s="198"/>
      <c r="AI38" s="198"/>
      <c r="AJ38" s="199"/>
      <c r="AK38" s="224"/>
      <c r="AL38" s="225"/>
      <c r="AM38" s="225"/>
      <c r="AN38" s="225"/>
      <c r="AO38" s="226"/>
    </row>
    <row r="39" spans="2:41" s="80" customFormat="1" ht="16.5" customHeight="1">
      <c r="B39" s="197"/>
      <c r="C39" s="198"/>
      <c r="D39" s="198"/>
      <c r="E39" s="199"/>
      <c r="F39" s="194"/>
      <c r="G39" s="195"/>
      <c r="H39" s="195"/>
      <c r="I39" s="195"/>
      <c r="J39" s="195"/>
      <c r="K39" s="195"/>
      <c r="L39" s="195"/>
      <c r="M39" s="195"/>
      <c r="N39" s="195"/>
      <c r="O39" s="195"/>
      <c r="P39" s="195"/>
      <c r="Q39" s="195"/>
      <c r="R39" s="195"/>
      <c r="S39" s="195"/>
      <c r="T39" s="195"/>
      <c r="U39" s="195"/>
      <c r="V39" s="195"/>
      <c r="W39" s="195"/>
      <c r="X39" s="195"/>
      <c r="Y39" s="195"/>
      <c r="Z39" s="195"/>
      <c r="AA39" s="195"/>
      <c r="AB39" s="195"/>
      <c r="AC39" s="196"/>
      <c r="AD39" s="197"/>
      <c r="AE39" s="198"/>
      <c r="AF39" s="198"/>
      <c r="AG39" s="198"/>
      <c r="AH39" s="198"/>
      <c r="AI39" s="198"/>
      <c r="AJ39" s="199"/>
      <c r="AK39" s="227"/>
      <c r="AL39" s="228"/>
      <c r="AM39" s="228"/>
      <c r="AN39" s="228"/>
      <c r="AO39" s="229"/>
    </row>
    <row r="40" spans="2:41" s="80" customFormat="1" ht="16.5" customHeight="1">
      <c r="B40" s="197"/>
      <c r="C40" s="198"/>
      <c r="D40" s="198"/>
      <c r="E40" s="199"/>
      <c r="F40" s="194"/>
      <c r="G40" s="195"/>
      <c r="H40" s="195"/>
      <c r="I40" s="195"/>
      <c r="J40" s="195"/>
      <c r="K40" s="195"/>
      <c r="L40" s="195"/>
      <c r="M40" s="195"/>
      <c r="N40" s="195"/>
      <c r="O40" s="195"/>
      <c r="P40" s="195"/>
      <c r="Q40" s="195"/>
      <c r="R40" s="195"/>
      <c r="S40" s="195"/>
      <c r="T40" s="195"/>
      <c r="U40" s="195"/>
      <c r="V40" s="195"/>
      <c r="W40" s="195"/>
      <c r="X40" s="195"/>
      <c r="Y40" s="195"/>
      <c r="Z40" s="195"/>
      <c r="AA40" s="195"/>
      <c r="AB40" s="195"/>
      <c r="AC40" s="196"/>
      <c r="AD40" s="197"/>
      <c r="AE40" s="198"/>
      <c r="AF40" s="198"/>
      <c r="AG40" s="198"/>
      <c r="AH40" s="198"/>
      <c r="AI40" s="198"/>
      <c r="AJ40" s="199"/>
      <c r="AK40" s="230"/>
      <c r="AL40" s="231"/>
      <c r="AM40" s="231"/>
      <c r="AN40" s="231"/>
      <c r="AO40" s="232"/>
    </row>
    <row r="41" spans="2:41" ht="16.5" customHeight="1">
      <c r="B41" s="176" t="s">
        <v>112</v>
      </c>
      <c r="C41" s="176"/>
      <c r="D41" s="176"/>
      <c r="E41" s="176"/>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177"/>
      <c r="AN41" s="177"/>
      <c r="AO41" s="177"/>
    </row>
    <row r="42" spans="2:41" ht="30" customHeight="1">
      <c r="B42" s="245" t="s">
        <v>39</v>
      </c>
      <c r="C42" s="245"/>
      <c r="D42" s="245"/>
      <c r="E42" s="245"/>
      <c r="F42" s="245"/>
      <c r="G42" s="245"/>
      <c r="H42" s="245"/>
      <c r="I42" s="245"/>
      <c r="J42" s="246" t="s">
        <v>40</v>
      </c>
      <c r="K42" s="246"/>
      <c r="L42" s="246"/>
      <c r="M42" s="246"/>
      <c r="N42" s="246"/>
      <c r="O42" s="246"/>
      <c r="P42" s="246"/>
      <c r="Q42" s="246"/>
      <c r="R42" s="247" t="s">
        <v>113</v>
      </c>
      <c r="S42" s="248"/>
      <c r="T42" s="248"/>
      <c r="U42" s="248"/>
      <c r="V42" s="248"/>
      <c r="W42" s="248"/>
      <c r="X42" s="249"/>
      <c r="Y42" s="246" t="s">
        <v>114</v>
      </c>
      <c r="Z42" s="246"/>
      <c r="AA42" s="246"/>
      <c r="AB42" s="246"/>
      <c r="AC42" s="246"/>
      <c r="AD42" s="246"/>
      <c r="AE42" s="246"/>
      <c r="AF42" s="250" t="s">
        <v>115</v>
      </c>
      <c r="AG42" s="251"/>
      <c r="AH42" s="251"/>
      <c r="AI42" s="251"/>
      <c r="AJ42" s="245" t="s">
        <v>116</v>
      </c>
      <c r="AK42" s="245"/>
      <c r="AL42" s="245"/>
      <c r="AM42" s="245"/>
      <c r="AN42" s="233" t="s">
        <v>117</v>
      </c>
      <c r="AO42" s="234"/>
    </row>
    <row r="43" spans="2:41" ht="16.5" customHeight="1">
      <c r="B43" s="235" t="s">
        <v>41</v>
      </c>
      <c r="C43" s="235"/>
      <c r="D43" s="237" t="s">
        <v>42</v>
      </c>
      <c r="E43" s="237"/>
      <c r="F43" s="237"/>
      <c r="G43" s="237"/>
      <c r="H43" s="237"/>
      <c r="I43" s="237"/>
      <c r="J43" s="237" t="s">
        <v>43</v>
      </c>
      <c r="K43" s="237"/>
      <c r="L43" s="237"/>
      <c r="M43" s="237"/>
      <c r="N43" s="237"/>
      <c r="O43" s="237"/>
      <c r="P43" s="237"/>
      <c r="Q43" s="237"/>
      <c r="R43" s="238"/>
      <c r="S43" s="239"/>
      <c r="T43" s="239"/>
      <c r="U43" s="239"/>
      <c r="V43" s="239"/>
      <c r="W43" s="239"/>
      <c r="X43" s="240"/>
      <c r="Y43" s="241"/>
      <c r="Z43" s="242"/>
      <c r="AA43" s="242"/>
      <c r="AB43" s="242"/>
      <c r="AC43" s="242"/>
      <c r="AD43" s="242"/>
      <c r="AE43" s="243"/>
      <c r="AF43" s="244">
        <f>+IFERROR(R43/R44,0)</f>
        <v>0</v>
      </c>
      <c r="AG43" s="244"/>
      <c r="AH43" s="244"/>
      <c r="AI43" s="244"/>
      <c r="AJ43" s="244">
        <f>+IFERROR(Y43/Y44,0)</f>
        <v>0</v>
      </c>
      <c r="AK43" s="244"/>
      <c r="AL43" s="244"/>
      <c r="AM43" s="244"/>
      <c r="AN43" s="160" t="s">
        <v>44</v>
      </c>
      <c r="AO43" s="162"/>
    </row>
    <row r="44" spans="2:41" ht="16.5" customHeight="1">
      <c r="B44" s="236"/>
      <c r="C44" s="236"/>
      <c r="D44" s="237"/>
      <c r="E44" s="237"/>
      <c r="F44" s="237"/>
      <c r="G44" s="237"/>
      <c r="H44" s="237"/>
      <c r="I44" s="237"/>
      <c r="J44" s="237" t="s">
        <v>45</v>
      </c>
      <c r="K44" s="237"/>
      <c r="L44" s="237"/>
      <c r="M44" s="237"/>
      <c r="N44" s="237"/>
      <c r="O44" s="237"/>
      <c r="P44" s="237"/>
      <c r="Q44" s="237"/>
      <c r="R44" s="257"/>
      <c r="S44" s="257"/>
      <c r="T44" s="257"/>
      <c r="U44" s="257"/>
      <c r="V44" s="257"/>
      <c r="W44" s="257"/>
      <c r="X44" s="257"/>
      <c r="Y44" s="241"/>
      <c r="Z44" s="242"/>
      <c r="AA44" s="242"/>
      <c r="AB44" s="242"/>
      <c r="AC44" s="242"/>
      <c r="AD44" s="242"/>
      <c r="AE44" s="243"/>
      <c r="AF44" s="244"/>
      <c r="AG44" s="244"/>
      <c r="AH44" s="244"/>
      <c r="AI44" s="244"/>
      <c r="AJ44" s="244"/>
      <c r="AK44" s="244"/>
      <c r="AL44" s="244"/>
      <c r="AM44" s="244"/>
      <c r="AN44" s="163"/>
      <c r="AO44" s="165"/>
    </row>
    <row r="45" spans="2:41" ht="16.5" customHeight="1">
      <c r="B45" s="236"/>
      <c r="C45" s="236"/>
      <c r="D45" s="237" t="s">
        <v>46</v>
      </c>
      <c r="E45" s="237"/>
      <c r="F45" s="237"/>
      <c r="G45" s="237"/>
      <c r="H45" s="237"/>
      <c r="I45" s="237"/>
      <c r="J45" s="237" t="s">
        <v>47</v>
      </c>
      <c r="K45" s="237"/>
      <c r="L45" s="237"/>
      <c r="M45" s="237"/>
      <c r="N45" s="237"/>
      <c r="O45" s="237"/>
      <c r="P45" s="237"/>
      <c r="Q45" s="237"/>
      <c r="R45" s="257"/>
      <c r="S45" s="257"/>
      <c r="T45" s="257"/>
      <c r="U45" s="257"/>
      <c r="V45" s="257"/>
      <c r="W45" s="257"/>
      <c r="X45" s="257"/>
      <c r="Y45" s="257"/>
      <c r="Z45" s="257"/>
      <c r="AA45" s="257"/>
      <c r="AB45" s="257"/>
      <c r="AC45" s="257"/>
      <c r="AD45" s="257"/>
      <c r="AE45" s="257"/>
      <c r="AF45" s="252">
        <f>+IFERROR(R45/R46,0)</f>
        <v>0</v>
      </c>
      <c r="AG45" s="252"/>
      <c r="AH45" s="252"/>
      <c r="AI45" s="252"/>
      <c r="AJ45" s="252">
        <f>+IFERROR(Y45/Y46,0)</f>
        <v>0</v>
      </c>
      <c r="AK45" s="252"/>
      <c r="AL45" s="252"/>
      <c r="AM45" s="252"/>
      <c r="AN45" s="253" t="s">
        <v>48</v>
      </c>
      <c r="AO45" s="254"/>
    </row>
    <row r="46" spans="2:41" ht="16.5" customHeight="1">
      <c r="B46" s="236"/>
      <c r="C46" s="236"/>
      <c r="D46" s="237"/>
      <c r="E46" s="237"/>
      <c r="F46" s="237"/>
      <c r="G46" s="237"/>
      <c r="H46" s="237"/>
      <c r="I46" s="237"/>
      <c r="J46" s="237" t="s">
        <v>49</v>
      </c>
      <c r="K46" s="237"/>
      <c r="L46" s="237"/>
      <c r="M46" s="237"/>
      <c r="N46" s="237"/>
      <c r="O46" s="237"/>
      <c r="P46" s="237"/>
      <c r="Q46" s="237"/>
      <c r="R46" s="257"/>
      <c r="S46" s="257"/>
      <c r="T46" s="257"/>
      <c r="U46" s="257"/>
      <c r="V46" s="257"/>
      <c r="W46" s="257"/>
      <c r="X46" s="257"/>
      <c r="Y46" s="257"/>
      <c r="Z46" s="257"/>
      <c r="AA46" s="257"/>
      <c r="AB46" s="257"/>
      <c r="AC46" s="257"/>
      <c r="AD46" s="257"/>
      <c r="AE46" s="257"/>
      <c r="AF46" s="252"/>
      <c r="AG46" s="252"/>
      <c r="AH46" s="252"/>
      <c r="AI46" s="252"/>
      <c r="AJ46" s="252"/>
      <c r="AK46" s="252"/>
      <c r="AL46" s="252"/>
      <c r="AM46" s="252"/>
      <c r="AN46" s="255"/>
      <c r="AO46" s="256"/>
    </row>
    <row r="47" spans="2:41" ht="16.5" customHeight="1">
      <c r="B47" s="236"/>
      <c r="C47" s="236"/>
      <c r="D47" s="237" t="s">
        <v>50</v>
      </c>
      <c r="E47" s="237"/>
      <c r="F47" s="237"/>
      <c r="G47" s="237"/>
      <c r="H47" s="237"/>
      <c r="I47" s="237"/>
      <c r="J47" s="237" t="s">
        <v>51</v>
      </c>
      <c r="K47" s="237"/>
      <c r="L47" s="237"/>
      <c r="M47" s="237"/>
      <c r="N47" s="237"/>
      <c r="O47" s="237"/>
      <c r="P47" s="237"/>
      <c r="Q47" s="237"/>
      <c r="R47" s="257"/>
      <c r="S47" s="257"/>
      <c r="T47" s="257"/>
      <c r="U47" s="257"/>
      <c r="V47" s="257"/>
      <c r="W47" s="257"/>
      <c r="X47" s="257"/>
      <c r="Y47" s="257"/>
      <c r="Z47" s="257"/>
      <c r="AA47" s="257"/>
      <c r="AB47" s="257"/>
      <c r="AC47" s="257"/>
      <c r="AD47" s="257"/>
      <c r="AE47" s="257"/>
      <c r="AF47" s="244">
        <f>+IFERROR(R47/R48,0)</f>
        <v>0</v>
      </c>
      <c r="AG47" s="244"/>
      <c r="AH47" s="244"/>
      <c r="AI47" s="244"/>
      <c r="AJ47" s="244">
        <f>+IFERROR(Y47/Y48,0)</f>
        <v>0</v>
      </c>
      <c r="AK47" s="244"/>
      <c r="AL47" s="244"/>
      <c r="AM47" s="244"/>
      <c r="AN47" s="258" t="s">
        <v>44</v>
      </c>
      <c r="AO47" s="259"/>
    </row>
    <row r="48" spans="2:41" ht="16.5" customHeight="1">
      <c r="B48" s="236"/>
      <c r="C48" s="236"/>
      <c r="D48" s="237"/>
      <c r="E48" s="237"/>
      <c r="F48" s="237"/>
      <c r="G48" s="237"/>
      <c r="H48" s="237"/>
      <c r="I48" s="237"/>
      <c r="J48" s="237" t="s">
        <v>52</v>
      </c>
      <c r="K48" s="237"/>
      <c r="L48" s="237"/>
      <c r="M48" s="237"/>
      <c r="N48" s="237"/>
      <c r="O48" s="237"/>
      <c r="P48" s="237"/>
      <c r="Q48" s="237"/>
      <c r="R48" s="257"/>
      <c r="S48" s="257"/>
      <c r="T48" s="257"/>
      <c r="U48" s="257"/>
      <c r="V48" s="257"/>
      <c r="W48" s="257"/>
      <c r="X48" s="257"/>
      <c r="Y48" s="257"/>
      <c r="Z48" s="257"/>
      <c r="AA48" s="257"/>
      <c r="AB48" s="257"/>
      <c r="AC48" s="257"/>
      <c r="AD48" s="257"/>
      <c r="AE48" s="257"/>
      <c r="AF48" s="244"/>
      <c r="AG48" s="244"/>
      <c r="AH48" s="244"/>
      <c r="AI48" s="244"/>
      <c r="AJ48" s="244"/>
      <c r="AK48" s="244"/>
      <c r="AL48" s="244"/>
      <c r="AM48" s="244"/>
      <c r="AN48" s="260"/>
      <c r="AO48" s="261"/>
    </row>
    <row r="49" spans="2:41" ht="16.5" customHeight="1">
      <c r="B49" s="236"/>
      <c r="C49" s="236"/>
      <c r="D49" s="237" t="s">
        <v>118</v>
      </c>
      <c r="E49" s="237"/>
      <c r="F49" s="237"/>
      <c r="G49" s="237"/>
      <c r="H49" s="237"/>
      <c r="I49" s="237"/>
      <c r="J49" s="237" t="s">
        <v>119</v>
      </c>
      <c r="K49" s="237"/>
      <c r="L49" s="237"/>
      <c r="M49" s="237"/>
      <c r="N49" s="237"/>
      <c r="O49" s="237"/>
      <c r="P49" s="237"/>
      <c r="Q49" s="237"/>
      <c r="R49" s="257"/>
      <c r="S49" s="257"/>
      <c r="T49" s="257"/>
      <c r="U49" s="257"/>
      <c r="V49" s="257"/>
      <c r="W49" s="257"/>
      <c r="X49" s="257"/>
      <c r="Y49" s="257"/>
      <c r="Z49" s="257"/>
      <c r="AA49" s="257"/>
      <c r="AB49" s="257"/>
      <c r="AC49" s="257"/>
      <c r="AD49" s="257"/>
      <c r="AE49" s="257"/>
      <c r="AF49" s="262">
        <f>+R49-R50</f>
        <v>0</v>
      </c>
      <c r="AG49" s="262"/>
      <c r="AH49" s="262"/>
      <c r="AI49" s="262"/>
      <c r="AJ49" s="262">
        <f>+Y49-Y50</f>
        <v>0</v>
      </c>
      <c r="AK49" s="262"/>
      <c r="AL49" s="262"/>
      <c r="AM49" s="262"/>
      <c r="AN49" s="258" t="s">
        <v>120</v>
      </c>
      <c r="AO49" s="259"/>
    </row>
    <row r="50" spans="2:41" ht="16.5" customHeight="1">
      <c r="B50" s="236"/>
      <c r="C50" s="236"/>
      <c r="D50" s="237"/>
      <c r="E50" s="237"/>
      <c r="F50" s="237"/>
      <c r="G50" s="237"/>
      <c r="H50" s="237"/>
      <c r="I50" s="237"/>
      <c r="J50" s="237" t="s">
        <v>121</v>
      </c>
      <c r="K50" s="237"/>
      <c r="L50" s="237"/>
      <c r="M50" s="237"/>
      <c r="N50" s="237"/>
      <c r="O50" s="237"/>
      <c r="P50" s="237"/>
      <c r="Q50" s="237"/>
      <c r="R50" s="257"/>
      <c r="S50" s="257"/>
      <c r="T50" s="257"/>
      <c r="U50" s="257"/>
      <c r="V50" s="257"/>
      <c r="W50" s="257"/>
      <c r="X50" s="257"/>
      <c r="Y50" s="257"/>
      <c r="Z50" s="257"/>
      <c r="AA50" s="257"/>
      <c r="AB50" s="257"/>
      <c r="AC50" s="257"/>
      <c r="AD50" s="257"/>
      <c r="AE50" s="257"/>
      <c r="AF50" s="262"/>
      <c r="AG50" s="262"/>
      <c r="AH50" s="262"/>
      <c r="AI50" s="262"/>
      <c r="AJ50" s="262"/>
      <c r="AK50" s="262"/>
      <c r="AL50" s="262"/>
      <c r="AM50" s="262"/>
      <c r="AN50" s="260"/>
      <c r="AO50" s="261"/>
    </row>
    <row r="51" spans="2:41" ht="16.5" customHeight="1">
      <c r="B51" s="236" t="s">
        <v>53</v>
      </c>
      <c r="C51" s="236"/>
      <c r="D51" s="237" t="s">
        <v>54</v>
      </c>
      <c r="E51" s="237"/>
      <c r="F51" s="237"/>
      <c r="G51" s="237"/>
      <c r="H51" s="237"/>
      <c r="I51" s="237"/>
      <c r="J51" s="237" t="s">
        <v>51</v>
      </c>
      <c r="K51" s="237"/>
      <c r="L51" s="237"/>
      <c r="M51" s="237"/>
      <c r="N51" s="237"/>
      <c r="O51" s="237"/>
      <c r="P51" s="237"/>
      <c r="Q51" s="237"/>
      <c r="R51" s="257"/>
      <c r="S51" s="257"/>
      <c r="T51" s="257"/>
      <c r="U51" s="257"/>
      <c r="V51" s="257"/>
      <c r="W51" s="257"/>
      <c r="X51" s="257"/>
      <c r="Y51" s="257"/>
      <c r="Z51" s="257"/>
      <c r="AA51" s="257"/>
      <c r="AB51" s="257"/>
      <c r="AC51" s="257"/>
      <c r="AD51" s="257"/>
      <c r="AE51" s="257"/>
      <c r="AF51" s="252">
        <f>+IFERROR(R51/R52,0)</f>
        <v>0</v>
      </c>
      <c r="AG51" s="252"/>
      <c r="AH51" s="252"/>
      <c r="AI51" s="252"/>
      <c r="AJ51" s="252">
        <f>+IFERROR(Y51/Y52,0)</f>
        <v>0</v>
      </c>
      <c r="AK51" s="252"/>
      <c r="AL51" s="252"/>
      <c r="AM51" s="252"/>
      <c r="AN51" s="253" t="s">
        <v>48</v>
      </c>
      <c r="AO51" s="254"/>
    </row>
    <row r="52" spans="2:41" ht="16.5" customHeight="1">
      <c r="B52" s="236"/>
      <c r="C52" s="236"/>
      <c r="D52" s="237"/>
      <c r="E52" s="237"/>
      <c r="F52" s="237"/>
      <c r="G52" s="237"/>
      <c r="H52" s="237"/>
      <c r="I52" s="237"/>
      <c r="J52" s="237" t="s">
        <v>55</v>
      </c>
      <c r="K52" s="237"/>
      <c r="L52" s="237"/>
      <c r="M52" s="237"/>
      <c r="N52" s="237"/>
      <c r="O52" s="237"/>
      <c r="P52" s="237"/>
      <c r="Q52" s="237"/>
      <c r="R52" s="257"/>
      <c r="S52" s="257"/>
      <c r="T52" s="257"/>
      <c r="U52" s="257"/>
      <c r="V52" s="257"/>
      <c r="W52" s="257"/>
      <c r="X52" s="257"/>
      <c r="Y52" s="257"/>
      <c r="Z52" s="257"/>
      <c r="AA52" s="257"/>
      <c r="AB52" s="257"/>
      <c r="AC52" s="257"/>
      <c r="AD52" s="257"/>
      <c r="AE52" s="257"/>
      <c r="AF52" s="252"/>
      <c r="AG52" s="252"/>
      <c r="AH52" s="252"/>
      <c r="AI52" s="252"/>
      <c r="AJ52" s="252"/>
      <c r="AK52" s="252"/>
      <c r="AL52" s="252"/>
      <c r="AM52" s="252"/>
      <c r="AN52" s="255"/>
      <c r="AO52" s="256"/>
    </row>
    <row r="53" spans="2:41" ht="16.5" customHeight="1">
      <c r="B53" s="236"/>
      <c r="C53" s="236"/>
      <c r="D53" s="237" t="s">
        <v>56</v>
      </c>
      <c r="E53" s="237"/>
      <c r="F53" s="237"/>
      <c r="G53" s="237"/>
      <c r="H53" s="237"/>
      <c r="I53" s="237"/>
      <c r="J53" s="237" t="s">
        <v>51</v>
      </c>
      <c r="K53" s="237"/>
      <c r="L53" s="237"/>
      <c r="M53" s="237"/>
      <c r="N53" s="237"/>
      <c r="O53" s="237"/>
      <c r="P53" s="237"/>
      <c r="Q53" s="237"/>
      <c r="R53" s="257"/>
      <c r="S53" s="257"/>
      <c r="T53" s="257"/>
      <c r="U53" s="257"/>
      <c r="V53" s="257"/>
      <c r="W53" s="257"/>
      <c r="X53" s="257"/>
      <c r="Y53" s="257"/>
      <c r="Z53" s="257"/>
      <c r="AA53" s="257"/>
      <c r="AB53" s="257"/>
      <c r="AC53" s="257"/>
      <c r="AD53" s="257"/>
      <c r="AE53" s="257"/>
      <c r="AF53" s="252">
        <f>+IFERROR(R53/R54,0)</f>
        <v>0</v>
      </c>
      <c r="AG53" s="252"/>
      <c r="AH53" s="252"/>
      <c r="AI53" s="252"/>
      <c r="AJ53" s="252">
        <f>+IFERROR(Y53/Y54,0)</f>
        <v>0</v>
      </c>
      <c r="AK53" s="252"/>
      <c r="AL53" s="252"/>
      <c r="AM53" s="252"/>
      <c r="AN53" s="253" t="s">
        <v>48</v>
      </c>
      <c r="AO53" s="254"/>
    </row>
    <row r="54" spans="2:41" ht="16.5" customHeight="1">
      <c r="B54" s="236"/>
      <c r="C54" s="236"/>
      <c r="D54" s="237"/>
      <c r="E54" s="237"/>
      <c r="F54" s="237"/>
      <c r="G54" s="237"/>
      <c r="H54" s="237"/>
      <c r="I54" s="237"/>
      <c r="J54" s="237" t="s">
        <v>49</v>
      </c>
      <c r="K54" s="237"/>
      <c r="L54" s="237"/>
      <c r="M54" s="237"/>
      <c r="N54" s="237"/>
      <c r="O54" s="237"/>
      <c r="P54" s="237"/>
      <c r="Q54" s="237"/>
      <c r="R54" s="257"/>
      <c r="S54" s="257"/>
      <c r="T54" s="257"/>
      <c r="U54" s="257"/>
      <c r="V54" s="257"/>
      <c r="W54" s="257"/>
      <c r="X54" s="257"/>
      <c r="Y54" s="257"/>
      <c r="Z54" s="257"/>
      <c r="AA54" s="257"/>
      <c r="AB54" s="257"/>
      <c r="AC54" s="257"/>
      <c r="AD54" s="257"/>
      <c r="AE54" s="257"/>
      <c r="AF54" s="252"/>
      <c r="AG54" s="252"/>
      <c r="AH54" s="252"/>
      <c r="AI54" s="252"/>
      <c r="AJ54" s="252"/>
      <c r="AK54" s="252"/>
      <c r="AL54" s="252"/>
      <c r="AM54" s="252"/>
      <c r="AN54" s="255"/>
      <c r="AO54" s="256"/>
    </row>
    <row r="55" spans="2:41" ht="34.5" customHeight="1">
      <c r="B55" s="202" t="s">
        <v>57</v>
      </c>
      <c r="C55" s="203"/>
      <c r="D55" s="203"/>
      <c r="E55" s="203"/>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5"/>
    </row>
    <row r="56" spans="2:41" ht="20.25" customHeight="1">
      <c r="B56" s="176" t="s">
        <v>58</v>
      </c>
      <c r="C56" s="176"/>
      <c r="D56" s="176"/>
      <c r="E56" s="176"/>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row>
    <row r="57" spans="2:41" ht="11.25">
      <c r="B57" s="263"/>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row>
    <row r="58" spans="2:41" ht="11.25">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row>
    <row r="59" spans="2:41" ht="11.25">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row>
    <row r="60" spans="2:41" ht="11.25">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row>
    <row r="61" spans="2:41" ht="11.25">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row>
    <row r="62" spans="2:41" ht="11.25">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row>
    <row r="63" spans="2:41" ht="11.25">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row>
    <row r="64" spans="2:41" ht="11.25">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row>
    <row r="65" spans="2:41" ht="11.25">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row>
    <row r="66" spans="2:41" ht="11.25">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row>
    <row r="67" spans="2:41" ht="11.25">
      <c r="B67" s="263"/>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row>
    <row r="68" spans="2:41" ht="11.25">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row>
    <row r="69" spans="2:41" ht="11.25">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row>
    <row r="70" spans="2:41" ht="11.25">
      <c r="B70" s="263"/>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row>
    <row r="71" spans="2:41" ht="11.25">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row>
    <row r="72" spans="2:41" ht="11.25">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row>
    <row r="73" spans="2:41" ht="11.25">
      <c r="B73" s="263"/>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row>
    <row r="74" spans="2:41" ht="11.25">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row>
    <row r="75" spans="2:41" ht="11.25"/>
    <row r="76" spans="2:41" ht="11.25" hidden="1"/>
    <row r="77" spans="2:41" ht="11.25" hidden="1"/>
    <row r="78" spans="2:41" ht="11.25" hidden="1"/>
    <row r="79" spans="2:41" ht="11.25" hidden="1"/>
    <row r="80" spans="2:41" ht="11.25" hidden="1"/>
    <row r="81" ht="11.25" hidden="1"/>
    <row r="82" ht="11.25" hidden="1"/>
    <row r="83" ht="14.25" hidden="1" customHeight="1"/>
    <row r="84" ht="14.25" hidden="1" customHeight="1"/>
    <row r="85" ht="14.25" hidden="1" customHeight="1"/>
    <row r="86" ht="14.25" hidden="1" customHeight="1"/>
    <row r="87" ht="14.25" hidden="1" customHeight="1"/>
  </sheetData>
  <sheetProtection algorithmName="SHA-512" hashValue="5HLWoPFsy68m59XVsDnPkUGcA1uWZooyxnv8MDgWQy7iZEB8kk4IZ2d+z0iUMCpiFdxIDHPy+/gSWEXMeAQdNg==" saltValue="jsMx6MZVSlVI4GLcYL5KzA==" spinCount="100000" sheet="1" objects="1" scenarios="1" insertRows="0" selectLockedCells="1"/>
  <mergeCells count="171">
    <mergeCell ref="B51:C54"/>
    <mergeCell ref="D51:I52"/>
    <mergeCell ref="J51:Q51"/>
    <mergeCell ref="R51:X51"/>
    <mergeCell ref="Y51:AE51"/>
    <mergeCell ref="AF51:AI52"/>
    <mergeCell ref="B56:AO56"/>
    <mergeCell ref="B57:AO74"/>
    <mergeCell ref="AJ53:AM54"/>
    <mergeCell ref="AN53:AO54"/>
    <mergeCell ref="J54:Q54"/>
    <mergeCell ref="R54:X54"/>
    <mergeCell ref="Y54:AE54"/>
    <mergeCell ref="B55:AO55"/>
    <mergeCell ref="AJ51:AM52"/>
    <mergeCell ref="AN51:AO52"/>
    <mergeCell ref="J52:Q52"/>
    <mergeCell ref="R52:X52"/>
    <mergeCell ref="Y52:AE52"/>
    <mergeCell ref="D53:I54"/>
    <mergeCell ref="J53:Q53"/>
    <mergeCell ref="R53:X53"/>
    <mergeCell ref="Y53:AE53"/>
    <mergeCell ref="AF53:AI54"/>
    <mergeCell ref="D45:I46"/>
    <mergeCell ref="J45:Q45"/>
    <mergeCell ref="R45:X45"/>
    <mergeCell ref="Y45:AE45"/>
    <mergeCell ref="AN47:AO48"/>
    <mergeCell ref="J48:Q48"/>
    <mergeCell ref="R48:X48"/>
    <mergeCell ref="Y48:AE48"/>
    <mergeCell ref="D49:I50"/>
    <mergeCell ref="J49:Q49"/>
    <mergeCell ref="R49:X49"/>
    <mergeCell ref="Y49:AE49"/>
    <mergeCell ref="AF49:AI50"/>
    <mergeCell ref="AJ49:AM50"/>
    <mergeCell ref="D47:I48"/>
    <mergeCell ref="J47:Q47"/>
    <mergeCell ref="R47:X47"/>
    <mergeCell ref="Y47:AE47"/>
    <mergeCell ref="AF47:AI48"/>
    <mergeCell ref="AJ47:AM48"/>
    <mergeCell ref="AN49:AO50"/>
    <mergeCell ref="J50:Q50"/>
    <mergeCell ref="R50:X50"/>
    <mergeCell ref="Y50:AE50"/>
    <mergeCell ref="AN42:AO42"/>
    <mergeCell ref="B43:C50"/>
    <mergeCell ref="D43:I44"/>
    <mergeCell ref="J43:Q43"/>
    <mergeCell ref="R43:X43"/>
    <mergeCell ref="Y43:AE43"/>
    <mergeCell ref="AF43:AI44"/>
    <mergeCell ref="AJ43:AM44"/>
    <mergeCell ref="AN43:AO44"/>
    <mergeCell ref="J44:Q44"/>
    <mergeCell ref="B42:I42"/>
    <mergeCell ref="J42:Q42"/>
    <mergeCell ref="R42:X42"/>
    <mergeCell ref="Y42:AE42"/>
    <mergeCell ref="AF42:AI42"/>
    <mergeCell ref="AJ42:AM42"/>
    <mergeCell ref="AF45:AI46"/>
    <mergeCell ref="AJ45:AM46"/>
    <mergeCell ref="AN45:AO46"/>
    <mergeCell ref="J46:Q46"/>
    <mergeCell ref="R46:X46"/>
    <mergeCell ref="Y46:AE46"/>
    <mergeCell ref="R44:X44"/>
    <mergeCell ref="Y44:AE44"/>
    <mergeCell ref="F39:AC39"/>
    <mergeCell ref="AD39:AJ39"/>
    <mergeCell ref="B40:E40"/>
    <mergeCell ref="F40:AC40"/>
    <mergeCell ref="AD40:AJ40"/>
    <mergeCell ref="B41:AO41"/>
    <mergeCell ref="B36:AJ36"/>
    <mergeCell ref="AK36:AO37"/>
    <mergeCell ref="B37:E37"/>
    <mergeCell ref="F37:AC37"/>
    <mergeCell ref="AD37:AJ37"/>
    <mergeCell ref="B38:E38"/>
    <mergeCell ref="F38:AC38"/>
    <mergeCell ref="AD38:AJ38"/>
    <mergeCell ref="AK38:AO40"/>
    <mergeCell ref="B39:E39"/>
    <mergeCell ref="B33:AJ33"/>
    <mergeCell ref="AK33:AO33"/>
    <mergeCell ref="B34:AJ34"/>
    <mergeCell ref="AK34:AO34"/>
    <mergeCell ref="B35:AJ35"/>
    <mergeCell ref="AK35:AO35"/>
    <mergeCell ref="B30:AJ30"/>
    <mergeCell ref="AK30:AO30"/>
    <mergeCell ref="B31:AJ31"/>
    <mergeCell ref="AK31:AO31"/>
    <mergeCell ref="B32:AJ32"/>
    <mergeCell ref="AK32:AO32"/>
    <mergeCell ref="B28:J28"/>
    <mergeCell ref="K28:T28"/>
    <mergeCell ref="U28:AC28"/>
    <mergeCell ref="AD28:AJ28"/>
    <mergeCell ref="AK28:AO28"/>
    <mergeCell ref="B29:AO29"/>
    <mergeCell ref="B26:J26"/>
    <mergeCell ref="K26:T26"/>
    <mergeCell ref="U26:AC26"/>
    <mergeCell ref="AD26:AJ26"/>
    <mergeCell ref="AK26:AO26"/>
    <mergeCell ref="B27:J27"/>
    <mergeCell ref="K27:T27"/>
    <mergeCell ref="U27:AC27"/>
    <mergeCell ref="AD27:AJ27"/>
    <mergeCell ref="AK27:AO27"/>
    <mergeCell ref="B24:J24"/>
    <mergeCell ref="K24:T24"/>
    <mergeCell ref="U24:AC24"/>
    <mergeCell ref="AD24:AJ24"/>
    <mergeCell ref="AK24:AO24"/>
    <mergeCell ref="B25:J25"/>
    <mergeCell ref="K25:T25"/>
    <mergeCell ref="U25:AC25"/>
    <mergeCell ref="AD25:AJ25"/>
    <mergeCell ref="AK25:AO25"/>
    <mergeCell ref="B22:AO22"/>
    <mergeCell ref="B23:J23"/>
    <mergeCell ref="K23:T23"/>
    <mergeCell ref="U23:AC23"/>
    <mergeCell ref="AD23:AJ23"/>
    <mergeCell ref="AK23:AO23"/>
    <mergeCell ref="B20:T20"/>
    <mergeCell ref="U20:AC20"/>
    <mergeCell ref="AD20:AO20"/>
    <mergeCell ref="B21:T21"/>
    <mergeCell ref="U21:AC21"/>
    <mergeCell ref="AD21:AO21"/>
    <mergeCell ref="B18:T18"/>
    <mergeCell ref="U18:AC18"/>
    <mergeCell ref="AD18:AJ18"/>
    <mergeCell ref="AK18:AO18"/>
    <mergeCell ref="B19:T19"/>
    <mergeCell ref="U19:AC19"/>
    <mergeCell ref="AD19:AJ19"/>
    <mergeCell ref="AK19:AO19"/>
    <mergeCell ref="B16:E17"/>
    <mergeCell ref="F16:T16"/>
    <mergeCell ref="U16:AJ16"/>
    <mergeCell ref="AK16:AO16"/>
    <mergeCell ref="F17:T17"/>
    <mergeCell ref="U17:AJ17"/>
    <mergeCell ref="AK17:AO17"/>
    <mergeCell ref="B12:AO12"/>
    <mergeCell ref="B13:AO13"/>
    <mergeCell ref="B14:E15"/>
    <mergeCell ref="F14:T14"/>
    <mergeCell ref="U14:AJ14"/>
    <mergeCell ref="AK14:AO14"/>
    <mergeCell ref="F15:T15"/>
    <mergeCell ref="U15:AJ15"/>
    <mergeCell ref="AK15:AO15"/>
    <mergeCell ref="B8:AO8"/>
    <mergeCell ref="B10:E11"/>
    <mergeCell ref="F10:L11"/>
    <mergeCell ref="M10:T11"/>
    <mergeCell ref="U10:AC11"/>
    <mergeCell ref="AD10:AJ10"/>
    <mergeCell ref="AK10:AO10"/>
    <mergeCell ref="AD11:AJ11"/>
    <mergeCell ref="AK11:AO11"/>
  </mergeCells>
  <printOptions horizontalCentered="1"/>
  <pageMargins left="0.23622047244094491" right="0.43307086614173229" top="0.74803149606299213" bottom="0.74803149606299213" header="0.31496062992125984" footer="0.31496062992125984"/>
  <pageSetup scale="70" orientation="portrait" r:id="rId1"/>
  <headerFooter>
    <oddFooter>&amp;C&amp;"Arial,Normal"&amp;8&amp;P/&amp;N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showRowColHeaders="0" zoomScale="80" zoomScaleNormal="80" workbookViewId="0">
      <selection activeCell="B42" sqref="B42:L42"/>
    </sheetView>
  </sheetViews>
  <sheetFormatPr baseColWidth="10" defaultColWidth="0" defaultRowHeight="12.75" customHeight="1" zeroHeight="1"/>
  <cols>
    <col min="1" max="1" width="4" style="2" customWidth="1"/>
    <col min="2" max="2" width="47.42578125" style="2" customWidth="1"/>
    <col min="3" max="3" width="7.140625" style="2" bestFit="1" customWidth="1"/>
    <col min="4" max="4" width="11.42578125" style="2" customWidth="1"/>
    <col min="5" max="5" width="21" style="3" customWidth="1"/>
    <col min="6" max="7" width="11.42578125" style="2" customWidth="1"/>
    <col min="8" max="8" width="4.28515625" style="2" customWidth="1"/>
    <col min="9" max="16384" width="11.42578125" style="2" hidden="1"/>
  </cols>
  <sheetData>
    <row r="1" spans="2:7"/>
    <row r="2" spans="2:7" s="9" customFormat="1" ht="15" customHeight="1">
      <c r="B2" s="4"/>
      <c r="C2" s="5"/>
      <c r="D2" s="5"/>
      <c r="E2" s="6"/>
      <c r="F2" s="7"/>
      <c r="G2" s="8"/>
    </row>
    <row r="3" spans="2:7" s="9" customFormat="1" ht="15" customHeight="1">
      <c r="B3" s="10"/>
      <c r="C3" s="11"/>
      <c r="D3" s="11"/>
      <c r="E3" s="12"/>
      <c r="F3" s="13"/>
      <c r="G3" s="14"/>
    </row>
    <row r="4" spans="2:7" s="9" customFormat="1" ht="15.75" customHeight="1">
      <c r="B4" s="10"/>
      <c r="C4" s="11"/>
      <c r="D4" s="11"/>
      <c r="E4" s="12"/>
      <c r="F4" s="13"/>
      <c r="G4" s="14"/>
    </row>
    <row r="5" spans="2:7" s="9" customFormat="1" ht="15.75" customHeight="1">
      <c r="B5" s="10"/>
      <c r="C5" s="11"/>
      <c r="D5" s="11"/>
      <c r="E5" s="12"/>
      <c r="F5" s="13"/>
      <c r="G5" s="14"/>
    </row>
    <row r="6" spans="2:7" s="9" customFormat="1" ht="15.75" customHeight="1">
      <c r="B6" s="10"/>
      <c r="C6" s="11"/>
      <c r="D6" s="11"/>
      <c r="E6" s="12"/>
      <c r="G6" s="15"/>
    </row>
    <row r="7" spans="2:7" s="9" customFormat="1" ht="15.75" customHeight="1">
      <c r="B7" s="10"/>
      <c r="C7" s="11"/>
      <c r="D7" s="11"/>
      <c r="E7" s="12"/>
      <c r="G7" s="15"/>
    </row>
    <row r="8" spans="2:7" s="9" customFormat="1" ht="15.75" customHeight="1">
      <c r="B8" s="10"/>
      <c r="C8" s="11"/>
      <c r="D8" s="11"/>
      <c r="E8" s="12"/>
      <c r="G8" s="15"/>
    </row>
    <row r="9" spans="2:7" s="9" customFormat="1" ht="9" customHeight="1">
      <c r="B9" s="264" t="s">
        <v>59</v>
      </c>
      <c r="C9" s="265"/>
      <c r="D9" s="265"/>
      <c r="E9" s="265"/>
      <c r="F9" s="265"/>
      <c r="G9" s="266"/>
    </row>
    <row r="10" spans="2:7" s="9" customFormat="1" ht="9" customHeight="1">
      <c r="B10" s="267"/>
      <c r="C10" s="268"/>
      <c r="D10" s="268"/>
      <c r="E10" s="268"/>
      <c r="F10" s="268"/>
      <c r="G10" s="269"/>
    </row>
    <row r="11" spans="2:7" s="20" customFormat="1" ht="15.75" customHeight="1">
      <c r="B11" s="16"/>
      <c r="C11" s="17"/>
      <c r="D11" s="17"/>
      <c r="E11" s="18"/>
      <c r="F11" s="17"/>
      <c r="G11" s="19"/>
    </row>
    <row r="12" spans="2:7" s="20" customFormat="1" ht="34.5" customHeight="1">
      <c r="B12" s="270" t="s">
        <v>60</v>
      </c>
      <c r="C12" s="271"/>
      <c r="D12" s="271"/>
      <c r="E12" s="271"/>
      <c r="F12" s="271"/>
      <c r="G12" s="272"/>
    </row>
    <row r="13" spans="2:7">
      <c r="B13" s="21"/>
      <c r="C13" s="22"/>
      <c r="D13" s="22"/>
      <c r="E13" s="23"/>
      <c r="F13" s="22"/>
      <c r="G13" s="24"/>
    </row>
    <row r="14" spans="2:7">
      <c r="B14" s="25" t="s">
        <v>61</v>
      </c>
      <c r="C14" s="22"/>
      <c r="D14" s="22"/>
      <c r="E14" s="23"/>
      <c r="F14" s="22"/>
      <c r="G14" s="24"/>
    </row>
    <row r="15" spans="2:7">
      <c r="B15" s="26"/>
      <c r="C15" s="27"/>
      <c r="D15" s="27"/>
      <c r="E15" s="28"/>
      <c r="F15" s="27"/>
      <c r="G15" s="29"/>
    </row>
    <row r="16" spans="2:7" ht="25.5">
      <c r="B16" s="273" t="s">
        <v>62</v>
      </c>
      <c r="C16" s="273"/>
      <c r="D16" s="30" t="s">
        <v>63</v>
      </c>
      <c r="E16" s="273" t="s">
        <v>64</v>
      </c>
      <c r="F16" s="273"/>
      <c r="G16" s="273"/>
    </row>
    <row r="17" spans="2:7" ht="22.5" customHeight="1">
      <c r="B17" s="274" t="s">
        <v>65</v>
      </c>
      <c r="C17" s="274"/>
      <c r="D17" s="31">
        <v>0.1</v>
      </c>
      <c r="E17" s="275" t="s">
        <v>66</v>
      </c>
      <c r="F17" s="275"/>
      <c r="G17" s="275"/>
    </row>
    <row r="18" spans="2:7" ht="28.5" customHeight="1">
      <c r="B18" s="274" t="s">
        <v>67</v>
      </c>
      <c r="C18" s="274"/>
      <c r="D18" s="31">
        <v>0.2</v>
      </c>
      <c r="E18" s="278" t="s">
        <v>68</v>
      </c>
      <c r="F18" s="278"/>
      <c r="G18" s="278"/>
    </row>
    <row r="19" spans="2:7" ht="29.25" customHeight="1">
      <c r="B19" s="274" t="s">
        <v>69</v>
      </c>
      <c r="C19" s="274"/>
      <c r="D19" s="31">
        <v>0.1</v>
      </c>
      <c r="E19" s="278" t="s">
        <v>70</v>
      </c>
      <c r="F19" s="278"/>
      <c r="G19" s="278"/>
    </row>
    <row r="20" spans="2:7" ht="25.5" customHeight="1">
      <c r="B20" s="274" t="s">
        <v>71</v>
      </c>
      <c r="C20" s="274"/>
      <c r="D20" s="31">
        <v>0.2</v>
      </c>
      <c r="E20" s="278" t="s">
        <v>68</v>
      </c>
      <c r="F20" s="278"/>
      <c r="G20" s="278"/>
    </row>
    <row r="21" spans="2:7" ht="23.25" customHeight="1">
      <c r="B21" s="276" t="s">
        <v>72</v>
      </c>
      <c r="C21" s="277"/>
      <c r="D21" s="31">
        <v>0.1</v>
      </c>
      <c r="E21" s="275" t="s">
        <v>66</v>
      </c>
      <c r="F21" s="275"/>
      <c r="G21" s="275"/>
    </row>
    <row r="22" spans="2:7" ht="27" customHeight="1">
      <c r="B22" s="2" t="s">
        <v>73</v>
      </c>
    </row>
    <row r="23" spans="2:7"/>
  </sheetData>
  <sheetProtection algorithmName="SHA-512" hashValue="Z7Aac5p0ll6HGIskflXadPdiBVwEWYVtRD+7q770IaYfRgBmlclbALNh3gpF/do2hq24fpwgji1166N3c1hCiA==" saltValue="djAajjKGgXTn8+LgGAiobg==" spinCount="100000" sheet="1" objects="1" scenarios="1" selectLockedCells="1" selectUnlockedCells="1"/>
  <mergeCells count="14">
    <mergeCell ref="B21:C21"/>
    <mergeCell ref="E21:G21"/>
    <mergeCell ref="B18:C18"/>
    <mergeCell ref="E18:G18"/>
    <mergeCell ref="B19:C19"/>
    <mergeCell ref="E19:G19"/>
    <mergeCell ref="B20:C20"/>
    <mergeCell ref="E20:G20"/>
    <mergeCell ref="B9:G10"/>
    <mergeCell ref="B12:G12"/>
    <mergeCell ref="B16:C16"/>
    <mergeCell ref="E16:G16"/>
    <mergeCell ref="B17:C17"/>
    <mergeCell ref="E17:G17"/>
  </mergeCells>
  <printOptions horizontalCentered="1"/>
  <pageMargins left="0.70866141732283472" right="0.70866141732283472" top="0.74803149606299213" bottom="0.74803149606299213" header="0.31496062992125984" footer="0.31496062992125984"/>
  <pageSetup orientation="landscape" r:id="rId1"/>
  <headerFooter>
    <oddFooter>&amp;C&amp;"Arial,Normal"&amp;8&amp;P/&amp;N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3"/>
  <sheetViews>
    <sheetView showGridLines="0" topLeftCell="A28" zoomScale="80" zoomScaleNormal="80" workbookViewId="0">
      <selection activeCell="H16" sqref="H16:I16"/>
    </sheetView>
  </sheetViews>
  <sheetFormatPr baseColWidth="10" defaultColWidth="11.42578125" defaultRowHeight="14.25" customHeight="1" zeroHeight="1"/>
  <cols>
    <col min="1" max="1" width="2.28515625" style="1" customWidth="1"/>
    <col min="2" max="2" width="10.7109375" style="32" customWidth="1"/>
    <col min="3" max="3" width="15.7109375" style="32" customWidth="1"/>
    <col min="4" max="4" width="11.42578125" style="32" customWidth="1"/>
    <col min="5" max="6" width="20.42578125" style="32" customWidth="1"/>
    <col min="7" max="7" width="15.140625" style="32" customWidth="1"/>
    <col min="8" max="8" width="14.5703125" style="32" customWidth="1"/>
    <col min="9" max="9" width="16.5703125" style="32" customWidth="1"/>
    <col min="10" max="10" width="12.5703125" style="32" customWidth="1"/>
    <col min="11" max="11" width="17.85546875" style="32" customWidth="1"/>
    <col min="12" max="12" width="18" style="32" customWidth="1"/>
    <col min="13" max="13" width="16.5703125" style="32" customWidth="1"/>
    <col min="14" max="14" width="3" style="1" customWidth="1"/>
    <col min="15" max="20" width="11.42578125" style="1" customWidth="1"/>
    <col min="21" max="16384" width="11.42578125" style="1"/>
  </cols>
  <sheetData>
    <row r="1" spans="2:13"/>
    <row r="2" spans="2:13" ht="6" customHeight="1">
      <c r="B2" s="280"/>
      <c r="C2" s="280"/>
      <c r="D2" s="280"/>
      <c r="E2" s="280"/>
      <c r="F2" s="280"/>
      <c r="G2" s="280"/>
      <c r="H2" s="280"/>
      <c r="I2" s="280"/>
      <c r="J2" s="280"/>
      <c r="K2" s="280"/>
      <c r="L2" s="280"/>
      <c r="M2" s="280"/>
    </row>
    <row r="3" spans="2:13" ht="15.75" customHeight="1">
      <c r="B3" s="280"/>
      <c r="C3" s="280"/>
      <c r="D3" s="280"/>
      <c r="E3" s="280"/>
      <c r="F3" s="280"/>
      <c r="G3" s="280"/>
      <c r="H3" s="280"/>
      <c r="I3" s="280"/>
      <c r="J3" s="280"/>
      <c r="K3" s="280"/>
      <c r="L3" s="280"/>
      <c r="M3" s="280"/>
    </row>
    <row r="4" spans="2:13" ht="15.75" customHeight="1">
      <c r="B4" s="280"/>
      <c r="C4" s="280"/>
      <c r="D4" s="280"/>
      <c r="E4" s="280"/>
      <c r="F4" s="280"/>
      <c r="G4" s="280"/>
      <c r="H4" s="280"/>
      <c r="I4" s="280"/>
      <c r="J4" s="280"/>
      <c r="K4" s="280"/>
      <c r="L4" s="280"/>
      <c r="M4" s="280"/>
    </row>
    <row r="5" spans="2:13" ht="15.75" customHeight="1">
      <c r="B5" s="280"/>
      <c r="C5" s="280"/>
      <c r="D5" s="280"/>
      <c r="E5" s="280"/>
      <c r="F5" s="280"/>
      <c r="G5" s="280"/>
      <c r="H5" s="280"/>
      <c r="I5" s="280"/>
      <c r="J5" s="280"/>
      <c r="K5" s="280"/>
      <c r="L5" s="280"/>
      <c r="M5" s="280"/>
    </row>
    <row r="6" spans="2:13" ht="15.75" customHeight="1">
      <c r="B6" s="280"/>
      <c r="C6" s="280"/>
      <c r="D6" s="280"/>
      <c r="E6" s="280"/>
      <c r="F6" s="280"/>
      <c r="G6" s="280"/>
      <c r="H6" s="280"/>
      <c r="I6" s="280"/>
      <c r="J6" s="280"/>
      <c r="K6" s="280"/>
      <c r="L6" s="280"/>
      <c r="M6" s="280"/>
    </row>
    <row r="7" spans="2:13" ht="11.25">
      <c r="B7" s="280"/>
      <c r="C7" s="280"/>
      <c r="D7" s="280"/>
      <c r="E7" s="280"/>
      <c r="F7" s="280"/>
      <c r="G7" s="280"/>
      <c r="H7" s="280"/>
      <c r="I7" s="280"/>
      <c r="J7" s="280"/>
      <c r="K7" s="280"/>
      <c r="L7" s="280"/>
      <c r="M7" s="280"/>
    </row>
    <row r="8" spans="2:13" ht="11.25">
      <c r="B8" s="280" t="s">
        <v>74</v>
      </c>
      <c r="C8" s="280"/>
      <c r="D8" s="280"/>
      <c r="E8" s="280"/>
      <c r="F8" s="280"/>
      <c r="G8" s="280"/>
      <c r="H8" s="280"/>
      <c r="I8" s="280"/>
      <c r="J8" s="280"/>
      <c r="K8" s="280"/>
      <c r="L8" s="280"/>
      <c r="M8" s="280"/>
    </row>
    <row r="9" spans="2:13" ht="18" customHeight="1">
      <c r="B9" s="281" t="s">
        <v>75</v>
      </c>
      <c r="C9" s="282"/>
      <c r="D9" s="282"/>
      <c r="E9" s="282"/>
      <c r="F9" s="282"/>
      <c r="G9" s="282"/>
      <c r="H9" s="282"/>
      <c r="I9" s="282"/>
      <c r="J9" s="282"/>
      <c r="K9" s="282"/>
      <c r="L9" s="282"/>
      <c r="M9" s="283"/>
    </row>
    <row r="10" spans="2:13" s="34" customFormat="1" ht="9.75" customHeight="1">
      <c r="B10" s="33"/>
      <c r="C10" s="33"/>
      <c r="D10" s="33"/>
      <c r="E10" s="33"/>
      <c r="F10" s="33"/>
      <c r="G10" s="33"/>
      <c r="H10" s="33"/>
      <c r="I10" s="33"/>
      <c r="J10" s="33"/>
      <c r="K10" s="33"/>
      <c r="L10" s="33"/>
      <c r="M10" s="33"/>
    </row>
    <row r="11" spans="2:13" ht="18" customHeight="1">
      <c r="B11" s="35" t="s">
        <v>76</v>
      </c>
      <c r="C11" s="299"/>
      <c r="D11" s="300"/>
      <c r="E11" s="300"/>
      <c r="F11" s="301"/>
      <c r="G11" s="36" t="s">
        <v>77</v>
      </c>
      <c r="H11" s="284"/>
      <c r="I11" s="285"/>
      <c r="J11" s="37" t="s">
        <v>78</v>
      </c>
      <c r="K11" s="286"/>
      <c r="L11" s="287"/>
      <c r="M11" s="288"/>
    </row>
    <row r="12" spans="2:13" ht="18" customHeight="1">
      <c r="B12" s="35" t="s">
        <v>79</v>
      </c>
      <c r="C12" s="299"/>
      <c r="D12" s="300"/>
      <c r="E12" s="300"/>
      <c r="F12" s="301"/>
      <c r="G12" s="36" t="s">
        <v>80</v>
      </c>
      <c r="H12" s="284"/>
      <c r="I12" s="285"/>
      <c r="J12" s="37" t="s">
        <v>81</v>
      </c>
      <c r="K12" s="286"/>
      <c r="L12" s="287"/>
      <c r="M12" s="288"/>
    </row>
    <row r="13" spans="2:13" ht="18" customHeight="1">
      <c r="B13" s="35" t="s">
        <v>82</v>
      </c>
      <c r="C13" s="299"/>
      <c r="D13" s="300"/>
      <c r="E13" s="300"/>
      <c r="F13" s="301"/>
      <c r="G13" s="36" t="s">
        <v>83</v>
      </c>
      <c r="H13" s="284"/>
      <c r="I13" s="285"/>
      <c r="J13" s="37" t="s">
        <v>84</v>
      </c>
      <c r="K13" s="286"/>
      <c r="L13" s="287"/>
      <c r="M13" s="288"/>
    </row>
    <row r="14" spans="2:13" ht="12.75">
      <c r="B14" s="38"/>
      <c r="C14" s="39"/>
      <c r="D14" s="39"/>
      <c r="E14" s="39"/>
      <c r="F14" s="39"/>
      <c r="G14" s="39"/>
      <c r="H14" s="39"/>
      <c r="I14" s="39"/>
      <c r="J14" s="39"/>
      <c r="K14" s="39"/>
      <c r="L14" s="39"/>
      <c r="M14" s="39"/>
    </row>
    <row r="15" spans="2:13" ht="15.75">
      <c r="B15" s="289" t="s">
        <v>124</v>
      </c>
      <c r="C15" s="290"/>
      <c r="D15" s="290"/>
      <c r="E15" s="290"/>
      <c r="F15" s="290"/>
      <c r="G15" s="291"/>
      <c r="H15" s="292" t="s">
        <v>123</v>
      </c>
      <c r="I15" s="293"/>
      <c r="J15" s="292" t="s">
        <v>122</v>
      </c>
      <c r="K15" s="293"/>
      <c r="L15" s="81"/>
      <c r="M15" s="39"/>
    </row>
    <row r="16" spans="2:13" ht="50.25" customHeight="1">
      <c r="B16" s="294" t="s">
        <v>125</v>
      </c>
      <c r="C16" s="295"/>
      <c r="D16" s="295"/>
      <c r="E16" s="295"/>
      <c r="F16" s="295"/>
      <c r="G16" s="296"/>
      <c r="H16" s="297"/>
      <c r="I16" s="298"/>
      <c r="J16" s="297"/>
      <c r="K16" s="298"/>
      <c r="L16" s="82"/>
      <c r="M16" s="39"/>
    </row>
    <row r="17" spans="2:13" ht="33" customHeight="1">
      <c r="B17" s="279" t="s">
        <v>85</v>
      </c>
      <c r="C17" s="279"/>
      <c r="D17" s="279"/>
      <c r="E17" s="279"/>
      <c r="F17" s="279"/>
      <c r="G17" s="279"/>
      <c r="H17" s="279"/>
      <c r="I17" s="279"/>
      <c r="J17" s="279"/>
      <c r="K17" s="279"/>
      <c r="L17" s="279"/>
      <c r="M17" s="279"/>
    </row>
    <row r="18" spans="2:13" ht="9.75" customHeight="1">
      <c r="B18" s="38"/>
      <c r="C18" s="39"/>
      <c r="D18" s="39"/>
      <c r="E18" s="39"/>
      <c r="F18" s="39"/>
      <c r="G18" s="39"/>
      <c r="H18" s="39"/>
      <c r="I18" s="39"/>
      <c r="J18" s="39"/>
      <c r="K18" s="39"/>
      <c r="L18" s="39"/>
      <c r="M18" s="39"/>
    </row>
    <row r="19" spans="2:13" ht="78" customHeight="1">
      <c r="B19" s="40" t="s">
        <v>86</v>
      </c>
      <c r="C19" s="40" t="s">
        <v>87</v>
      </c>
      <c r="D19" s="40" t="s">
        <v>88</v>
      </c>
      <c r="E19" s="40" t="s">
        <v>89</v>
      </c>
      <c r="F19" s="40" t="s">
        <v>90</v>
      </c>
      <c r="G19" s="40" t="s">
        <v>91</v>
      </c>
      <c r="H19" s="40" t="s">
        <v>92</v>
      </c>
      <c r="I19" s="40" t="s">
        <v>93</v>
      </c>
      <c r="J19" s="40" t="s">
        <v>94</v>
      </c>
      <c r="K19" s="40" t="s">
        <v>95</v>
      </c>
      <c r="L19" s="40" t="s">
        <v>127</v>
      </c>
      <c r="M19" s="40" t="s">
        <v>126</v>
      </c>
    </row>
    <row r="20" spans="2:13" ht="23.25" customHeight="1">
      <c r="B20" s="41"/>
      <c r="C20" s="41"/>
      <c r="D20" s="41"/>
      <c r="E20" s="41"/>
      <c r="F20" s="41"/>
      <c r="G20" s="42"/>
      <c r="H20" s="41"/>
      <c r="I20" s="41"/>
      <c r="J20" s="41"/>
      <c r="K20" s="41"/>
      <c r="L20" s="43"/>
      <c r="M20" s="43"/>
    </row>
    <row r="21" spans="2:13" ht="23.25" customHeight="1">
      <c r="B21" s="41"/>
      <c r="C21" s="41"/>
      <c r="D21" s="41"/>
      <c r="E21" s="41"/>
      <c r="F21" s="41"/>
      <c r="G21" s="42"/>
      <c r="H21" s="41"/>
      <c r="I21" s="41"/>
      <c r="J21" s="41"/>
      <c r="K21" s="41"/>
      <c r="L21" s="43"/>
      <c r="M21" s="43"/>
    </row>
    <row r="22" spans="2:13" ht="23.25" customHeight="1">
      <c r="B22" s="41"/>
      <c r="C22" s="41"/>
      <c r="D22" s="41"/>
      <c r="E22" s="41"/>
      <c r="F22" s="41"/>
      <c r="G22" s="42"/>
      <c r="H22" s="41"/>
      <c r="I22" s="41"/>
      <c r="J22" s="41"/>
      <c r="K22" s="41"/>
      <c r="L22" s="43"/>
      <c r="M22" s="43"/>
    </row>
    <row r="23" spans="2:13" ht="23.25" customHeight="1">
      <c r="B23" s="41"/>
      <c r="C23" s="41"/>
      <c r="D23" s="41"/>
      <c r="E23" s="41"/>
      <c r="F23" s="41"/>
      <c r="G23" s="42"/>
      <c r="H23" s="41"/>
      <c r="I23" s="41"/>
      <c r="J23" s="41"/>
      <c r="K23" s="41"/>
      <c r="L23" s="43"/>
      <c r="M23" s="43"/>
    </row>
    <row r="24" spans="2:13" ht="23.25" customHeight="1">
      <c r="B24" s="41"/>
      <c r="C24" s="41"/>
      <c r="D24" s="41"/>
      <c r="E24" s="41"/>
      <c r="F24" s="41"/>
      <c r="G24" s="42"/>
      <c r="H24" s="41"/>
      <c r="I24" s="41"/>
      <c r="J24" s="41"/>
      <c r="K24" s="41"/>
      <c r="L24" s="43"/>
      <c r="M24" s="43"/>
    </row>
    <row r="25" spans="2:13" ht="23.25" customHeight="1">
      <c r="B25" s="41"/>
      <c r="C25" s="41"/>
      <c r="D25" s="41"/>
      <c r="E25" s="41"/>
      <c r="F25" s="41"/>
      <c r="G25" s="42"/>
      <c r="H25" s="41"/>
      <c r="I25" s="41"/>
      <c r="J25" s="41"/>
      <c r="K25" s="41"/>
      <c r="L25" s="43"/>
      <c r="M25" s="43"/>
    </row>
    <row r="26" spans="2:13" ht="23.25" customHeight="1">
      <c r="B26" s="41"/>
      <c r="C26" s="41"/>
      <c r="D26" s="41"/>
      <c r="E26" s="41"/>
      <c r="F26" s="41"/>
      <c r="G26" s="42"/>
      <c r="H26" s="41"/>
      <c r="I26" s="41"/>
      <c r="J26" s="41"/>
      <c r="K26" s="41"/>
      <c r="L26" s="43"/>
      <c r="M26" s="43"/>
    </row>
    <row r="27" spans="2:13" ht="23.25" customHeight="1">
      <c r="B27" s="41"/>
      <c r="C27" s="41"/>
      <c r="D27" s="41"/>
      <c r="E27" s="41"/>
      <c r="F27" s="41"/>
      <c r="G27" s="42"/>
      <c r="H27" s="41"/>
      <c r="I27" s="41"/>
      <c r="J27" s="41"/>
      <c r="K27" s="41"/>
      <c r="L27" s="43"/>
      <c r="M27" s="43"/>
    </row>
    <row r="28" spans="2:13" ht="23.25" customHeight="1">
      <c r="B28" s="41"/>
      <c r="C28" s="41"/>
      <c r="D28" s="41"/>
      <c r="E28" s="41"/>
      <c r="F28" s="41"/>
      <c r="G28" s="42"/>
      <c r="H28" s="41"/>
      <c r="I28" s="41"/>
      <c r="J28" s="41"/>
      <c r="K28" s="41"/>
      <c r="L28" s="43"/>
      <c r="M28" s="43"/>
    </row>
    <row r="29" spans="2:13" ht="23.25" customHeight="1">
      <c r="B29" s="41"/>
      <c r="C29" s="41"/>
      <c r="D29" s="41"/>
      <c r="E29" s="41"/>
      <c r="F29" s="41"/>
      <c r="G29" s="42"/>
      <c r="H29" s="41"/>
      <c r="I29" s="41"/>
      <c r="J29" s="41"/>
      <c r="K29" s="41"/>
      <c r="L29" s="43"/>
      <c r="M29" s="43"/>
    </row>
    <row r="30" spans="2:13" ht="12">
      <c r="B30" s="44"/>
      <c r="C30" s="45"/>
      <c r="D30" s="44"/>
      <c r="E30" s="46"/>
      <c r="F30" s="46"/>
      <c r="G30" s="47"/>
      <c r="H30" s="48"/>
      <c r="I30" s="48"/>
      <c r="J30" s="48"/>
      <c r="K30" s="48"/>
      <c r="L30" s="48"/>
      <c r="M30" s="49"/>
    </row>
    <row r="31" spans="2:13">
      <c r="B31" s="50" t="s">
        <v>96</v>
      </c>
    </row>
    <row r="32" spans="2:13"/>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row r="87"/>
    <row r="88"/>
    <row r="89"/>
    <row r="90" ht="14.25" customHeight="1"/>
    <row r="91" ht="14.25" customHeight="1"/>
    <row r="92" ht="14.25" customHeight="1"/>
    <row r="93" ht="14.25" customHeight="1"/>
  </sheetData>
  <sheetProtection algorithmName="SHA-512" hashValue="4u5oKxgiu3F47P7CBCcEq4F+HSdjvM1DAEu2SjDpB+aFG9APhkITDT+AOWdjiL8lb/+oqwt9Eb9ErcrwzFiNdQ==" saltValue="22bKYsjzO9MT8DLWKk9ZDw==" spinCount="100000" sheet="1" objects="1" scenarios="1" insertRows="0"/>
  <mergeCells count="18">
    <mergeCell ref="C12:F12"/>
    <mergeCell ref="C13:F13"/>
    <mergeCell ref="B17:M17"/>
    <mergeCell ref="B2:M8"/>
    <mergeCell ref="B9:M9"/>
    <mergeCell ref="H11:I11"/>
    <mergeCell ref="K11:M11"/>
    <mergeCell ref="H12:I12"/>
    <mergeCell ref="K12:M12"/>
    <mergeCell ref="B15:G15"/>
    <mergeCell ref="H15:I15"/>
    <mergeCell ref="J15:K15"/>
    <mergeCell ref="B16:G16"/>
    <mergeCell ref="H16:I16"/>
    <mergeCell ref="J16:K16"/>
    <mergeCell ref="H13:I13"/>
    <mergeCell ref="K13:M13"/>
    <mergeCell ref="C11:F11"/>
  </mergeCells>
  <dataValidations count="2">
    <dataValidation type="list" allowBlank="1" showInputMessage="1" showErrorMessage="1" sqref="B20:B29">
      <formula1>"Pública,Privada"</formula1>
    </dataValidation>
    <dataValidation type="list" allowBlank="1" showInputMessage="1" showErrorMessage="1" sqref="I20:I29">
      <formula1>"UT,Consorcio,Individual"</formula1>
    </dataValidation>
  </dataValidations>
  <printOptions horizontalCentered="1"/>
  <pageMargins left="0.23622047244094491" right="0.23622047244094491" top="0.74803149606299213" bottom="0.74803149606299213" header="0.31496062992125984" footer="0.31496062992125984"/>
  <pageSetup scale="90" orientation="landscape" r:id="rId1"/>
  <headerFooter>
    <oddFooter>&amp;C&amp;"Arial,Normal"&amp;8&amp;P/&amp;N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SDC </vt:lpstr>
      <vt:lpstr>INFO GENERAL Y FINANCIERA </vt:lpstr>
      <vt:lpstr>POLIZAS</vt:lpstr>
      <vt:lpstr>INFO EXPERIENCIA</vt:lpstr>
      <vt:lpstr>'INFO EXPERIENCIA'!Área_de_impresión</vt:lpstr>
      <vt:lpstr>'INFO GENERAL Y FINANCIERA '!Área_de_impresión</vt:lpstr>
      <vt:lpstr>POLIZAS!Área_de_impresión</vt:lpstr>
      <vt:lpstr>'SDC '!Área_de_impresión</vt:lpstr>
      <vt:lpstr>'INFO EXPERIENCIA'!Títulos_a_imprimir</vt:lpstr>
      <vt:lpstr>'INFO GENERAL Y FINANCIERA '!Títulos_a_imprimir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Yohanna.Alonso</dc:creator>
  <cp:lastModifiedBy>Maria Fernanda Rojas Luengas</cp:lastModifiedBy>
  <cp:lastPrinted>2014-07-29T17:06:02Z</cp:lastPrinted>
  <dcterms:created xsi:type="dcterms:W3CDTF">2012-04-20T20:55:33Z</dcterms:created>
  <dcterms:modified xsi:type="dcterms:W3CDTF">2015-03-30T22:21:55Z</dcterms:modified>
</cp:coreProperties>
</file>