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mc:AlternateContent xmlns:mc="http://schemas.openxmlformats.org/markup-compatibility/2006">
    <mc:Choice Requires="x15">
      <x15ac:absPath xmlns:x15ac="http://schemas.microsoft.com/office/spreadsheetml/2010/11/ac" url="C:\Users\jose.navarrete\Desktop\DOCUMETOS PARA CARGUE\mariluz\"/>
    </mc:Choice>
  </mc:AlternateContent>
  <xr:revisionPtr revIDLastSave="0" documentId="13_ncr:1_{B03F8896-2133-439C-958B-6A646864B90C}" xr6:coauthVersionLast="31" xr6:coauthVersionMax="31" xr10:uidLastSave="{00000000-0000-0000-0000-000000000000}"/>
  <bookViews>
    <workbookView xWindow="0" yWindow="0" windowWidth="20490" windowHeight="7755" tabRatio="800" xr2:uid="{00000000-000D-0000-FFFF-FFFF00000000}"/>
  </bookViews>
  <sheets>
    <sheet name="1. INFORMACION GENERAL" sheetId="1" r:id="rId1"/>
    <sheet name="2. PRESUPUESTO" sheetId="2" r:id="rId2"/>
    <sheet name="3. REC. PAGADOS Y POR PAGAR" sheetId="7" r:id="rId3"/>
    <sheet name="4. RESUMEN CONSOLIDADO VIGENCIA" sheetId="17" r:id="rId4"/>
    <sheet name="5. SEGUIM. AL USO DE LOS APORTE" sheetId="21" r:id="rId5"/>
    <sheet name="6. CONTRAPARTIDA" sheetId="15" r:id="rId6"/>
    <sheet name="7. CONCILIACION BANCARIA" sheetId="19" r:id="rId7"/>
    <sheet name="DETALLE DE COMPRAS DEL PERIODO" sheetId="16" r:id="rId8"/>
    <sheet name="INSTRUCTIVO DE DILIGENCIAMIENTO" sheetId="26" r:id="rId9"/>
  </sheets>
  <definedNames>
    <definedName name="_xlnm.Print_Area" localSheetId="0">'1. INFORMACION GENERAL'!$A$1:$I$24</definedName>
    <definedName name="_xlnm.Print_Titles" localSheetId="1">'2. PRESUPUESTO'!$4:$10</definedName>
    <definedName name="_xlnm.Print_Titles" localSheetId="6">'7. CONCILIACION BANCARIA'!$4:$8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5" l="1"/>
  <c r="V27" i="2" l="1"/>
  <c r="J15" i="15"/>
  <c r="F26" i="19" l="1"/>
  <c r="D11" i="21" l="1"/>
  <c r="D17" i="1" l="1"/>
  <c r="E17" i="1"/>
  <c r="F17" i="1"/>
  <c r="G17" i="1"/>
  <c r="E33" i="7"/>
  <c r="F33" i="7"/>
  <c r="H33" i="7"/>
  <c r="I33" i="7"/>
  <c r="K33" i="7"/>
  <c r="D33" i="7"/>
  <c r="G37" i="7"/>
  <c r="J37" i="7" s="1"/>
  <c r="G36" i="7"/>
  <c r="J36" i="7" s="1"/>
  <c r="G35" i="7"/>
  <c r="J35" i="7" s="1"/>
  <c r="D16" i="21" l="1"/>
  <c r="E10" i="21" s="1"/>
  <c r="E11" i="21" s="1"/>
  <c r="D20" i="21"/>
  <c r="E20" i="21"/>
  <c r="F20" i="21" s="1"/>
  <c r="G20" i="21" s="1"/>
  <c r="H20" i="21" s="1"/>
  <c r="I20" i="21" s="1"/>
  <c r="J20" i="21" s="1"/>
  <c r="K20" i="21" s="1"/>
  <c r="L20" i="21" s="1"/>
  <c r="M20" i="21" s="1"/>
  <c r="N20" i="21" s="1"/>
  <c r="O20" i="21" s="1"/>
  <c r="O24" i="21"/>
  <c r="D18" i="21" l="1"/>
  <c r="E16" i="21"/>
  <c r="E18" i="21" s="1"/>
  <c r="C17" i="1"/>
  <c r="F10" i="21" l="1"/>
  <c r="G31" i="7"/>
  <c r="J31" i="7" s="1"/>
  <c r="G32" i="7"/>
  <c r="J32" i="7" s="1"/>
  <c r="G17" i="7"/>
  <c r="G18" i="7"/>
  <c r="J18" i="7" s="1"/>
  <c r="G19" i="7"/>
  <c r="J19" i="7" s="1"/>
  <c r="G20" i="7"/>
  <c r="J20" i="7" s="1"/>
  <c r="G21" i="7"/>
  <c r="J21" i="7" s="1"/>
  <c r="G22" i="7"/>
  <c r="J22" i="7" s="1"/>
  <c r="G23" i="7"/>
  <c r="J23" i="7" s="1"/>
  <c r="G24" i="7"/>
  <c r="J24" i="7" s="1"/>
  <c r="G25" i="7"/>
  <c r="J25" i="7" s="1"/>
  <c r="G26" i="7"/>
  <c r="J26" i="7" s="1"/>
  <c r="G27" i="7"/>
  <c r="J27" i="7" s="1"/>
  <c r="G28" i="7"/>
  <c r="J28" i="7" s="1"/>
  <c r="G29" i="7"/>
  <c r="J29" i="7" s="1"/>
  <c r="G30" i="7"/>
  <c r="J30" i="7" s="1"/>
  <c r="E38" i="7"/>
  <c r="F38" i="7"/>
  <c r="H38" i="7"/>
  <c r="I38" i="7"/>
  <c r="K38" i="7"/>
  <c r="I50" i="2"/>
  <c r="J50" i="2"/>
  <c r="K50" i="2"/>
  <c r="L50" i="2"/>
  <c r="M50" i="2"/>
  <c r="N50" i="2"/>
  <c r="O50" i="2"/>
  <c r="P50" i="2"/>
  <c r="Q50" i="2"/>
  <c r="R50" i="2"/>
  <c r="S50" i="2"/>
  <c r="T50" i="2"/>
  <c r="U50" i="2"/>
  <c r="H50" i="2"/>
  <c r="V41" i="2"/>
  <c r="V42" i="2"/>
  <c r="V43" i="2"/>
  <c r="V44" i="2"/>
  <c r="I45" i="2"/>
  <c r="J45" i="2"/>
  <c r="K45" i="2"/>
  <c r="L45" i="2"/>
  <c r="M45" i="2"/>
  <c r="N45" i="2"/>
  <c r="O45" i="2"/>
  <c r="P45" i="2"/>
  <c r="Q45" i="2"/>
  <c r="R45" i="2"/>
  <c r="S45" i="2"/>
  <c r="T45" i="2"/>
  <c r="U45" i="2"/>
  <c r="H45" i="2"/>
  <c r="F11" i="21" l="1"/>
  <c r="F16" i="21" s="1"/>
  <c r="G10" i="21" s="1"/>
  <c r="F18" i="21"/>
  <c r="E39" i="7"/>
  <c r="K39" i="7"/>
  <c r="I39" i="7"/>
  <c r="H39" i="7"/>
  <c r="F39" i="7"/>
  <c r="V50" i="2"/>
  <c r="V45" i="2"/>
  <c r="G11" i="21" l="1"/>
  <c r="G16" i="21" s="1"/>
  <c r="E26" i="19"/>
  <c r="G27" i="19" s="1"/>
  <c r="G12" i="19"/>
  <c r="Q16" i="17"/>
  <c r="C15" i="17"/>
  <c r="D15" i="17" s="1"/>
  <c r="E15" i="17" s="1"/>
  <c r="F15" i="17" s="1"/>
  <c r="G15" i="17" s="1"/>
  <c r="H15" i="17" s="1"/>
  <c r="I15" i="17" s="1"/>
  <c r="J15" i="17" s="1"/>
  <c r="K15" i="17" s="1"/>
  <c r="L15" i="17" s="1"/>
  <c r="M15" i="17" s="1"/>
  <c r="N15" i="17" s="1"/>
  <c r="O15" i="17" s="1"/>
  <c r="P15" i="17" s="1"/>
  <c r="Q15" i="17" s="1"/>
  <c r="Q13" i="17"/>
  <c r="Q12" i="17"/>
  <c r="P11" i="17"/>
  <c r="P14" i="17" s="1"/>
  <c r="O11" i="17"/>
  <c r="O14" i="17" s="1"/>
  <c r="N11" i="17"/>
  <c r="N14" i="17" s="1"/>
  <c r="M11" i="17"/>
  <c r="M14" i="17" s="1"/>
  <c r="L11" i="17"/>
  <c r="L14" i="17" s="1"/>
  <c r="K11" i="17"/>
  <c r="K14" i="17" s="1"/>
  <c r="J11" i="17"/>
  <c r="J14" i="17" s="1"/>
  <c r="I11" i="17"/>
  <c r="I14" i="17" s="1"/>
  <c r="H11" i="17"/>
  <c r="H14" i="17" s="1"/>
  <c r="G11" i="17"/>
  <c r="G14" i="17" s="1"/>
  <c r="F11" i="17"/>
  <c r="F14" i="17" s="1"/>
  <c r="E11" i="17"/>
  <c r="E14" i="17" s="1"/>
  <c r="D11" i="17"/>
  <c r="D14" i="17" s="1"/>
  <c r="C11" i="17"/>
  <c r="C14" i="17" s="1"/>
  <c r="Q10" i="17"/>
  <c r="Q9" i="17"/>
  <c r="Q8" i="17"/>
  <c r="V53" i="2"/>
  <c r="V52" i="2"/>
  <c r="G18" i="21" l="1"/>
  <c r="H10" i="21"/>
  <c r="Q11" i="17"/>
  <c r="Q14" i="17" s="1"/>
  <c r="H11" i="21" l="1"/>
  <c r="H16" i="21" s="1"/>
  <c r="U16" i="2"/>
  <c r="D20" i="2" s="1"/>
  <c r="H18" i="21" l="1"/>
  <c r="I10" i="21"/>
  <c r="P6" i="15"/>
  <c r="Q6" i="15" s="1"/>
  <c r="P7" i="15"/>
  <c r="Q7" i="15" s="1"/>
  <c r="P8" i="15"/>
  <c r="Q8" i="15" s="1"/>
  <c r="P9" i="15"/>
  <c r="Q9" i="15" s="1"/>
  <c r="P10" i="15"/>
  <c r="Q10" i="15" s="1"/>
  <c r="P11" i="15"/>
  <c r="Q11" i="15" s="1"/>
  <c r="P12" i="15"/>
  <c r="Q12" i="15" s="1"/>
  <c r="P13" i="15"/>
  <c r="Q13" i="15" s="1"/>
  <c r="P14" i="15"/>
  <c r="Q14" i="15" s="1"/>
  <c r="D15" i="15"/>
  <c r="E15" i="15"/>
  <c r="F15" i="15"/>
  <c r="G15" i="15"/>
  <c r="H15" i="15"/>
  <c r="I15" i="15"/>
  <c r="L15" i="15"/>
  <c r="M15" i="15"/>
  <c r="N15" i="15"/>
  <c r="O15" i="15"/>
  <c r="C15" i="15"/>
  <c r="D38" i="7"/>
  <c r="D39" i="7" s="1"/>
  <c r="J17" i="7"/>
  <c r="G16" i="7"/>
  <c r="J16" i="7" s="1"/>
  <c r="G15" i="7"/>
  <c r="V49" i="2"/>
  <c r="V48" i="2"/>
  <c r="V47" i="2"/>
  <c r="U51" i="2"/>
  <c r="U54" i="2" s="1"/>
  <c r="T51" i="2"/>
  <c r="T54" i="2" s="1"/>
  <c r="S51" i="2"/>
  <c r="S54" i="2" s="1"/>
  <c r="R51" i="2"/>
  <c r="R54" i="2" s="1"/>
  <c r="Q51" i="2"/>
  <c r="Q54" i="2" s="1"/>
  <c r="P51" i="2"/>
  <c r="P54" i="2" s="1"/>
  <c r="O51" i="2"/>
  <c r="O54" i="2" s="1"/>
  <c r="N51" i="2"/>
  <c r="N54" i="2" s="1"/>
  <c r="M51" i="2"/>
  <c r="M54" i="2" s="1"/>
  <c r="L51" i="2"/>
  <c r="L54" i="2" s="1"/>
  <c r="K51" i="2"/>
  <c r="K54" i="2" s="1"/>
  <c r="J51" i="2"/>
  <c r="J54" i="2" s="1"/>
  <c r="I51" i="2"/>
  <c r="I54" i="2" s="1"/>
  <c r="V40" i="2"/>
  <c r="V39" i="2"/>
  <c r="V38" i="2"/>
  <c r="V37" i="2"/>
  <c r="V36" i="2"/>
  <c r="V35" i="2"/>
  <c r="V34" i="2"/>
  <c r="V33" i="2"/>
  <c r="V32" i="2"/>
  <c r="V31" i="2"/>
  <c r="V30" i="2"/>
  <c r="V29" i="2"/>
  <c r="V28" i="2"/>
  <c r="U17" i="2"/>
  <c r="D21" i="2" s="1"/>
  <c r="U15" i="2"/>
  <c r="D19" i="2" s="1"/>
  <c r="U14" i="2"/>
  <c r="O9" i="2"/>
  <c r="B17" i="1"/>
  <c r="H16" i="1"/>
  <c r="H15" i="1"/>
  <c r="H11" i="1"/>
  <c r="I11" i="21" l="1"/>
  <c r="I16" i="21" s="1"/>
  <c r="G33" i="7"/>
  <c r="P15" i="15"/>
  <c r="Q15" i="15"/>
  <c r="H17" i="1"/>
  <c r="G38" i="7"/>
  <c r="J38" i="7"/>
  <c r="J15" i="7"/>
  <c r="J33" i="7" s="1"/>
  <c r="D22" i="2"/>
  <c r="E21" i="2" s="1"/>
  <c r="H51" i="2"/>
  <c r="H54" i="2" s="1"/>
  <c r="I18" i="21" l="1"/>
  <c r="J10" i="21"/>
  <c r="G39" i="7"/>
  <c r="J39" i="7"/>
  <c r="E20" i="2"/>
  <c r="E19" i="2"/>
  <c r="V51" i="2"/>
  <c r="V54" i="2" s="1"/>
  <c r="V55" i="2" s="1"/>
  <c r="J11" i="21" l="1"/>
  <c r="J16" i="21" s="1"/>
  <c r="E22" i="2"/>
  <c r="J18" i="21" l="1"/>
  <c r="K10" i="21"/>
  <c r="O18" i="21" l="1"/>
  <c r="K11" i="21"/>
  <c r="K16" i="21" s="1"/>
  <c r="K18" i="21" l="1"/>
  <c r="L10" i="21"/>
  <c r="L11" i="21" l="1"/>
  <c r="L16" i="21" s="1"/>
  <c r="L18" i="21" l="1"/>
  <c r="M10" i="21"/>
  <c r="M11" i="21" l="1"/>
  <c r="M16" i="21" s="1"/>
  <c r="M18" i="21" l="1"/>
  <c r="N10" i="21"/>
  <c r="N11" i="21" l="1"/>
  <c r="N16" i="21" s="1"/>
  <c r="N18" i="21" l="1"/>
  <c r="O10" i="21"/>
  <c r="O11" i="21" s="1"/>
  <c r="O16" i="21" s="1"/>
</calcChain>
</file>

<file path=xl/sharedStrings.xml><?xml version="1.0" encoding="utf-8"?>
<sst xmlns="http://schemas.openxmlformats.org/spreadsheetml/2006/main" count="448" uniqueCount="231">
  <si>
    <t>1. Información General</t>
  </si>
  <si>
    <t>Regional</t>
  </si>
  <si>
    <t>Centro Zonal</t>
  </si>
  <si>
    <t>Entidad Administradora del Servicio</t>
  </si>
  <si>
    <t>Municipios donde se presta el servicio</t>
  </si>
  <si>
    <t>Plazo de ejecución</t>
  </si>
  <si>
    <t>Desde:</t>
  </si>
  <si>
    <t>Hasta:</t>
  </si>
  <si>
    <t>Periodo sobre el cual reporta</t>
  </si>
  <si>
    <t xml:space="preserve">2. Cupos contratados </t>
  </si>
  <si>
    <t>Total cupos contratados</t>
  </si>
  <si>
    <t>4. Valor del Contrato</t>
  </si>
  <si>
    <t>Modalidad</t>
  </si>
  <si>
    <t>Monto total del aporte de ICBF</t>
  </si>
  <si>
    <t>Monto total del aporte de la EAS</t>
  </si>
  <si>
    <t>Adiciones al contrato</t>
  </si>
  <si>
    <t>Reducciones al contrato</t>
  </si>
  <si>
    <t>Valor final del contrato</t>
  </si>
  <si>
    <t>Total por concepto</t>
  </si>
  <si>
    <t>Firma del Representante Legal</t>
  </si>
  <si>
    <t>2. PRESUPUESTO</t>
  </si>
  <si>
    <t>Periodo</t>
  </si>
  <si>
    <t>TOTAL</t>
  </si>
  <si>
    <t>Porcentaje de desembolso</t>
  </si>
  <si>
    <t>Monto del desembolso</t>
  </si>
  <si>
    <t>Componentes</t>
  </si>
  <si>
    <t>Rubro</t>
  </si>
  <si>
    <t>Modalidades a las que aplica</t>
  </si>
  <si>
    <t>TALENTO HUMANO</t>
  </si>
  <si>
    <t>COORDINADOR/A</t>
  </si>
  <si>
    <t>AUXILIAR PEDAGÓGICO</t>
  </si>
  <si>
    <t>AUXILIAR ADMINISTRATIVO</t>
  </si>
  <si>
    <t>INFRAESTRUCTURA</t>
  </si>
  <si>
    <t>ARRIENDO</t>
  </si>
  <si>
    <t>SERVICIOS PÚBLICOS</t>
  </si>
  <si>
    <t>GASTOS OPERATIVOS</t>
  </si>
  <si>
    <t>SUBTOTAL</t>
  </si>
  <si>
    <t>DOTACIÓN DE CONSUMO</t>
  </si>
  <si>
    <t>MATERIAL DIDÁCTICO DE CONSUMO Y PAPELERÍA</t>
  </si>
  <si>
    <t>DOTACIÓN DE ASEO PERSONAL</t>
  </si>
  <si>
    <t>SEGURO</t>
  </si>
  <si>
    <t>SEGURO NIÑOS (POLIZAS)</t>
  </si>
  <si>
    <t>ALIMENTACIÓN</t>
  </si>
  <si>
    <t>DESCRIPCION</t>
  </si>
  <si>
    <t>DIFERENCIAS</t>
  </si>
  <si>
    <t>VALOR INGRESO DE APORTES PARA EL PERIODO</t>
  </si>
  <si>
    <t>VALOR CARGA PRESTACIONAL DEL PERIODO</t>
  </si>
  <si>
    <t>CARGA PRESTACIONAL ACUMULADA</t>
  </si>
  <si>
    <t>MAS SALDO DE APORTES DEL PERIODO ANTERIOR</t>
  </si>
  <si>
    <t>TOTAL APORTES PARA EL PERIODO</t>
  </si>
  <si>
    <t>COSTOS FIJOS</t>
  </si>
  <si>
    <t>TOTAL COSTOS FIJOS</t>
  </si>
  <si>
    <t>COSTOS VARIABLES</t>
  </si>
  <si>
    <t>TOTAL COSTOS VARIABLES</t>
  </si>
  <si>
    <t>PRESUPUESTO APROBADO PARA EL PERIODO</t>
  </si>
  <si>
    <t>SALDO DE EJECUCION EN EL PERIODO</t>
  </si>
  <si>
    <t>VALOR DE LA CARGA PRESTACIONAL EN EL PERIODO</t>
  </si>
  <si>
    <t>TOTALES</t>
  </si>
  <si>
    <t>CONFORMACION Y DESCRIPCION DE ITEMS</t>
  </si>
  <si>
    <t>Reporta alistamiento</t>
  </si>
  <si>
    <t>5. SEGUIMIENTO AL USO DE LOS APORTES</t>
  </si>
  <si>
    <t>4. CONSOLIDADO VIGENCIA</t>
  </si>
  <si>
    <t>DETALLES DE LA EJECUCIÓN DE LA CONTRAPARTIDA PROPUESTA</t>
  </si>
  <si>
    <t>RUBRO</t>
  </si>
  <si>
    <t>DESCRIPCIÓN</t>
  </si>
  <si>
    <t>VALOR PRESUPUESTADO</t>
  </si>
  <si>
    <t>VALOR EJECUTADO A LA FECHA</t>
  </si>
  <si>
    <t>SALDO POR EJECUTAR</t>
  </si>
  <si>
    <t xml:space="preserve">TOTAL APORTE </t>
  </si>
  <si>
    <t>DOTACION NO FUNGIBLE</t>
  </si>
  <si>
    <t>INSTITUCIONAL - DESARROLLO EN MEDIO FAMILIAR</t>
  </si>
  <si>
    <t>TRANSPORTE</t>
  </si>
  <si>
    <t>REFRIGERIO NIÑOS/AS Y PERSONA RESPONSABLE DEL CUIDADO</t>
  </si>
  <si>
    <t>COMPLEMENTO NUTRICIONAL</t>
  </si>
  <si>
    <t>AUXILIO DE TRANSPORTE PARA DESPLAZAMIENTOS A LOS ENCUENTROS EDUCATIVOS</t>
  </si>
  <si>
    <t>Modalidad familiar con arriendo</t>
  </si>
  <si>
    <t>Modalidad familiar  sin arriendo</t>
  </si>
  <si>
    <t>TOTAL APORTES ICBF</t>
  </si>
  <si>
    <t>RECURSOS CONTRAPARTIDA</t>
  </si>
  <si>
    <t>RECURSOS ICBF</t>
  </si>
  <si>
    <t>TOTAL APORTES CONTRAPARTIDA</t>
  </si>
  <si>
    <t>VALOR</t>
  </si>
  <si>
    <t>% DE PARTICIPACION</t>
  </si>
  <si>
    <t>VALOR TOTAL DEL CONTRATO</t>
  </si>
  <si>
    <t>TOTAL APORTES DEL CONTRATO</t>
  </si>
  <si>
    <t>ORIGEN DE LOS RECURSOS DEL CONTRATO</t>
  </si>
  <si>
    <t>EJECUCION PROGRAMADA PARA EL SIGUIENTE PERIODO</t>
  </si>
  <si>
    <t>UNITARIOS</t>
  </si>
  <si>
    <t>Cupos contratados</t>
  </si>
  <si>
    <t>Cupos atendidos</t>
  </si>
  <si>
    <t>Valor del contrato incluidas modificaciones</t>
  </si>
  <si>
    <t>N° del contrato</t>
  </si>
  <si>
    <t>Fecha de legalización del contrato</t>
  </si>
  <si>
    <t>Firma Contador y/o tesorero</t>
  </si>
  <si>
    <t>REGISTRO CONSIGNACION DE RENDIMIENTOS FINANCIEROS</t>
  </si>
  <si>
    <t>VALOR CONSIGNADO</t>
  </si>
  <si>
    <t>FECHA DE LA CONSIGNACION</t>
  </si>
  <si>
    <t xml:space="preserve">No. DE COMPROBANTE DE LA CONSIGNACION </t>
  </si>
  <si>
    <t>PERIODO EN EL QUE SE GENERARON LOS RENDIMIENTOS FINANCIEROS</t>
  </si>
  <si>
    <t>ATENCION</t>
  </si>
  <si>
    <t>DOCENTES PERFIL 1</t>
  </si>
  <si>
    <t>DOCENTES PERFIL 2</t>
  </si>
  <si>
    <t>DOCENTES PERFIL 3</t>
  </si>
  <si>
    <t>PROFESIONAL DE ATENCIÓN PSICOSOCIAL PERFIL 1</t>
  </si>
  <si>
    <t>PROFESIONAL DE ATENCIÓN PSICOSOCIAL PERFIL 2</t>
  </si>
  <si>
    <t>PROFESIONAL NUTRICIÓN PERFIL 1</t>
  </si>
  <si>
    <t>PROFESIONAL NUTRICIÓN PERFIL 2</t>
  </si>
  <si>
    <t>ICBF</t>
  </si>
  <si>
    <t>EAS</t>
  </si>
  <si>
    <t>DIFERENCIA INGRESOS FRENTE A EGRESOS</t>
  </si>
  <si>
    <t>NECESIDADES DE PERSONAL/CUPOS</t>
  </si>
  <si>
    <t>EJECUCION DEL PERIODO INCLUYE VALORES PAGADOS Y POR PAGAR Y PROVISION PRESTACIONES</t>
  </si>
  <si>
    <t>MAS EJECUCION REPROGRAMADA PERIODO ANTERIOR</t>
  </si>
  <si>
    <t>VALOR TOTAL PRESUPUESTO DISPONIBLE PARA EL PERIODO</t>
  </si>
  <si>
    <t>PAGO CON CARGO A LA PROVISION PRESTACIONAL</t>
  </si>
  <si>
    <t>ENERO</t>
  </si>
  <si>
    <t>FEBRERO</t>
  </si>
  <si>
    <t>MARZO</t>
  </si>
  <si>
    <t>ABRIL</t>
  </si>
  <si>
    <t>MAYO</t>
  </si>
  <si>
    <t>JUNIO</t>
  </si>
  <si>
    <t>JULIO</t>
  </si>
  <si>
    <t>AGOSTO</t>
  </si>
  <si>
    <t>SEPTIEMBRE</t>
  </si>
  <si>
    <t>OCTUBRE</t>
  </si>
  <si>
    <t>NOVIEMBRE</t>
  </si>
  <si>
    <t>DICIEMBRE</t>
  </si>
  <si>
    <t>EJECUCIÓN ALISTAMIENTO</t>
  </si>
  <si>
    <t>EJECUCIÓN ENERO</t>
  </si>
  <si>
    <t>EJECUCIÓN FEBRERO</t>
  </si>
  <si>
    <t>EJECUCIÓN MARZO</t>
  </si>
  <si>
    <t>EJECUCIÓN ABRIL</t>
  </si>
  <si>
    <t>EJECUCIÓN MAYO</t>
  </si>
  <si>
    <t>EJECUCIÓN JUNIO</t>
  </si>
  <si>
    <t>EJECUCIÓN JULIO</t>
  </si>
  <si>
    <t>EJECUCIÓN AGOSTO</t>
  </si>
  <si>
    <t>EJECUCIÓN SEPTIEMBRE</t>
  </si>
  <si>
    <t>EJECUCIÓN OCTUBRE</t>
  </si>
  <si>
    <t>EJECUCIÓN NOVIEMBRE</t>
  </si>
  <si>
    <t>EJECUCIÓN DICIEMBRE</t>
  </si>
  <si>
    <t>Página 1 de 1</t>
  </si>
  <si>
    <t>Clasificación de la Información:
Pública</t>
  </si>
  <si>
    <t>F2.MO13.PP</t>
  </si>
  <si>
    <t>TOTAL RECURSOS POR COFINANCIACION</t>
  </si>
  <si>
    <t>RECURSOS POR COFINANCIACION</t>
  </si>
  <si>
    <t>AHORROS POR PERIODO</t>
  </si>
  <si>
    <t>INEJECUIONES POR PERIODO</t>
  </si>
  <si>
    <t>ENTIDAD ADMINISTRADORA DEL SERVICIO</t>
  </si>
  <si>
    <t>No. DEL CONVENIO O CONTRATO</t>
  </si>
  <si>
    <t>VALOR DEL CONVENIO O CONTRATO INCLUIDAS ADICIONES O REDUCCIONES</t>
  </si>
  <si>
    <t>DESCRIPCION DE ITEMS</t>
  </si>
  <si>
    <t>PRESUPUESTO INICIAL APROBADO POR MES</t>
  </si>
  <si>
    <t>AHORROS POR MES</t>
  </si>
  <si>
    <t>INEJECUCIONES POR MES</t>
  </si>
  <si>
    <t>EJECUCION AJUSTADA POR MES</t>
  </si>
  <si>
    <t>VALOR REDISTRIBUCIONES APROBADAS</t>
  </si>
  <si>
    <t>VALOR  REINVERSIONES APROBADAS</t>
  </si>
  <si>
    <t>ACUMULADO PARA LIBERAR</t>
  </si>
  <si>
    <t>LIBERACIONES</t>
  </si>
  <si>
    <t>CUPOS ATENDIDOS SEGÚN RAM</t>
  </si>
  <si>
    <t>OBSERVACIONES</t>
  </si>
  <si>
    <t>ENTIDAD ADMINISTRDORA DEL SERVICIO</t>
  </si>
  <si>
    <t>VALOR DEL CONVENIO O CONTRATO</t>
  </si>
  <si>
    <t>VALOR PAGOS DURANTE EL PERIODO CON APORTES DEL ICBF</t>
  </si>
  <si>
    <t>CUENTAS POR PAGAR CAUSADAS EN EL PERIODO</t>
  </si>
  <si>
    <t>CUENTAS POR PAGAR CANCELADAS EN EL PERIODO</t>
  </si>
  <si>
    <t>SALDO DE APORTES ICBF PARA EL PERIODO</t>
  </si>
  <si>
    <t>SALDO SEGÚN EXTRACTO EN EL PERIODO</t>
  </si>
  <si>
    <t>CONCILIACION BANCARIA</t>
  </si>
  <si>
    <t xml:space="preserve">ENTIDAD ADMINISTRADORA DEL SERVICIO: </t>
  </si>
  <si>
    <t>NIT:</t>
  </si>
  <si>
    <t>ENTIDAD BANCARIA:</t>
  </si>
  <si>
    <t>OFICINA:</t>
  </si>
  <si>
    <t>TIPO DE CUENTA:</t>
  </si>
  <si>
    <t>NUMERO DE CUENTA:</t>
  </si>
  <si>
    <t>PERIODO</t>
  </si>
  <si>
    <t>SALDO EXTRACTO BANCARIO</t>
  </si>
  <si>
    <t>DIFERENCIA A CONCILIAR</t>
  </si>
  <si>
    <t>DETALLE DE LA CONCILIACION</t>
  </si>
  <si>
    <t>CREDITOS</t>
  </si>
  <si>
    <t>DEBITOS</t>
  </si>
  <si>
    <t xml:space="preserve">T O T A L E S </t>
  </si>
  <si>
    <t>BALANCE DE LA CONCILIACION</t>
  </si>
  <si>
    <r>
      <t xml:space="preserve">* ESTE VALOR CORRESPONDE AL RESULTADO OBTENIDO EN LA CELDA </t>
    </r>
    <r>
      <rPr>
        <b/>
        <i/>
        <sz val="7"/>
        <rFont val="Arial"/>
        <family val="2"/>
      </rPr>
      <t>"SALDO DE APORTES ICBF PARA EL PERIODO"</t>
    </r>
    <r>
      <rPr>
        <b/>
        <sz val="7"/>
        <rFont val="Arial"/>
        <family val="2"/>
      </rPr>
      <t xml:space="preserve"> DEL FORMATO SEGUIMIENTO AL USO DE LOS APORTES.</t>
    </r>
  </si>
  <si>
    <t>FASE PREPARATORIA</t>
  </si>
  <si>
    <t>VALOR 
FASE PREPARATORIA</t>
  </si>
  <si>
    <t>TOTAL PRESUPUESTO REAL APROBADO</t>
  </si>
  <si>
    <t>TOTAL EJECUCION REAL POR MES</t>
  </si>
  <si>
    <t>VALOR SALDO EXTRACTO</t>
  </si>
  <si>
    <t>VALOR SEGÚN REPORTE ICBF</t>
  </si>
  <si>
    <r>
      <rPr>
        <b/>
        <sz val="14"/>
        <color theme="1"/>
        <rFont val="Arial"/>
        <family val="2"/>
      </rPr>
      <t>*</t>
    </r>
    <r>
      <rPr>
        <b/>
        <sz val="11"/>
        <color theme="1"/>
        <rFont val="Arial"/>
        <family val="2"/>
      </rPr>
      <t xml:space="preserve"> SALDO DE APORTES ICBF PARA EL PERIODO</t>
    </r>
  </si>
  <si>
    <t>2.1. Ingresos</t>
  </si>
  <si>
    <t>PRESUPUESTO INICIAL APROBADO</t>
  </si>
  <si>
    <t>2.2. Gastos</t>
  </si>
  <si>
    <t>2.2.1. Costos Fijos</t>
  </si>
  <si>
    <t>2.2.2. Costos Variables</t>
  </si>
  <si>
    <t>2. RECURSOS EJECUTADOS PAGADOS Y POR PAGAR</t>
  </si>
  <si>
    <t>VALOR FASE PREPARATORIA</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</si>
  <si>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</si>
  <si>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</si>
  <si>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</si>
  <si>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Firma del  Contador o tesorero de la empresa</t>
  </si>
  <si>
    <t xml:space="preserve">HOJA 1  </t>
  </si>
  <si>
    <t>HOJA 2</t>
  </si>
  <si>
    <t>HOJA 3</t>
  </si>
  <si>
    <r>
      <rPr>
        <b/>
        <sz val="11"/>
        <color theme="1"/>
        <rFont val="Calibri"/>
        <family val="2"/>
        <scheme val="minor"/>
      </rPr>
      <t>HOJA 3: RECURSOS PAGADOS Y POR PAGAR</t>
    </r>
    <r>
      <rPr>
        <sz val="11"/>
        <color theme="1"/>
        <rFont val="Calibri"/>
        <family val="2"/>
        <scheme val="minor"/>
      </rPr>
      <t xml:space="preserve">
OBJETIVO
Dar a conocer en detalle el valor ejecutado por el contratista de acuerdo a la estructura de la canasta.
FUENTE DE INFORMACION
Soportes y comprobantes que sustentan los gastos causados en la prestación del servicio por parte del contratista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Valor del contrato incluidas modificaciones: Ingrese en esta casilla el valor del contrato incluidas las modificaciones que hayan afectado financieramente el contrato inicial.
Plazo de ejecución: Ingresa las fechas de acuerdo a lo establecido en el convenio o contrato.
Cupos atendidos: De acuerdo al tipo de modalidad (sin arriendo o con arriendo) Registre el número de cupos atendidos en el periodo que está informando. 
Periodo sobre el cual reporta:
Desde: Registre la fecha de inicio del periodo que reporta.
Hasta: Registre la fecha final del periodo que reporta.
2. RECURSOS EJECUTADOS PAGADOS Y POR PAGAR
COMPONENTES
Talento Humano, Dotación no fungible, Infraestructura, Gastos Operativos, transporte, seguros y dotación de consumo: Columna que relaciona los componentes de la canasta, costos fijos: talento humano, Humano, Dotación no fungible, Infraestructura, Gastos Operativos, transporte, seguros y dotación de consumo.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Alimentación, Transporte y Gastos operativos: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Valor fase preparatoria: Registre en esta columna los valores correspondientes a la fase preparatoria, debe ser igual a los valores por este concepto aprobados en el presupuesto inicial.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que se acumulan para su ejecución en este periodo.
Valor total presupuesto disponible en el periodo: Columna con las celdas formuladas que suman el valor del alistamiento cuando aplique, el presupuesto aprobado para el periodo más los valores programados en el periodo anterior que se ejecutarán en este.
Ejecución del periodo incluye valores pagados y por pagar y provisión prestaciones: Registre en esta columna para cada uno de los ITEMS el valor ejecutado en el periodo incluye cuentas por pagar y provisiones de ley del talento humano. Estos valores deben estar sustentados con los respectivos soportes financieros.
Ejecución programada para el siguiente periodo: Registre en esta columna los valores por ITEMS, que no se ejecutaron en el periodo por alguna circunstancia especial (en el caso de los recibos de servicio que no llegaron en el mes, no se realizaron reparaciones locativas, etc.). No se puede reprogramar valores como talento humano y alimentación.
Saldo de ejecución en el periodo: Columna con las celdas formuladas que descuenta del presupuesto aprobado para el periodo y para cada uno de los ITEMS los valores ejecutados más los programados.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
</t>
    </r>
  </si>
  <si>
    <t>HOJA 4</t>
  </si>
  <si>
    <t>HOJA 5</t>
  </si>
  <si>
    <t>HOJA 6</t>
  </si>
  <si>
    <t>HOJA 7</t>
  </si>
  <si>
    <r>
      <rPr>
        <b/>
        <sz val="11"/>
        <color theme="1"/>
        <rFont val="Calibri"/>
        <family val="2"/>
        <scheme val="minor"/>
      </rPr>
      <t>HOJA 7. CONCILIACION BANCARIA</t>
    </r>
    <r>
      <rPr>
        <sz val="11"/>
        <color theme="1"/>
        <rFont val="Calibri"/>
        <family val="2"/>
        <scheme val="minor"/>
      </rPr>
      <t xml:space="preserve">
OBJETIVO
Facilitar la conciliación bancaria cuando el SALDO DE APORTES ICBF PARA EL PERIODO presente diferencias contra el saldo que reporta el extraco de la cuenta bancaria para el periodo que se está revisando.
FUENTE DE INFORMACION
- Información del formato 5. SEGUIM. AL USO DE LOS APORT
- Extracto de la cuenta bancaria correspondiente al periodo que se esta 
   revisando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Saldo extracto bancario: Coloque en esta fila, en la columna PERIODO, el mes que está certificando el extracto, en la columna VALOR SALDO EXTRACTO, ingrese el saldo del extracto para el mes que se está revisando.
COLUMNA DESCRIPCION
Saldo de Aportes ICBF para el Periodo: Coloque en esta fila, en la columna PERIODO, el mes que está que se está revisando, debe ser igual al mes reportado en el saldo del extracto. Este valor corresponde al resultado obtenido en la celda "SALDO DE APORTES ICBF PARA EL PERIODO" del formato seguimiento al uso de los aportes. En la columna VALOR SEGÚN REPORTE ICBF, ingrese en la celda correspondiente el valor obtenido en la celda "SALDO DE APORTES ICBF PARA EL PERIODO"
Diferencia a conciliar: Celda formulada que establece la diferencia a conciliar en el periodo,  el valor a conciliar puede ser positivo o negativo.
COLUMNA DETALLE DE LA CONCILIACION
Coloque en las filas de esta columna los conceptos objeto de la conciliación y frente a cada uno de estos conceptos, en las columnas CREDITOS y DEBITOS, el valor correspondiente según lo establecido en el extracto
Totales: Celdas formuladas que totalizan el total de los conceptos de la conciliación.
Balance de la conciliación: Celda formulada que el establece e valor total conciliado y que debe ser igual a la diferencia establecida entre el saldo del extracto y el Saldo de Aportes ICBF para el Periodo.
OBSERVACIONES: En este cuadro describa, cuando aplique, los aspectos que ameritan ser explicados respecto a los valores relacionados en el formato.
Finalmente está la firma del contador de la EAS que avala el informe.
NOTA: Este formato solo se diligencia cuando se presenten valores a conciliar.
</t>
    </r>
  </si>
  <si>
    <r>
      <rPr>
        <b/>
        <sz val="11"/>
        <color theme="1"/>
        <rFont val="Calibri"/>
        <family val="2"/>
        <scheme val="minor"/>
      </rPr>
      <t>HOJA 4:  RESUMEN CONSOLIDADO VIGENCIA</t>
    </r>
    <r>
      <rPr>
        <sz val="11"/>
        <color theme="1"/>
        <rFont val="Calibri"/>
        <family val="2"/>
        <scheme val="minor"/>
      </rPr>
      <t xml:space="preserve">
OBJETIVO
Dar a conocer el valor global realmente ejecutado mes por mes durante la ejecución del contrato, e igualmente, identificar las inejecuciones y los ahorros que se presenten, adicional, el valor de las redistribuciones, reinversiones, liberaciones y cupos atendidos por mes.
FUENTE DE INFORMACION
Presupuesto aprobado, informe de ejecución periódico según formato 3. REC. PAGADOS Y POR PAGAR.
1. Información General
Entidad Administradora del Servicio: Ingrese el nombre del operador a cargo de la prestación del servicio.
Modalidad de atención: Registre en esta casilla la modalidad sobre la cual está presentando el informe. 
Numero de contrato: Registre en esta casilla el número de contrato.
Valor del contrato: Registre en esta celda el valor total del contrato incluidas las adiciones y reducciones. 
2. CONSOLIDADO VIGENCIA
INFORMACIÓN POR COLUMNAS
Descripción de ITEMS: Esta Columna describe cada uno de los ITEMS a los cuales hará el seguimiento periódico.
Columnas de Ejecución: Estas columnas registran información por cada mes de ejecución incluida la fase preparatoria para cada uno de los ITEMS.
INFORMACIÓN POR FILAS
Presupuesto Inicial Aprobado: Registre en estas celdas el valor del presupuesto registrado en la fila PRESUPUESTO INICIAL APROBADO de la hoja 2. PRESUPUESTO.
Ahorros por Periodo: Registre en estas celdas por periodos, el valor de los ahorros de acuerdo a lo registrado en la fila del mismo nombre de la hoja 2. PRESUPUESTO.
Inejecuciones por Periodo: Registre en estas celdas por periodos, el valor de las inejecuciones de acuerdo a lo registrado en la fila del mismo nombre de la hoja 2. PRESUPUESTO.
Ejecución Ajustada por Mes: Celdas formuladas que registran la ejecución ajustada del mes descontando del presupuesto inicial aprobado, los ahorros e inejecuciones cuando aplique.
Valor Redistribuciones Aprobadas: Celdas donde se debe registrar las redistribuciones por concepto de ahorros que aprobó el comité técnico operativo para su ejecución dentro del presupuesto total aprobado.
Valor  Reinversiones Aprobadas: Celdas donde se debe registrar las reinversiones por concepto de inejecuciones que aprobó el comité técnico operativo para su ejecución dentro del presupuesto total aprobado.  
Ejecución Real por Mes: Celdas formuladas que registran la ejecución real por mes, sumando; a la ejecución ajustada por mes, las reinversiones y redistribuciones aprobadas cuando estas se presenten.
Valor Acumulado Para Liberar: Celdas formuladas que van acumulado los valores a liberar por concepto de ahorros o inejecuciones cuando estos se presentan
Liberaciones: Registre en esta celda los valores a liberados que ya tienen el respectivo documento modificatorio.              
Cupos Atendidos Según RAM: Registre en esta celda el número de cupos atendidos por periodo de acuerdo a lo relacionado en las planillas RAM 
OBSERVACIONES: En este cuadro describa, cuando aplique, los aspectos que ameritan ser explicados respecto a los valores relacionados en el formato.
Finalmente están las firmas del contador y/o tesorero y representante legal de la EAS.
NOTA: Este formato va acumulando la información por periodos.</t>
    </r>
  </si>
  <si>
    <r>
      <rPr>
        <b/>
        <sz val="11"/>
        <color theme="1"/>
        <rFont val="Calibri"/>
        <family val="2"/>
        <scheme val="minor"/>
      </rPr>
      <t>HOJA 6: CONTRAPARTIDA</t>
    </r>
    <r>
      <rPr>
        <sz val="11"/>
        <color theme="1"/>
        <rFont val="Calibri"/>
        <family val="2"/>
        <scheme val="minor"/>
      </rPr>
      <t xml:space="preserve">
OBJETIVO
Dar a conocer en detalle el valor de la contrapartida que aportara el contratista indicando cada uno de los rubros que la componen, su valor inicial presupuestado, el valor ejecutado y el saldo final.
FUENTE DE INFORMACION
Información contenida en la propuesta presentada por el contratista al ICBF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a la propuesta inicial presentada por el contratista y las modificaciones autorizadas por el supervisor.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t>
    </r>
  </si>
  <si>
    <t>Servicio Contratado</t>
  </si>
  <si>
    <r>
      <t xml:space="preserve">Desarrollo Infantil en medio familar </t>
    </r>
    <r>
      <rPr>
        <i/>
        <sz val="11"/>
        <color indexed="8"/>
        <rFont val="Arial"/>
        <family val="2"/>
      </rPr>
      <t xml:space="preserve">
Sin arriendo</t>
    </r>
  </si>
  <si>
    <r>
      <t xml:space="preserve">Desarrollo Infantil en medio familar 
</t>
    </r>
    <r>
      <rPr>
        <i/>
        <sz val="11"/>
        <color indexed="8"/>
        <rFont val="Arial"/>
        <family val="2"/>
      </rPr>
      <t>Con arriendo</t>
    </r>
  </si>
  <si>
    <t>Desarrollo Infantil en medio familiar  sin arriendo</t>
  </si>
  <si>
    <t>Desarrollo Infantil en medio familiar  con arriendo</t>
  </si>
  <si>
    <t>Desarrollo Infantil en medio familiar sin arriendo</t>
  </si>
  <si>
    <t>SERVICIO</t>
  </si>
  <si>
    <t>VALOR OTROS INGRESOS</t>
  </si>
  <si>
    <r>
      <rPr>
        <b/>
        <sz val="11"/>
        <color theme="1"/>
        <rFont val="Calibri"/>
        <family val="2"/>
        <scheme val="minor"/>
      </rPr>
      <t>HOJA 2: PRESUPUESTO</t>
    </r>
    <r>
      <rPr>
        <sz val="11"/>
        <color theme="1"/>
        <rFont val="Calibri"/>
        <family val="2"/>
        <scheme val="minor"/>
      </rPr>
      <t xml:space="preserve">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que impliquen adiciones,  reducciones o cambios en la forma de pago  o servicios a atender,  la propuesta técnica presentada por el contratista con sus respectivas modificaciones y/o la autorización del comité técnico mediante la cual se aprobó el presupuesto.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incluidas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2.2 Gastos:
2.2.1 Costos fijos:
COMPONENTE – RUBRO
 Talento Humano: Columna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Columna que relaciona los componentes de la canasta, costos fijos infraestructura.  En cada uno de los periodos y para cada uno de los ITEMS coloque el valor presupuestado teniendo como referencia la canasta de costos que aplica para la modalidad.
 Gastos Operativos: Columna que relaciona los componentes de la canasta, costos fijos gastos operativos.  En cada uno de los periodos y para este ITEM coloque el valor presupuestado teniendo como referencia la canasta de costos que aplica para la modalidad.
 Dotación no fungible: Columna que relaciona los valores a presupuestar correspondientes a este rubro.
 Transporte: Columna que relaciona los valores a presupuestar correspondientes a este rubro.
 Seguros: Columna que relaciona los costos relacionados con este rubro de acuerdo a la canasta de la modalidad. 
 Material didáctico de consumo: Columna que relaciona los costos relacionados con este rubro de acuerdo a la canasta de la modalidad.
 Subtotales: Celda formulada con para establecer los subtotales de los costos fijos de la casta
2.2.2 Costos Variables
COMPONENTE 
Alimentación, y gastos operativos.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En las demás filas de esta columna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periodos.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t>
    </r>
  </si>
  <si>
    <r>
      <rPr>
        <b/>
        <sz val="11"/>
        <color theme="1"/>
        <rFont val="Calibri"/>
        <family val="2"/>
        <scheme val="minor"/>
      </rPr>
      <t>HOJA 5: SEGUIMIENTO AL USO DE LOS APORTES</t>
    </r>
    <r>
      <rPr>
        <sz val="11"/>
        <color theme="1"/>
        <rFont val="Calibri"/>
        <family val="2"/>
        <scheme val="minor"/>
      </rPr>
      <t xml:space="preserve">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Municipios donde se presta el servicio: Ingrese el nombre del municipio donde presta el servicio directamente.
N° del contrato: Ingrese número del contrato.
Valor del contrato: Registre en esta casilla el valor total del contrato incluidas todas las adiciones o reducciones.
COMPONENTE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Firma del Contador de la empresa.: Firma del contador de la empresa que avala el informe contable.
NOTA: Este formato va acumulando la información por periodos </t>
    </r>
  </si>
  <si>
    <t>Versión 3</t>
  </si>
  <si>
    <t xml:space="preserve">PROCESO
PROMOCIÓN Y PREVENCIÓN
FORMATO PRESENTACIÓN INFORMES FINANCIEROS 
MODALIDAD FAMILIAR
</t>
  </si>
  <si>
    <t xml:space="preserve">PROCESO
PROMOCIÓN Y PREVENCIÓN
FORMATO PRESENTACIÓN INFORMES FINANCIEROS
MODALIDAD FAMILIAR
</t>
  </si>
  <si>
    <t>PROCESO
PROMOCIÓN Y PREVENCIÓN
FORMATO PRESENTACIÓN INFORMES FINANCIEROS 
MODALIDAD FAMILIAR</t>
  </si>
  <si>
    <t xml:space="preserve">PROCESO
PROMOCIÓN Y PREVENCIÓN
FORMATO PRESENTACIÓN INFORMES FINANCIEROS 
MODALIDAD FAMILIAR
-CONTRAPARTIDA-
</t>
  </si>
  <si>
    <t>PROCESO
PROMOCIÓN Y PREVENCIÓN
FORMATO PRESENTACIÓN INFORMES FINANCIEROS
MODALIDAD FAMILIAR</t>
  </si>
  <si>
    <t>PROCESO
PROMOCIÓN Y PREVENCIÓN
FORMATO  PRESENTACIÓN INFORMES FINANCIEROS
MODALIDAD FAMILIAR</t>
  </si>
  <si>
    <r>
      <rPr>
        <b/>
        <sz val="11"/>
        <color theme="1"/>
        <rFont val="Calibri"/>
        <family val="2"/>
        <scheme val="minor"/>
      </rPr>
      <t>HOJA 1: INFORMACION GENERAL</t>
    </r>
    <r>
      <rPr>
        <sz val="11"/>
        <color theme="1"/>
        <rFont val="Calibri"/>
        <family val="2"/>
        <scheme val="minor"/>
      </rPr>
      <t xml:space="preserve">
Objetivo
Brindar información básica del contrato objeto del informe
Fuente de Información
El contrato debidamente perfeccionado con sus anexos principalmente el anexo técnico, propuesta del contratista, las modificaciones que impliquen adiciones, reducciones o cambios en la forma de pago o servicios a atender.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convenio: Ingrese número de convenio o contrato.
Fecha de legalización del convenio: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Modalidad Familiar sin arriendo: registre en esta casilla el número de cupos contratados por esta modalidad de acuerdo al contrato.
Modalidad Familiar con arriendo: registre en esta casilla el número de cupos contratados por esta modalidad de acuerdo al contrato.
Total cupos contratados: Celda formulada con el total de cupos establecidos en el contrato de acuerdo a los valores de las dos casillas anteriores
4. Valor del Contrato:
Monto total del aporte de ICBF: Ingrese el valor de los aportes del ICBF para esta modalidad de acuerdo al contrato o convenio.
Monto total del aporte de la EAS: Ingrese en números el valor de la contrapartida de acuerdo al contrato o convenio.
Adiciones al Contrato: Ingrese en números el valor de las adiciones debidamente perfeccionadas.
Reducciones al contrato: Ingrese en números el valor de las reducciones debidamente perfeccionadas.
Valor final del contrato: Celda formulada, corresponde a la sumatoria de las tres primeras columnas menos las reducciones del contrato cuyos valores deben corresponder a lo establecido en el convenio o contrato incluidos los Otrosí modificatorios.
TOTAL POR CONCEPTO
Monto total del aporte de ICBF: Celda formulada que contiene la sumatoria de las filas anteriores.
Monto total del aporte de la EAS: Celda formulada que contiene la sumatoria de las filas anteriores.
Adiciones al Contrato: Celda formulada que contiene la sumatoria de las filas anteriores.
Reducciones al contrato: Celda formulada que contiene la sumatoria de las filas anteriores.
Valor final del contrato: Celda formulada, contiene la sumatoria de las tres primeras columnas menos las reducciones del contrato cuyos valores deben corresponder a lo establecido en el convenio o contrato incluidos los Otrosí modificatorios.
Firma del Representante Legal.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</si>
</sst>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0;\-&quot;$&quot;#,##0"/>
    <numFmt numFmtId="165" formatCode="_-&quot;$&quot;* #,##0.00_-;\-&quot;$&quot;* #,##0.00_-;_-&quot;$&quot;* &quot;-&quot;??_-;_-@_-"/>
    <numFmt numFmtId="166" formatCode="_(&quot;$&quot;\ * #,##0.00_);_(&quot;$&quot;\ * \(#,##0.00\);_(&quot;$&quot;\ * &quot;-&quot;??_);_(@_)"/>
    <numFmt numFmtId="167" formatCode="_-&quot;$&quot;* #,##0_-;\-&quot;$&quot;* #,##0_-;_-&quot;$&quot;* &quot;-&quot;??_-;_-@_-"/>
    <numFmt numFmtId="168" formatCode="_(&quot;$&quot;\ * #,##0_);_(&quot;$&quot;\ * \(#,##0\);_(&quot;$&quot;\ * &quot;-&quot;??_);_(@_)"/>
    <numFmt numFmtId="169" formatCode="&quot;$&quot;\ #,##0"/>
    <numFmt numFmtId="170" formatCode="&quot;$&quot;#,##0"/>
    <numFmt numFmtId="171" formatCode="dd/mm/yyyy;@"/>
    <numFmt numFmtId="172" formatCode="0_ ;\-0\ "/>
  </numFmts>
  <fonts count="24" x14ac:knownFonts="1">
    <font>
      <sz val="11"/>
      <color theme="1"/>
      <name val="Calibri"/>
      <family val="2"/>
      <scheme val="minor"/>
    </font>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i/>
      <sz val="11"/>
      <color indexed="8"/>
      <name val="Arial"/>
      <family val="2"/>
    </font>
    <font>
      <b/>
      <sz val="10"/>
      <color theme="1"/>
      <name val="Arial"/>
      <family val="2"/>
    </font>
    <font>
      <sz val="10"/>
      <name val="Arial"/>
      <family val="2"/>
    </font>
    <font>
      <b/>
      <sz val="9"/>
      <name val="Arial"/>
      <family val="2"/>
    </font>
    <font>
      <b/>
      <sz val="10"/>
      <name val="Arial"/>
      <family val="2"/>
    </font>
    <font>
      <b/>
      <sz val="11"/>
      <name val="Arial"/>
      <family val="2"/>
    </font>
    <font>
      <b/>
      <sz val="14"/>
      <color theme="1"/>
      <name val="Arial"/>
      <family val="2"/>
    </font>
    <font>
      <b/>
      <sz val="11"/>
      <color theme="1"/>
      <name val="Calibri"/>
      <family val="2"/>
      <scheme val="minor"/>
    </font>
    <font>
      <b/>
      <sz val="12"/>
      <color theme="1"/>
      <name val="Calibri"/>
      <family val="2"/>
      <scheme val="minor"/>
    </font>
    <font>
      <sz val="11"/>
      <name val="Calibri"/>
      <family val="2"/>
      <scheme val="minor"/>
    </font>
    <font>
      <sz val="8"/>
      <name val="Arial"/>
      <family val="2"/>
    </font>
    <font>
      <sz val="9"/>
      <name val="Arial"/>
      <family val="2"/>
    </font>
    <font>
      <b/>
      <sz val="7"/>
      <name val="Arial"/>
      <family val="2"/>
    </font>
    <font>
      <b/>
      <i/>
      <sz val="7"/>
      <name val="Arial"/>
      <family val="2"/>
    </font>
    <font>
      <sz val="12"/>
      <color theme="1"/>
      <name val="Tempus Sans ITC"/>
      <family val="5"/>
    </font>
    <font>
      <sz val="9"/>
      <color theme="1"/>
      <name val="Arial"/>
      <family val="2"/>
    </font>
    <font>
      <sz val="6"/>
      <color theme="1"/>
      <name val="Arial"/>
      <family val="2"/>
    </font>
    <font>
      <sz val="9"/>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s>
  <cellStyleXfs count="8">
    <xf numFmtId="0" fontId="0" fillId="0" borderId="0"/>
    <xf numFmtId="165" fontId="1"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cellStyleXfs>
  <cellXfs count="464">
    <xf numFmtId="0" fontId="0" fillId="0" borderId="0" xfId="0"/>
    <xf numFmtId="0" fontId="8" fillId="0" borderId="1" xfId="0" applyFont="1" applyFill="1" applyBorder="1" applyAlignment="1">
      <alignment vertical="center"/>
    </xf>
    <xf numFmtId="0" fontId="8" fillId="0" borderId="0" xfId="0" applyFont="1" applyFill="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0" fontId="8" fillId="0" borderId="1" xfId="0" applyNumberFormat="1" applyFont="1" applyFill="1" applyBorder="1" applyAlignment="1">
      <alignment horizontal="center" vertical="center"/>
    </xf>
    <xf numFmtId="170" fontId="8" fillId="4" borderId="1" xfId="1" applyNumberFormat="1" applyFont="1" applyFill="1" applyBorder="1" applyAlignment="1">
      <alignment horizontal="center" vertical="center"/>
    </xf>
    <xf numFmtId="0" fontId="8" fillId="0" borderId="1" xfId="0" applyFont="1" applyFill="1" applyBorder="1" applyAlignment="1">
      <alignment horizontal="center" vertical="center"/>
    </xf>
    <xf numFmtId="0" fontId="15" fillId="0" borderId="0" xfId="0" applyFont="1" applyFill="1" applyAlignment="1">
      <alignment vertical="center"/>
    </xf>
    <xf numFmtId="0" fontId="9" fillId="2" borderId="1" xfId="2" applyFont="1" applyFill="1" applyBorder="1" applyAlignment="1">
      <alignment horizontal="center" vertical="center" wrapText="1"/>
    </xf>
    <xf numFmtId="0" fontId="10" fillId="2" borderId="1" xfId="0" applyFont="1" applyFill="1" applyBorder="1" applyAlignment="1">
      <alignment horizontal="center" vertical="center"/>
    </xf>
    <xf numFmtId="165" fontId="10" fillId="2" borderId="5" xfId="1" applyFont="1" applyFill="1" applyBorder="1" applyAlignment="1">
      <alignment vertical="center"/>
    </xf>
    <xf numFmtId="170" fontId="8" fillId="2" borderId="1" xfId="0" applyNumberFormat="1" applyFont="1" applyFill="1" applyBorder="1" applyAlignment="1">
      <alignment horizontal="center" vertical="center"/>
    </xf>
    <xf numFmtId="0" fontId="3" fillId="0" borderId="12" xfId="0" applyFont="1" applyBorder="1" applyAlignment="1"/>
    <xf numFmtId="0" fontId="8" fillId="0" borderId="0" xfId="2" applyFont="1" applyFill="1" applyBorder="1" applyAlignment="1" applyProtection="1">
      <alignment vertical="center"/>
      <protection locked="0"/>
    </xf>
    <xf numFmtId="170" fontId="10" fillId="0" borderId="39" xfId="2" applyNumberFormat="1" applyFont="1" applyBorder="1" applyAlignment="1" applyProtection="1">
      <alignment vertical="center"/>
      <protection hidden="1"/>
    </xf>
    <xf numFmtId="170" fontId="7" fillId="4" borderId="17" xfId="4" applyNumberFormat="1" applyFont="1" applyFill="1" applyBorder="1" applyAlignment="1" applyProtection="1">
      <alignment horizontal="right" vertical="center" wrapText="1"/>
      <protection hidden="1"/>
    </xf>
    <xf numFmtId="170" fontId="7" fillId="6" borderId="22" xfId="4" applyNumberFormat="1" applyFont="1" applyFill="1" applyBorder="1" applyAlignment="1" applyProtection="1">
      <alignment horizontal="right" vertical="center" wrapText="1"/>
      <protection hidden="1"/>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protection locked="0"/>
    </xf>
    <xf numFmtId="170" fontId="13" fillId="3" borderId="17" xfId="0" applyNumberFormat="1" applyFont="1" applyFill="1" applyBorder="1" applyAlignment="1" applyProtection="1">
      <alignment horizontal="right" vertical="center" wrapText="1"/>
      <protection locked="0"/>
    </xf>
    <xf numFmtId="0" fontId="13" fillId="7" borderId="1"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170" fontId="13" fillId="0" borderId="1" xfId="0" applyNumberFormat="1" applyFont="1" applyBorder="1" applyAlignment="1" applyProtection="1">
      <alignment horizontal="right" vertical="center" wrapText="1"/>
      <protection locked="0"/>
    </xf>
    <xf numFmtId="170" fontId="13" fillId="0" borderId="17" xfId="0" applyNumberFormat="1" applyFont="1" applyBorder="1" applyAlignment="1" applyProtection="1">
      <alignment horizontal="right" vertical="center" wrapText="1"/>
      <protection hidden="1"/>
    </xf>
    <xf numFmtId="170" fontId="13" fillId="4" borderId="1" xfId="0" applyNumberFormat="1" applyFont="1" applyFill="1" applyBorder="1" applyAlignment="1" applyProtection="1">
      <alignment horizontal="right" vertical="center" wrapText="1"/>
      <protection hidden="1"/>
    </xf>
    <xf numFmtId="170" fontId="13" fillId="4" borderId="17" xfId="0" applyNumberFormat="1" applyFont="1" applyFill="1" applyBorder="1" applyAlignment="1" applyProtection="1">
      <alignment horizontal="right" vertical="center" wrapText="1"/>
      <protection hidden="1"/>
    </xf>
    <xf numFmtId="170" fontId="13" fillId="0" borderId="0" xfId="0" applyNumberFormat="1" applyFont="1" applyAlignment="1" applyProtection="1">
      <alignment horizontal="center" vertical="center"/>
      <protection locked="0"/>
    </xf>
    <xf numFmtId="170" fontId="13" fillId="0" borderId="23" xfId="0" applyNumberFormat="1" applyFont="1" applyBorder="1" applyAlignment="1" applyProtection="1">
      <alignment horizontal="right" vertical="center" wrapText="1"/>
      <protection hidden="1"/>
    </xf>
    <xf numFmtId="1" fontId="13" fillId="4" borderId="46" xfId="0" applyNumberFormat="1" applyFont="1" applyFill="1" applyBorder="1" applyAlignment="1" applyProtection="1">
      <alignment horizontal="right" vertical="center" wrapText="1"/>
      <protection locked="0"/>
    </xf>
    <xf numFmtId="1" fontId="13" fillId="4" borderId="47" xfId="0" applyNumberFormat="1" applyFont="1" applyFill="1" applyBorder="1" applyAlignment="1" applyProtection="1">
      <alignment horizontal="right" vertical="center" wrapText="1"/>
      <protection locked="0"/>
    </xf>
    <xf numFmtId="170" fontId="0" fillId="0" borderId="0" xfId="0" applyNumberFormat="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8" fillId="0" borderId="0" xfId="2" applyFont="1" applyAlignment="1" applyProtection="1">
      <alignment vertical="center"/>
      <protection locked="0"/>
    </xf>
    <xf numFmtId="0" fontId="7" fillId="0" borderId="0" xfId="0" applyFont="1" applyBorder="1" applyAlignment="1" applyProtection="1">
      <alignment horizontal="center" vertical="center"/>
      <protection locked="0"/>
    </xf>
    <xf numFmtId="0" fontId="3" fillId="0" borderId="0" xfId="0" applyFont="1" applyFill="1" applyAlignment="1" applyProtection="1">
      <alignment vertical="center"/>
      <protection locked="0"/>
    </xf>
    <xf numFmtId="0" fontId="0" fillId="3" borderId="18"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7" xfId="0" applyFill="1" applyBorder="1" applyAlignment="1" applyProtection="1">
      <alignment vertical="center"/>
      <protection locked="0"/>
    </xf>
    <xf numFmtId="169" fontId="10" fillId="2" borderId="18" xfId="0" applyNumberFormat="1" applyFont="1" applyFill="1" applyBorder="1" applyAlignment="1" applyProtection="1">
      <alignment horizontal="center" vertical="center" wrapText="1"/>
      <protection locked="0"/>
    </xf>
    <xf numFmtId="169" fontId="10" fillId="2" borderId="5" xfId="0" applyNumberFormat="1"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170" fontId="5" fillId="0" borderId="1" xfId="0" applyNumberFormat="1" applyFont="1" applyBorder="1" applyAlignment="1" applyProtection="1">
      <alignment horizontal="right" vertical="center"/>
      <protection locked="0"/>
    </xf>
    <xf numFmtId="170" fontId="5" fillId="0" borderId="0" xfId="0" applyNumberFormat="1" applyFont="1" applyFill="1" applyBorder="1" applyAlignment="1" applyProtection="1">
      <alignment horizontal="right" vertical="center"/>
      <protection locked="0"/>
    </xf>
    <xf numFmtId="170" fontId="5" fillId="0" borderId="1" xfId="0" applyNumberFormat="1" applyFont="1" applyBorder="1" applyAlignment="1" applyProtection="1">
      <alignment horizontal="right" vertical="center"/>
      <protection hidden="1"/>
    </xf>
    <xf numFmtId="170" fontId="10" fillId="6" borderId="1" xfId="2" applyNumberFormat="1" applyFont="1" applyFill="1" applyBorder="1" applyAlignment="1" applyProtection="1">
      <alignment vertical="center"/>
      <protection hidden="1"/>
    </xf>
    <xf numFmtId="170" fontId="10" fillId="6" borderId="17" xfId="2" applyNumberFormat="1" applyFont="1" applyFill="1" applyBorder="1" applyAlignment="1" applyProtection="1">
      <alignment vertical="center"/>
      <protection hidden="1"/>
    </xf>
    <xf numFmtId="170" fontId="4" fillId="6" borderId="22" xfId="0" applyNumberFormat="1" applyFont="1" applyFill="1" applyBorder="1" applyAlignment="1" applyProtection="1">
      <alignment horizontal="right" vertical="center"/>
      <protection hidden="1"/>
    </xf>
    <xf numFmtId="170" fontId="4" fillId="6" borderId="23" xfId="0" applyNumberFormat="1" applyFont="1" applyFill="1" applyBorder="1" applyAlignment="1" applyProtection="1">
      <alignment horizontal="right" vertical="center"/>
      <protection hidden="1"/>
    </xf>
    <xf numFmtId="170" fontId="8" fillId="0" borderId="0" xfId="2" applyNumberFormat="1" applyFont="1" applyAlignment="1" applyProtection="1">
      <alignment vertical="center"/>
      <protection locked="0"/>
    </xf>
    <xf numFmtId="0" fontId="9" fillId="2" borderId="22" xfId="2" applyFont="1" applyFill="1" applyBorder="1" applyAlignment="1" applyProtection="1">
      <alignment horizontal="center" vertical="center" wrapText="1"/>
      <protection locked="0"/>
    </xf>
    <xf numFmtId="0" fontId="17" fillId="0" borderId="29" xfId="2" applyFont="1" applyBorder="1" applyAlignment="1" applyProtection="1">
      <alignment horizontal="left" vertical="center"/>
      <protection locked="0"/>
    </xf>
    <xf numFmtId="170" fontId="17" fillId="0" borderId="13" xfId="2" applyNumberFormat="1" applyFont="1" applyBorder="1" applyAlignment="1" applyProtection="1">
      <alignment horizontal="right" vertical="center"/>
      <protection locked="0"/>
    </xf>
    <xf numFmtId="0" fontId="17" fillId="0" borderId="18" xfId="2" applyFont="1" applyBorder="1" applyAlignment="1" applyProtection="1">
      <alignment horizontal="left" vertical="center"/>
      <protection locked="0"/>
    </xf>
    <xf numFmtId="171" fontId="17" fillId="0" borderId="5" xfId="2" applyNumberFormat="1" applyFont="1" applyBorder="1" applyAlignment="1" applyProtection="1">
      <alignment horizontal="left" vertical="center"/>
      <protection locked="0"/>
    </xf>
    <xf numFmtId="171" fontId="8" fillId="0" borderId="1" xfId="2" applyNumberFormat="1" applyFont="1" applyBorder="1" applyAlignment="1" applyProtection="1">
      <alignment horizontal="center" vertical="center"/>
      <protection locked="0"/>
    </xf>
    <xf numFmtId="172" fontId="17" fillId="0" borderId="5" xfId="7" applyNumberFormat="1" applyFont="1" applyBorder="1" applyAlignment="1" applyProtection="1">
      <alignment horizontal="left" vertical="center"/>
      <protection locked="0"/>
    </xf>
    <xf numFmtId="172" fontId="8" fillId="0" borderId="1" xfId="7" applyNumberFormat="1" applyFont="1" applyBorder="1" applyAlignment="1" applyProtection="1">
      <alignment vertical="center"/>
      <protection locked="0"/>
    </xf>
    <xf numFmtId="0" fontId="17" fillId="0" borderId="38" xfId="2" applyFont="1" applyBorder="1" applyAlignment="1" applyProtection="1">
      <alignment horizontal="left" vertical="center" wrapText="1"/>
      <protection locked="0"/>
    </xf>
    <xf numFmtId="0" fontId="17" fillId="0" borderId="21" xfId="2" applyFont="1" applyBorder="1" applyAlignment="1" applyProtection="1">
      <alignment horizontal="left" vertical="center"/>
      <protection locked="0"/>
    </xf>
    <xf numFmtId="0" fontId="8" fillId="0" borderId="22" xfId="2" applyFont="1" applyBorder="1" applyAlignment="1" applyProtection="1">
      <alignment vertical="center"/>
      <protection locked="0"/>
    </xf>
    <xf numFmtId="0" fontId="8" fillId="0" borderId="0" xfId="2" applyFont="1" applyAlignment="1" applyProtection="1">
      <alignment horizontal="right" vertical="center"/>
      <protection locked="0"/>
    </xf>
    <xf numFmtId="0" fontId="8" fillId="0" borderId="0" xfId="2" applyFont="1" applyBorder="1" applyAlignment="1" applyProtection="1">
      <alignment vertical="center"/>
      <protection locked="0"/>
    </xf>
    <xf numFmtId="0" fontId="13" fillId="0" borderId="0" xfId="0" applyFont="1" applyBorder="1" applyAlignment="1" applyProtection="1">
      <alignment vertical="center"/>
      <protection locked="0"/>
    </xf>
    <xf numFmtId="0" fontId="0" fillId="0" borderId="0" xfId="0" applyBorder="1" applyAlignment="1" applyProtection="1">
      <alignment vertical="center"/>
      <protection locked="0"/>
    </xf>
    <xf numFmtId="170" fontId="8" fillId="0" borderId="0" xfId="2" applyNumberFormat="1" applyFont="1" applyBorder="1" applyAlignment="1" applyProtection="1">
      <alignment vertical="center"/>
      <protection locked="0"/>
    </xf>
    <xf numFmtId="0" fontId="12" fillId="0" borderId="0" xfId="0" applyFont="1" applyBorder="1" applyAlignment="1" applyProtection="1">
      <alignment vertical="center"/>
      <protection locked="0"/>
    </xf>
    <xf numFmtId="0" fontId="8" fillId="0" borderId="12" xfId="2" applyFont="1" applyBorder="1" applyAlignment="1" applyProtection="1">
      <alignment vertical="center"/>
      <protection locked="0"/>
    </xf>
    <xf numFmtId="0" fontId="5" fillId="0" borderId="18"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xf numFmtId="170" fontId="10" fillId="8" borderId="1" xfId="4" applyNumberFormat="1" applyFont="1" applyFill="1" applyBorder="1" applyAlignment="1" applyProtection="1">
      <alignment horizontal="center" vertical="center"/>
      <protection locked="0"/>
    </xf>
    <xf numFmtId="170" fontId="8" fillId="8" borderId="2" xfId="4" applyNumberFormat="1" applyFont="1" applyFill="1" applyBorder="1" applyAlignment="1" applyProtection="1">
      <alignment vertical="center"/>
      <protection locked="0"/>
    </xf>
    <xf numFmtId="170" fontId="8" fillId="8" borderId="17" xfId="4" applyNumberFormat="1" applyFont="1" applyFill="1" applyBorder="1" applyAlignment="1" applyProtection="1">
      <alignment vertical="center"/>
      <protection hidden="1"/>
    </xf>
    <xf numFmtId="170" fontId="8" fillId="8" borderId="19" xfId="4" applyNumberFormat="1" applyFont="1" applyFill="1" applyBorder="1" applyAlignment="1" applyProtection="1">
      <alignment vertical="center"/>
      <protection locked="0"/>
    </xf>
    <xf numFmtId="170" fontId="8" fillId="8" borderId="3" xfId="4" applyNumberFormat="1" applyFont="1" applyFill="1" applyBorder="1" applyAlignment="1" applyProtection="1">
      <alignment vertical="center"/>
      <protection locked="0"/>
    </xf>
    <xf numFmtId="170" fontId="10" fillId="8" borderId="17" xfId="4" applyNumberFormat="1" applyFont="1" applyFill="1" applyBorder="1" applyAlignment="1" applyProtection="1">
      <alignment vertical="center"/>
      <protection hidden="1"/>
    </xf>
    <xf numFmtId="0" fontId="4" fillId="0" borderId="17" xfId="2" applyFont="1" applyFill="1" applyBorder="1" applyAlignment="1" applyProtection="1">
      <alignment horizontal="center" vertical="center" wrapText="1"/>
      <protection locked="0"/>
    </xf>
    <xf numFmtId="170" fontId="8" fillId="0" borderId="1" xfId="4" applyNumberFormat="1" applyFont="1" applyFill="1" applyBorder="1" applyAlignment="1" applyProtection="1">
      <alignment vertical="center"/>
      <protection locked="0"/>
    </xf>
    <xf numFmtId="170" fontId="8" fillId="0" borderId="17" xfId="4" applyNumberFormat="1" applyFont="1" applyFill="1" applyBorder="1" applyAlignment="1" applyProtection="1">
      <alignment vertical="center"/>
      <protection locked="0"/>
    </xf>
    <xf numFmtId="170" fontId="7" fillId="0" borderId="2" xfId="2" applyNumberFormat="1" applyFont="1" applyFill="1" applyBorder="1" applyAlignment="1" applyProtection="1">
      <alignment vertical="center" wrapText="1"/>
      <protection hidden="1"/>
    </xf>
    <xf numFmtId="170" fontId="10" fillId="0" borderId="31" xfId="4" applyNumberFormat="1" applyFont="1" applyFill="1" applyBorder="1" applyAlignment="1" applyProtection="1">
      <alignment vertical="center"/>
      <protection locked="0"/>
    </xf>
    <xf numFmtId="0" fontId="10" fillId="8" borderId="34" xfId="2" applyFont="1" applyFill="1" applyBorder="1" applyAlignment="1" applyProtection="1">
      <alignment vertical="center"/>
      <protection hidden="1"/>
    </xf>
    <xf numFmtId="169" fontId="10" fillId="3" borderId="1" xfId="0" applyNumberFormat="1" applyFont="1" applyFill="1" applyBorder="1" applyAlignment="1" applyProtection="1">
      <alignment vertical="center" wrapText="1"/>
      <protection locked="0"/>
    </xf>
    <xf numFmtId="169" fontId="10" fillId="3" borderId="5" xfId="0" applyNumberFormat="1" applyFont="1" applyFill="1" applyBorder="1" applyAlignment="1" applyProtection="1">
      <alignment horizontal="center" vertical="center" wrapText="1"/>
      <protection locked="0"/>
    </xf>
    <xf numFmtId="170" fontId="3" fillId="0" borderId="1" xfId="4" applyNumberFormat="1" applyFont="1" applyFill="1" applyBorder="1" applyAlignment="1" applyProtection="1">
      <alignment horizontal="right" vertical="center" wrapText="1"/>
      <protection locked="0"/>
    </xf>
    <xf numFmtId="170" fontId="7" fillId="6" borderId="23" xfId="4" applyNumberFormat="1" applyFont="1" applyFill="1" applyBorder="1" applyAlignment="1" applyProtection="1">
      <alignment horizontal="right" vertical="center" wrapText="1"/>
      <protection hidden="1"/>
    </xf>
    <xf numFmtId="169" fontId="8" fillId="0" borderId="0" xfId="2" applyNumberFormat="1" applyFont="1" applyAlignment="1" applyProtection="1">
      <alignment vertical="center"/>
      <protection locked="0"/>
    </xf>
    <xf numFmtId="0" fontId="3" fillId="0" borderId="0" xfId="0" applyFont="1" applyProtection="1">
      <protection locked="0"/>
    </xf>
    <xf numFmtId="0" fontId="10" fillId="0" borderId="0" xfId="0" applyFont="1" applyFill="1" applyBorder="1" applyAlignment="1" applyProtection="1">
      <alignment wrapText="1"/>
      <protection locked="0"/>
    </xf>
    <xf numFmtId="0" fontId="5" fillId="3" borderId="4" xfId="0" applyFont="1" applyFill="1" applyBorder="1" applyAlignment="1" applyProtection="1">
      <protection locked="0"/>
    </xf>
    <xf numFmtId="0" fontId="5" fillId="3" borderId="7" xfId="0" applyFont="1" applyFill="1" applyBorder="1" applyAlignment="1" applyProtection="1">
      <protection locked="0"/>
    </xf>
    <xf numFmtId="0" fontId="3" fillId="3" borderId="1" xfId="0" applyFont="1" applyFill="1" applyBorder="1" applyProtection="1">
      <protection locked="0"/>
    </xf>
    <xf numFmtId="0" fontId="5" fillId="0" borderId="1" xfId="0" applyFont="1" applyFill="1" applyBorder="1" applyAlignment="1" applyProtection="1">
      <alignment horizontal="left" vertical="center" wrapText="1"/>
      <protection locked="0"/>
    </xf>
    <xf numFmtId="164" fontId="5" fillId="0" borderId="1" xfId="1" applyNumberFormat="1" applyFont="1" applyFill="1" applyBorder="1" applyAlignment="1" applyProtection="1">
      <alignment horizontal="right" vertical="center" wrapText="1"/>
      <protection locked="0"/>
    </xf>
    <xf numFmtId="0" fontId="5" fillId="2" borderId="1" xfId="0" applyFont="1" applyFill="1" applyBorder="1" applyAlignment="1" applyProtection="1">
      <alignment horizontal="left" vertical="center" wrapText="1"/>
      <protection locked="0"/>
    </xf>
    <xf numFmtId="167" fontId="3" fillId="0" borderId="0" xfId="0" applyNumberFormat="1" applyFont="1" applyProtection="1">
      <protection locked="0"/>
    </xf>
    <xf numFmtId="0" fontId="3" fillId="0" borderId="6" xfId="0" applyFont="1" applyBorder="1" applyProtection="1">
      <protection locked="0"/>
    </xf>
    <xf numFmtId="0" fontId="3" fillId="0" borderId="0" xfId="0" applyFont="1" applyBorder="1" applyProtection="1">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Border="1" applyAlignment="1" applyProtection="1">
      <protection locked="0"/>
    </xf>
    <xf numFmtId="164" fontId="5" fillId="2" borderId="1" xfId="1" applyNumberFormat="1" applyFont="1" applyFill="1" applyBorder="1" applyAlignment="1" applyProtection="1">
      <alignment horizontal="right" vertical="center" wrapText="1"/>
      <protection hidden="1"/>
    </xf>
    <xf numFmtId="0" fontId="8" fillId="0" borderId="0" xfId="2" applyFont="1" applyBorder="1" applyProtection="1">
      <protection locked="0"/>
    </xf>
    <xf numFmtId="0" fontId="5" fillId="3" borderId="7" xfId="0"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0" fontId="9" fillId="0" borderId="1" xfId="2" applyFont="1" applyBorder="1" applyAlignment="1" applyProtection="1">
      <alignment horizontal="center" vertical="center" wrapText="1"/>
      <protection locked="0"/>
    </xf>
    <xf numFmtId="9" fontId="5" fillId="0" borderId="1" xfId="3" applyFont="1" applyFill="1" applyBorder="1" applyAlignment="1" applyProtection="1">
      <alignment horizontal="right" vertical="center" wrapText="1"/>
      <protection locked="0"/>
    </xf>
    <xf numFmtId="0" fontId="8" fillId="0" borderId="0" xfId="2" applyFont="1" applyFill="1" applyBorder="1" applyProtection="1">
      <protection locked="0"/>
    </xf>
    <xf numFmtId="170" fontId="8" fillId="0" borderId="0" xfId="2" applyNumberFormat="1" applyFont="1" applyFill="1" applyBorder="1" applyProtection="1">
      <protection locked="0"/>
    </xf>
    <xf numFmtId="0" fontId="16" fillId="0"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wrapText="1"/>
      <protection locked="0"/>
    </xf>
    <xf numFmtId="3" fontId="8" fillId="0" borderId="1" xfId="0" applyNumberFormat="1" applyFont="1" applyFill="1" applyBorder="1" applyAlignment="1" applyProtection="1">
      <alignment horizontal="right" vertical="center" wrapText="1"/>
      <protection locked="0"/>
    </xf>
    <xf numFmtId="170" fontId="8" fillId="0" borderId="1" xfId="0" applyNumberFormat="1" applyFont="1" applyFill="1" applyBorder="1" applyAlignment="1" applyProtection="1">
      <alignment horizontal="right" vertical="center" wrapText="1"/>
      <protection locked="0"/>
    </xf>
    <xf numFmtId="0" fontId="16" fillId="0" borderId="1" xfId="0" applyFont="1" applyFill="1" applyBorder="1" applyAlignment="1" applyProtection="1">
      <alignment vertical="center" wrapText="1"/>
      <protection locked="0"/>
    </xf>
    <xf numFmtId="3" fontId="7" fillId="4" borderId="5" xfId="2" applyNumberFormat="1" applyFont="1" applyFill="1" applyBorder="1" applyAlignment="1" applyProtection="1">
      <alignment horizontal="right" vertical="center" wrapText="1"/>
      <protection locked="0"/>
    </xf>
    <xf numFmtId="170" fontId="7" fillId="4" borderId="5" xfId="2" applyNumberFormat="1" applyFont="1" applyFill="1" applyBorder="1" applyAlignment="1" applyProtection="1">
      <alignment horizontal="center" vertical="center" wrapText="1"/>
      <protection locked="0"/>
    </xf>
    <xf numFmtId="0" fontId="16" fillId="0" borderId="27"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16" fillId="0" borderId="2" xfId="0" applyFont="1" applyFill="1" applyBorder="1" applyAlignment="1" applyProtection="1">
      <alignment horizontal="left" vertical="center" wrapText="1"/>
      <protection locked="0"/>
    </xf>
    <xf numFmtId="170" fontId="8" fillId="0" borderId="2" xfId="0" applyNumberFormat="1" applyFont="1" applyFill="1" applyBorder="1" applyAlignment="1" applyProtection="1">
      <alignment horizontal="right" vertical="center" wrapText="1"/>
      <protection locked="0"/>
    </xf>
    <xf numFmtId="0" fontId="8" fillId="0" borderId="0" xfId="2" applyFont="1" applyProtection="1">
      <protection locked="0"/>
    </xf>
    <xf numFmtId="0" fontId="3" fillId="0" borderId="12" xfId="0" applyFont="1" applyBorder="1" applyAlignment="1" applyProtection="1">
      <protection locked="0"/>
    </xf>
    <xf numFmtId="170" fontId="5" fillId="5" borderId="5" xfId="2" applyNumberFormat="1" applyFont="1" applyFill="1" applyBorder="1" applyAlignment="1" applyProtection="1">
      <alignment horizontal="right" vertical="center" wrapText="1"/>
      <protection hidden="1"/>
    </xf>
    <xf numFmtId="170" fontId="7" fillId="6" borderId="19" xfId="4" applyNumberFormat="1" applyFont="1" applyFill="1" applyBorder="1" applyAlignment="1" applyProtection="1">
      <alignment horizontal="right" vertical="center" wrapText="1"/>
      <protection hidden="1"/>
    </xf>
    <xf numFmtId="170" fontId="7" fillId="4" borderId="1" xfId="4" applyNumberFormat="1" applyFont="1" applyFill="1" applyBorder="1" applyAlignment="1" applyProtection="1">
      <alignment horizontal="right" vertical="center" wrapText="1"/>
      <protection hidden="1"/>
    </xf>
    <xf numFmtId="170" fontId="7" fillId="4" borderId="15" xfId="4" applyNumberFormat="1" applyFont="1" applyFill="1" applyBorder="1" applyAlignment="1" applyProtection="1">
      <alignment horizontal="right" vertical="center" wrapText="1"/>
      <protection hidden="1"/>
    </xf>
    <xf numFmtId="170" fontId="7" fillId="6" borderId="1" xfId="4" applyNumberFormat="1" applyFont="1" applyFill="1" applyBorder="1" applyAlignment="1" applyProtection="1">
      <alignment horizontal="right" vertical="center" wrapText="1"/>
      <protection hidden="1"/>
    </xf>
    <xf numFmtId="0" fontId="5" fillId="3" borderId="4"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protection locked="0"/>
    </xf>
    <xf numFmtId="170" fontId="0" fillId="0" borderId="1" xfId="0" applyNumberFormat="1" applyBorder="1" applyAlignment="1" applyProtection="1">
      <alignment horizontal="right" vertical="center"/>
      <protection locked="0"/>
    </xf>
    <xf numFmtId="0" fontId="8" fillId="0"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right" vertical="center"/>
      <protection locked="0"/>
    </xf>
    <xf numFmtId="170" fontId="0" fillId="0" borderId="1" xfId="0" applyNumberFormat="1" applyBorder="1" applyAlignment="1" applyProtection="1">
      <alignment horizontal="right" vertical="center"/>
      <protection hidden="1"/>
    </xf>
    <xf numFmtId="170" fontId="13" fillId="2" borderId="1" xfId="0" applyNumberFormat="1" applyFont="1" applyFill="1" applyBorder="1" applyAlignment="1" applyProtection="1">
      <alignment vertical="center"/>
      <protection hidden="1"/>
    </xf>
    <xf numFmtId="170" fontId="13" fillId="2" borderId="1" xfId="0" applyNumberFormat="1" applyFont="1" applyFill="1" applyBorder="1" applyAlignment="1" applyProtection="1">
      <alignment horizontal="right" vertical="center"/>
      <protection hidden="1"/>
    </xf>
    <xf numFmtId="170" fontId="7" fillId="0" borderId="1" xfId="4" applyNumberFormat="1" applyFont="1" applyFill="1" applyBorder="1" applyAlignment="1" applyProtection="1">
      <alignment horizontal="right" vertical="center" wrapText="1"/>
      <protection locked="0" hidden="1"/>
    </xf>
    <xf numFmtId="0" fontId="8" fillId="0" borderId="0" xfId="2" applyFont="1" applyFill="1" applyAlignment="1" applyProtection="1">
      <alignment vertical="center"/>
      <protection locked="0"/>
    </xf>
    <xf numFmtId="170" fontId="8" fillId="0" borderId="3" xfId="2" applyNumberFormat="1" applyFont="1" applyBorder="1" applyAlignment="1" applyProtection="1">
      <alignment horizontal="right" vertical="center"/>
      <protection locked="0"/>
    </xf>
    <xf numFmtId="0" fontId="11" fillId="0" borderId="0" xfId="2"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70" fontId="10" fillId="8" borderId="1" xfId="4" applyNumberFormat="1" applyFont="1" applyFill="1" applyBorder="1" applyAlignment="1" applyProtection="1">
      <alignment horizontal="center" vertical="center" wrapText="1"/>
      <protection locked="0"/>
    </xf>
    <xf numFmtId="170" fontId="8" fillId="8" borderId="2" xfId="4" applyNumberFormat="1" applyFont="1" applyFill="1" applyBorder="1" applyAlignment="1" applyProtection="1">
      <alignment horizontal="center" vertical="center"/>
      <protection locked="0"/>
    </xf>
    <xf numFmtId="170" fontId="8" fillId="8" borderId="4" xfId="4" applyNumberFormat="1" applyFont="1" applyFill="1" applyBorder="1" applyAlignment="1" applyProtection="1">
      <alignment horizontal="center" vertical="center"/>
      <protection locked="0"/>
    </xf>
    <xf numFmtId="0" fontId="20" fillId="0" borderId="0" xfId="0" applyFont="1" applyAlignment="1" applyProtection="1">
      <protection locked="0"/>
    </xf>
    <xf numFmtId="0" fontId="21" fillId="0" borderId="0" xfId="0" applyFont="1" applyAlignment="1" applyProtection="1">
      <protection locked="0"/>
    </xf>
    <xf numFmtId="0" fontId="5" fillId="2" borderId="1" xfId="0" applyFont="1" applyFill="1" applyBorder="1" applyAlignment="1" applyProtection="1">
      <alignment horizontal="center" vertical="center" wrapText="1"/>
      <protection locked="0"/>
    </xf>
    <xf numFmtId="0" fontId="7" fillId="0" borderId="0" xfId="0" applyFont="1" applyBorder="1" applyAlignment="1" applyProtection="1">
      <alignment horizontal="center"/>
      <protection locked="0"/>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protection locked="0"/>
    </xf>
    <xf numFmtId="0" fontId="5" fillId="3"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2" fillId="0" borderId="0" xfId="2" applyFont="1" applyBorder="1" applyAlignment="1" applyProtection="1">
      <alignment horizontal="justify" vertical="center"/>
      <protection locked="0"/>
    </xf>
    <xf numFmtId="0" fontId="7" fillId="0" borderId="0" xfId="0" applyFont="1" applyBorder="1" applyAlignment="1" applyProtection="1">
      <alignment horizontal="center"/>
      <protection locked="0"/>
    </xf>
    <xf numFmtId="0" fontId="16" fillId="0" borderId="18" xfId="0" applyFont="1" applyFill="1" applyBorder="1" applyAlignment="1" applyProtection="1">
      <alignment horizontal="left" vertical="center" wrapText="1"/>
      <protection locked="0"/>
    </xf>
    <xf numFmtId="0" fontId="16" fillId="0" borderId="18" xfId="0" applyFont="1" applyFill="1" applyBorder="1" applyAlignment="1" applyProtection="1">
      <alignment vertical="center" wrapText="1"/>
      <protection locked="0"/>
    </xf>
    <xf numFmtId="0" fontId="4" fillId="5" borderId="5" xfId="2"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170" fontId="8" fillId="8" borderId="1" xfId="4" applyNumberFormat="1" applyFont="1" applyFill="1" applyBorder="1" applyAlignment="1" applyProtection="1">
      <alignment vertical="center"/>
      <protection hidden="1"/>
    </xf>
    <xf numFmtId="0" fontId="10" fillId="0" borderId="59" xfId="0" applyFont="1" applyFill="1" applyBorder="1" applyAlignment="1" applyProtection="1">
      <alignment vertical="center" wrapText="1"/>
      <protection locked="0"/>
    </xf>
    <xf numFmtId="0" fontId="10" fillId="0" borderId="60" xfId="0" applyFont="1" applyFill="1" applyBorder="1" applyAlignment="1" applyProtection="1">
      <alignment vertical="center" wrapText="1"/>
      <protection locked="0"/>
    </xf>
    <xf numFmtId="0" fontId="10" fillId="0" borderId="29" xfId="0" applyFont="1" applyFill="1" applyBorder="1" applyAlignment="1" applyProtection="1">
      <alignment vertical="center" wrapText="1"/>
      <protection locked="0"/>
    </xf>
    <xf numFmtId="0" fontId="9" fillId="2" borderId="17" xfId="2" applyFont="1" applyFill="1" applyBorder="1" applyAlignment="1" applyProtection="1">
      <alignment horizontal="center" vertical="center" wrapText="1"/>
      <protection locked="0"/>
    </xf>
    <xf numFmtId="170" fontId="5" fillId="0" borderId="17" xfId="0" applyNumberFormat="1" applyFont="1" applyBorder="1" applyAlignment="1" applyProtection="1">
      <alignment horizontal="right" vertical="center"/>
      <protection locked="0"/>
    </xf>
    <xf numFmtId="170" fontId="5" fillId="0" borderId="17" xfId="0" applyNumberFormat="1" applyFont="1" applyBorder="1" applyAlignment="1" applyProtection="1">
      <alignment horizontal="right" vertical="center"/>
      <protection hidden="1"/>
    </xf>
    <xf numFmtId="0" fontId="10" fillId="0" borderId="1"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23" fillId="0" borderId="0" xfId="0" applyFont="1"/>
    <xf numFmtId="0" fontId="22" fillId="0" borderId="0" xfId="0" applyFont="1" applyAlignment="1">
      <alignment horizontal="center" vertical="center"/>
    </xf>
    <xf numFmtId="0" fontId="22" fillId="0" borderId="0" xfId="0" applyFont="1" applyAlignment="1">
      <alignment vertical="center"/>
    </xf>
    <xf numFmtId="0" fontId="4" fillId="3" borderId="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164" fontId="5" fillId="0" borderId="4" xfId="1" applyNumberFormat="1" applyFont="1" applyFill="1" applyBorder="1" applyAlignment="1" applyProtection="1">
      <alignment horizontal="right" vertical="center" wrapText="1"/>
      <protection hidden="1"/>
    </xf>
    <xf numFmtId="164" fontId="5" fillId="0" borderId="5" xfId="1" applyNumberFormat="1" applyFont="1" applyFill="1" applyBorder="1" applyAlignment="1" applyProtection="1">
      <alignment horizontal="right" vertical="center" wrapText="1"/>
      <protection hidden="1"/>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22" fillId="0" borderId="0" xfId="0" applyFont="1" applyAlignment="1" applyProtection="1">
      <alignment horizontal="center"/>
      <protection locked="0"/>
    </xf>
    <xf numFmtId="0" fontId="7" fillId="0" borderId="0" xfId="0" applyFont="1" applyBorder="1" applyAlignment="1" applyProtection="1">
      <alignment horizontal="center"/>
      <protection locked="0"/>
    </xf>
    <xf numFmtId="164" fontId="5" fillId="2" borderId="4" xfId="1" applyNumberFormat="1" applyFont="1" applyFill="1" applyBorder="1" applyAlignment="1" applyProtection="1">
      <alignment horizontal="right" vertical="center" wrapText="1"/>
      <protection hidden="1"/>
    </xf>
    <xf numFmtId="164" fontId="5" fillId="2" borderId="5" xfId="1" applyNumberFormat="1" applyFont="1" applyFill="1" applyBorder="1" applyAlignment="1" applyProtection="1">
      <alignment horizontal="right" vertical="center" wrapText="1"/>
      <protection hidden="1"/>
    </xf>
    <xf numFmtId="0" fontId="5" fillId="3" borderId="4"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justify" vertical="center" wrapText="1"/>
      <protection locked="0"/>
    </xf>
    <xf numFmtId="0" fontId="5" fillId="3" borderId="4"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3" fontId="5" fillId="0" borderId="4" xfId="1" applyNumberFormat="1" applyFont="1" applyFill="1" applyBorder="1" applyAlignment="1" applyProtection="1">
      <alignment horizontal="center" vertical="center" wrapText="1"/>
      <protection hidden="1"/>
    </xf>
    <xf numFmtId="3" fontId="5" fillId="0" borderId="5" xfId="1" applyNumberFormat="1"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0" borderId="7" xfId="0" applyNumberFormat="1" applyFont="1" applyBorder="1" applyAlignment="1" applyProtection="1">
      <alignment horizontal="center" vertical="center"/>
      <protection locked="0"/>
    </xf>
    <xf numFmtId="3" fontId="5" fillId="0" borderId="5" xfId="0" applyNumberFormat="1" applyFont="1" applyBorder="1" applyAlignment="1" applyProtection="1">
      <alignment horizontal="center" vertical="center"/>
      <protection locked="0"/>
    </xf>
    <xf numFmtId="0" fontId="17" fillId="0" borderId="1" xfId="0" applyFont="1" applyFill="1" applyBorder="1" applyAlignment="1" applyProtection="1">
      <alignment horizontal="center"/>
      <protection locked="0"/>
    </xf>
    <xf numFmtId="0" fontId="10" fillId="0" borderId="1" xfId="0" applyFont="1" applyFill="1" applyBorder="1" applyAlignment="1" applyProtection="1">
      <alignment horizontal="center" vertical="center"/>
      <protection locked="0"/>
    </xf>
    <xf numFmtId="14"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wrapText="1"/>
      <protection locked="0"/>
    </xf>
    <xf numFmtId="0" fontId="4" fillId="6" borderId="16" xfId="2" applyFont="1" applyFill="1" applyBorder="1" applyAlignment="1" applyProtection="1">
      <alignment horizontal="center" vertical="center" wrapText="1"/>
      <protection locked="0"/>
    </xf>
    <xf numFmtId="0" fontId="4" fillId="6" borderId="7" xfId="2" applyFont="1" applyFill="1" applyBorder="1" applyAlignment="1" applyProtection="1">
      <alignment horizontal="center" vertical="center" wrapText="1"/>
      <protection locked="0"/>
    </xf>
    <xf numFmtId="0" fontId="4" fillId="6" borderId="5" xfId="2" applyFont="1" applyFill="1" applyBorder="1" applyAlignment="1" applyProtection="1">
      <alignment horizontal="center" vertical="center" wrapText="1"/>
      <protection locked="0"/>
    </xf>
    <xf numFmtId="0" fontId="4" fillId="4" borderId="35" xfId="2" applyFont="1" applyFill="1" applyBorder="1" applyAlignment="1" applyProtection="1">
      <alignment horizontal="center" vertical="center" wrapText="1"/>
      <protection locked="0"/>
    </xf>
    <xf numFmtId="0" fontId="4" fillId="4" borderId="36" xfId="2" applyFont="1" applyFill="1" applyBorder="1" applyAlignment="1" applyProtection="1">
      <alignment horizontal="center" vertical="center" wrapText="1"/>
      <protection locked="0"/>
    </xf>
    <xf numFmtId="0" fontId="4" fillId="4" borderId="37" xfId="2" applyFont="1" applyFill="1" applyBorder="1" applyAlignment="1" applyProtection="1">
      <alignment horizontal="center" vertical="center" wrapText="1"/>
      <protection locked="0"/>
    </xf>
    <xf numFmtId="0" fontId="4" fillId="4" borderId="18" xfId="2" applyFont="1" applyFill="1" applyBorder="1" applyAlignment="1" applyProtection="1">
      <alignment horizontal="center" vertical="center" wrapText="1"/>
      <protection locked="0"/>
    </xf>
    <xf numFmtId="0" fontId="4" fillId="4" borderId="1" xfId="2" applyFont="1" applyFill="1" applyBorder="1" applyAlignment="1" applyProtection="1">
      <alignment horizontal="center" vertical="center" wrapText="1"/>
      <protection locked="0"/>
    </xf>
    <xf numFmtId="0" fontId="10" fillId="0" borderId="32" xfId="2" applyFont="1" applyBorder="1" applyAlignment="1" applyProtection="1">
      <alignment horizontal="center" vertical="center"/>
      <protection locked="0"/>
    </xf>
    <xf numFmtId="0" fontId="10" fillId="0" borderId="33" xfId="2" applyFont="1" applyBorder="1" applyAlignment="1" applyProtection="1">
      <alignment horizontal="center" vertical="center"/>
      <protection locked="0"/>
    </xf>
    <xf numFmtId="0" fontId="10" fillId="0" borderId="48" xfId="2" applyFont="1" applyBorder="1" applyAlignment="1" applyProtection="1">
      <alignment horizontal="center" vertical="center"/>
      <protection locked="0"/>
    </xf>
    <xf numFmtId="0" fontId="10" fillId="0" borderId="41" xfId="2" applyFont="1" applyBorder="1" applyAlignment="1" applyProtection="1">
      <alignment horizontal="center" vertical="center"/>
      <protection locked="0"/>
    </xf>
    <xf numFmtId="0" fontId="10" fillId="0" borderId="49" xfId="2" applyFont="1" applyBorder="1" applyAlignment="1" applyProtection="1">
      <alignment horizontal="center" vertical="center"/>
      <protection locked="0"/>
    </xf>
    <xf numFmtId="0" fontId="8" fillId="0" borderId="50" xfId="2" applyFont="1" applyBorder="1" applyAlignment="1" applyProtection="1">
      <alignment horizontal="center" vertical="center"/>
      <protection locked="0"/>
    </xf>
    <xf numFmtId="0" fontId="8" fillId="0" borderId="0"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8" fillId="0" borderId="44" xfId="2" applyFont="1" applyBorder="1" applyAlignment="1" applyProtection="1">
      <alignment horizontal="center" vertical="center"/>
      <protection locked="0"/>
    </xf>
    <xf numFmtId="0" fontId="8" fillId="0" borderId="51" xfId="2" applyFont="1" applyBorder="1" applyAlignment="1" applyProtection="1">
      <alignment horizontal="center" vertical="center"/>
      <protection locked="0"/>
    </xf>
    <xf numFmtId="0" fontId="8" fillId="0" borderId="52" xfId="2" applyFont="1" applyBorder="1" applyAlignment="1" applyProtection="1">
      <alignment horizontal="center" vertical="center"/>
      <protection locked="0"/>
    </xf>
    <xf numFmtId="0" fontId="4" fillId="6" borderId="38" xfId="2" applyFont="1" applyFill="1" applyBorder="1" applyAlignment="1" applyProtection="1">
      <alignment horizontal="center" vertical="center" wrapText="1"/>
      <protection locked="0"/>
    </xf>
    <xf numFmtId="0" fontId="4" fillId="6" borderId="22" xfId="2" applyFont="1" applyFill="1" applyBorder="1" applyAlignment="1" applyProtection="1">
      <alignment horizontal="center" vertical="center" wrapText="1"/>
      <protection locked="0"/>
    </xf>
    <xf numFmtId="0" fontId="4" fillId="5" borderId="16" xfId="2" applyFont="1" applyFill="1" applyBorder="1" applyAlignment="1" applyProtection="1">
      <alignment horizontal="justify" vertical="center" wrapText="1"/>
      <protection locked="0"/>
    </xf>
    <xf numFmtId="0" fontId="4" fillId="5" borderId="5" xfId="2" applyFont="1" applyFill="1" applyBorder="1" applyAlignment="1" applyProtection="1">
      <alignment horizontal="justify" vertical="center" wrapText="1"/>
      <protection locked="0"/>
    </xf>
    <xf numFmtId="0" fontId="16" fillId="0" borderId="18"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6" fillId="0" borderId="18" xfId="0" applyFont="1" applyFill="1" applyBorder="1" applyAlignment="1" applyProtection="1">
      <alignment vertical="center" wrapText="1"/>
      <protection locked="0"/>
    </xf>
    <xf numFmtId="0" fontId="4" fillId="4" borderId="16" xfId="2" applyFont="1" applyFill="1" applyBorder="1" applyAlignment="1" applyProtection="1">
      <alignment horizontal="center" vertical="center" wrapText="1"/>
      <protection locked="0"/>
    </xf>
    <xf numFmtId="0" fontId="4" fillId="4" borderId="7" xfId="2" applyFont="1" applyFill="1" applyBorder="1" applyAlignment="1" applyProtection="1">
      <alignment horizontal="center" vertical="center" wrapText="1"/>
      <protection locked="0"/>
    </xf>
    <xf numFmtId="0" fontId="4" fillId="4" borderId="5" xfId="2"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9" fillId="3" borderId="2" xfId="2" applyFont="1" applyFill="1" applyBorder="1" applyAlignment="1" applyProtection="1">
      <alignment horizontal="center" vertical="center" wrapText="1"/>
      <protection locked="0"/>
    </xf>
    <xf numFmtId="0" fontId="9" fillId="3" borderId="3" xfId="2" applyFont="1" applyFill="1" applyBorder="1" applyAlignment="1" applyProtection="1">
      <alignment horizontal="center" vertical="center" wrapText="1"/>
      <protection locked="0"/>
    </xf>
    <xf numFmtId="0" fontId="2" fillId="3" borderId="18" xfId="2" applyFont="1" applyFill="1" applyBorder="1" applyAlignment="1" applyProtection="1">
      <alignment horizontal="center" vertical="center" wrapText="1"/>
      <protection locked="0"/>
    </xf>
    <xf numFmtId="0" fontId="2" fillId="3" borderId="5"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wrapText="1"/>
      <protection locked="0"/>
    </xf>
    <xf numFmtId="0" fontId="2" fillId="3" borderId="4" xfId="2" applyFont="1" applyFill="1" applyBorder="1" applyAlignment="1" applyProtection="1">
      <alignment horizontal="center" vertical="center" wrapText="1"/>
      <protection locked="0"/>
    </xf>
    <xf numFmtId="0" fontId="2" fillId="3" borderId="17" xfId="2" applyFont="1" applyFill="1" applyBorder="1" applyAlignment="1" applyProtection="1">
      <alignment horizontal="center" vertical="center" wrapText="1"/>
      <protection locked="0"/>
    </xf>
    <xf numFmtId="169" fontId="10" fillId="3" borderId="2" xfId="0" applyNumberFormat="1" applyFont="1" applyFill="1" applyBorder="1" applyAlignment="1" applyProtection="1">
      <alignment horizontal="center" vertical="center" wrapText="1"/>
      <protection locked="0"/>
    </xf>
    <xf numFmtId="169" fontId="10" fillId="3" borderId="3" xfId="0" applyNumberFormat="1" applyFont="1" applyFill="1" applyBorder="1" applyAlignment="1" applyProtection="1">
      <alignment horizontal="center" vertical="center" wrapText="1"/>
      <protection locked="0"/>
    </xf>
    <xf numFmtId="169" fontId="10" fillId="3" borderId="31" xfId="0" applyNumberFormat="1" applyFont="1" applyFill="1" applyBorder="1" applyAlignment="1" applyProtection="1">
      <alignment horizontal="center" vertical="center" wrapText="1"/>
      <protection locked="0"/>
    </xf>
    <xf numFmtId="169" fontId="10" fillId="3" borderId="30" xfId="0" applyNumberFormat="1" applyFont="1" applyFill="1" applyBorder="1" applyAlignment="1" applyProtection="1">
      <alignment horizontal="center" vertical="center" wrapText="1"/>
      <protection locked="0"/>
    </xf>
    <xf numFmtId="9" fontId="5" fillId="5" borderId="1" xfId="5" applyFont="1" applyFill="1" applyBorder="1" applyAlignment="1" applyProtection="1">
      <alignment horizontal="center" vertical="center" wrapText="1"/>
      <protection hidden="1"/>
    </xf>
    <xf numFmtId="0" fontId="10" fillId="3" borderId="27" xfId="0" applyFont="1"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169" fontId="10" fillId="3" borderId="2" xfId="0" applyNumberFormat="1" applyFont="1" applyFill="1" applyBorder="1" applyAlignment="1" applyProtection="1">
      <alignment horizontal="center" vertical="center"/>
      <protection locked="0"/>
    </xf>
    <xf numFmtId="169" fontId="10" fillId="3" borderId="3" xfId="0" applyNumberFormat="1" applyFont="1" applyFill="1" applyBorder="1" applyAlignment="1" applyProtection="1">
      <alignment horizontal="center" vertical="center"/>
      <protection locked="0"/>
    </xf>
    <xf numFmtId="168" fontId="4" fillId="0" borderId="8" xfId="4" applyNumberFormat="1" applyFont="1" applyFill="1" applyBorder="1" applyAlignment="1" applyProtection="1">
      <alignment horizontal="center" vertical="center" wrapText="1"/>
      <protection locked="0"/>
    </xf>
    <xf numFmtId="168" fontId="4" fillId="0" borderId="9" xfId="4" applyNumberFormat="1" applyFont="1" applyFill="1" applyBorder="1" applyAlignment="1" applyProtection="1">
      <alignment horizontal="center" vertical="center" wrapText="1"/>
      <protection locked="0"/>
    </xf>
    <xf numFmtId="168" fontId="4" fillId="0" borderId="24" xfId="4" applyNumberFormat="1" applyFont="1" applyFill="1" applyBorder="1" applyAlignment="1" applyProtection="1">
      <alignment horizontal="center" vertical="center" wrapText="1"/>
      <protection locked="0"/>
    </xf>
    <xf numFmtId="168" fontId="4" fillId="0" borderId="6" xfId="4" applyNumberFormat="1" applyFont="1" applyFill="1" applyBorder="1" applyAlignment="1" applyProtection="1">
      <alignment horizontal="center" vertical="center" wrapText="1"/>
      <protection locked="0"/>
    </xf>
    <xf numFmtId="168" fontId="4" fillId="0" borderId="0" xfId="4" applyNumberFormat="1" applyFont="1" applyFill="1" applyBorder="1" applyAlignment="1" applyProtection="1">
      <alignment horizontal="center" vertical="center" wrapText="1"/>
      <protection locked="0"/>
    </xf>
    <xf numFmtId="168" fontId="4" fillId="0" borderId="28" xfId="4" applyNumberFormat="1" applyFont="1" applyFill="1" applyBorder="1" applyAlignment="1" applyProtection="1">
      <alignment horizontal="center" vertical="center" wrapText="1"/>
      <protection locked="0"/>
    </xf>
    <xf numFmtId="168" fontId="4" fillId="0" borderId="11" xfId="4" applyNumberFormat="1" applyFont="1" applyFill="1" applyBorder="1" applyAlignment="1" applyProtection="1">
      <alignment horizontal="center" vertical="center" wrapText="1"/>
      <protection locked="0"/>
    </xf>
    <xf numFmtId="168" fontId="4" fillId="0" borderId="12" xfId="4" applyNumberFormat="1" applyFont="1" applyFill="1" applyBorder="1" applyAlignment="1" applyProtection="1">
      <alignment horizontal="center" vertical="center" wrapText="1"/>
      <protection locked="0"/>
    </xf>
    <xf numFmtId="168" fontId="4" fillId="0" borderId="61" xfId="4" applyNumberFormat="1"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protection locked="0"/>
    </xf>
    <xf numFmtId="0" fontId="17" fillId="0" borderId="18" xfId="0" applyFont="1" applyFill="1" applyBorder="1" applyAlignment="1" applyProtection="1">
      <alignment horizontal="center"/>
      <protection locked="0"/>
    </xf>
    <xf numFmtId="0" fontId="10" fillId="0" borderId="40" xfId="0" applyFont="1" applyFill="1" applyBorder="1" applyAlignment="1" applyProtection="1">
      <alignment horizontal="center" wrapText="1"/>
      <protection locked="0"/>
    </xf>
    <xf numFmtId="0" fontId="10" fillId="0" borderId="41" xfId="0" applyFont="1" applyFill="1" applyBorder="1" applyAlignment="1" applyProtection="1">
      <alignment horizontal="center" wrapText="1"/>
      <protection locked="0"/>
    </xf>
    <xf numFmtId="0" fontId="10" fillId="0" borderId="42" xfId="0" applyFont="1" applyFill="1" applyBorder="1" applyAlignment="1" applyProtection="1">
      <alignment horizontal="center" wrapText="1"/>
      <protection locked="0"/>
    </xf>
    <xf numFmtId="0" fontId="10" fillId="0" borderId="6" xfId="0" applyFont="1" applyFill="1" applyBorder="1" applyAlignment="1" applyProtection="1">
      <alignment horizontal="center" wrapText="1"/>
      <protection locked="0"/>
    </xf>
    <xf numFmtId="0" fontId="10" fillId="0" borderId="0" xfId="0" applyFont="1" applyFill="1" applyBorder="1" applyAlignment="1" applyProtection="1">
      <alignment horizontal="center" wrapText="1"/>
      <protection locked="0"/>
    </xf>
    <xf numFmtId="0" fontId="10" fillId="0" borderId="25" xfId="0" applyFont="1" applyFill="1" applyBorder="1" applyAlignment="1" applyProtection="1">
      <alignment horizontal="center" wrapText="1"/>
      <protection locked="0"/>
    </xf>
    <xf numFmtId="0" fontId="5" fillId="3" borderId="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5" fillId="3" borderId="1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protection locked="0"/>
    </xf>
    <xf numFmtId="14" fontId="10" fillId="0" borderId="15" xfId="0" applyNumberFormat="1" applyFont="1" applyFill="1" applyBorder="1" applyAlignment="1" applyProtection="1">
      <alignment horizontal="center" vertical="center"/>
      <protection locked="0"/>
    </xf>
    <xf numFmtId="14" fontId="10" fillId="0" borderId="43" xfId="0" applyNumberFormat="1"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justify" vertical="center"/>
      <protection locked="0"/>
    </xf>
    <xf numFmtId="0" fontId="5" fillId="3" borderId="4"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1" xfId="0" applyFont="1" applyFill="1" applyBorder="1" applyAlignment="1" applyProtection="1">
      <alignment horizontal="center"/>
      <protection locked="0"/>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2" fillId="0" borderId="16"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3" borderId="29" xfId="2" applyFont="1" applyFill="1" applyBorder="1" applyAlignment="1" applyProtection="1">
      <alignment horizontal="center" vertical="center" wrapText="1"/>
      <protection locked="0"/>
    </xf>
    <xf numFmtId="0" fontId="2" fillId="3" borderId="13" xfId="2" applyFont="1" applyFill="1" applyBorder="1" applyAlignment="1" applyProtection="1">
      <alignment horizontal="center" vertical="center" wrapText="1"/>
      <protection locked="0"/>
    </xf>
    <xf numFmtId="0" fontId="2" fillId="3" borderId="3" xfId="2" applyFont="1" applyFill="1" applyBorder="1" applyAlignment="1" applyProtection="1">
      <alignment horizontal="center" vertical="center" wrapText="1"/>
      <protection locked="0"/>
    </xf>
    <xf numFmtId="0" fontId="2" fillId="3" borderId="11" xfId="2" applyFont="1" applyFill="1" applyBorder="1" applyAlignment="1" applyProtection="1">
      <alignment horizontal="center" vertical="center" wrapText="1"/>
      <protection locked="0"/>
    </xf>
    <xf numFmtId="0" fontId="2" fillId="3" borderId="30" xfId="2" applyFont="1" applyFill="1" applyBorder="1" applyAlignment="1" applyProtection="1">
      <alignment horizontal="center" vertical="center" wrapText="1"/>
      <protection locked="0"/>
    </xf>
    <xf numFmtId="169" fontId="10" fillId="3" borderId="4" xfId="0" applyNumberFormat="1" applyFont="1" applyFill="1" applyBorder="1" applyAlignment="1" applyProtection="1">
      <alignment horizontal="center" vertical="center" wrapText="1"/>
      <protection locked="0"/>
    </xf>
    <xf numFmtId="169" fontId="10" fillId="3" borderId="19" xfId="0" applyNumberFormat="1" applyFont="1" applyFill="1" applyBorder="1" applyAlignment="1" applyProtection="1">
      <alignment horizontal="center" vertical="center" wrapText="1"/>
      <protection locked="0"/>
    </xf>
    <xf numFmtId="0" fontId="5" fillId="0" borderId="4" xfId="2" applyFont="1" applyFill="1" applyBorder="1" applyAlignment="1" applyProtection="1">
      <alignment horizontal="justify" vertical="center" wrapText="1"/>
      <protection locked="0"/>
    </xf>
    <xf numFmtId="0" fontId="5" fillId="0" borderId="7" xfId="2" applyFont="1" applyFill="1" applyBorder="1" applyAlignment="1" applyProtection="1">
      <alignment horizontal="justify" vertical="center" wrapText="1"/>
      <protection locked="0"/>
    </xf>
    <xf numFmtId="0" fontId="5" fillId="0" borderId="5" xfId="2" applyFont="1" applyFill="1" applyBorder="1" applyAlignment="1" applyProtection="1">
      <alignment horizontal="justify" vertical="center" wrapText="1"/>
      <protection locked="0"/>
    </xf>
    <xf numFmtId="168" fontId="4" fillId="5" borderId="1" xfId="4" applyNumberFormat="1" applyFont="1" applyFill="1" applyBorder="1" applyAlignment="1" applyProtection="1">
      <alignment horizontal="center" vertical="center" wrapText="1"/>
      <protection locked="0"/>
    </xf>
    <xf numFmtId="0" fontId="4" fillId="0" borderId="18"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9" fontId="4" fillId="0" borderId="4" xfId="3" applyFont="1" applyFill="1" applyBorder="1" applyAlignment="1" applyProtection="1">
      <alignment horizontal="right" vertical="center" wrapText="1"/>
      <protection hidden="1"/>
    </xf>
    <xf numFmtId="9" fontId="4" fillId="0" borderId="19" xfId="3" applyFont="1" applyFill="1" applyBorder="1" applyAlignment="1" applyProtection="1">
      <alignment horizontal="right" vertical="center" wrapText="1"/>
      <protection hidden="1"/>
    </xf>
    <xf numFmtId="170" fontId="4" fillId="0" borderId="4" xfId="4" applyNumberFormat="1" applyFont="1" applyFill="1" applyBorder="1" applyAlignment="1" applyProtection="1">
      <alignment horizontal="right" vertical="center" wrapText="1"/>
      <protection hidden="1"/>
    </xf>
    <xf numFmtId="170" fontId="4" fillId="0" borderId="19" xfId="4" applyNumberFormat="1" applyFont="1" applyFill="1" applyBorder="1" applyAlignment="1" applyProtection="1">
      <alignment horizontal="right" vertical="center" wrapText="1"/>
      <protection hidden="1"/>
    </xf>
    <xf numFmtId="0" fontId="4" fillId="0" borderId="16" xfId="2" applyFont="1" applyFill="1" applyBorder="1" applyAlignment="1" applyProtection="1">
      <alignment horizontal="center" vertical="center" wrapText="1"/>
      <protection locked="0"/>
    </xf>
    <xf numFmtId="0" fontId="4" fillId="0" borderId="5" xfId="2" applyFont="1" applyFill="1" applyBorder="1" applyAlignment="1" applyProtection="1">
      <alignment horizontal="center" vertical="center" wrapText="1"/>
      <protection locked="0"/>
    </xf>
    <xf numFmtId="0" fontId="4" fillId="5" borderId="16"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14" fontId="5" fillId="3" borderId="4" xfId="0" applyNumberFormat="1" applyFont="1" applyFill="1" applyBorder="1" applyAlignment="1" applyProtection="1">
      <alignment horizontal="left" vertical="center" wrapText="1"/>
      <protection locked="0"/>
    </xf>
    <xf numFmtId="14" fontId="5" fillId="3" borderId="5" xfId="0" applyNumberFormat="1" applyFont="1" applyFill="1" applyBorder="1" applyAlignment="1" applyProtection="1">
      <alignment horizontal="left" vertical="center" wrapText="1"/>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5" fillId="3" borderId="2" xfId="0" applyFont="1" applyFill="1" applyBorder="1" applyAlignment="1" applyProtection="1">
      <alignment horizontal="justify" vertical="center" wrapText="1"/>
      <protection locked="0"/>
    </xf>
    <xf numFmtId="0" fontId="5" fillId="3" borderId="26" xfId="0" applyFont="1" applyFill="1" applyBorder="1" applyAlignment="1" applyProtection="1">
      <alignment horizontal="justify" vertical="center" wrapText="1"/>
      <protection locked="0"/>
    </xf>
    <xf numFmtId="0" fontId="5" fillId="3" borderId="3" xfId="0" applyFont="1" applyFill="1" applyBorder="1" applyAlignment="1" applyProtection="1">
      <alignment horizontal="justify" vertical="center" wrapText="1"/>
      <protection locked="0"/>
    </xf>
    <xf numFmtId="0" fontId="5" fillId="3" borderId="6"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0" fontId="13" fillId="0" borderId="48"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8" fillId="0" borderId="1" xfId="0" applyFont="1" applyFill="1" applyBorder="1" applyAlignment="1" applyProtection="1">
      <alignment horizontal="justify" vertical="center"/>
      <protection locked="0"/>
    </xf>
    <xf numFmtId="0" fontId="13" fillId="3" borderId="4"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8" fillId="0" borderId="1" xfId="0" applyFont="1" applyFill="1" applyBorder="1" applyAlignment="1" applyProtection="1">
      <alignment vertical="center" wrapText="1"/>
      <protection locked="0"/>
    </xf>
    <xf numFmtId="0" fontId="7" fillId="0" borderId="0" xfId="0" applyFont="1" applyBorder="1" applyAlignment="1" applyProtection="1">
      <alignment horizontal="center" vertical="center"/>
      <protection locked="0"/>
    </xf>
    <xf numFmtId="0" fontId="13" fillId="4" borderId="44" xfId="0" applyFont="1" applyFill="1" applyBorder="1" applyAlignment="1" applyProtection="1">
      <alignment horizontal="center" vertical="center"/>
      <protection locked="0"/>
    </xf>
    <xf numFmtId="0" fontId="13" fillId="4" borderId="45"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17" xfId="0"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wrapText="1"/>
      <protection locked="0"/>
    </xf>
    <xf numFmtId="0" fontId="4" fillId="3" borderId="5"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0" fillId="6" borderId="16" xfId="2" applyFont="1" applyFill="1" applyBorder="1" applyAlignment="1" applyProtection="1">
      <alignment horizontal="justify" vertical="center"/>
      <protection locked="0"/>
    </xf>
    <xf numFmtId="0" fontId="10" fillId="6" borderId="5" xfId="2" applyFont="1" applyFill="1" applyBorder="1" applyAlignment="1" applyProtection="1">
      <alignment horizontal="justify" vertical="center"/>
      <protection locked="0"/>
    </xf>
    <xf numFmtId="0" fontId="5" fillId="0" borderId="16" xfId="0" applyFont="1" applyBorder="1" applyAlignment="1" applyProtection="1">
      <alignment horizontal="justify" vertical="center"/>
      <protection locked="0"/>
    </xf>
    <xf numFmtId="0" fontId="5" fillId="0" borderId="5" xfId="0" applyFont="1" applyBorder="1" applyAlignment="1" applyProtection="1">
      <alignment horizontal="justify" vertical="center"/>
      <protection locked="0"/>
    </xf>
    <xf numFmtId="0" fontId="10" fillId="0" borderId="40" xfId="0" applyFont="1" applyFill="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protection locked="0"/>
    </xf>
    <xf numFmtId="0" fontId="10" fillId="0" borderId="42"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0" fillId="3" borderId="7" xfId="0" applyFill="1" applyBorder="1" applyAlignment="1" applyProtection="1">
      <alignment horizontal="center" vertical="center"/>
      <protection locked="0"/>
    </xf>
    <xf numFmtId="0" fontId="10" fillId="3" borderId="54" xfId="2" applyFont="1" applyFill="1" applyBorder="1" applyAlignment="1" applyProtection="1">
      <alignment horizontal="center" vertical="center"/>
      <protection locked="0"/>
    </xf>
    <xf numFmtId="0" fontId="10" fillId="3" borderId="47" xfId="2" applyFont="1" applyFill="1" applyBorder="1" applyAlignment="1" applyProtection="1">
      <alignment horizontal="center" vertical="center"/>
      <protection locked="0"/>
    </xf>
    <xf numFmtId="170" fontId="8" fillId="0" borderId="54" xfId="2" applyNumberFormat="1" applyFont="1" applyBorder="1" applyAlignment="1" applyProtection="1">
      <alignment horizontal="center" vertical="center"/>
      <protection hidden="1"/>
    </xf>
    <xf numFmtId="170" fontId="8" fillId="0" borderId="55" xfId="2" applyNumberFormat="1" applyFont="1" applyBorder="1" applyAlignment="1" applyProtection="1">
      <alignment horizontal="center" vertical="center"/>
      <protection hidden="1"/>
    </xf>
    <xf numFmtId="170" fontId="8" fillId="0" borderId="47" xfId="2" applyNumberFormat="1" applyFont="1" applyBorder="1" applyAlignment="1" applyProtection="1">
      <alignment horizontal="center" vertical="center"/>
      <protection hidden="1"/>
    </xf>
    <xf numFmtId="0" fontId="10" fillId="6" borderId="20" xfId="2" applyFont="1" applyFill="1" applyBorder="1" applyAlignment="1" applyProtection="1">
      <alignment horizontal="justify" vertical="center"/>
      <protection locked="0"/>
    </xf>
    <xf numFmtId="0" fontId="10" fillId="6" borderId="21" xfId="2" applyFont="1" applyFill="1" applyBorder="1" applyAlignment="1" applyProtection="1">
      <alignment horizontal="justify" vertical="center"/>
      <protection locked="0"/>
    </xf>
    <xf numFmtId="0" fontId="10" fillId="3" borderId="14" xfId="2" applyFont="1" applyFill="1" applyBorder="1" applyAlignment="1" applyProtection="1">
      <alignment horizontal="center" vertical="center"/>
      <protection locked="0"/>
    </xf>
    <xf numFmtId="0" fontId="10" fillId="3" borderId="38" xfId="2" applyFont="1" applyFill="1" applyBorder="1" applyAlignment="1" applyProtection="1">
      <alignment horizontal="center" vertical="center"/>
      <protection locked="0"/>
    </xf>
    <xf numFmtId="0" fontId="2" fillId="3" borderId="53" xfId="2" applyFont="1" applyFill="1" applyBorder="1" applyAlignment="1" applyProtection="1">
      <alignment horizontal="center" vertical="center" wrapText="1"/>
      <protection locked="0"/>
    </xf>
    <xf numFmtId="0" fontId="2" fillId="3" borderId="36" xfId="2" applyFont="1" applyFill="1" applyBorder="1" applyAlignment="1" applyProtection="1">
      <alignment horizontal="center" vertical="center" wrapText="1"/>
      <protection locked="0"/>
    </xf>
    <xf numFmtId="0" fontId="2" fillId="3" borderId="37" xfId="2" applyFont="1" applyFill="1" applyBorder="1" applyAlignment="1" applyProtection="1">
      <alignment horizontal="center" vertical="center" wrapText="1"/>
      <protection locked="0"/>
    </xf>
    <xf numFmtId="0" fontId="2" fillId="0" borderId="0" xfId="2" applyFont="1" applyFill="1" applyBorder="1" applyAlignment="1" applyProtection="1">
      <alignment horizontal="center" vertical="center" wrapText="1"/>
      <protection locked="0"/>
    </xf>
    <xf numFmtId="170" fontId="5" fillId="0" borderId="0"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xf>
    <xf numFmtId="0" fontId="7" fillId="0" borderId="0" xfId="0" applyFont="1" applyBorder="1" applyAlignment="1">
      <alignment horizontal="center"/>
    </xf>
    <xf numFmtId="0" fontId="17" fillId="0" borderId="1" xfId="0" applyFont="1" applyFill="1" applyBorder="1" applyAlignment="1">
      <alignment horizontal="center"/>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wrapText="1"/>
    </xf>
    <xf numFmtId="0" fontId="10" fillId="8" borderId="56" xfId="2" applyFont="1" applyFill="1" applyBorder="1" applyAlignment="1" applyProtection="1">
      <alignment horizontal="center" vertical="center"/>
      <protection locked="0"/>
    </xf>
    <xf numFmtId="0" fontId="10" fillId="8" borderId="57" xfId="2" applyFont="1" applyFill="1" applyBorder="1" applyAlignment="1" applyProtection="1">
      <alignment horizontal="center" vertical="center"/>
      <protection locked="0"/>
    </xf>
    <xf numFmtId="0" fontId="10" fillId="8" borderId="58" xfId="2" applyFont="1" applyFill="1" applyBorder="1" applyAlignment="1" applyProtection="1">
      <alignment horizontal="center" vertical="center"/>
      <protection locked="0"/>
    </xf>
    <xf numFmtId="0" fontId="18" fillId="0" borderId="41" xfId="2" applyFont="1" applyBorder="1" applyAlignment="1" applyProtection="1">
      <alignment horizontal="justify" vertical="center"/>
      <protection locked="0"/>
    </xf>
    <xf numFmtId="0" fontId="11" fillId="0" borderId="48" xfId="2" applyFont="1" applyBorder="1" applyAlignment="1" applyProtection="1">
      <alignment horizontal="center" vertical="center"/>
      <protection locked="0"/>
    </xf>
    <xf numFmtId="0" fontId="11" fillId="0" borderId="41" xfId="2" applyFont="1" applyBorder="1" applyAlignment="1" applyProtection="1">
      <alignment horizontal="center" vertical="center"/>
      <protection locked="0"/>
    </xf>
    <xf numFmtId="0" fontId="11" fillId="0" borderId="49" xfId="2" applyFont="1" applyBorder="1" applyAlignment="1" applyProtection="1">
      <alignment horizontal="center" vertical="center"/>
      <protection locked="0"/>
    </xf>
    <xf numFmtId="0" fontId="2" fillId="0" borderId="50" xfId="2" applyFont="1" applyBorder="1" applyAlignment="1" applyProtection="1">
      <alignment horizontal="justify" vertical="center"/>
      <protection locked="0"/>
    </xf>
    <xf numFmtId="0" fontId="2" fillId="0" borderId="0" xfId="2" applyFont="1" applyBorder="1" applyAlignment="1" applyProtection="1">
      <alignment horizontal="justify" vertical="center"/>
      <protection locked="0"/>
    </xf>
    <xf numFmtId="0" fontId="2" fillId="0" borderId="28" xfId="2" applyFont="1" applyBorder="1" applyAlignment="1" applyProtection="1">
      <alignment horizontal="justify" vertical="center"/>
      <protection locked="0"/>
    </xf>
    <xf numFmtId="0" fontId="2" fillId="0" borderId="44" xfId="2" applyFont="1" applyBorder="1" applyAlignment="1" applyProtection="1">
      <alignment horizontal="justify" vertical="center"/>
      <protection locked="0"/>
    </xf>
    <xf numFmtId="0" fontId="2" fillId="0" borderId="51" xfId="2" applyFont="1" applyBorder="1" applyAlignment="1" applyProtection="1">
      <alignment horizontal="justify" vertical="center"/>
      <protection locked="0"/>
    </xf>
    <xf numFmtId="0" fontId="2" fillId="0" borderId="52" xfId="2" applyFont="1" applyBorder="1" applyAlignment="1" applyProtection="1">
      <alignment horizontal="justify" vertical="center"/>
      <protection locked="0"/>
    </xf>
    <xf numFmtId="0" fontId="7" fillId="0" borderId="27" xfId="2" applyFont="1" applyFill="1" applyBorder="1" applyAlignment="1" applyProtection="1">
      <alignment horizontal="center" vertical="center" wrapText="1"/>
      <protection locked="0"/>
    </xf>
    <xf numFmtId="0" fontId="7" fillId="0" borderId="2" xfId="2" applyFont="1" applyFill="1" applyBorder="1" applyAlignment="1" applyProtection="1">
      <alignment horizontal="center" vertical="center" wrapText="1"/>
      <protection locked="0"/>
    </xf>
    <xf numFmtId="0" fontId="4" fillId="0" borderId="18" xfId="2" applyFont="1" applyFill="1" applyBorder="1" applyAlignment="1" applyProtection="1">
      <alignment horizontal="left" vertical="center" wrapText="1"/>
      <protection locked="0"/>
    </xf>
    <xf numFmtId="0" fontId="4" fillId="0" borderId="1" xfId="2"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4" fillId="8" borderId="18" xfId="2" applyFont="1" applyFill="1" applyBorder="1" applyAlignment="1" applyProtection="1">
      <alignment horizontal="center" vertical="center" wrapText="1"/>
      <protection locked="0"/>
    </xf>
    <xf numFmtId="0" fontId="4" fillId="8" borderId="1"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wrapText="1"/>
      <protection locked="0"/>
    </xf>
    <xf numFmtId="0" fontId="10" fillId="0" borderId="48"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center" vertical="center" wrapText="1"/>
      <protection locked="0"/>
    </xf>
    <xf numFmtId="0" fontId="10" fillId="0" borderId="62" xfId="0" applyFont="1" applyFill="1" applyBorder="1" applyAlignment="1" applyProtection="1">
      <alignment horizontal="center" vertical="center" wrapText="1"/>
      <protection locked="0"/>
    </xf>
    <xf numFmtId="0" fontId="20" fillId="0" borderId="0" xfId="0" applyFont="1" applyAlignment="1" applyProtection="1">
      <alignment horizontal="center" wrapText="1"/>
      <protection locked="0"/>
    </xf>
    <xf numFmtId="0" fontId="13" fillId="9" borderId="8" xfId="0" applyFont="1" applyFill="1" applyBorder="1" applyAlignment="1">
      <alignment horizontal="center"/>
    </xf>
    <xf numFmtId="0" fontId="13" fillId="9" borderId="9" xfId="0" applyFont="1" applyFill="1" applyBorder="1" applyAlignment="1">
      <alignment horizontal="center"/>
    </xf>
    <xf numFmtId="0" fontId="0" fillId="0" borderId="6" xfId="0" applyBorder="1" applyAlignment="1">
      <alignment horizontal="left" wrapText="1"/>
    </xf>
    <xf numFmtId="0" fontId="0" fillId="0" borderId="0" xfId="0" applyBorder="1" applyAlignment="1">
      <alignment horizontal="left" wrapText="1"/>
    </xf>
    <xf numFmtId="0" fontId="13" fillId="9" borderId="6" xfId="0" applyFont="1" applyFill="1" applyBorder="1" applyAlignment="1">
      <alignment horizontal="center"/>
    </xf>
    <xf numFmtId="0" fontId="13" fillId="9" borderId="0" xfId="0" applyFont="1" applyFill="1" applyBorder="1" applyAlignment="1">
      <alignment horizontal="center"/>
    </xf>
  </cellXfs>
  <cellStyles count="8">
    <cellStyle name="Millares" xfId="7" builtinId="3"/>
    <cellStyle name="Moneda" xfId="1" builtinId="4"/>
    <cellStyle name="Moneda 2" xfId="6" xr:uid="{00000000-0005-0000-0000-000002000000}"/>
    <cellStyle name="Moneda 3" xfId="4" xr:uid="{00000000-0005-0000-0000-000003000000}"/>
    <cellStyle name="Normal" xfId="0" builtinId="0"/>
    <cellStyle name="Normal 2" xfId="2" xr:uid="{00000000-0005-0000-0000-000005000000}"/>
    <cellStyle name="Porcentaje" xfId="5" builtinId="5"/>
    <cellStyle name="Porcentual 3"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597983</xdr:colOff>
      <xdr:row>0</xdr:row>
      <xdr:rowOff>79045</xdr:rowOff>
    </xdr:from>
    <xdr:to>
      <xdr:col>0</xdr:col>
      <xdr:colOff>1261753</xdr:colOff>
      <xdr:row>2</xdr:row>
      <xdr:rowOff>284513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97983" y="79045"/>
          <a:ext cx="663770" cy="898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0</xdr:row>
      <xdr:rowOff>79044</xdr:rowOff>
    </xdr:from>
    <xdr:to>
      <xdr:col>1</xdr:col>
      <xdr:colOff>1261753</xdr:colOff>
      <xdr:row>2</xdr:row>
      <xdr:rowOff>400049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200150" y="79044"/>
          <a:ext cx="823603" cy="1102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597983</xdr:colOff>
      <xdr:row>0</xdr:row>
      <xdr:rowOff>79045</xdr:rowOff>
    </xdr:from>
    <xdr:to>
      <xdr:col>0</xdr:col>
      <xdr:colOff>1261753</xdr:colOff>
      <xdr:row>2</xdr:row>
      <xdr:rowOff>349250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97983" y="79045"/>
          <a:ext cx="663770" cy="1032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404812</xdr:colOff>
      <xdr:row>0</xdr:row>
      <xdr:rowOff>79045</xdr:rowOff>
    </xdr:from>
    <xdr:to>
      <xdr:col>0</xdr:col>
      <xdr:colOff>1119187</xdr:colOff>
      <xdr:row>2</xdr:row>
      <xdr:rowOff>368300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04812" y="79045"/>
          <a:ext cx="714375" cy="1051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1372384</xdr:colOff>
      <xdr:row>0</xdr:row>
      <xdr:rowOff>41868</xdr:rowOff>
    </xdr:from>
    <xdr:ext cx="908460" cy="952500"/>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24784" y="41868"/>
          <a:ext cx="908460" cy="9525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750382</xdr:colOff>
      <xdr:row>0</xdr:row>
      <xdr:rowOff>98094</xdr:rowOff>
    </xdr:from>
    <xdr:to>
      <xdr:col>0</xdr:col>
      <xdr:colOff>1466849</xdr:colOff>
      <xdr:row>2</xdr:row>
      <xdr:rowOff>457199</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0382" y="98094"/>
          <a:ext cx="716467" cy="13116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438150</xdr:colOff>
      <xdr:row>0</xdr:row>
      <xdr:rowOff>37111</xdr:rowOff>
    </xdr:from>
    <xdr:to>
      <xdr:col>1</xdr:col>
      <xdr:colOff>1147073</xdr:colOff>
      <xdr:row>2</xdr:row>
      <xdr:rowOff>309253</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00150" y="37111"/>
          <a:ext cx="708923" cy="10341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152400</xdr:rowOff>
    </xdr:from>
    <xdr:to>
      <xdr:col>8</xdr:col>
      <xdr:colOff>628650</xdr:colOff>
      <xdr:row>4</xdr:row>
      <xdr:rowOff>161925</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762000" y="342900"/>
          <a:ext cx="5962650" cy="58102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666749</xdr:colOff>
      <xdr:row>2</xdr:row>
      <xdr:rowOff>295275</xdr:rowOff>
    </xdr:to>
    <xdr:pic>
      <xdr:nvPicPr>
        <xdr:cNvPr id="2" name="Imagen 1">
          <a:extLst>
            <a:ext uri="{FF2B5EF4-FFF2-40B4-BE49-F238E27FC236}">
              <a16:creationId xmlns:a16="http://schemas.microsoft.com/office/drawing/2014/main" id="{A2343267-2E13-4235-BAB9-415FACE277BE}"/>
            </a:ext>
          </a:extLst>
        </xdr:cNvPr>
        <xdr:cNvPicPr>
          <a:picLocks noChangeAspect="1"/>
        </xdr:cNvPicPr>
      </xdr:nvPicPr>
      <xdr:blipFill>
        <a:blip xmlns:r="http://schemas.openxmlformats.org/officeDocument/2006/relationships" r:embed="rId1"/>
        <a:stretch>
          <a:fillRect/>
        </a:stretch>
      </xdr:blipFill>
      <xdr:spPr>
        <a:xfrm>
          <a:off x="19050" y="0"/>
          <a:ext cx="647699" cy="866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Normal="100" zoomScaleSheetLayoutView="80" workbookViewId="0">
      <selection activeCell="H1" sqref="H1:I1"/>
    </sheetView>
  </sheetViews>
  <sheetFormatPr baseColWidth="10" defaultRowHeight="12.75" x14ac:dyDescent="0.2"/>
  <cols>
    <col min="1" max="1" width="24.7109375" style="93" customWidth="1"/>
    <col min="2" max="2" width="22.28515625" style="93" customWidth="1"/>
    <col min="3" max="3" width="25.140625" style="93" customWidth="1"/>
    <col min="4" max="4" width="21.28515625" style="93" customWidth="1"/>
    <col min="5" max="6" width="21" style="93" customWidth="1"/>
    <col min="7" max="7" width="25.85546875" style="93" customWidth="1"/>
    <col min="8" max="8" width="15.5703125" style="93" customWidth="1"/>
    <col min="9" max="9" width="19.5703125" style="93" customWidth="1"/>
    <col min="10" max="11" width="11.42578125" style="93"/>
    <col min="12" max="12" width="24.42578125" style="93" customWidth="1"/>
    <col min="13" max="16384" width="11.42578125" style="93"/>
  </cols>
  <sheetData>
    <row r="1" spans="1:11" ht="29.25" customHeight="1" x14ac:dyDescent="0.2">
      <c r="A1" s="217"/>
      <c r="B1" s="220" t="s">
        <v>225</v>
      </c>
      <c r="C1" s="220"/>
      <c r="D1" s="220"/>
      <c r="E1" s="220"/>
      <c r="F1" s="218" t="s">
        <v>142</v>
      </c>
      <c r="G1" s="218"/>
      <c r="H1" s="219">
        <v>43481</v>
      </c>
      <c r="I1" s="219"/>
    </row>
    <row r="2" spans="1:11" ht="25.5" customHeight="1" x14ac:dyDescent="0.2">
      <c r="A2" s="217"/>
      <c r="B2" s="220"/>
      <c r="C2" s="220"/>
      <c r="D2" s="220"/>
      <c r="E2" s="220"/>
      <c r="F2" s="218" t="s">
        <v>223</v>
      </c>
      <c r="G2" s="218"/>
      <c r="H2" s="218" t="s">
        <v>140</v>
      </c>
      <c r="I2" s="218"/>
    </row>
    <row r="3" spans="1:11" ht="32.25" customHeight="1" x14ac:dyDescent="0.2">
      <c r="A3" s="217"/>
      <c r="B3" s="220"/>
      <c r="C3" s="220"/>
      <c r="D3" s="220"/>
      <c r="E3" s="220"/>
      <c r="F3" s="220" t="s">
        <v>141</v>
      </c>
      <c r="G3" s="220"/>
      <c r="H3" s="220"/>
      <c r="I3" s="220"/>
      <c r="J3" s="94"/>
      <c r="K3" s="94"/>
    </row>
    <row r="4" spans="1:11" ht="21.75" customHeight="1" x14ac:dyDescent="0.2">
      <c r="A4" s="184" t="s">
        <v>0</v>
      </c>
      <c r="B4" s="184"/>
      <c r="C4" s="184"/>
      <c r="D4" s="184"/>
      <c r="E4" s="184"/>
      <c r="F4" s="184"/>
      <c r="G4" s="184"/>
      <c r="H4" s="184"/>
      <c r="I4" s="184"/>
    </row>
    <row r="5" spans="1:11" ht="35.25" customHeight="1" x14ac:dyDescent="0.2">
      <c r="A5" s="158" t="s">
        <v>1</v>
      </c>
      <c r="B5" s="201"/>
      <c r="C5" s="202"/>
      <c r="D5" s="202"/>
      <c r="E5" s="203"/>
      <c r="F5" s="158" t="s">
        <v>2</v>
      </c>
      <c r="G5" s="204"/>
      <c r="H5" s="205"/>
      <c r="I5" s="206"/>
    </row>
    <row r="6" spans="1:11" ht="33" customHeight="1" x14ac:dyDescent="0.2">
      <c r="A6" s="158" t="s">
        <v>3</v>
      </c>
      <c r="B6" s="95"/>
      <c r="C6" s="96"/>
      <c r="D6" s="96"/>
      <c r="E6" s="96"/>
      <c r="F6" s="158" t="s">
        <v>4</v>
      </c>
      <c r="G6" s="204"/>
      <c r="H6" s="205"/>
      <c r="I6" s="206"/>
    </row>
    <row r="7" spans="1:11" ht="32.25" customHeight="1" x14ac:dyDescent="0.2">
      <c r="A7" s="158" t="s">
        <v>91</v>
      </c>
      <c r="B7" s="157"/>
      <c r="C7" s="158" t="s">
        <v>92</v>
      </c>
      <c r="D7" s="204"/>
      <c r="E7" s="205"/>
      <c r="F7" s="206"/>
      <c r="G7" s="207" t="s">
        <v>5</v>
      </c>
      <c r="H7" s="22" t="s">
        <v>6</v>
      </c>
      <c r="I7" s="156"/>
    </row>
    <row r="8" spans="1:11" ht="23.25" customHeight="1" x14ac:dyDescent="0.2">
      <c r="A8" s="158" t="s">
        <v>213</v>
      </c>
      <c r="B8" s="208"/>
      <c r="C8" s="209"/>
      <c r="D8" s="209"/>
      <c r="E8" s="209"/>
      <c r="F8" s="210"/>
      <c r="G8" s="207"/>
      <c r="H8" s="22" t="s">
        <v>7</v>
      </c>
      <c r="I8" s="97"/>
    </row>
    <row r="9" spans="1:11" ht="22.5" customHeight="1" x14ac:dyDescent="0.2">
      <c r="A9" s="184" t="s">
        <v>9</v>
      </c>
      <c r="B9" s="184"/>
      <c r="C9" s="184"/>
      <c r="D9" s="184"/>
      <c r="E9" s="184"/>
      <c r="F9" s="184"/>
      <c r="G9" s="184"/>
      <c r="H9" s="184"/>
      <c r="I9" s="184"/>
    </row>
    <row r="10" spans="1:11" ht="28.5" customHeight="1" x14ac:dyDescent="0.2">
      <c r="A10" s="185" t="s">
        <v>214</v>
      </c>
      <c r="B10" s="213"/>
      <c r="C10" s="213"/>
      <c r="D10" s="186"/>
      <c r="E10" s="185" t="s">
        <v>215</v>
      </c>
      <c r="F10" s="213"/>
      <c r="G10" s="186"/>
      <c r="H10" s="195" t="s">
        <v>10</v>
      </c>
      <c r="I10" s="195"/>
    </row>
    <row r="11" spans="1:11" ht="30.75" customHeight="1" x14ac:dyDescent="0.2">
      <c r="A11" s="214"/>
      <c r="B11" s="215"/>
      <c r="C11" s="215"/>
      <c r="D11" s="216"/>
      <c r="E11" s="214"/>
      <c r="F11" s="215"/>
      <c r="G11" s="216"/>
      <c r="H11" s="211">
        <f>SUM(A11:G11)</f>
        <v>0</v>
      </c>
      <c r="I11" s="212"/>
    </row>
    <row r="12" spans="1:11" ht="21" customHeight="1" x14ac:dyDescent="0.2">
      <c r="A12" s="184" t="s">
        <v>11</v>
      </c>
      <c r="B12" s="184"/>
      <c r="C12" s="184"/>
      <c r="D12" s="184"/>
      <c r="E12" s="184"/>
      <c r="F12" s="184"/>
      <c r="G12" s="184"/>
      <c r="H12" s="184"/>
      <c r="I12" s="184"/>
    </row>
    <row r="13" spans="1:11" ht="28.5" customHeight="1" x14ac:dyDescent="0.2">
      <c r="A13" s="189" t="s">
        <v>12</v>
      </c>
      <c r="B13" s="189" t="s">
        <v>13</v>
      </c>
      <c r="C13" s="189" t="s">
        <v>14</v>
      </c>
      <c r="D13" s="195" t="s">
        <v>15</v>
      </c>
      <c r="E13" s="195"/>
      <c r="F13" s="185" t="s">
        <v>16</v>
      </c>
      <c r="G13" s="186"/>
      <c r="H13" s="191" t="s">
        <v>17</v>
      </c>
      <c r="I13" s="192"/>
    </row>
    <row r="14" spans="1:11" ht="14.25" x14ac:dyDescent="0.2">
      <c r="A14" s="190"/>
      <c r="B14" s="190"/>
      <c r="C14" s="190"/>
      <c r="D14" s="154" t="s">
        <v>107</v>
      </c>
      <c r="E14" s="154" t="s">
        <v>108</v>
      </c>
      <c r="F14" s="154" t="s">
        <v>107</v>
      </c>
      <c r="G14" s="154" t="s">
        <v>108</v>
      </c>
      <c r="H14" s="193"/>
      <c r="I14" s="194"/>
    </row>
    <row r="15" spans="1:11" ht="33.75" customHeight="1" x14ac:dyDescent="0.2">
      <c r="A15" s="98" t="s">
        <v>75</v>
      </c>
      <c r="B15" s="99"/>
      <c r="C15" s="99"/>
      <c r="D15" s="99"/>
      <c r="E15" s="99"/>
      <c r="F15" s="99"/>
      <c r="G15" s="99"/>
      <c r="H15" s="187">
        <f>B15+C15+D15+E15-F15-G15</f>
        <v>0</v>
      </c>
      <c r="I15" s="188"/>
    </row>
    <row r="16" spans="1:11" ht="33.75" customHeight="1" x14ac:dyDescent="0.2">
      <c r="A16" s="98" t="s">
        <v>76</v>
      </c>
      <c r="B16" s="99"/>
      <c r="C16" s="99"/>
      <c r="D16" s="99"/>
      <c r="E16" s="99"/>
      <c r="F16" s="99"/>
      <c r="G16" s="99"/>
      <c r="H16" s="187">
        <f>B16+C16+D16+E16-F16-G16</f>
        <v>0</v>
      </c>
      <c r="I16" s="188"/>
    </row>
    <row r="17" spans="1:12" ht="26.25" customHeight="1" x14ac:dyDescent="0.2">
      <c r="A17" s="100" t="s">
        <v>18</v>
      </c>
      <c r="B17" s="107">
        <f>SUM(B15:B16)</f>
        <v>0</v>
      </c>
      <c r="C17" s="107">
        <f>SUM(C15:C16)</f>
        <v>0</v>
      </c>
      <c r="D17" s="107">
        <f t="shared" ref="D17:G17" si="0">SUM(D15:D16)</f>
        <v>0</v>
      </c>
      <c r="E17" s="107">
        <f t="shared" si="0"/>
        <v>0</v>
      </c>
      <c r="F17" s="107">
        <f t="shared" si="0"/>
        <v>0</v>
      </c>
      <c r="G17" s="107">
        <f t="shared" si="0"/>
        <v>0</v>
      </c>
      <c r="H17" s="199">
        <f>SUM(H15:I16)</f>
        <v>0</v>
      </c>
      <c r="I17" s="200"/>
      <c r="L17" s="101"/>
    </row>
    <row r="18" spans="1:12" ht="54" customHeight="1" x14ac:dyDescent="0.2">
      <c r="A18" s="102"/>
      <c r="B18" s="103"/>
      <c r="C18" s="104"/>
      <c r="D18" s="104"/>
      <c r="E18" s="104"/>
      <c r="F18" s="104"/>
      <c r="G18" s="104"/>
      <c r="H18" s="103"/>
      <c r="I18" s="103"/>
    </row>
    <row r="19" spans="1:12" x14ac:dyDescent="0.2">
      <c r="A19" s="105"/>
      <c r="B19" s="106"/>
      <c r="C19" s="198" t="s">
        <v>19</v>
      </c>
      <c r="D19" s="198"/>
      <c r="E19" s="198"/>
      <c r="F19" s="198"/>
      <c r="G19" s="198"/>
      <c r="H19" s="103"/>
      <c r="I19" s="103"/>
    </row>
    <row r="22" spans="1:12" ht="16.5" x14ac:dyDescent="0.3">
      <c r="A22" s="196" t="s">
        <v>198</v>
      </c>
      <c r="B22" s="196"/>
      <c r="C22" s="196"/>
      <c r="D22" s="196"/>
      <c r="E22" s="196"/>
      <c r="F22" s="196"/>
      <c r="G22" s="196"/>
      <c r="H22" s="196"/>
      <c r="I22" s="196"/>
    </row>
    <row r="23" spans="1:12" x14ac:dyDescent="0.2">
      <c r="A23" s="197" t="s">
        <v>199</v>
      </c>
      <c r="B23" s="197"/>
      <c r="C23" s="197"/>
      <c r="D23" s="197"/>
      <c r="E23" s="197"/>
      <c r="F23" s="197"/>
      <c r="G23" s="197"/>
      <c r="H23" s="197"/>
      <c r="I23" s="197"/>
    </row>
    <row r="24" spans="1:12" x14ac:dyDescent="0.2">
      <c r="A24" s="197" t="s">
        <v>200</v>
      </c>
      <c r="B24" s="197"/>
      <c r="C24" s="197"/>
      <c r="D24" s="197"/>
      <c r="E24" s="197"/>
      <c r="F24" s="197"/>
      <c r="G24" s="197"/>
      <c r="H24" s="197"/>
      <c r="I24" s="197"/>
    </row>
  </sheetData>
  <sheetProtection password="CA61" sheet="1" objects="1" scenarios="1" formatCells="0" formatColumns="0" formatRows="0"/>
  <mergeCells count="35">
    <mergeCell ref="A1:A3"/>
    <mergeCell ref="F1:G1"/>
    <mergeCell ref="H1:I1"/>
    <mergeCell ref="F2:G2"/>
    <mergeCell ref="H2:I2"/>
    <mergeCell ref="B1:E3"/>
    <mergeCell ref="F3:I3"/>
    <mergeCell ref="A9:I9"/>
    <mergeCell ref="H10:I10"/>
    <mergeCell ref="H11:I11"/>
    <mergeCell ref="E10:G10"/>
    <mergeCell ref="E11:G11"/>
    <mergeCell ref="A10:D10"/>
    <mergeCell ref="A11:D11"/>
    <mergeCell ref="A4:I4"/>
    <mergeCell ref="B5:E5"/>
    <mergeCell ref="G5:I5"/>
    <mergeCell ref="G6:I6"/>
    <mergeCell ref="G7:G8"/>
    <mergeCell ref="D7:F7"/>
    <mergeCell ref="B8:F8"/>
    <mergeCell ref="A22:I22"/>
    <mergeCell ref="A23:I23"/>
    <mergeCell ref="A24:I24"/>
    <mergeCell ref="C19:G19"/>
    <mergeCell ref="H17:I17"/>
    <mergeCell ref="A12:I12"/>
    <mergeCell ref="F13:G13"/>
    <mergeCell ref="H15:I15"/>
    <mergeCell ref="H16:I16"/>
    <mergeCell ref="A13:A14"/>
    <mergeCell ref="B13:B14"/>
    <mergeCell ref="C13:C14"/>
    <mergeCell ref="H13:I14"/>
    <mergeCell ref="D13:E13"/>
  </mergeCells>
  <printOptions horizontalCentered="1" verticalCentered="1"/>
  <pageMargins left="0.70866141732283472" right="0.70866141732283472" top="0.74803149606299213" bottom="0.74803149606299213" header="0.31496062992125984" footer="0.31496062992125984"/>
  <pageSetup scale="63"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7"/>
  <sheetViews>
    <sheetView topLeftCell="E1" zoomScale="70" zoomScaleNormal="70" zoomScaleSheetLayoutView="44" workbookViewId="0">
      <selection activeCell="U1" sqref="U1:V1"/>
    </sheetView>
  </sheetViews>
  <sheetFormatPr baseColWidth="10" defaultRowHeight="12.75" x14ac:dyDescent="0.2"/>
  <cols>
    <col min="1" max="1" width="11.42578125" style="108"/>
    <col min="2" max="2" width="23.28515625" style="126" customWidth="1"/>
    <col min="3" max="3" width="35.7109375" style="126" customWidth="1"/>
    <col min="4" max="4" width="42.140625" style="126" bestFit="1" customWidth="1"/>
    <col min="5" max="5" width="18.28515625" style="126" customWidth="1"/>
    <col min="6" max="6" width="12.28515625" style="126" bestFit="1" customWidth="1"/>
    <col min="7" max="7" width="19.28515625" style="126" customWidth="1"/>
    <col min="8" max="8" width="18.28515625" style="126" customWidth="1"/>
    <col min="9" max="10" width="18.140625" style="126" bestFit="1" customWidth="1"/>
    <col min="11" max="20" width="17.85546875" style="126" customWidth="1"/>
    <col min="21" max="21" width="19.5703125" style="126" customWidth="1"/>
    <col min="22" max="22" width="20" style="126" customWidth="1"/>
    <col min="23" max="16384" width="11.42578125" style="108"/>
  </cols>
  <sheetData>
    <row r="1" spans="2:24" ht="38.25" customHeight="1" x14ac:dyDescent="0.2">
      <c r="B1" s="280"/>
      <c r="C1" s="282" t="s">
        <v>224</v>
      </c>
      <c r="D1" s="283"/>
      <c r="E1" s="283"/>
      <c r="F1" s="283"/>
      <c r="G1" s="283"/>
      <c r="H1" s="283"/>
      <c r="I1" s="283"/>
      <c r="J1" s="283"/>
      <c r="K1" s="283"/>
      <c r="L1" s="283"/>
      <c r="M1" s="283"/>
      <c r="N1" s="283"/>
      <c r="O1" s="283"/>
      <c r="P1" s="283"/>
      <c r="Q1" s="283"/>
      <c r="R1" s="284"/>
      <c r="S1" s="298" t="s">
        <v>142</v>
      </c>
      <c r="T1" s="298"/>
      <c r="U1" s="299">
        <v>43481</v>
      </c>
      <c r="V1" s="300"/>
    </row>
    <row r="2" spans="2:24" ht="21.75" customHeight="1" x14ac:dyDescent="0.2">
      <c r="B2" s="281"/>
      <c r="C2" s="285"/>
      <c r="D2" s="286"/>
      <c r="E2" s="286"/>
      <c r="F2" s="286"/>
      <c r="G2" s="286"/>
      <c r="H2" s="286"/>
      <c r="I2" s="286"/>
      <c r="J2" s="286"/>
      <c r="K2" s="286"/>
      <c r="L2" s="286"/>
      <c r="M2" s="286"/>
      <c r="N2" s="286"/>
      <c r="O2" s="286"/>
      <c r="P2" s="286"/>
      <c r="Q2" s="286"/>
      <c r="R2" s="287"/>
      <c r="S2" s="218" t="s">
        <v>223</v>
      </c>
      <c r="T2" s="218"/>
      <c r="U2" s="218" t="s">
        <v>140</v>
      </c>
      <c r="V2" s="301"/>
    </row>
    <row r="3" spans="2:24" ht="41.25" customHeight="1" x14ac:dyDescent="0.2">
      <c r="B3" s="281"/>
      <c r="C3" s="285"/>
      <c r="D3" s="286"/>
      <c r="E3" s="286"/>
      <c r="F3" s="286"/>
      <c r="G3" s="286"/>
      <c r="H3" s="286"/>
      <c r="I3" s="286"/>
      <c r="J3" s="286"/>
      <c r="K3" s="286"/>
      <c r="L3" s="286"/>
      <c r="M3" s="286"/>
      <c r="N3" s="286"/>
      <c r="O3" s="286"/>
      <c r="P3" s="286"/>
      <c r="Q3" s="286"/>
      <c r="R3" s="287"/>
      <c r="S3" s="302" t="s">
        <v>141</v>
      </c>
      <c r="T3" s="302"/>
      <c r="U3" s="302"/>
      <c r="V3" s="303"/>
    </row>
    <row r="4" spans="2:24" s="93" customFormat="1" ht="21.75" customHeight="1" x14ac:dyDescent="0.2">
      <c r="B4" s="291" t="s">
        <v>0</v>
      </c>
      <c r="C4" s="184"/>
      <c r="D4" s="184"/>
      <c r="E4" s="184"/>
      <c r="F4" s="184"/>
      <c r="G4" s="184"/>
      <c r="H4" s="184"/>
      <c r="I4" s="184"/>
      <c r="J4" s="184"/>
      <c r="K4" s="184"/>
      <c r="L4" s="184"/>
      <c r="M4" s="184"/>
      <c r="N4" s="184"/>
      <c r="O4" s="184"/>
      <c r="P4" s="184"/>
      <c r="Q4" s="184"/>
      <c r="R4" s="184"/>
      <c r="S4" s="184"/>
      <c r="T4" s="184"/>
      <c r="U4" s="292"/>
      <c r="V4" s="293"/>
    </row>
    <row r="5" spans="2:24" s="93" customFormat="1" ht="35.25" customHeight="1" x14ac:dyDescent="0.2">
      <c r="B5" s="294" t="s">
        <v>1</v>
      </c>
      <c r="C5" s="295"/>
      <c r="D5" s="296"/>
      <c r="E5" s="204"/>
      <c r="F5" s="205"/>
      <c r="G5" s="205"/>
      <c r="H5" s="205"/>
      <c r="I5" s="205"/>
      <c r="J5" s="205"/>
      <c r="K5" s="205"/>
      <c r="L5" s="205"/>
      <c r="M5" s="205"/>
      <c r="N5" s="205"/>
      <c r="O5" s="206"/>
      <c r="P5" s="171" t="s">
        <v>2</v>
      </c>
      <c r="Q5" s="288"/>
      <c r="R5" s="288"/>
      <c r="S5" s="288"/>
      <c r="T5" s="288"/>
      <c r="U5" s="204"/>
      <c r="V5" s="297"/>
    </row>
    <row r="6" spans="2:24" s="93" customFormat="1" ht="33" customHeight="1" x14ac:dyDescent="0.2">
      <c r="B6" s="289" t="s">
        <v>3</v>
      </c>
      <c r="C6" s="290"/>
      <c r="D6" s="290"/>
      <c r="E6" s="288"/>
      <c r="F6" s="288"/>
      <c r="G6" s="288"/>
      <c r="H6" s="288"/>
      <c r="I6" s="288"/>
      <c r="J6" s="288"/>
      <c r="K6" s="288"/>
      <c r="L6" s="288"/>
      <c r="M6" s="288"/>
      <c r="N6" s="288"/>
      <c r="O6" s="288"/>
      <c r="P6" s="306" t="s">
        <v>4</v>
      </c>
      <c r="Q6" s="295"/>
      <c r="R6" s="109"/>
      <c r="S6" s="109"/>
      <c r="T6" s="109"/>
      <c r="U6" s="109"/>
      <c r="V6" s="110"/>
    </row>
    <row r="7" spans="2:24" s="93" customFormat="1" ht="18.75" customHeight="1" x14ac:dyDescent="0.2">
      <c r="B7" s="289" t="s">
        <v>91</v>
      </c>
      <c r="C7" s="290"/>
      <c r="D7" s="290"/>
      <c r="E7" s="310"/>
      <c r="F7" s="311"/>
      <c r="G7" s="311"/>
      <c r="H7" s="312"/>
      <c r="I7" s="288" t="s">
        <v>92</v>
      </c>
      <c r="J7" s="288"/>
      <c r="K7" s="288"/>
      <c r="L7" s="288"/>
      <c r="M7" s="288" t="s">
        <v>90</v>
      </c>
      <c r="N7" s="288"/>
      <c r="O7" s="309"/>
      <c r="P7" s="288" t="s">
        <v>5</v>
      </c>
      <c r="Q7" s="288"/>
      <c r="R7" s="288"/>
      <c r="S7" s="288" t="s">
        <v>6</v>
      </c>
      <c r="T7" s="288"/>
      <c r="U7" s="204"/>
      <c r="V7" s="297"/>
    </row>
    <row r="8" spans="2:24" s="93" customFormat="1" ht="18.75" customHeight="1" x14ac:dyDescent="0.2">
      <c r="B8" s="289"/>
      <c r="C8" s="290"/>
      <c r="D8" s="290"/>
      <c r="E8" s="313"/>
      <c r="F8" s="314"/>
      <c r="G8" s="314"/>
      <c r="H8" s="315"/>
      <c r="I8" s="288"/>
      <c r="J8" s="288"/>
      <c r="K8" s="288"/>
      <c r="L8" s="288"/>
      <c r="M8" s="288"/>
      <c r="N8" s="288"/>
      <c r="O8" s="309"/>
      <c r="P8" s="288"/>
      <c r="Q8" s="288"/>
      <c r="R8" s="288"/>
      <c r="S8" s="288"/>
      <c r="T8" s="288"/>
      <c r="U8" s="204"/>
      <c r="V8" s="297"/>
    </row>
    <row r="9" spans="2:24" s="93" customFormat="1" ht="21.75" customHeight="1" x14ac:dyDescent="0.2">
      <c r="B9" s="289" t="s">
        <v>213</v>
      </c>
      <c r="C9" s="290"/>
      <c r="D9" s="290"/>
      <c r="E9" s="310"/>
      <c r="F9" s="311"/>
      <c r="G9" s="311"/>
      <c r="H9" s="312"/>
      <c r="I9" s="304" t="s">
        <v>88</v>
      </c>
      <c r="J9" s="304"/>
      <c r="K9" s="305" t="s">
        <v>216</v>
      </c>
      <c r="L9" s="305"/>
      <c r="M9" s="305"/>
      <c r="N9" s="22"/>
      <c r="O9" s="307">
        <f>SUM(N9:N10)</f>
        <v>0</v>
      </c>
      <c r="P9" s="288"/>
      <c r="Q9" s="288"/>
      <c r="R9" s="288"/>
      <c r="S9" s="288" t="s">
        <v>7</v>
      </c>
      <c r="T9" s="288"/>
      <c r="U9" s="204"/>
      <c r="V9" s="297"/>
    </row>
    <row r="10" spans="2:24" s="93" customFormat="1" ht="23.25" customHeight="1" x14ac:dyDescent="0.2">
      <c r="B10" s="289"/>
      <c r="C10" s="290"/>
      <c r="D10" s="290"/>
      <c r="E10" s="313"/>
      <c r="F10" s="314"/>
      <c r="G10" s="314"/>
      <c r="H10" s="315"/>
      <c r="I10" s="304"/>
      <c r="J10" s="304"/>
      <c r="K10" s="305" t="s">
        <v>217</v>
      </c>
      <c r="L10" s="305"/>
      <c r="M10" s="305"/>
      <c r="N10" s="22"/>
      <c r="O10" s="308"/>
      <c r="P10" s="288"/>
      <c r="Q10" s="288"/>
      <c r="R10" s="288"/>
      <c r="S10" s="288"/>
      <c r="T10" s="288"/>
      <c r="U10" s="204"/>
      <c r="V10" s="297"/>
    </row>
    <row r="11" spans="2:24" ht="16.5" customHeight="1" x14ac:dyDescent="0.2">
      <c r="B11" s="319" t="s">
        <v>20</v>
      </c>
      <c r="C11" s="320"/>
      <c r="D11" s="320"/>
      <c r="E11" s="320"/>
      <c r="F11" s="320"/>
      <c r="G11" s="320"/>
      <c r="H11" s="320"/>
      <c r="I11" s="321"/>
      <c r="J11" s="321"/>
      <c r="K11" s="321"/>
      <c r="L11" s="321"/>
      <c r="M11" s="321"/>
      <c r="N11" s="321"/>
      <c r="O11" s="321"/>
      <c r="P11" s="321"/>
      <c r="Q11" s="321"/>
      <c r="R11" s="321"/>
      <c r="S11" s="321"/>
      <c r="T11" s="321"/>
      <c r="U11" s="322"/>
      <c r="V11" s="323"/>
    </row>
    <row r="12" spans="2:24" ht="33" customHeight="1" x14ac:dyDescent="0.2">
      <c r="B12" s="316" t="s">
        <v>21</v>
      </c>
      <c r="C12" s="317"/>
      <c r="D12" s="317"/>
      <c r="E12" s="317"/>
      <c r="F12" s="317"/>
      <c r="G12" s="317"/>
      <c r="H12" s="318"/>
      <c r="I12" s="111" t="s">
        <v>115</v>
      </c>
      <c r="J12" s="111" t="s">
        <v>116</v>
      </c>
      <c r="K12" s="111" t="s">
        <v>117</v>
      </c>
      <c r="L12" s="111" t="s">
        <v>118</v>
      </c>
      <c r="M12" s="111" t="s">
        <v>119</v>
      </c>
      <c r="N12" s="111" t="s">
        <v>120</v>
      </c>
      <c r="O12" s="111" t="s">
        <v>121</v>
      </c>
      <c r="P12" s="111" t="s">
        <v>122</v>
      </c>
      <c r="Q12" s="111" t="s">
        <v>123</v>
      </c>
      <c r="R12" s="111" t="s">
        <v>124</v>
      </c>
      <c r="S12" s="111" t="s">
        <v>125</v>
      </c>
      <c r="T12" s="111" t="s">
        <v>126</v>
      </c>
      <c r="U12" s="324" t="s">
        <v>84</v>
      </c>
      <c r="V12" s="325"/>
    </row>
    <row r="13" spans="2:24" ht="15.75" x14ac:dyDescent="0.2">
      <c r="B13" s="257" t="s">
        <v>191</v>
      </c>
      <c r="C13" s="258"/>
      <c r="D13" s="258"/>
      <c r="E13" s="258"/>
      <c r="F13" s="258"/>
      <c r="G13" s="258"/>
      <c r="H13" s="258"/>
      <c r="I13" s="259"/>
      <c r="J13" s="259"/>
      <c r="K13" s="259"/>
      <c r="L13" s="259"/>
      <c r="M13" s="259"/>
      <c r="N13" s="259"/>
      <c r="O13" s="259"/>
      <c r="P13" s="259"/>
      <c r="Q13" s="259"/>
      <c r="R13" s="259"/>
      <c r="S13" s="259"/>
      <c r="T13" s="259"/>
      <c r="U13" s="260"/>
      <c r="V13" s="261"/>
    </row>
    <row r="14" spans="2:24" ht="15.75" customHeight="1" x14ac:dyDescent="0.2">
      <c r="B14" s="330" t="s">
        <v>79</v>
      </c>
      <c r="C14" s="331"/>
      <c r="D14" s="326" t="s">
        <v>23</v>
      </c>
      <c r="E14" s="327"/>
      <c r="F14" s="327"/>
      <c r="G14" s="327"/>
      <c r="H14" s="328"/>
      <c r="I14" s="112"/>
      <c r="J14" s="112"/>
      <c r="K14" s="112"/>
      <c r="L14" s="112"/>
      <c r="M14" s="112"/>
      <c r="N14" s="112"/>
      <c r="O14" s="112"/>
      <c r="P14" s="112"/>
      <c r="Q14" s="112"/>
      <c r="R14" s="112"/>
      <c r="S14" s="112"/>
      <c r="T14" s="112"/>
      <c r="U14" s="332">
        <f>SUM(I14:T14)</f>
        <v>0</v>
      </c>
      <c r="V14" s="333"/>
    </row>
    <row r="15" spans="2:24" s="113" customFormat="1" ht="15" x14ac:dyDescent="0.2">
      <c r="B15" s="330"/>
      <c r="C15" s="331"/>
      <c r="D15" s="326" t="s">
        <v>24</v>
      </c>
      <c r="E15" s="327"/>
      <c r="F15" s="327"/>
      <c r="G15" s="327"/>
      <c r="H15" s="328"/>
      <c r="I15" s="83"/>
      <c r="J15" s="83"/>
      <c r="K15" s="83"/>
      <c r="L15" s="83"/>
      <c r="M15" s="83"/>
      <c r="N15" s="83"/>
      <c r="O15" s="83"/>
      <c r="P15" s="83"/>
      <c r="Q15" s="83"/>
      <c r="R15" s="83"/>
      <c r="S15" s="83"/>
      <c r="T15" s="83"/>
      <c r="U15" s="334">
        <f>SUM(I15:T15)</f>
        <v>0</v>
      </c>
      <c r="V15" s="335"/>
      <c r="X15" s="114"/>
    </row>
    <row r="16" spans="2:24" s="113" customFormat="1" ht="15.75" customHeight="1" x14ac:dyDescent="0.2">
      <c r="B16" s="336" t="s">
        <v>78</v>
      </c>
      <c r="C16" s="337"/>
      <c r="D16" s="326" t="s">
        <v>24</v>
      </c>
      <c r="E16" s="327"/>
      <c r="F16" s="327"/>
      <c r="G16" s="327"/>
      <c r="H16" s="328"/>
      <c r="I16" s="83"/>
      <c r="J16" s="83"/>
      <c r="K16" s="83"/>
      <c r="L16" s="83"/>
      <c r="M16" s="83"/>
      <c r="N16" s="83"/>
      <c r="O16" s="83"/>
      <c r="P16" s="83"/>
      <c r="Q16" s="83"/>
      <c r="R16" s="83"/>
      <c r="S16" s="83"/>
      <c r="T16" s="83"/>
      <c r="U16" s="334">
        <f>SUM(I16:T16)</f>
        <v>0</v>
      </c>
      <c r="V16" s="335"/>
    </row>
    <row r="17" spans="2:22" s="113" customFormat="1" ht="15.75" customHeight="1" x14ac:dyDescent="0.2">
      <c r="B17" s="336" t="s">
        <v>144</v>
      </c>
      <c r="C17" s="337"/>
      <c r="D17" s="326" t="s">
        <v>24</v>
      </c>
      <c r="E17" s="327"/>
      <c r="F17" s="327"/>
      <c r="G17" s="327"/>
      <c r="H17" s="328"/>
      <c r="I17" s="83"/>
      <c r="J17" s="83"/>
      <c r="K17" s="83"/>
      <c r="L17" s="83"/>
      <c r="M17" s="83"/>
      <c r="N17" s="83"/>
      <c r="O17" s="83"/>
      <c r="P17" s="83"/>
      <c r="Q17" s="83"/>
      <c r="R17" s="83"/>
      <c r="S17" s="83"/>
      <c r="T17" s="83"/>
      <c r="U17" s="334">
        <f>SUM(I17:T17)</f>
        <v>0</v>
      </c>
      <c r="V17" s="335"/>
    </row>
    <row r="18" spans="2:22" s="113" customFormat="1" ht="21.75" customHeight="1" x14ac:dyDescent="0.2">
      <c r="B18" s="338" t="s">
        <v>85</v>
      </c>
      <c r="C18" s="339"/>
      <c r="D18" s="170" t="s">
        <v>81</v>
      </c>
      <c r="E18" s="329" t="s">
        <v>82</v>
      </c>
      <c r="F18" s="329"/>
      <c r="G18" s="271"/>
      <c r="H18" s="272"/>
      <c r="I18" s="272"/>
      <c r="J18" s="272"/>
      <c r="K18" s="272"/>
      <c r="L18" s="272"/>
      <c r="M18" s="272"/>
      <c r="N18" s="272"/>
      <c r="O18" s="272"/>
      <c r="P18" s="272"/>
      <c r="Q18" s="272"/>
      <c r="R18" s="272"/>
      <c r="S18" s="272"/>
      <c r="T18" s="272"/>
      <c r="U18" s="272"/>
      <c r="V18" s="273"/>
    </row>
    <row r="19" spans="2:22" s="113" customFormat="1" ht="15.75" customHeight="1" x14ac:dyDescent="0.2">
      <c r="B19" s="242" t="s">
        <v>77</v>
      </c>
      <c r="C19" s="243"/>
      <c r="D19" s="128">
        <f>U15</f>
        <v>0</v>
      </c>
      <c r="E19" s="266" t="e">
        <f>D19/D22</f>
        <v>#DIV/0!</v>
      </c>
      <c r="F19" s="266"/>
      <c r="G19" s="274"/>
      <c r="H19" s="275"/>
      <c r="I19" s="275"/>
      <c r="J19" s="275"/>
      <c r="K19" s="275"/>
      <c r="L19" s="275"/>
      <c r="M19" s="275"/>
      <c r="N19" s="275"/>
      <c r="O19" s="275"/>
      <c r="P19" s="275"/>
      <c r="Q19" s="275"/>
      <c r="R19" s="275"/>
      <c r="S19" s="275"/>
      <c r="T19" s="275"/>
      <c r="U19" s="275"/>
      <c r="V19" s="276"/>
    </row>
    <row r="20" spans="2:22" s="113" customFormat="1" ht="15.75" customHeight="1" x14ac:dyDescent="0.2">
      <c r="B20" s="242" t="s">
        <v>80</v>
      </c>
      <c r="C20" s="243"/>
      <c r="D20" s="128">
        <f>U16</f>
        <v>0</v>
      </c>
      <c r="E20" s="266" t="e">
        <f>D20/D22</f>
        <v>#DIV/0!</v>
      </c>
      <c r="F20" s="266"/>
      <c r="G20" s="274"/>
      <c r="H20" s="275"/>
      <c r="I20" s="275"/>
      <c r="J20" s="275"/>
      <c r="K20" s="275"/>
      <c r="L20" s="275"/>
      <c r="M20" s="275"/>
      <c r="N20" s="275"/>
      <c r="O20" s="275"/>
      <c r="P20" s="275"/>
      <c r="Q20" s="275"/>
      <c r="R20" s="275"/>
      <c r="S20" s="275"/>
      <c r="T20" s="275"/>
      <c r="U20" s="275"/>
      <c r="V20" s="276"/>
    </row>
    <row r="21" spans="2:22" s="113" customFormat="1" ht="15.75" customHeight="1" x14ac:dyDescent="0.2">
      <c r="B21" s="242" t="s">
        <v>143</v>
      </c>
      <c r="C21" s="243"/>
      <c r="D21" s="128">
        <f>U17</f>
        <v>0</v>
      </c>
      <c r="E21" s="266" t="e">
        <f>D21/D22</f>
        <v>#DIV/0!</v>
      </c>
      <c r="F21" s="266"/>
      <c r="G21" s="274"/>
      <c r="H21" s="275"/>
      <c r="I21" s="275"/>
      <c r="J21" s="275"/>
      <c r="K21" s="275"/>
      <c r="L21" s="275"/>
      <c r="M21" s="275"/>
      <c r="N21" s="275"/>
      <c r="O21" s="275"/>
      <c r="P21" s="275"/>
      <c r="Q21" s="275"/>
      <c r="R21" s="275"/>
      <c r="S21" s="275"/>
      <c r="T21" s="275"/>
      <c r="U21" s="275"/>
      <c r="V21" s="276"/>
    </row>
    <row r="22" spans="2:22" s="113" customFormat="1" ht="15.75" customHeight="1" x14ac:dyDescent="0.2">
      <c r="B22" s="242" t="s">
        <v>83</v>
      </c>
      <c r="C22" s="243"/>
      <c r="D22" s="128">
        <f>SUM(D19:D21)</f>
        <v>0</v>
      </c>
      <c r="E22" s="266" t="e">
        <f>SUM(E19:E20)</f>
        <v>#DIV/0!</v>
      </c>
      <c r="F22" s="266"/>
      <c r="G22" s="277"/>
      <c r="H22" s="278"/>
      <c r="I22" s="278"/>
      <c r="J22" s="278"/>
      <c r="K22" s="278"/>
      <c r="L22" s="278"/>
      <c r="M22" s="278"/>
      <c r="N22" s="278"/>
      <c r="O22" s="278"/>
      <c r="P22" s="278"/>
      <c r="Q22" s="278"/>
      <c r="R22" s="278"/>
      <c r="S22" s="278"/>
      <c r="T22" s="278"/>
      <c r="U22" s="278"/>
      <c r="V22" s="279"/>
    </row>
    <row r="23" spans="2:22" s="113" customFormat="1" ht="15.75" x14ac:dyDescent="0.2">
      <c r="B23" s="257" t="s">
        <v>193</v>
      </c>
      <c r="C23" s="258"/>
      <c r="D23" s="258"/>
      <c r="E23" s="258"/>
      <c r="F23" s="258"/>
      <c r="G23" s="258"/>
      <c r="H23" s="258"/>
      <c r="I23" s="259"/>
      <c r="J23" s="259"/>
      <c r="K23" s="259"/>
      <c r="L23" s="259"/>
      <c r="M23" s="259"/>
      <c r="N23" s="259"/>
      <c r="O23" s="259"/>
      <c r="P23" s="259"/>
      <c r="Q23" s="259"/>
      <c r="R23" s="259"/>
      <c r="S23" s="259"/>
      <c r="T23" s="259"/>
      <c r="U23" s="260"/>
      <c r="V23" s="261"/>
    </row>
    <row r="24" spans="2:22" s="113" customFormat="1" ht="15.75" customHeight="1" x14ac:dyDescent="0.2">
      <c r="B24" s="267" t="s">
        <v>25</v>
      </c>
      <c r="C24" s="269" t="s">
        <v>26</v>
      </c>
      <c r="D24" s="262" t="s">
        <v>27</v>
      </c>
      <c r="E24" s="262" t="s">
        <v>110</v>
      </c>
      <c r="F24" s="260" t="s">
        <v>87</v>
      </c>
      <c r="G24" s="258"/>
      <c r="H24" s="262" t="s">
        <v>185</v>
      </c>
      <c r="I24" s="255" t="s">
        <v>115</v>
      </c>
      <c r="J24" s="255" t="s">
        <v>116</v>
      </c>
      <c r="K24" s="255" t="s">
        <v>117</v>
      </c>
      <c r="L24" s="255" t="s">
        <v>118</v>
      </c>
      <c r="M24" s="255" t="s">
        <v>119</v>
      </c>
      <c r="N24" s="255" t="s">
        <v>120</v>
      </c>
      <c r="O24" s="255" t="s">
        <v>121</v>
      </c>
      <c r="P24" s="255" t="s">
        <v>122</v>
      </c>
      <c r="Q24" s="255" t="s">
        <v>123</v>
      </c>
      <c r="R24" s="255" t="s">
        <v>124</v>
      </c>
      <c r="S24" s="255" t="s">
        <v>125</v>
      </c>
      <c r="T24" s="255" t="s">
        <v>126</v>
      </c>
      <c r="U24" s="262" t="s">
        <v>185</v>
      </c>
      <c r="V24" s="264" t="s">
        <v>77</v>
      </c>
    </row>
    <row r="25" spans="2:22" s="113" customFormat="1" ht="33" customHeight="1" x14ac:dyDescent="0.2">
      <c r="B25" s="268"/>
      <c r="C25" s="270"/>
      <c r="D25" s="263"/>
      <c r="E25" s="263"/>
      <c r="F25" s="88" t="s">
        <v>99</v>
      </c>
      <c r="G25" s="89" t="s">
        <v>184</v>
      </c>
      <c r="H25" s="263"/>
      <c r="I25" s="256"/>
      <c r="J25" s="256"/>
      <c r="K25" s="256"/>
      <c r="L25" s="256"/>
      <c r="M25" s="256"/>
      <c r="N25" s="256"/>
      <c r="O25" s="256"/>
      <c r="P25" s="256"/>
      <c r="Q25" s="256"/>
      <c r="R25" s="256"/>
      <c r="S25" s="256"/>
      <c r="T25" s="256"/>
      <c r="U25" s="263"/>
      <c r="V25" s="265"/>
    </row>
    <row r="26" spans="2:22" s="113" customFormat="1" ht="21.75" customHeight="1" x14ac:dyDescent="0.2">
      <c r="B26" s="245" t="s">
        <v>194</v>
      </c>
      <c r="C26" s="246"/>
      <c r="D26" s="246"/>
      <c r="E26" s="246"/>
      <c r="F26" s="246"/>
      <c r="G26" s="246"/>
      <c r="H26" s="246"/>
      <c r="I26" s="246"/>
      <c r="J26" s="246"/>
      <c r="K26" s="246"/>
      <c r="L26" s="246"/>
      <c r="M26" s="246"/>
      <c r="N26" s="246"/>
      <c r="O26" s="246"/>
      <c r="P26" s="246"/>
      <c r="Q26" s="246"/>
      <c r="R26" s="246"/>
      <c r="S26" s="246"/>
      <c r="T26" s="246"/>
      <c r="U26" s="246"/>
      <c r="V26" s="247"/>
    </row>
    <row r="27" spans="2:22" s="113" customFormat="1" ht="21.75" customHeight="1" x14ac:dyDescent="0.2">
      <c r="B27" s="244" t="s">
        <v>28</v>
      </c>
      <c r="C27" s="115" t="s">
        <v>29</v>
      </c>
      <c r="D27" s="116" t="s">
        <v>70</v>
      </c>
      <c r="E27" s="117"/>
      <c r="F27" s="118"/>
      <c r="G27" s="118"/>
      <c r="H27" s="118"/>
      <c r="I27" s="118"/>
      <c r="J27" s="118"/>
      <c r="K27" s="118"/>
      <c r="L27" s="118"/>
      <c r="M27" s="118"/>
      <c r="N27" s="118"/>
      <c r="O27" s="118"/>
      <c r="P27" s="118"/>
      <c r="Q27" s="118"/>
      <c r="R27" s="118"/>
      <c r="S27" s="118"/>
      <c r="T27" s="118"/>
      <c r="U27" s="118"/>
      <c r="V27" s="17">
        <f>SUM(H27:U27)</f>
        <v>0</v>
      </c>
    </row>
    <row r="28" spans="2:22" s="113" customFormat="1" ht="21.75" customHeight="1" x14ac:dyDescent="0.2">
      <c r="B28" s="244"/>
      <c r="C28" s="116" t="s">
        <v>100</v>
      </c>
      <c r="D28" s="116" t="s">
        <v>70</v>
      </c>
      <c r="E28" s="117"/>
      <c r="F28" s="118"/>
      <c r="G28" s="118"/>
      <c r="H28" s="118"/>
      <c r="I28" s="118"/>
      <c r="J28" s="118"/>
      <c r="K28" s="118"/>
      <c r="L28" s="118"/>
      <c r="M28" s="118"/>
      <c r="N28" s="118"/>
      <c r="O28" s="118"/>
      <c r="P28" s="118"/>
      <c r="Q28" s="118"/>
      <c r="R28" s="118"/>
      <c r="S28" s="118"/>
      <c r="T28" s="118"/>
      <c r="U28" s="118"/>
      <c r="V28" s="17">
        <f t="shared" ref="V28:V45" si="0">SUM(H28:U28)</f>
        <v>0</v>
      </c>
    </row>
    <row r="29" spans="2:22" s="113" customFormat="1" ht="21.75" customHeight="1" x14ac:dyDescent="0.2">
      <c r="B29" s="244"/>
      <c r="C29" s="116" t="s">
        <v>101</v>
      </c>
      <c r="D29" s="116" t="s">
        <v>70</v>
      </c>
      <c r="E29" s="117"/>
      <c r="F29" s="118"/>
      <c r="G29" s="118"/>
      <c r="H29" s="118"/>
      <c r="I29" s="118"/>
      <c r="J29" s="118"/>
      <c r="K29" s="118"/>
      <c r="L29" s="118"/>
      <c r="M29" s="118"/>
      <c r="N29" s="118"/>
      <c r="O29" s="118"/>
      <c r="P29" s="118"/>
      <c r="Q29" s="118"/>
      <c r="R29" s="118"/>
      <c r="S29" s="118"/>
      <c r="T29" s="118"/>
      <c r="U29" s="118"/>
      <c r="V29" s="17">
        <f t="shared" si="0"/>
        <v>0</v>
      </c>
    </row>
    <row r="30" spans="2:22" s="113" customFormat="1" ht="21.75" customHeight="1" x14ac:dyDescent="0.2">
      <c r="B30" s="244"/>
      <c r="C30" s="116" t="s">
        <v>102</v>
      </c>
      <c r="D30" s="116" t="s">
        <v>70</v>
      </c>
      <c r="E30" s="117"/>
      <c r="F30" s="118"/>
      <c r="G30" s="118"/>
      <c r="H30" s="118"/>
      <c r="I30" s="118"/>
      <c r="J30" s="118"/>
      <c r="K30" s="118"/>
      <c r="L30" s="118"/>
      <c r="M30" s="118"/>
      <c r="N30" s="118"/>
      <c r="O30" s="118"/>
      <c r="P30" s="118"/>
      <c r="Q30" s="118"/>
      <c r="R30" s="118"/>
      <c r="S30" s="118"/>
      <c r="T30" s="118"/>
      <c r="U30" s="118"/>
      <c r="V30" s="17">
        <f t="shared" si="0"/>
        <v>0</v>
      </c>
    </row>
    <row r="31" spans="2:22" s="113" customFormat="1" ht="21.75" customHeight="1" x14ac:dyDescent="0.2">
      <c r="B31" s="244"/>
      <c r="C31" s="116" t="s">
        <v>103</v>
      </c>
      <c r="D31" s="116" t="s">
        <v>70</v>
      </c>
      <c r="E31" s="117"/>
      <c r="F31" s="118"/>
      <c r="G31" s="118"/>
      <c r="H31" s="118"/>
      <c r="I31" s="118"/>
      <c r="J31" s="118"/>
      <c r="K31" s="118"/>
      <c r="L31" s="118"/>
      <c r="M31" s="118"/>
      <c r="N31" s="118"/>
      <c r="O31" s="118"/>
      <c r="P31" s="118"/>
      <c r="Q31" s="118"/>
      <c r="R31" s="118"/>
      <c r="S31" s="118"/>
      <c r="T31" s="118"/>
      <c r="U31" s="118"/>
      <c r="V31" s="17">
        <f t="shared" si="0"/>
        <v>0</v>
      </c>
    </row>
    <row r="32" spans="2:22" s="113" customFormat="1" ht="21.75" customHeight="1" x14ac:dyDescent="0.2">
      <c r="B32" s="244"/>
      <c r="C32" s="116" t="s">
        <v>104</v>
      </c>
      <c r="D32" s="116" t="s">
        <v>70</v>
      </c>
      <c r="E32" s="117"/>
      <c r="F32" s="118"/>
      <c r="G32" s="118"/>
      <c r="H32" s="118"/>
      <c r="I32" s="118"/>
      <c r="J32" s="118"/>
      <c r="K32" s="118"/>
      <c r="L32" s="118"/>
      <c r="M32" s="118"/>
      <c r="N32" s="118"/>
      <c r="O32" s="118"/>
      <c r="P32" s="118"/>
      <c r="Q32" s="118"/>
      <c r="R32" s="118"/>
      <c r="S32" s="118"/>
      <c r="T32" s="118"/>
      <c r="U32" s="118"/>
      <c r="V32" s="17">
        <f t="shared" si="0"/>
        <v>0</v>
      </c>
    </row>
    <row r="33" spans="2:22" s="113" customFormat="1" ht="21.75" customHeight="1" x14ac:dyDescent="0.2">
      <c r="B33" s="244"/>
      <c r="C33" s="116" t="s">
        <v>105</v>
      </c>
      <c r="D33" s="116" t="s">
        <v>70</v>
      </c>
      <c r="E33" s="117"/>
      <c r="F33" s="118"/>
      <c r="G33" s="118"/>
      <c r="H33" s="118"/>
      <c r="I33" s="118"/>
      <c r="J33" s="118"/>
      <c r="K33" s="118"/>
      <c r="L33" s="118"/>
      <c r="M33" s="118"/>
      <c r="N33" s="118"/>
      <c r="O33" s="118"/>
      <c r="P33" s="118"/>
      <c r="Q33" s="118"/>
      <c r="R33" s="118"/>
      <c r="S33" s="118"/>
      <c r="T33" s="118"/>
      <c r="U33" s="118"/>
      <c r="V33" s="17">
        <f t="shared" si="0"/>
        <v>0</v>
      </c>
    </row>
    <row r="34" spans="2:22" s="113" customFormat="1" ht="21.75" customHeight="1" x14ac:dyDescent="0.2">
      <c r="B34" s="244"/>
      <c r="C34" s="116" t="s">
        <v>106</v>
      </c>
      <c r="D34" s="116" t="s">
        <v>70</v>
      </c>
      <c r="E34" s="117"/>
      <c r="F34" s="118"/>
      <c r="G34" s="118"/>
      <c r="H34" s="118"/>
      <c r="I34" s="118"/>
      <c r="J34" s="118"/>
      <c r="K34" s="118"/>
      <c r="L34" s="118"/>
      <c r="M34" s="118"/>
      <c r="N34" s="118"/>
      <c r="O34" s="118"/>
      <c r="P34" s="118"/>
      <c r="Q34" s="118"/>
      <c r="R34" s="118"/>
      <c r="S34" s="118"/>
      <c r="T34" s="118"/>
      <c r="U34" s="118"/>
      <c r="V34" s="17">
        <f t="shared" si="0"/>
        <v>0</v>
      </c>
    </row>
    <row r="35" spans="2:22" s="113" customFormat="1" ht="21.75" customHeight="1" x14ac:dyDescent="0.2">
      <c r="B35" s="244"/>
      <c r="C35" s="116" t="s">
        <v>30</v>
      </c>
      <c r="D35" s="116" t="s">
        <v>70</v>
      </c>
      <c r="E35" s="117"/>
      <c r="F35" s="118"/>
      <c r="G35" s="118"/>
      <c r="H35" s="118"/>
      <c r="I35" s="118"/>
      <c r="J35" s="118"/>
      <c r="K35" s="118"/>
      <c r="L35" s="118"/>
      <c r="M35" s="118"/>
      <c r="N35" s="118"/>
      <c r="O35" s="118"/>
      <c r="P35" s="118"/>
      <c r="Q35" s="118"/>
      <c r="R35" s="118"/>
      <c r="S35" s="118"/>
      <c r="T35" s="118"/>
      <c r="U35" s="118"/>
      <c r="V35" s="17">
        <f t="shared" si="0"/>
        <v>0</v>
      </c>
    </row>
    <row r="36" spans="2:22" s="113" customFormat="1" ht="21.75" customHeight="1" x14ac:dyDescent="0.2">
      <c r="B36" s="244"/>
      <c r="C36" s="115" t="s">
        <v>31</v>
      </c>
      <c r="D36" s="116" t="s">
        <v>70</v>
      </c>
      <c r="E36" s="117"/>
      <c r="F36" s="118"/>
      <c r="G36" s="118"/>
      <c r="H36" s="118"/>
      <c r="I36" s="118"/>
      <c r="J36" s="118"/>
      <c r="K36" s="118"/>
      <c r="L36" s="118"/>
      <c r="M36" s="118"/>
      <c r="N36" s="118"/>
      <c r="O36" s="118"/>
      <c r="P36" s="118"/>
      <c r="Q36" s="118"/>
      <c r="R36" s="118"/>
      <c r="S36" s="118"/>
      <c r="T36" s="118"/>
      <c r="U36" s="118"/>
      <c r="V36" s="17">
        <f t="shared" si="0"/>
        <v>0</v>
      </c>
    </row>
    <row r="37" spans="2:22" s="113" customFormat="1" ht="21.75" customHeight="1" x14ac:dyDescent="0.2">
      <c r="B37" s="168" t="s">
        <v>69</v>
      </c>
      <c r="C37" s="116" t="s">
        <v>69</v>
      </c>
      <c r="D37" s="116" t="s">
        <v>70</v>
      </c>
      <c r="E37" s="117"/>
      <c r="F37" s="118"/>
      <c r="G37" s="118"/>
      <c r="H37" s="118"/>
      <c r="I37" s="118"/>
      <c r="J37" s="118"/>
      <c r="K37" s="118"/>
      <c r="L37" s="118"/>
      <c r="M37" s="118"/>
      <c r="N37" s="118"/>
      <c r="O37" s="118"/>
      <c r="P37" s="118"/>
      <c r="Q37" s="118"/>
      <c r="R37" s="118"/>
      <c r="S37" s="118"/>
      <c r="T37" s="118"/>
      <c r="U37" s="118"/>
      <c r="V37" s="17">
        <f t="shared" si="0"/>
        <v>0</v>
      </c>
    </row>
    <row r="38" spans="2:22" s="113" customFormat="1" ht="21.75" customHeight="1" x14ac:dyDescent="0.2">
      <c r="B38" s="244" t="s">
        <v>32</v>
      </c>
      <c r="C38" s="116" t="s">
        <v>33</v>
      </c>
      <c r="D38" s="116" t="s">
        <v>70</v>
      </c>
      <c r="E38" s="117"/>
      <c r="F38" s="118"/>
      <c r="G38" s="118"/>
      <c r="H38" s="118"/>
      <c r="I38" s="118"/>
      <c r="J38" s="118"/>
      <c r="K38" s="118"/>
      <c r="L38" s="118"/>
      <c r="M38" s="118"/>
      <c r="N38" s="118"/>
      <c r="O38" s="118"/>
      <c r="P38" s="118"/>
      <c r="Q38" s="118"/>
      <c r="R38" s="118"/>
      <c r="S38" s="118"/>
      <c r="T38" s="118"/>
      <c r="U38" s="118"/>
      <c r="V38" s="17">
        <f t="shared" si="0"/>
        <v>0</v>
      </c>
    </row>
    <row r="39" spans="2:22" s="113" customFormat="1" ht="21.75" customHeight="1" x14ac:dyDescent="0.2">
      <c r="B39" s="244"/>
      <c r="C39" s="116" t="s">
        <v>34</v>
      </c>
      <c r="D39" s="116" t="s">
        <v>70</v>
      </c>
      <c r="E39" s="117"/>
      <c r="F39" s="118"/>
      <c r="G39" s="118"/>
      <c r="H39" s="118"/>
      <c r="I39" s="118"/>
      <c r="J39" s="118"/>
      <c r="K39" s="118"/>
      <c r="L39" s="118"/>
      <c r="M39" s="118"/>
      <c r="N39" s="118"/>
      <c r="O39" s="118"/>
      <c r="P39" s="118"/>
      <c r="Q39" s="118"/>
      <c r="R39" s="118"/>
      <c r="S39" s="118"/>
      <c r="T39" s="118"/>
      <c r="U39" s="118"/>
      <c r="V39" s="17">
        <f t="shared" si="0"/>
        <v>0</v>
      </c>
    </row>
    <row r="40" spans="2:22" s="113" customFormat="1" ht="21.75" customHeight="1" x14ac:dyDescent="0.2">
      <c r="B40" s="168" t="s">
        <v>35</v>
      </c>
      <c r="C40" s="116" t="s">
        <v>35</v>
      </c>
      <c r="D40" s="116" t="s">
        <v>70</v>
      </c>
      <c r="E40" s="117"/>
      <c r="F40" s="118"/>
      <c r="G40" s="118"/>
      <c r="H40" s="118"/>
      <c r="I40" s="118"/>
      <c r="J40" s="118"/>
      <c r="K40" s="118"/>
      <c r="L40" s="118"/>
      <c r="M40" s="118"/>
      <c r="N40" s="118"/>
      <c r="O40" s="118"/>
      <c r="P40" s="118"/>
      <c r="Q40" s="118"/>
      <c r="R40" s="118"/>
      <c r="S40" s="118"/>
      <c r="T40" s="118"/>
      <c r="U40" s="118"/>
      <c r="V40" s="17">
        <f t="shared" si="0"/>
        <v>0</v>
      </c>
    </row>
    <row r="41" spans="2:22" s="113" customFormat="1" ht="21.75" customHeight="1" x14ac:dyDescent="0.2">
      <c r="B41" s="169" t="s">
        <v>71</v>
      </c>
      <c r="C41" s="119" t="s">
        <v>74</v>
      </c>
      <c r="D41" s="116" t="s">
        <v>70</v>
      </c>
      <c r="E41" s="117"/>
      <c r="F41" s="118"/>
      <c r="G41" s="118"/>
      <c r="H41" s="118"/>
      <c r="I41" s="118"/>
      <c r="J41" s="118"/>
      <c r="K41" s="118"/>
      <c r="L41" s="118"/>
      <c r="M41" s="118"/>
      <c r="N41" s="118"/>
      <c r="O41" s="118"/>
      <c r="P41" s="118"/>
      <c r="Q41" s="118"/>
      <c r="R41" s="118"/>
      <c r="S41" s="118"/>
      <c r="T41" s="118"/>
      <c r="U41" s="118"/>
      <c r="V41" s="17">
        <f t="shared" si="0"/>
        <v>0</v>
      </c>
    </row>
    <row r="42" spans="2:22" s="113" customFormat="1" ht="21.75" customHeight="1" x14ac:dyDescent="0.2">
      <c r="B42" s="169" t="s">
        <v>40</v>
      </c>
      <c r="C42" s="119" t="s">
        <v>41</v>
      </c>
      <c r="D42" s="116" t="s">
        <v>70</v>
      </c>
      <c r="E42" s="117"/>
      <c r="F42" s="118"/>
      <c r="G42" s="118"/>
      <c r="H42" s="118"/>
      <c r="I42" s="118"/>
      <c r="J42" s="118"/>
      <c r="K42" s="118"/>
      <c r="L42" s="118"/>
      <c r="M42" s="118"/>
      <c r="N42" s="118"/>
      <c r="O42" s="118"/>
      <c r="P42" s="118"/>
      <c r="Q42" s="118"/>
      <c r="R42" s="118"/>
      <c r="S42" s="118"/>
      <c r="T42" s="118"/>
      <c r="U42" s="118"/>
      <c r="V42" s="17">
        <f t="shared" si="0"/>
        <v>0</v>
      </c>
    </row>
    <row r="43" spans="2:22" s="113" customFormat="1" ht="21.75" customHeight="1" x14ac:dyDescent="0.2">
      <c r="B43" s="248" t="s">
        <v>37</v>
      </c>
      <c r="C43" s="119" t="s">
        <v>38</v>
      </c>
      <c r="D43" s="116" t="s">
        <v>70</v>
      </c>
      <c r="E43" s="117"/>
      <c r="F43" s="118"/>
      <c r="G43" s="118"/>
      <c r="H43" s="118"/>
      <c r="I43" s="118"/>
      <c r="J43" s="118"/>
      <c r="K43" s="118"/>
      <c r="L43" s="118"/>
      <c r="M43" s="118"/>
      <c r="N43" s="118"/>
      <c r="O43" s="118"/>
      <c r="P43" s="118"/>
      <c r="Q43" s="118"/>
      <c r="R43" s="118"/>
      <c r="S43" s="118"/>
      <c r="T43" s="118"/>
      <c r="U43" s="118"/>
      <c r="V43" s="17">
        <f t="shared" si="0"/>
        <v>0</v>
      </c>
    </row>
    <row r="44" spans="2:22" s="113" customFormat="1" ht="21.75" customHeight="1" x14ac:dyDescent="0.2">
      <c r="B44" s="248"/>
      <c r="C44" s="119" t="s">
        <v>39</v>
      </c>
      <c r="D44" s="116" t="s">
        <v>70</v>
      </c>
      <c r="E44" s="117"/>
      <c r="F44" s="118"/>
      <c r="G44" s="118"/>
      <c r="H44" s="118"/>
      <c r="I44" s="118"/>
      <c r="J44" s="118"/>
      <c r="K44" s="118"/>
      <c r="L44" s="118"/>
      <c r="M44" s="118"/>
      <c r="N44" s="118"/>
      <c r="O44" s="118"/>
      <c r="P44" s="118"/>
      <c r="Q44" s="118"/>
      <c r="R44" s="118"/>
      <c r="S44" s="118"/>
      <c r="T44" s="118"/>
      <c r="U44" s="118"/>
      <c r="V44" s="17">
        <f t="shared" si="0"/>
        <v>0</v>
      </c>
    </row>
    <row r="45" spans="2:22" s="113" customFormat="1" ht="21.75" customHeight="1" x14ac:dyDescent="0.2">
      <c r="B45" s="249" t="s">
        <v>36</v>
      </c>
      <c r="C45" s="250"/>
      <c r="D45" s="251"/>
      <c r="E45" s="120"/>
      <c r="F45" s="121"/>
      <c r="G45" s="121"/>
      <c r="H45" s="130">
        <f>SUM(H27:H44)</f>
        <v>0</v>
      </c>
      <c r="I45" s="130">
        <f t="shared" ref="I45:U45" si="1">SUM(I27:I44)</f>
        <v>0</v>
      </c>
      <c r="J45" s="130">
        <f t="shared" si="1"/>
        <v>0</v>
      </c>
      <c r="K45" s="130">
        <f t="shared" si="1"/>
        <v>0</v>
      </c>
      <c r="L45" s="130">
        <f t="shared" si="1"/>
        <v>0</v>
      </c>
      <c r="M45" s="130">
        <f t="shared" si="1"/>
        <v>0</v>
      </c>
      <c r="N45" s="130">
        <f t="shared" si="1"/>
        <v>0</v>
      </c>
      <c r="O45" s="130">
        <f t="shared" si="1"/>
        <v>0</v>
      </c>
      <c r="P45" s="130">
        <f t="shared" si="1"/>
        <v>0</v>
      </c>
      <c r="Q45" s="130">
        <f t="shared" si="1"/>
        <v>0</v>
      </c>
      <c r="R45" s="130">
        <f t="shared" si="1"/>
        <v>0</v>
      </c>
      <c r="S45" s="130">
        <f t="shared" si="1"/>
        <v>0</v>
      </c>
      <c r="T45" s="130">
        <f t="shared" si="1"/>
        <v>0</v>
      </c>
      <c r="U45" s="130">
        <f t="shared" si="1"/>
        <v>0</v>
      </c>
      <c r="V45" s="17">
        <f t="shared" si="0"/>
        <v>0</v>
      </c>
    </row>
    <row r="46" spans="2:22" s="113" customFormat="1" ht="21.75" customHeight="1" x14ac:dyDescent="0.2">
      <c r="B46" s="252" t="s">
        <v>195</v>
      </c>
      <c r="C46" s="253"/>
      <c r="D46" s="253"/>
      <c r="E46" s="253"/>
      <c r="F46" s="253"/>
      <c r="G46" s="253"/>
      <c r="H46" s="253"/>
      <c r="I46" s="253"/>
      <c r="J46" s="253"/>
      <c r="K46" s="253"/>
      <c r="L46" s="253"/>
      <c r="M46" s="253"/>
      <c r="N46" s="253"/>
      <c r="O46" s="253"/>
      <c r="P46" s="253"/>
      <c r="Q46" s="253"/>
      <c r="R46" s="253"/>
      <c r="S46" s="253"/>
      <c r="T46" s="253"/>
      <c r="U46" s="253"/>
      <c r="V46" s="254"/>
    </row>
    <row r="47" spans="2:22" s="113" customFormat="1" ht="21.75" customHeight="1" x14ac:dyDescent="0.2">
      <c r="B47" s="248" t="s">
        <v>42</v>
      </c>
      <c r="C47" s="119" t="s">
        <v>72</v>
      </c>
      <c r="D47" s="116" t="s">
        <v>70</v>
      </c>
      <c r="E47" s="117"/>
      <c r="F47" s="118"/>
      <c r="G47" s="118"/>
      <c r="H47" s="118"/>
      <c r="I47" s="118"/>
      <c r="J47" s="118"/>
      <c r="K47" s="118"/>
      <c r="L47" s="118"/>
      <c r="M47" s="118"/>
      <c r="N47" s="118"/>
      <c r="O47" s="118"/>
      <c r="P47" s="118"/>
      <c r="Q47" s="118"/>
      <c r="R47" s="118"/>
      <c r="S47" s="118"/>
      <c r="T47" s="118"/>
      <c r="U47" s="118"/>
      <c r="V47" s="17">
        <f t="shared" ref="V47:V50" si="2">SUM(H47:U47)</f>
        <v>0</v>
      </c>
    </row>
    <row r="48" spans="2:22" s="113" customFormat="1" ht="21.75" customHeight="1" x14ac:dyDescent="0.2">
      <c r="B48" s="248"/>
      <c r="C48" s="119" t="s">
        <v>73</v>
      </c>
      <c r="D48" s="116" t="s">
        <v>70</v>
      </c>
      <c r="E48" s="117"/>
      <c r="F48" s="118"/>
      <c r="G48" s="118"/>
      <c r="H48" s="118"/>
      <c r="I48" s="118"/>
      <c r="J48" s="118"/>
      <c r="K48" s="118"/>
      <c r="L48" s="118"/>
      <c r="M48" s="118"/>
      <c r="N48" s="118"/>
      <c r="O48" s="118"/>
      <c r="P48" s="118"/>
      <c r="Q48" s="118"/>
      <c r="R48" s="118"/>
      <c r="S48" s="118"/>
      <c r="T48" s="118"/>
      <c r="U48" s="118"/>
      <c r="V48" s="17">
        <f t="shared" si="2"/>
        <v>0</v>
      </c>
    </row>
    <row r="49" spans="2:22" s="113" customFormat="1" ht="21.75" customHeight="1" thickBot="1" x14ac:dyDescent="0.25">
      <c r="B49" s="122" t="s">
        <v>35</v>
      </c>
      <c r="C49" s="123" t="s">
        <v>35</v>
      </c>
      <c r="D49" s="124" t="s">
        <v>70</v>
      </c>
      <c r="E49" s="117"/>
      <c r="F49" s="125"/>
      <c r="G49" s="125"/>
      <c r="H49" s="118"/>
      <c r="I49" s="118"/>
      <c r="J49" s="118"/>
      <c r="K49" s="118"/>
      <c r="L49" s="118"/>
      <c r="M49" s="118"/>
      <c r="N49" s="118"/>
      <c r="O49" s="118"/>
      <c r="P49" s="118"/>
      <c r="Q49" s="118"/>
      <c r="R49" s="118"/>
      <c r="S49" s="118"/>
      <c r="T49" s="118"/>
      <c r="U49" s="118"/>
      <c r="V49" s="17">
        <f t="shared" si="2"/>
        <v>0</v>
      </c>
    </row>
    <row r="50" spans="2:22" s="113" customFormat="1" ht="23.25" customHeight="1" x14ac:dyDescent="0.2">
      <c r="B50" s="224" t="s">
        <v>36</v>
      </c>
      <c r="C50" s="225"/>
      <c r="D50" s="225"/>
      <c r="E50" s="225"/>
      <c r="F50" s="225"/>
      <c r="G50" s="226"/>
      <c r="H50" s="131">
        <f>SUM(H47:H49)</f>
        <v>0</v>
      </c>
      <c r="I50" s="131">
        <f t="shared" ref="I50:U50" si="3">SUM(I47:I49)</f>
        <v>0</v>
      </c>
      <c r="J50" s="131">
        <f t="shared" si="3"/>
        <v>0</v>
      </c>
      <c r="K50" s="131">
        <f t="shared" si="3"/>
        <v>0</v>
      </c>
      <c r="L50" s="131">
        <f t="shared" si="3"/>
        <v>0</v>
      </c>
      <c r="M50" s="131">
        <f t="shared" si="3"/>
        <v>0</v>
      </c>
      <c r="N50" s="131">
        <f t="shared" si="3"/>
        <v>0</v>
      </c>
      <c r="O50" s="131">
        <f t="shared" si="3"/>
        <v>0</v>
      </c>
      <c r="P50" s="131">
        <f t="shared" si="3"/>
        <v>0</v>
      </c>
      <c r="Q50" s="131">
        <f t="shared" si="3"/>
        <v>0</v>
      </c>
      <c r="R50" s="131">
        <f t="shared" si="3"/>
        <v>0</v>
      </c>
      <c r="S50" s="131">
        <f t="shared" si="3"/>
        <v>0</v>
      </c>
      <c r="T50" s="131">
        <f t="shared" si="3"/>
        <v>0</v>
      </c>
      <c r="U50" s="131">
        <f t="shared" si="3"/>
        <v>0</v>
      </c>
      <c r="V50" s="17">
        <f t="shared" si="2"/>
        <v>0</v>
      </c>
    </row>
    <row r="51" spans="2:22" s="113" customFormat="1" ht="23.25" customHeight="1" x14ac:dyDescent="0.2">
      <c r="B51" s="221" t="s">
        <v>192</v>
      </c>
      <c r="C51" s="222"/>
      <c r="D51" s="222"/>
      <c r="E51" s="222"/>
      <c r="F51" s="222"/>
      <c r="G51" s="223"/>
      <c r="H51" s="132">
        <f t="shared" ref="H51:V51" si="4">+H45+H50</f>
        <v>0</v>
      </c>
      <c r="I51" s="132">
        <f t="shared" si="4"/>
        <v>0</v>
      </c>
      <c r="J51" s="132">
        <f t="shared" si="4"/>
        <v>0</v>
      </c>
      <c r="K51" s="132">
        <f t="shared" si="4"/>
        <v>0</v>
      </c>
      <c r="L51" s="132">
        <f t="shared" si="4"/>
        <v>0</v>
      </c>
      <c r="M51" s="132">
        <f t="shared" si="4"/>
        <v>0</v>
      </c>
      <c r="N51" s="132">
        <f t="shared" si="4"/>
        <v>0</v>
      </c>
      <c r="O51" s="132">
        <f t="shared" si="4"/>
        <v>0</v>
      </c>
      <c r="P51" s="132">
        <f t="shared" si="4"/>
        <v>0</v>
      </c>
      <c r="Q51" s="132">
        <f t="shared" si="4"/>
        <v>0</v>
      </c>
      <c r="R51" s="132">
        <f t="shared" si="4"/>
        <v>0</v>
      </c>
      <c r="S51" s="132">
        <f t="shared" si="4"/>
        <v>0</v>
      </c>
      <c r="T51" s="132">
        <f t="shared" si="4"/>
        <v>0</v>
      </c>
      <c r="U51" s="132">
        <f t="shared" si="4"/>
        <v>0</v>
      </c>
      <c r="V51" s="129">
        <f t="shared" si="4"/>
        <v>0</v>
      </c>
    </row>
    <row r="52" spans="2:22" s="15" customFormat="1" ht="23.25" customHeight="1" x14ac:dyDescent="0.25">
      <c r="B52" s="227" t="s">
        <v>145</v>
      </c>
      <c r="C52" s="228"/>
      <c r="D52" s="228"/>
      <c r="E52" s="228"/>
      <c r="F52" s="228"/>
      <c r="G52" s="228"/>
      <c r="H52" s="90"/>
      <c r="I52" s="118"/>
      <c r="J52" s="118"/>
      <c r="K52" s="118"/>
      <c r="L52" s="118"/>
      <c r="M52" s="118"/>
      <c r="N52" s="118"/>
      <c r="O52" s="118"/>
      <c r="P52" s="118"/>
      <c r="Q52" s="118"/>
      <c r="R52" s="118"/>
      <c r="S52" s="118"/>
      <c r="T52" s="118"/>
      <c r="U52" s="118"/>
      <c r="V52" s="17">
        <f>SUM(H52:U52)</f>
        <v>0</v>
      </c>
    </row>
    <row r="53" spans="2:22" s="15" customFormat="1" ht="23.25" customHeight="1" x14ac:dyDescent="0.25">
      <c r="B53" s="227" t="s">
        <v>146</v>
      </c>
      <c r="C53" s="228"/>
      <c r="D53" s="228"/>
      <c r="E53" s="228"/>
      <c r="F53" s="228"/>
      <c r="G53" s="228"/>
      <c r="H53" s="90"/>
      <c r="I53" s="118"/>
      <c r="J53" s="118"/>
      <c r="K53" s="118"/>
      <c r="L53" s="118"/>
      <c r="M53" s="118"/>
      <c r="N53" s="118"/>
      <c r="O53" s="118"/>
      <c r="P53" s="118"/>
      <c r="Q53" s="118"/>
      <c r="R53" s="118"/>
      <c r="S53" s="118"/>
      <c r="T53" s="118"/>
      <c r="U53" s="118"/>
      <c r="V53" s="17">
        <f>SUM(H53:U53)</f>
        <v>0</v>
      </c>
    </row>
    <row r="54" spans="2:22" s="113" customFormat="1" ht="23.25" customHeight="1" thickBot="1" x14ac:dyDescent="0.25">
      <c r="B54" s="240" t="s">
        <v>186</v>
      </c>
      <c r="C54" s="241"/>
      <c r="D54" s="241"/>
      <c r="E54" s="241"/>
      <c r="F54" s="241"/>
      <c r="G54" s="241"/>
      <c r="H54" s="18">
        <f>H51-H52-H53</f>
        <v>0</v>
      </c>
      <c r="I54" s="18">
        <f t="shared" ref="I54:V54" si="5">I51-I52-I53</f>
        <v>0</v>
      </c>
      <c r="J54" s="18">
        <f t="shared" si="5"/>
        <v>0</v>
      </c>
      <c r="K54" s="18">
        <f t="shared" si="5"/>
        <v>0</v>
      </c>
      <c r="L54" s="18">
        <f t="shared" si="5"/>
        <v>0</v>
      </c>
      <c r="M54" s="18">
        <f t="shared" si="5"/>
        <v>0</v>
      </c>
      <c r="N54" s="18">
        <f t="shared" si="5"/>
        <v>0</v>
      </c>
      <c r="O54" s="18">
        <f t="shared" si="5"/>
        <v>0</v>
      </c>
      <c r="P54" s="18">
        <f t="shared" si="5"/>
        <v>0</v>
      </c>
      <c r="Q54" s="18">
        <f t="shared" si="5"/>
        <v>0</v>
      </c>
      <c r="R54" s="18">
        <f t="shared" si="5"/>
        <v>0</v>
      </c>
      <c r="S54" s="18">
        <f t="shared" si="5"/>
        <v>0</v>
      </c>
      <c r="T54" s="18">
        <f t="shared" si="5"/>
        <v>0</v>
      </c>
      <c r="U54" s="18">
        <f t="shared" si="5"/>
        <v>0</v>
      </c>
      <c r="V54" s="91">
        <f t="shared" si="5"/>
        <v>0</v>
      </c>
    </row>
    <row r="55" spans="2:22" ht="21.75" customHeight="1" thickBot="1" x14ac:dyDescent="0.25">
      <c r="S55" s="229" t="s">
        <v>109</v>
      </c>
      <c r="T55" s="230"/>
      <c r="U55" s="230"/>
      <c r="V55" s="16">
        <f>U15-V54</f>
        <v>0</v>
      </c>
    </row>
    <row r="56" spans="2:22" s="67" customFormat="1" ht="17.25" customHeight="1" x14ac:dyDescent="0.25">
      <c r="B56" s="38"/>
      <c r="C56" s="231" t="s">
        <v>160</v>
      </c>
      <c r="D56" s="232"/>
      <c r="E56" s="232"/>
      <c r="F56" s="232"/>
      <c r="G56" s="232"/>
      <c r="H56" s="232"/>
      <c r="I56" s="232"/>
      <c r="J56" s="232"/>
      <c r="K56" s="232"/>
      <c r="L56" s="232"/>
      <c r="M56" s="232"/>
      <c r="N56" s="232"/>
      <c r="O56" s="232"/>
      <c r="P56" s="232"/>
      <c r="Q56" s="233"/>
      <c r="R56" s="92"/>
      <c r="S56" s="92"/>
      <c r="T56" s="92"/>
      <c r="U56" s="38"/>
      <c r="V56" s="38"/>
    </row>
    <row r="57" spans="2:22" s="67" customFormat="1" ht="33" customHeight="1" x14ac:dyDescent="0.25">
      <c r="B57" s="38"/>
      <c r="C57" s="234"/>
      <c r="D57" s="235"/>
      <c r="E57" s="235"/>
      <c r="F57" s="235"/>
      <c r="G57" s="235"/>
      <c r="H57" s="235"/>
      <c r="I57" s="235"/>
      <c r="J57" s="235"/>
      <c r="K57" s="235"/>
      <c r="L57" s="235"/>
      <c r="M57" s="235"/>
      <c r="N57" s="235"/>
      <c r="O57" s="235"/>
      <c r="P57" s="235"/>
      <c r="Q57" s="236"/>
      <c r="R57" s="54"/>
      <c r="S57" s="54"/>
      <c r="T57" s="54"/>
      <c r="U57" s="38"/>
      <c r="V57" s="38"/>
    </row>
    <row r="58" spans="2:22" s="67" customFormat="1" ht="33" customHeight="1" thickBot="1" x14ac:dyDescent="0.3">
      <c r="B58" s="38"/>
      <c r="C58" s="237"/>
      <c r="D58" s="238"/>
      <c r="E58" s="238"/>
      <c r="F58" s="238"/>
      <c r="G58" s="238"/>
      <c r="H58" s="238"/>
      <c r="I58" s="238"/>
      <c r="J58" s="238"/>
      <c r="K58" s="238"/>
      <c r="L58" s="238"/>
      <c r="M58" s="238"/>
      <c r="N58" s="238"/>
      <c r="O58" s="238"/>
      <c r="P58" s="238"/>
      <c r="Q58" s="239"/>
      <c r="R58" s="54"/>
      <c r="S58" s="54"/>
      <c r="T58" s="54"/>
      <c r="U58" s="38"/>
      <c r="V58" s="38"/>
    </row>
    <row r="59" spans="2:22" ht="19.5" customHeight="1" x14ac:dyDescent="0.2"/>
    <row r="60" spans="2:22" ht="19.5" customHeight="1" x14ac:dyDescent="0.2">
      <c r="D60" s="127"/>
      <c r="E60" s="127"/>
      <c r="F60" s="127"/>
      <c r="G60" s="127"/>
      <c r="H60" s="106"/>
      <c r="I60" s="106"/>
      <c r="J60" s="106"/>
      <c r="K60" s="106"/>
      <c r="M60" s="127"/>
      <c r="N60" s="127"/>
      <c r="O60" s="127"/>
    </row>
    <row r="61" spans="2:22" ht="19.5" customHeight="1" x14ac:dyDescent="0.2">
      <c r="D61" s="198" t="s">
        <v>93</v>
      </c>
      <c r="E61" s="198"/>
      <c r="F61" s="198"/>
      <c r="G61" s="198"/>
      <c r="H61" s="167"/>
      <c r="I61" s="198"/>
      <c r="J61" s="198"/>
      <c r="K61" s="198"/>
      <c r="M61" s="198" t="s">
        <v>19</v>
      </c>
      <c r="N61" s="198"/>
      <c r="O61" s="198"/>
    </row>
    <row r="62" spans="2:22" ht="19.5" customHeight="1" x14ac:dyDescent="0.2"/>
    <row r="63" spans="2:22" ht="19.5" customHeight="1" x14ac:dyDescent="0.2"/>
    <row r="64" spans="2:22" ht="19.5" customHeight="1" x14ac:dyDescent="0.2"/>
    <row r="65" spans="1:22" ht="19.5" customHeight="1" x14ac:dyDescent="0.3">
      <c r="A65" s="196" t="s">
        <v>198</v>
      </c>
      <c r="B65" s="196"/>
      <c r="C65" s="196"/>
      <c r="D65" s="196"/>
      <c r="E65" s="196"/>
      <c r="F65" s="196"/>
      <c r="G65" s="196"/>
      <c r="H65" s="196"/>
      <c r="I65" s="196"/>
      <c r="J65" s="196"/>
      <c r="K65" s="196"/>
      <c r="L65" s="196"/>
      <c r="M65" s="196"/>
      <c r="N65" s="196"/>
      <c r="O65" s="196"/>
      <c r="P65" s="196"/>
      <c r="Q65" s="196"/>
      <c r="R65" s="196"/>
      <c r="S65" s="196"/>
      <c r="T65" s="196"/>
      <c r="U65" s="196"/>
      <c r="V65" s="196"/>
    </row>
    <row r="66" spans="1:22" x14ac:dyDescent="0.2">
      <c r="A66" s="197" t="s">
        <v>199</v>
      </c>
      <c r="B66" s="197"/>
      <c r="C66" s="197"/>
      <c r="D66" s="197"/>
      <c r="E66" s="197"/>
      <c r="F66" s="197"/>
      <c r="G66" s="197"/>
      <c r="H66" s="197"/>
      <c r="I66" s="197"/>
      <c r="J66" s="197"/>
      <c r="K66" s="197"/>
      <c r="L66" s="197"/>
      <c r="M66" s="197"/>
      <c r="N66" s="197"/>
      <c r="O66" s="197"/>
      <c r="P66" s="197"/>
      <c r="Q66" s="197"/>
      <c r="R66" s="197"/>
      <c r="S66" s="197"/>
      <c r="T66" s="197"/>
      <c r="U66" s="197"/>
      <c r="V66" s="197"/>
    </row>
    <row r="67" spans="1:22" x14ac:dyDescent="0.2">
      <c r="A67" s="197" t="s">
        <v>200</v>
      </c>
      <c r="B67" s="197"/>
      <c r="C67" s="197"/>
      <c r="D67" s="197"/>
      <c r="E67" s="197"/>
      <c r="F67" s="197"/>
      <c r="G67" s="197"/>
      <c r="H67" s="197"/>
      <c r="I67" s="197"/>
      <c r="J67" s="197"/>
      <c r="K67" s="197"/>
      <c r="L67" s="197"/>
      <c r="M67" s="197"/>
      <c r="N67" s="197"/>
      <c r="O67" s="197"/>
      <c r="P67" s="197"/>
      <c r="Q67" s="197"/>
      <c r="R67" s="197"/>
      <c r="S67" s="197"/>
      <c r="T67" s="197"/>
      <c r="U67" s="197"/>
      <c r="V67" s="197"/>
    </row>
  </sheetData>
  <sheetProtection password="CA61" sheet="1" objects="1" scenarios="1" formatCells="0" formatColumns="0" formatRows="0"/>
  <mergeCells count="100">
    <mergeCell ref="D17:H17"/>
    <mergeCell ref="B13:V13"/>
    <mergeCell ref="E18:F18"/>
    <mergeCell ref="B14:C15"/>
    <mergeCell ref="U14:V14"/>
    <mergeCell ref="U15:V15"/>
    <mergeCell ref="U17:V17"/>
    <mergeCell ref="B17:C17"/>
    <mergeCell ref="B18:C18"/>
    <mergeCell ref="U16:V16"/>
    <mergeCell ref="D14:H14"/>
    <mergeCell ref="D15:H15"/>
    <mergeCell ref="B16:C16"/>
    <mergeCell ref="D16:H16"/>
    <mergeCell ref="B12:H12"/>
    <mergeCell ref="B11:V11"/>
    <mergeCell ref="U12:V12"/>
    <mergeCell ref="S7:S8"/>
    <mergeCell ref="S9:S10"/>
    <mergeCell ref="M7:N8"/>
    <mergeCell ref="T7:V8"/>
    <mergeCell ref="T9:V10"/>
    <mergeCell ref="B6:D6"/>
    <mergeCell ref="P6:Q6"/>
    <mergeCell ref="O9:O10"/>
    <mergeCell ref="O7:O8"/>
    <mergeCell ref="E6:O6"/>
    <mergeCell ref="I7:K8"/>
    <mergeCell ref="E7:H8"/>
    <mergeCell ref="E9:H10"/>
    <mergeCell ref="L7:L8"/>
    <mergeCell ref="B7:D8"/>
    <mergeCell ref="B1:B3"/>
    <mergeCell ref="C1:R3"/>
    <mergeCell ref="P7:R10"/>
    <mergeCell ref="B9:D10"/>
    <mergeCell ref="B4:V4"/>
    <mergeCell ref="B5:D5"/>
    <mergeCell ref="Q5:V5"/>
    <mergeCell ref="S1:T1"/>
    <mergeCell ref="U1:V1"/>
    <mergeCell ref="S2:T2"/>
    <mergeCell ref="U2:V2"/>
    <mergeCell ref="S3:V3"/>
    <mergeCell ref="E5:O5"/>
    <mergeCell ref="I9:J10"/>
    <mergeCell ref="K9:M9"/>
    <mergeCell ref="K10:M10"/>
    <mergeCell ref="B22:C22"/>
    <mergeCell ref="P24:P25"/>
    <mergeCell ref="E20:F20"/>
    <mergeCell ref="E22:F22"/>
    <mergeCell ref="B21:C21"/>
    <mergeCell ref="E21:F21"/>
    <mergeCell ref="H24:H25"/>
    <mergeCell ref="B24:B25"/>
    <mergeCell ref="C24:C25"/>
    <mergeCell ref="G18:V22"/>
    <mergeCell ref="S24:S25"/>
    <mergeCell ref="I24:I25"/>
    <mergeCell ref="O24:O25"/>
    <mergeCell ref="D24:D25"/>
    <mergeCell ref="F24:G24"/>
    <mergeCell ref="E19:F19"/>
    <mergeCell ref="K24:K25"/>
    <mergeCell ref="L24:L25"/>
    <mergeCell ref="Q24:Q25"/>
    <mergeCell ref="R24:R25"/>
    <mergeCell ref="E24:E25"/>
    <mergeCell ref="B20:C20"/>
    <mergeCell ref="B19:C19"/>
    <mergeCell ref="B38:B39"/>
    <mergeCell ref="B26:V26"/>
    <mergeCell ref="B47:B48"/>
    <mergeCell ref="B45:D45"/>
    <mergeCell ref="B46:V46"/>
    <mergeCell ref="B27:B36"/>
    <mergeCell ref="B43:B44"/>
    <mergeCell ref="M24:M25"/>
    <mergeCell ref="N24:N25"/>
    <mergeCell ref="B23:V23"/>
    <mergeCell ref="U24:U25"/>
    <mergeCell ref="V24:V25"/>
    <mergeCell ref="T24:T25"/>
    <mergeCell ref="J24:J25"/>
    <mergeCell ref="B51:G51"/>
    <mergeCell ref="B50:G50"/>
    <mergeCell ref="A65:V65"/>
    <mergeCell ref="A66:V66"/>
    <mergeCell ref="A67:V67"/>
    <mergeCell ref="B52:G52"/>
    <mergeCell ref="B53:G53"/>
    <mergeCell ref="S55:U55"/>
    <mergeCell ref="D61:G61"/>
    <mergeCell ref="I61:K61"/>
    <mergeCell ref="M61:O61"/>
    <mergeCell ref="C56:Q56"/>
    <mergeCell ref="C57:Q57"/>
    <mergeCell ref="C58:Q58"/>
    <mergeCell ref="B54:G54"/>
  </mergeCells>
  <printOptions horizontalCentered="1"/>
  <pageMargins left="0.19685039370078741" right="0.19685039370078741" top="0.78740157480314965" bottom="0.59055118110236227" header="0.39370078740157483" footer="0.59055118110236227"/>
  <pageSetup scale="31" fitToHeight="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5"/>
  <sheetViews>
    <sheetView zoomScale="70" zoomScaleNormal="70" workbookViewId="0">
      <selection activeCell="J1" sqref="J1:K1"/>
    </sheetView>
  </sheetViews>
  <sheetFormatPr baseColWidth="10" defaultRowHeight="15" x14ac:dyDescent="0.25"/>
  <cols>
    <col min="1" max="1" width="24.85546875" style="19" customWidth="1"/>
    <col min="2" max="2" width="44.5703125" style="19" customWidth="1"/>
    <col min="3" max="3" width="31.85546875" style="19" bestFit="1" customWidth="1"/>
    <col min="4" max="5" width="22.5703125" style="19" customWidth="1"/>
    <col min="6" max="6" width="27.28515625" style="19" customWidth="1"/>
    <col min="7" max="7" width="26.140625" style="19" customWidth="1"/>
    <col min="8" max="8" width="29.42578125" style="19" customWidth="1"/>
    <col min="9" max="9" width="22.85546875" style="19" customWidth="1"/>
    <col min="10" max="10" width="19.5703125" style="19" customWidth="1"/>
    <col min="11" max="11" width="22" style="19" customWidth="1"/>
    <col min="12" max="12" width="11.42578125" style="19"/>
    <col min="13" max="13" width="15.140625" style="19" customWidth="1"/>
    <col min="14" max="16384" width="11.42578125" style="19"/>
  </cols>
  <sheetData>
    <row r="1" spans="1:31" ht="33" customHeight="1" x14ac:dyDescent="0.25">
      <c r="A1" s="217"/>
      <c r="B1" s="220" t="s">
        <v>224</v>
      </c>
      <c r="C1" s="220"/>
      <c r="D1" s="220"/>
      <c r="E1" s="220"/>
      <c r="F1" s="220"/>
      <c r="G1" s="220"/>
      <c r="H1" s="218" t="s">
        <v>142</v>
      </c>
      <c r="I1" s="218"/>
      <c r="J1" s="219">
        <v>43481</v>
      </c>
      <c r="K1" s="219"/>
    </row>
    <row r="2" spans="1:31" ht="27.75" customHeight="1" x14ac:dyDescent="0.25">
      <c r="A2" s="217"/>
      <c r="B2" s="220"/>
      <c r="C2" s="220"/>
      <c r="D2" s="220"/>
      <c r="E2" s="220"/>
      <c r="F2" s="220"/>
      <c r="G2" s="220"/>
      <c r="H2" s="218" t="s">
        <v>223</v>
      </c>
      <c r="I2" s="218"/>
      <c r="J2" s="218" t="s">
        <v>140</v>
      </c>
      <c r="K2" s="218"/>
    </row>
    <row r="3" spans="1:31" ht="37.5" customHeight="1" x14ac:dyDescent="0.25">
      <c r="A3" s="217"/>
      <c r="B3" s="220"/>
      <c r="C3" s="220"/>
      <c r="D3" s="220"/>
      <c r="E3" s="220"/>
      <c r="F3" s="220"/>
      <c r="G3" s="220"/>
      <c r="H3" s="302" t="s">
        <v>141</v>
      </c>
      <c r="I3" s="302"/>
      <c r="J3" s="302"/>
      <c r="K3" s="302"/>
    </row>
    <row r="4" spans="1:31" s="20" customFormat="1" ht="21.75" customHeight="1" x14ac:dyDescent="0.25">
      <c r="A4" s="184" t="s">
        <v>0</v>
      </c>
      <c r="B4" s="184"/>
      <c r="C4" s="184"/>
      <c r="D4" s="184"/>
      <c r="E4" s="184"/>
      <c r="F4" s="184"/>
      <c r="G4" s="184"/>
      <c r="H4" s="184"/>
      <c r="I4" s="184"/>
      <c r="J4" s="184"/>
      <c r="K4" s="184"/>
    </row>
    <row r="5" spans="1:31" s="20" customFormat="1" ht="35.25" customHeight="1" x14ac:dyDescent="0.25">
      <c r="A5" s="204" t="s">
        <v>1</v>
      </c>
      <c r="B5" s="206"/>
      <c r="C5" s="204"/>
      <c r="D5" s="205"/>
      <c r="E5" s="205"/>
      <c r="F5" s="206"/>
      <c r="G5" s="133" t="s">
        <v>2</v>
      </c>
      <c r="H5" s="204"/>
      <c r="I5" s="205"/>
      <c r="J5" s="205"/>
      <c r="K5" s="206"/>
    </row>
    <row r="6" spans="1:31" s="20" customFormat="1" ht="33" customHeight="1" x14ac:dyDescent="0.25">
      <c r="A6" s="207" t="s">
        <v>3</v>
      </c>
      <c r="B6" s="207"/>
      <c r="C6" s="204"/>
      <c r="D6" s="205"/>
      <c r="E6" s="205"/>
      <c r="F6" s="206"/>
      <c r="G6" s="133" t="s">
        <v>4</v>
      </c>
      <c r="H6" s="204"/>
      <c r="I6" s="205"/>
      <c r="J6" s="205"/>
      <c r="K6" s="206"/>
    </row>
    <row r="7" spans="1:31" s="20" customFormat="1" ht="30.75" customHeight="1" x14ac:dyDescent="0.25">
      <c r="A7" s="288" t="s">
        <v>91</v>
      </c>
      <c r="B7" s="288"/>
      <c r="C7" s="361" t="s">
        <v>92</v>
      </c>
      <c r="D7" s="310"/>
      <c r="E7" s="312"/>
      <c r="F7" s="348" t="s">
        <v>90</v>
      </c>
      <c r="G7" s="356"/>
      <c r="H7" s="353" t="s">
        <v>5</v>
      </c>
      <c r="I7" s="160" t="s">
        <v>6</v>
      </c>
      <c r="J7" s="355">
        <v>42401</v>
      </c>
      <c r="K7" s="290"/>
    </row>
    <row r="8" spans="1:31" s="20" customFormat="1" ht="30.75" customHeight="1" x14ac:dyDescent="0.25">
      <c r="A8" s="288"/>
      <c r="B8" s="288"/>
      <c r="C8" s="361"/>
      <c r="D8" s="313"/>
      <c r="E8" s="315"/>
      <c r="F8" s="350"/>
      <c r="G8" s="357"/>
      <c r="H8" s="354"/>
      <c r="I8" s="160" t="s">
        <v>7</v>
      </c>
      <c r="J8" s="355">
        <v>42735</v>
      </c>
      <c r="K8" s="290"/>
    </row>
    <row r="9" spans="1:31" s="20" customFormat="1" ht="30.75" customHeight="1" x14ac:dyDescent="0.25">
      <c r="A9" s="310" t="s">
        <v>89</v>
      </c>
      <c r="B9" s="312"/>
      <c r="C9" s="305" t="s">
        <v>218</v>
      </c>
      <c r="D9" s="305"/>
      <c r="E9" s="305"/>
      <c r="F9" s="304"/>
      <c r="G9" s="304"/>
      <c r="H9" s="348" t="s">
        <v>8</v>
      </c>
      <c r="I9" s="160" t="s">
        <v>6</v>
      </c>
      <c r="J9" s="344">
        <v>42401</v>
      </c>
      <c r="K9" s="345"/>
    </row>
    <row r="10" spans="1:31" s="20" customFormat="1" ht="27" customHeight="1" x14ac:dyDescent="0.25">
      <c r="A10" s="351"/>
      <c r="B10" s="352"/>
      <c r="C10" s="305" t="s">
        <v>217</v>
      </c>
      <c r="D10" s="305"/>
      <c r="E10" s="305"/>
      <c r="F10" s="304"/>
      <c r="G10" s="304"/>
      <c r="H10" s="349"/>
      <c r="I10" s="160" t="s">
        <v>7</v>
      </c>
      <c r="J10" s="344">
        <v>42429</v>
      </c>
      <c r="K10" s="345"/>
    </row>
    <row r="11" spans="1:31" ht="25.5" customHeight="1" x14ac:dyDescent="0.25">
      <c r="A11" s="313"/>
      <c r="B11" s="315"/>
      <c r="C11" s="305"/>
      <c r="D11" s="305"/>
      <c r="E11" s="305"/>
      <c r="F11" s="304"/>
      <c r="G11" s="304"/>
      <c r="H11" s="350"/>
      <c r="I11" s="42" t="s">
        <v>59</v>
      </c>
      <c r="J11" s="346"/>
      <c r="K11" s="347"/>
    </row>
    <row r="12" spans="1:31" ht="15.75" x14ac:dyDescent="0.25">
      <c r="A12" s="343" t="s">
        <v>196</v>
      </c>
      <c r="B12" s="343"/>
      <c r="C12" s="343"/>
      <c r="D12" s="343"/>
      <c r="E12" s="343"/>
      <c r="F12" s="343"/>
      <c r="G12" s="343"/>
      <c r="H12" s="343"/>
      <c r="I12" s="343"/>
      <c r="J12" s="343"/>
      <c r="K12" s="343"/>
    </row>
    <row r="13" spans="1:31" s="26" customFormat="1" ht="107.25" customHeight="1" x14ac:dyDescent="0.25">
      <c r="A13" s="359" t="s">
        <v>58</v>
      </c>
      <c r="B13" s="359"/>
      <c r="C13" s="359"/>
      <c r="D13" s="134" t="s">
        <v>197</v>
      </c>
      <c r="E13" s="134" t="s">
        <v>54</v>
      </c>
      <c r="F13" s="134" t="s">
        <v>112</v>
      </c>
      <c r="G13" s="134" t="s">
        <v>113</v>
      </c>
      <c r="H13" s="134" t="s">
        <v>111</v>
      </c>
      <c r="I13" s="134" t="s">
        <v>86</v>
      </c>
      <c r="J13" s="134" t="s">
        <v>55</v>
      </c>
      <c r="K13" s="134" t="s">
        <v>56</v>
      </c>
    </row>
    <row r="14" spans="1:31" s="26" customFormat="1" x14ac:dyDescent="0.25">
      <c r="A14" s="359"/>
      <c r="B14" s="359"/>
      <c r="C14" s="359"/>
      <c r="D14" s="340" t="s">
        <v>50</v>
      </c>
      <c r="E14" s="341"/>
      <c r="F14" s="341"/>
      <c r="G14" s="341"/>
      <c r="H14" s="341"/>
      <c r="I14" s="341"/>
      <c r="J14" s="341"/>
      <c r="K14" s="342"/>
      <c r="L14" s="35"/>
      <c r="M14" s="35"/>
      <c r="N14" s="35"/>
      <c r="O14" s="35"/>
      <c r="P14" s="35"/>
      <c r="Q14" s="35"/>
      <c r="R14" s="35"/>
      <c r="S14" s="35"/>
      <c r="T14" s="35"/>
      <c r="U14" s="35"/>
      <c r="V14" s="35"/>
      <c r="W14" s="35"/>
      <c r="X14" s="35"/>
      <c r="Y14" s="35"/>
      <c r="Z14" s="35"/>
      <c r="AA14" s="35"/>
      <c r="AB14" s="35"/>
      <c r="AC14" s="35"/>
      <c r="AD14" s="35"/>
      <c r="AE14" s="35"/>
    </row>
    <row r="15" spans="1:31" ht="25.5" x14ac:dyDescent="0.25">
      <c r="A15" s="360" t="s">
        <v>28</v>
      </c>
      <c r="B15" s="135" t="s">
        <v>29</v>
      </c>
      <c r="C15" s="159" t="s">
        <v>70</v>
      </c>
      <c r="D15" s="118"/>
      <c r="E15" s="118"/>
      <c r="F15" s="136"/>
      <c r="G15" s="140">
        <f t="shared" ref="G15:G32" si="0">D15+E15+F15</f>
        <v>0</v>
      </c>
      <c r="H15" s="136"/>
      <c r="I15" s="136"/>
      <c r="J15" s="140">
        <f>G15-H15-I15</f>
        <v>0</v>
      </c>
      <c r="K15" s="136"/>
      <c r="L15" s="35"/>
      <c r="M15" s="35"/>
      <c r="N15" s="35"/>
      <c r="O15" s="35"/>
      <c r="P15" s="35"/>
      <c r="Q15" s="35"/>
      <c r="R15" s="35"/>
      <c r="S15" s="35"/>
      <c r="T15" s="35"/>
      <c r="U15" s="35"/>
      <c r="V15" s="35"/>
      <c r="W15" s="35"/>
      <c r="X15" s="35"/>
      <c r="Y15" s="35"/>
      <c r="Z15" s="35"/>
      <c r="AA15" s="35"/>
      <c r="AB15" s="35"/>
      <c r="AC15" s="35"/>
      <c r="AD15" s="35"/>
    </row>
    <row r="16" spans="1:31" ht="25.5" x14ac:dyDescent="0.25">
      <c r="A16" s="360"/>
      <c r="B16" s="135" t="s">
        <v>100</v>
      </c>
      <c r="C16" s="159" t="s">
        <v>70</v>
      </c>
      <c r="D16" s="118"/>
      <c r="E16" s="118"/>
      <c r="F16" s="136"/>
      <c r="G16" s="140">
        <f t="shared" si="0"/>
        <v>0</v>
      </c>
      <c r="H16" s="136"/>
      <c r="I16" s="136"/>
      <c r="J16" s="140">
        <f t="shared" ref="J16:J32" si="1">G16-H16-I16</f>
        <v>0</v>
      </c>
      <c r="K16" s="136"/>
      <c r="L16" s="35"/>
      <c r="M16" s="35"/>
      <c r="N16" s="35"/>
      <c r="O16" s="35"/>
      <c r="P16" s="35"/>
      <c r="Q16" s="35"/>
      <c r="R16" s="35"/>
      <c r="S16" s="35"/>
      <c r="T16" s="35"/>
      <c r="U16" s="35"/>
      <c r="V16" s="35"/>
      <c r="W16" s="35"/>
      <c r="X16" s="35"/>
      <c r="Y16" s="35"/>
      <c r="Z16" s="35"/>
      <c r="AA16" s="35"/>
      <c r="AB16" s="35"/>
      <c r="AC16" s="35"/>
      <c r="AD16" s="35"/>
    </row>
    <row r="17" spans="1:30" ht="25.5" x14ac:dyDescent="0.25">
      <c r="A17" s="360"/>
      <c r="B17" s="135" t="s">
        <v>101</v>
      </c>
      <c r="C17" s="159" t="s">
        <v>70</v>
      </c>
      <c r="D17" s="118"/>
      <c r="E17" s="118"/>
      <c r="F17" s="136"/>
      <c r="G17" s="140">
        <f t="shared" si="0"/>
        <v>0</v>
      </c>
      <c r="H17" s="136"/>
      <c r="I17" s="136"/>
      <c r="J17" s="140">
        <f t="shared" si="1"/>
        <v>0</v>
      </c>
      <c r="K17" s="136"/>
      <c r="L17" s="35"/>
      <c r="M17" s="35"/>
      <c r="N17" s="35"/>
      <c r="O17" s="35"/>
      <c r="P17" s="35"/>
      <c r="Q17" s="35"/>
      <c r="R17" s="35"/>
      <c r="S17" s="35"/>
      <c r="T17" s="35"/>
      <c r="U17" s="35"/>
      <c r="V17" s="35"/>
      <c r="W17" s="35"/>
      <c r="X17" s="35"/>
      <c r="Y17" s="35"/>
      <c r="Z17" s="35"/>
      <c r="AA17" s="35"/>
      <c r="AB17" s="35"/>
      <c r="AC17" s="35"/>
      <c r="AD17" s="35"/>
    </row>
    <row r="18" spans="1:30" ht="25.5" x14ac:dyDescent="0.25">
      <c r="A18" s="360"/>
      <c r="B18" s="135" t="s">
        <v>102</v>
      </c>
      <c r="C18" s="159" t="s">
        <v>70</v>
      </c>
      <c r="D18" s="118"/>
      <c r="E18" s="118"/>
      <c r="F18" s="136"/>
      <c r="G18" s="140">
        <f t="shared" si="0"/>
        <v>0</v>
      </c>
      <c r="H18" s="136"/>
      <c r="I18" s="136"/>
      <c r="J18" s="140">
        <f t="shared" si="1"/>
        <v>0</v>
      </c>
      <c r="K18" s="136"/>
      <c r="L18" s="35"/>
      <c r="M18" s="35"/>
      <c r="N18" s="35"/>
      <c r="O18" s="35"/>
      <c r="P18" s="35"/>
      <c r="Q18" s="35"/>
      <c r="R18" s="35"/>
      <c r="S18" s="35"/>
      <c r="T18" s="35"/>
      <c r="U18" s="35"/>
      <c r="V18" s="35"/>
      <c r="W18" s="35"/>
      <c r="X18" s="35"/>
      <c r="Y18" s="35"/>
      <c r="Z18" s="35"/>
      <c r="AA18" s="35"/>
      <c r="AB18" s="35"/>
      <c r="AC18" s="35"/>
      <c r="AD18" s="35"/>
    </row>
    <row r="19" spans="1:30" ht="25.5" x14ac:dyDescent="0.25">
      <c r="A19" s="360"/>
      <c r="B19" s="159" t="s">
        <v>103</v>
      </c>
      <c r="C19" s="159" t="s">
        <v>70</v>
      </c>
      <c r="D19" s="118"/>
      <c r="E19" s="118"/>
      <c r="F19" s="136"/>
      <c r="G19" s="140">
        <f t="shared" si="0"/>
        <v>0</v>
      </c>
      <c r="H19" s="136"/>
      <c r="I19" s="136"/>
      <c r="J19" s="140">
        <f t="shared" si="1"/>
        <v>0</v>
      </c>
      <c r="K19" s="136"/>
      <c r="L19" s="35"/>
      <c r="M19" s="35"/>
      <c r="N19" s="35"/>
      <c r="O19" s="35"/>
      <c r="P19" s="35"/>
      <c r="Q19" s="35"/>
      <c r="R19" s="35"/>
      <c r="S19" s="35"/>
      <c r="T19" s="35"/>
      <c r="U19" s="35"/>
      <c r="V19" s="35"/>
      <c r="W19" s="35"/>
      <c r="X19" s="35"/>
      <c r="Y19" s="35"/>
      <c r="Z19" s="35"/>
      <c r="AA19" s="35"/>
      <c r="AB19" s="35"/>
      <c r="AC19" s="35"/>
      <c r="AD19" s="35"/>
    </row>
    <row r="20" spans="1:30" ht="25.5" x14ac:dyDescent="0.25">
      <c r="A20" s="360"/>
      <c r="B20" s="159" t="s">
        <v>104</v>
      </c>
      <c r="C20" s="159" t="s">
        <v>70</v>
      </c>
      <c r="D20" s="118"/>
      <c r="E20" s="118"/>
      <c r="F20" s="118"/>
      <c r="G20" s="140">
        <f t="shared" si="0"/>
        <v>0</v>
      </c>
      <c r="H20" s="136"/>
      <c r="I20" s="136"/>
      <c r="J20" s="140">
        <f t="shared" si="1"/>
        <v>0</v>
      </c>
      <c r="K20" s="136"/>
      <c r="L20" s="35"/>
      <c r="M20" s="35"/>
      <c r="N20" s="35"/>
      <c r="O20" s="35"/>
      <c r="P20" s="35"/>
      <c r="Q20" s="35"/>
      <c r="R20" s="35"/>
      <c r="S20" s="35"/>
      <c r="T20" s="35"/>
      <c r="U20" s="35"/>
      <c r="V20" s="35"/>
      <c r="W20" s="35"/>
      <c r="X20" s="35"/>
      <c r="Y20" s="35"/>
      <c r="Z20" s="35"/>
      <c r="AA20" s="35"/>
      <c r="AB20" s="35"/>
      <c r="AC20" s="35"/>
      <c r="AD20" s="35"/>
    </row>
    <row r="21" spans="1:30" ht="25.5" x14ac:dyDescent="0.25">
      <c r="A21" s="360"/>
      <c r="B21" s="135" t="s">
        <v>105</v>
      </c>
      <c r="C21" s="159" t="s">
        <v>70</v>
      </c>
      <c r="D21" s="118"/>
      <c r="E21" s="118"/>
      <c r="F21" s="118"/>
      <c r="G21" s="140">
        <f t="shared" si="0"/>
        <v>0</v>
      </c>
      <c r="H21" s="136"/>
      <c r="I21" s="136"/>
      <c r="J21" s="140">
        <f t="shared" si="1"/>
        <v>0</v>
      </c>
      <c r="K21" s="136"/>
      <c r="L21" s="35"/>
      <c r="M21" s="35"/>
      <c r="N21" s="35"/>
      <c r="O21" s="35"/>
      <c r="P21" s="35"/>
      <c r="Q21" s="35"/>
      <c r="R21" s="35"/>
      <c r="S21" s="35"/>
      <c r="T21" s="35"/>
      <c r="U21" s="35"/>
      <c r="V21" s="35"/>
      <c r="W21" s="35"/>
      <c r="X21" s="35"/>
      <c r="Y21" s="35"/>
      <c r="Z21" s="35"/>
      <c r="AA21" s="35"/>
      <c r="AB21" s="35"/>
      <c r="AC21" s="35"/>
      <c r="AD21" s="35"/>
    </row>
    <row r="22" spans="1:30" ht="25.5" x14ac:dyDescent="0.25">
      <c r="A22" s="360"/>
      <c r="B22" s="135" t="s">
        <v>106</v>
      </c>
      <c r="C22" s="159" t="s">
        <v>70</v>
      </c>
      <c r="D22" s="118"/>
      <c r="E22" s="118"/>
      <c r="F22" s="118"/>
      <c r="G22" s="140">
        <f t="shared" si="0"/>
        <v>0</v>
      </c>
      <c r="H22" s="136"/>
      <c r="I22" s="136"/>
      <c r="J22" s="140">
        <f t="shared" si="1"/>
        <v>0</v>
      </c>
      <c r="K22" s="136"/>
      <c r="L22" s="35"/>
      <c r="M22" s="35"/>
      <c r="N22" s="35"/>
      <c r="O22" s="35"/>
      <c r="P22" s="35"/>
      <c r="Q22" s="35"/>
      <c r="R22" s="35"/>
      <c r="S22" s="35"/>
      <c r="T22" s="35"/>
      <c r="U22" s="35"/>
      <c r="V22" s="35"/>
      <c r="W22" s="35"/>
      <c r="X22" s="35"/>
      <c r="Y22" s="35"/>
      <c r="Z22" s="35"/>
      <c r="AA22" s="35"/>
      <c r="AB22" s="35"/>
      <c r="AC22" s="35"/>
      <c r="AD22" s="35"/>
    </row>
    <row r="23" spans="1:30" ht="25.5" x14ac:dyDescent="0.25">
      <c r="A23" s="360"/>
      <c r="B23" s="159" t="s">
        <v>30</v>
      </c>
      <c r="C23" s="159" t="s">
        <v>70</v>
      </c>
      <c r="D23" s="118"/>
      <c r="E23" s="118"/>
      <c r="F23" s="136"/>
      <c r="G23" s="140">
        <f t="shared" si="0"/>
        <v>0</v>
      </c>
      <c r="H23" s="136"/>
      <c r="I23" s="136"/>
      <c r="J23" s="140">
        <f t="shared" si="1"/>
        <v>0</v>
      </c>
      <c r="K23" s="136"/>
      <c r="L23" s="35"/>
      <c r="M23" s="35"/>
      <c r="N23" s="35"/>
      <c r="O23" s="35"/>
      <c r="P23" s="35"/>
      <c r="Q23" s="35"/>
      <c r="R23" s="35"/>
      <c r="S23" s="35"/>
      <c r="T23" s="35"/>
      <c r="U23" s="35"/>
      <c r="V23" s="35"/>
      <c r="W23" s="35"/>
      <c r="X23" s="35"/>
      <c r="Y23" s="35"/>
      <c r="Z23" s="35"/>
      <c r="AA23" s="35"/>
      <c r="AB23" s="35"/>
      <c r="AC23" s="35"/>
      <c r="AD23" s="35"/>
    </row>
    <row r="24" spans="1:30" ht="25.5" x14ac:dyDescent="0.25">
      <c r="A24" s="360"/>
      <c r="B24" s="135" t="s">
        <v>31</v>
      </c>
      <c r="C24" s="159" t="s">
        <v>70</v>
      </c>
      <c r="D24" s="118"/>
      <c r="E24" s="118"/>
      <c r="F24" s="136"/>
      <c r="G24" s="140">
        <f t="shared" si="0"/>
        <v>0</v>
      </c>
      <c r="H24" s="136"/>
      <c r="I24" s="136"/>
      <c r="J24" s="140">
        <f t="shared" si="1"/>
        <v>0</v>
      </c>
      <c r="K24" s="136"/>
      <c r="L24" s="35"/>
      <c r="M24" s="35"/>
      <c r="N24" s="35"/>
      <c r="O24" s="35"/>
      <c r="P24" s="35"/>
      <c r="Q24" s="35"/>
      <c r="R24" s="35"/>
      <c r="S24" s="35"/>
      <c r="T24" s="35"/>
      <c r="U24" s="35"/>
      <c r="V24" s="35"/>
      <c r="W24" s="35"/>
      <c r="X24" s="35"/>
      <c r="Y24" s="35"/>
      <c r="Z24" s="35"/>
      <c r="AA24" s="35"/>
      <c r="AB24" s="35"/>
      <c r="AC24" s="35"/>
      <c r="AD24" s="35"/>
    </row>
    <row r="25" spans="1:30" ht="25.5" x14ac:dyDescent="0.25">
      <c r="A25" s="159" t="s">
        <v>69</v>
      </c>
      <c r="B25" s="159" t="s">
        <v>69</v>
      </c>
      <c r="C25" s="159" t="s">
        <v>70</v>
      </c>
      <c r="D25" s="118"/>
      <c r="E25" s="118"/>
      <c r="F25" s="136"/>
      <c r="G25" s="140">
        <f t="shared" si="0"/>
        <v>0</v>
      </c>
      <c r="H25" s="136"/>
      <c r="I25" s="136"/>
      <c r="J25" s="140">
        <f t="shared" si="1"/>
        <v>0</v>
      </c>
      <c r="K25" s="136"/>
      <c r="L25" s="35"/>
      <c r="M25" s="35"/>
      <c r="N25" s="35"/>
      <c r="O25" s="35"/>
      <c r="P25" s="35"/>
      <c r="Q25" s="35"/>
      <c r="R25" s="35"/>
      <c r="S25" s="35"/>
      <c r="T25" s="35"/>
      <c r="U25" s="35"/>
      <c r="V25" s="35"/>
      <c r="W25" s="35"/>
      <c r="X25" s="35"/>
      <c r="Y25" s="35"/>
      <c r="Z25" s="35"/>
      <c r="AA25" s="35"/>
      <c r="AB25" s="35"/>
      <c r="AC25" s="35"/>
      <c r="AD25" s="35"/>
    </row>
    <row r="26" spans="1:30" ht="27" customHeight="1" x14ac:dyDescent="0.25">
      <c r="A26" s="360" t="s">
        <v>32</v>
      </c>
      <c r="B26" s="159" t="s">
        <v>33</v>
      </c>
      <c r="C26" s="159" t="s">
        <v>70</v>
      </c>
      <c r="D26" s="118"/>
      <c r="E26" s="118"/>
      <c r="F26" s="136"/>
      <c r="G26" s="140">
        <f t="shared" si="0"/>
        <v>0</v>
      </c>
      <c r="H26" s="136"/>
      <c r="I26" s="136"/>
      <c r="J26" s="140">
        <f t="shared" si="1"/>
        <v>0</v>
      </c>
      <c r="K26" s="136"/>
      <c r="L26" s="35"/>
      <c r="M26" s="35"/>
      <c r="N26" s="35"/>
      <c r="O26" s="35"/>
      <c r="P26" s="35"/>
      <c r="Q26" s="35"/>
      <c r="R26" s="35"/>
      <c r="S26" s="35"/>
      <c r="T26" s="35"/>
      <c r="U26" s="35"/>
      <c r="V26" s="35"/>
      <c r="W26" s="35"/>
      <c r="X26" s="35"/>
      <c r="Y26" s="35"/>
      <c r="Z26" s="35"/>
      <c r="AA26" s="35"/>
      <c r="AB26" s="35"/>
      <c r="AC26" s="35"/>
      <c r="AD26" s="35"/>
    </row>
    <row r="27" spans="1:30" ht="25.5" x14ac:dyDescent="0.25">
      <c r="A27" s="360"/>
      <c r="B27" s="159" t="s">
        <v>34</v>
      </c>
      <c r="C27" s="159" t="s">
        <v>70</v>
      </c>
      <c r="D27" s="118"/>
      <c r="E27" s="118"/>
      <c r="F27" s="136"/>
      <c r="G27" s="140">
        <f t="shared" si="0"/>
        <v>0</v>
      </c>
      <c r="H27" s="136"/>
      <c r="I27" s="136"/>
      <c r="J27" s="140">
        <f t="shared" si="1"/>
        <v>0</v>
      </c>
      <c r="K27" s="136"/>
      <c r="L27" s="35"/>
      <c r="M27" s="35"/>
      <c r="N27" s="35"/>
      <c r="O27" s="35"/>
      <c r="P27" s="35"/>
      <c r="Q27" s="35"/>
      <c r="R27" s="35"/>
      <c r="S27" s="35"/>
      <c r="T27" s="35"/>
      <c r="U27" s="35"/>
      <c r="V27" s="35"/>
      <c r="W27" s="35"/>
      <c r="X27" s="35"/>
      <c r="Y27" s="35"/>
      <c r="Z27" s="35"/>
      <c r="AA27" s="35"/>
      <c r="AB27" s="35"/>
      <c r="AC27" s="35"/>
      <c r="AD27" s="35"/>
    </row>
    <row r="28" spans="1:30" ht="25.5" x14ac:dyDescent="0.25">
      <c r="A28" s="159" t="s">
        <v>35</v>
      </c>
      <c r="B28" s="159" t="s">
        <v>35</v>
      </c>
      <c r="C28" s="159" t="s">
        <v>70</v>
      </c>
      <c r="D28" s="118"/>
      <c r="E28" s="118"/>
      <c r="F28" s="136"/>
      <c r="G28" s="140">
        <f t="shared" si="0"/>
        <v>0</v>
      </c>
      <c r="H28" s="136"/>
      <c r="I28" s="136"/>
      <c r="J28" s="140">
        <f t="shared" si="1"/>
        <v>0</v>
      </c>
      <c r="K28" s="136"/>
      <c r="L28" s="35"/>
      <c r="M28" s="35"/>
      <c r="N28" s="35"/>
      <c r="O28" s="35"/>
      <c r="P28" s="35"/>
      <c r="Q28" s="35"/>
      <c r="R28" s="35"/>
      <c r="S28" s="35"/>
      <c r="T28" s="35"/>
      <c r="U28" s="35"/>
      <c r="V28" s="35"/>
      <c r="W28" s="35"/>
      <c r="X28" s="35"/>
      <c r="Y28" s="35"/>
      <c r="Z28" s="35"/>
      <c r="AA28" s="35"/>
      <c r="AB28" s="35"/>
      <c r="AC28" s="35"/>
      <c r="AD28" s="35"/>
    </row>
    <row r="29" spans="1:30" ht="38.25" x14ac:dyDescent="0.25">
      <c r="A29" s="137" t="s">
        <v>71</v>
      </c>
      <c r="B29" s="161" t="s">
        <v>74</v>
      </c>
      <c r="C29" s="159" t="s">
        <v>70</v>
      </c>
      <c r="D29" s="118"/>
      <c r="E29" s="118"/>
      <c r="F29" s="136"/>
      <c r="G29" s="140">
        <f t="shared" si="0"/>
        <v>0</v>
      </c>
      <c r="H29" s="136"/>
      <c r="I29" s="136"/>
      <c r="J29" s="140">
        <f t="shared" si="1"/>
        <v>0</v>
      </c>
      <c r="K29" s="136"/>
      <c r="L29" s="35"/>
      <c r="M29" s="35"/>
      <c r="N29" s="35"/>
      <c r="O29" s="35"/>
      <c r="P29" s="35"/>
      <c r="Q29" s="35"/>
      <c r="R29" s="35"/>
      <c r="S29" s="35"/>
      <c r="T29" s="35"/>
      <c r="U29" s="35"/>
      <c r="V29" s="35"/>
      <c r="W29" s="35"/>
      <c r="X29" s="35"/>
      <c r="Y29" s="35"/>
      <c r="Z29" s="35"/>
      <c r="AA29" s="35"/>
      <c r="AB29" s="35"/>
      <c r="AC29" s="35"/>
      <c r="AD29" s="35"/>
    </row>
    <row r="30" spans="1:30" ht="25.5" x14ac:dyDescent="0.25">
      <c r="A30" s="161" t="s">
        <v>40</v>
      </c>
      <c r="B30" s="161" t="s">
        <v>41</v>
      </c>
      <c r="C30" s="159" t="s">
        <v>70</v>
      </c>
      <c r="D30" s="118"/>
      <c r="E30" s="118"/>
      <c r="F30" s="136"/>
      <c r="G30" s="140">
        <f t="shared" si="0"/>
        <v>0</v>
      </c>
      <c r="H30" s="136"/>
      <c r="I30" s="136"/>
      <c r="J30" s="140">
        <f t="shared" si="1"/>
        <v>0</v>
      </c>
      <c r="K30" s="136"/>
      <c r="L30" s="35"/>
      <c r="M30" s="35"/>
      <c r="N30" s="35"/>
      <c r="O30" s="35"/>
      <c r="P30" s="35"/>
      <c r="Q30" s="35"/>
      <c r="R30" s="35"/>
      <c r="S30" s="35"/>
      <c r="T30" s="35"/>
      <c r="U30" s="35"/>
      <c r="V30" s="35"/>
      <c r="W30" s="35"/>
      <c r="X30" s="35"/>
      <c r="Y30" s="35"/>
      <c r="Z30" s="35"/>
      <c r="AA30" s="35"/>
      <c r="AB30" s="35"/>
      <c r="AC30" s="35"/>
      <c r="AD30" s="35"/>
    </row>
    <row r="31" spans="1:30" ht="25.5" x14ac:dyDescent="0.25">
      <c r="A31" s="375" t="s">
        <v>37</v>
      </c>
      <c r="B31" s="161" t="s">
        <v>38</v>
      </c>
      <c r="C31" s="159" t="s">
        <v>70</v>
      </c>
      <c r="D31" s="118"/>
      <c r="E31" s="118"/>
      <c r="F31" s="136"/>
      <c r="G31" s="140">
        <f t="shared" si="0"/>
        <v>0</v>
      </c>
      <c r="H31" s="136"/>
      <c r="I31" s="136"/>
      <c r="J31" s="140">
        <f t="shared" si="1"/>
        <v>0</v>
      </c>
      <c r="K31" s="136"/>
      <c r="L31" s="35"/>
      <c r="M31" s="35"/>
      <c r="N31" s="35"/>
      <c r="O31" s="35"/>
      <c r="P31" s="35"/>
      <c r="Q31" s="35"/>
      <c r="R31" s="35"/>
      <c r="S31" s="35"/>
      <c r="T31" s="35"/>
      <c r="U31" s="35"/>
      <c r="V31" s="35"/>
      <c r="W31" s="35"/>
      <c r="X31" s="35"/>
      <c r="Y31" s="35"/>
      <c r="Z31" s="35"/>
      <c r="AA31" s="35"/>
      <c r="AB31" s="35"/>
      <c r="AC31" s="35"/>
      <c r="AD31" s="35"/>
    </row>
    <row r="32" spans="1:30" ht="25.5" x14ac:dyDescent="0.25">
      <c r="A32" s="375"/>
      <c r="B32" s="161" t="s">
        <v>39</v>
      </c>
      <c r="C32" s="159" t="s">
        <v>70</v>
      </c>
      <c r="D32" s="118"/>
      <c r="E32" s="118"/>
      <c r="F32" s="136"/>
      <c r="G32" s="140">
        <f t="shared" si="0"/>
        <v>0</v>
      </c>
      <c r="H32" s="136"/>
      <c r="I32" s="136"/>
      <c r="J32" s="140">
        <f t="shared" si="1"/>
        <v>0</v>
      </c>
      <c r="K32" s="136"/>
      <c r="L32" s="35"/>
      <c r="M32" s="35"/>
      <c r="N32" s="35"/>
      <c r="O32" s="35"/>
      <c r="P32" s="35"/>
      <c r="Q32" s="35"/>
      <c r="R32" s="35"/>
      <c r="S32" s="35"/>
      <c r="T32" s="35"/>
      <c r="U32" s="35"/>
      <c r="V32" s="35"/>
      <c r="W32" s="35"/>
      <c r="X32" s="35"/>
      <c r="Y32" s="35"/>
      <c r="Z32" s="35"/>
      <c r="AA32" s="35"/>
      <c r="AB32" s="35"/>
      <c r="AC32" s="35"/>
      <c r="AD32" s="35"/>
    </row>
    <row r="33" spans="1:32" ht="24" customHeight="1" x14ac:dyDescent="0.25">
      <c r="A33" s="358" t="s">
        <v>51</v>
      </c>
      <c r="B33" s="358"/>
      <c r="C33" s="358"/>
      <c r="D33" s="141">
        <f>SUM(D15:D32)</f>
        <v>0</v>
      </c>
      <c r="E33" s="141">
        <f t="shared" ref="E33:K33" si="2">SUM(E15:E32)</f>
        <v>0</v>
      </c>
      <c r="F33" s="141">
        <f t="shared" si="2"/>
        <v>0</v>
      </c>
      <c r="G33" s="141">
        <f t="shared" si="2"/>
        <v>0</v>
      </c>
      <c r="H33" s="141">
        <f t="shared" si="2"/>
        <v>0</v>
      </c>
      <c r="I33" s="141">
        <f t="shared" si="2"/>
        <v>0</v>
      </c>
      <c r="J33" s="141">
        <f t="shared" si="2"/>
        <v>0</v>
      </c>
      <c r="K33" s="141">
        <f t="shared" si="2"/>
        <v>0</v>
      </c>
      <c r="L33" s="35"/>
      <c r="M33" s="35"/>
      <c r="N33" s="35"/>
      <c r="O33" s="35"/>
      <c r="P33" s="35"/>
      <c r="Q33" s="35"/>
      <c r="R33" s="35"/>
      <c r="S33" s="35"/>
      <c r="T33" s="35"/>
      <c r="U33" s="35"/>
      <c r="V33" s="35"/>
      <c r="W33" s="35"/>
      <c r="X33" s="35"/>
      <c r="Y33" s="35"/>
      <c r="Z33" s="35"/>
      <c r="AA33" s="35"/>
      <c r="AB33" s="35"/>
      <c r="AC33" s="35"/>
      <c r="AD33" s="35"/>
    </row>
    <row r="34" spans="1:32" x14ac:dyDescent="0.25">
      <c r="A34" s="372" t="s">
        <v>52</v>
      </c>
      <c r="B34" s="373"/>
      <c r="C34" s="373"/>
      <c r="D34" s="373"/>
      <c r="E34" s="373"/>
      <c r="F34" s="373"/>
      <c r="G34" s="373"/>
      <c r="H34" s="373"/>
      <c r="I34" s="373"/>
      <c r="J34" s="373"/>
      <c r="K34" s="374"/>
      <c r="L34" s="35"/>
      <c r="M34" s="35"/>
      <c r="N34" s="35"/>
      <c r="O34" s="35"/>
      <c r="P34" s="35"/>
      <c r="Q34" s="35"/>
      <c r="R34" s="35"/>
      <c r="S34" s="35"/>
      <c r="T34" s="35"/>
      <c r="U34" s="35"/>
      <c r="V34" s="35"/>
      <c r="W34" s="35"/>
      <c r="X34" s="35"/>
      <c r="Y34" s="35"/>
      <c r="Z34" s="35"/>
      <c r="AA34" s="35"/>
      <c r="AB34" s="35"/>
      <c r="AC34" s="35"/>
      <c r="AD34" s="35"/>
      <c r="AE34" s="35"/>
      <c r="AF34" s="35"/>
    </row>
    <row r="35" spans="1:32" ht="25.5" x14ac:dyDescent="0.25">
      <c r="A35" s="371" t="s">
        <v>42</v>
      </c>
      <c r="B35" s="161" t="s">
        <v>72</v>
      </c>
      <c r="C35" s="159" t="s">
        <v>70</v>
      </c>
      <c r="D35" s="118"/>
      <c r="E35" s="118"/>
      <c r="F35" s="136"/>
      <c r="G35" s="140">
        <f t="shared" ref="G35:G37" si="3">D35+E35+F35</f>
        <v>0</v>
      </c>
      <c r="H35" s="136"/>
      <c r="I35" s="136"/>
      <c r="J35" s="140">
        <f t="shared" ref="J35:J37" si="4">G35-H35-I35</f>
        <v>0</v>
      </c>
      <c r="K35" s="136"/>
      <c r="L35" s="35"/>
      <c r="M35" s="35"/>
      <c r="N35" s="35"/>
      <c r="O35" s="35"/>
      <c r="P35" s="35"/>
      <c r="Q35" s="35"/>
      <c r="R35" s="35"/>
      <c r="S35" s="35"/>
      <c r="T35" s="35"/>
      <c r="U35" s="35"/>
      <c r="V35" s="35"/>
      <c r="W35" s="35"/>
      <c r="X35" s="35"/>
      <c r="Y35" s="35"/>
      <c r="Z35" s="35"/>
      <c r="AA35" s="35"/>
      <c r="AB35" s="35"/>
      <c r="AC35" s="35"/>
      <c r="AD35" s="35"/>
      <c r="AE35" s="35"/>
      <c r="AF35" s="35"/>
    </row>
    <row r="36" spans="1:32" ht="25.5" x14ac:dyDescent="0.25">
      <c r="A36" s="371"/>
      <c r="B36" s="161" t="s">
        <v>73</v>
      </c>
      <c r="C36" s="159" t="s">
        <v>70</v>
      </c>
      <c r="D36" s="118"/>
      <c r="E36" s="118"/>
      <c r="F36" s="136"/>
      <c r="G36" s="140">
        <f t="shared" si="3"/>
        <v>0</v>
      </c>
      <c r="H36" s="136"/>
      <c r="I36" s="136"/>
      <c r="J36" s="140">
        <f t="shared" si="4"/>
        <v>0</v>
      </c>
      <c r="K36" s="136"/>
      <c r="L36" s="35"/>
      <c r="M36" s="35"/>
      <c r="N36" s="35"/>
      <c r="O36" s="35"/>
      <c r="P36" s="35"/>
      <c r="Q36" s="35"/>
      <c r="R36" s="35"/>
      <c r="S36" s="35"/>
      <c r="T36" s="35"/>
      <c r="U36" s="35"/>
      <c r="V36" s="35"/>
      <c r="W36" s="35"/>
      <c r="X36" s="35"/>
      <c r="Y36" s="35"/>
      <c r="Z36" s="35"/>
      <c r="AA36" s="35"/>
      <c r="AB36" s="35"/>
      <c r="AC36" s="35"/>
      <c r="AD36" s="35"/>
    </row>
    <row r="37" spans="1:32" x14ac:dyDescent="0.25">
      <c r="A37" s="137" t="s">
        <v>35</v>
      </c>
      <c r="B37" s="137" t="s">
        <v>35</v>
      </c>
      <c r="C37" s="138"/>
      <c r="D37" s="118"/>
      <c r="E37" s="118"/>
      <c r="F37" s="136"/>
      <c r="G37" s="140">
        <f t="shared" si="3"/>
        <v>0</v>
      </c>
      <c r="H37" s="136"/>
      <c r="I37" s="136"/>
      <c r="J37" s="140">
        <f t="shared" si="4"/>
        <v>0</v>
      </c>
      <c r="K37" s="139"/>
    </row>
    <row r="38" spans="1:32" ht="24" customHeight="1" x14ac:dyDescent="0.25">
      <c r="A38" s="358" t="s">
        <v>53</v>
      </c>
      <c r="B38" s="358"/>
      <c r="C38" s="358"/>
      <c r="D38" s="142">
        <f>SUM(D35:D37)</f>
        <v>0</v>
      </c>
      <c r="E38" s="142">
        <f t="shared" ref="E38:K38" si="5">SUM(E35:E37)</f>
        <v>0</v>
      </c>
      <c r="F38" s="142">
        <f t="shared" si="5"/>
        <v>0</v>
      </c>
      <c r="G38" s="142">
        <f t="shared" si="5"/>
        <v>0</v>
      </c>
      <c r="H38" s="142">
        <f t="shared" si="5"/>
        <v>0</v>
      </c>
      <c r="I38" s="142">
        <f t="shared" si="5"/>
        <v>0</v>
      </c>
      <c r="J38" s="142">
        <f t="shared" si="5"/>
        <v>0</v>
      </c>
      <c r="K38" s="142">
        <f t="shared" si="5"/>
        <v>0</v>
      </c>
      <c r="L38" s="35"/>
      <c r="M38" s="35"/>
      <c r="N38" s="35"/>
      <c r="O38" s="35"/>
      <c r="P38" s="35"/>
      <c r="Q38" s="35"/>
      <c r="R38" s="35"/>
      <c r="S38" s="35"/>
      <c r="T38" s="35"/>
      <c r="U38" s="35"/>
      <c r="V38" s="35"/>
      <c r="W38" s="35"/>
      <c r="X38" s="35"/>
      <c r="Y38" s="35"/>
      <c r="Z38" s="35"/>
      <c r="AA38" s="35"/>
      <c r="AB38" s="35"/>
      <c r="AC38" s="35"/>
      <c r="AD38" s="35"/>
    </row>
    <row r="39" spans="1:32" ht="24" customHeight="1" x14ac:dyDescent="0.25">
      <c r="A39" s="358" t="s">
        <v>57</v>
      </c>
      <c r="B39" s="358"/>
      <c r="C39" s="358"/>
      <c r="D39" s="142">
        <f>D38+D33</f>
        <v>0</v>
      </c>
      <c r="E39" s="142">
        <f t="shared" ref="E39:K39" si="6">E38+E33</f>
        <v>0</v>
      </c>
      <c r="F39" s="142">
        <f t="shared" si="6"/>
        <v>0</v>
      </c>
      <c r="G39" s="142">
        <f t="shared" si="6"/>
        <v>0</v>
      </c>
      <c r="H39" s="142">
        <f t="shared" si="6"/>
        <v>0</v>
      </c>
      <c r="I39" s="142">
        <f t="shared" si="6"/>
        <v>0</v>
      </c>
      <c r="J39" s="142">
        <f t="shared" si="6"/>
        <v>0</v>
      </c>
      <c r="K39" s="142">
        <f t="shared" si="6"/>
        <v>0</v>
      </c>
      <c r="L39" s="35"/>
      <c r="M39" s="35"/>
      <c r="N39" s="35"/>
      <c r="O39" s="35"/>
      <c r="P39" s="35"/>
      <c r="Q39" s="35"/>
      <c r="R39" s="35"/>
      <c r="S39" s="35"/>
      <c r="T39" s="35"/>
      <c r="U39" s="35"/>
      <c r="V39" s="35"/>
      <c r="W39" s="35"/>
      <c r="X39" s="35"/>
      <c r="Y39" s="35"/>
      <c r="Z39" s="35"/>
      <c r="AA39" s="35"/>
      <c r="AB39" s="35"/>
      <c r="AC39" s="35"/>
      <c r="AD39" s="35"/>
    </row>
    <row r="40" spans="1:32" ht="15.75" thickBot="1" x14ac:dyDescent="0.3">
      <c r="J40" s="35"/>
      <c r="K40" s="35"/>
      <c r="L40" s="35"/>
      <c r="M40" s="35"/>
      <c r="N40" s="35"/>
      <c r="O40" s="35"/>
      <c r="P40" s="35"/>
      <c r="Q40" s="35"/>
      <c r="R40" s="35"/>
      <c r="S40" s="35"/>
      <c r="T40" s="35"/>
      <c r="U40" s="35"/>
      <c r="V40" s="35"/>
      <c r="W40" s="35"/>
      <c r="X40" s="35"/>
      <c r="Y40" s="35"/>
      <c r="Z40" s="35"/>
      <c r="AA40" s="35"/>
      <c r="AB40" s="35"/>
      <c r="AC40" s="35"/>
      <c r="AD40" s="35"/>
      <c r="AE40" s="35"/>
      <c r="AF40" s="35"/>
    </row>
    <row r="41" spans="1:32" ht="25.5" customHeight="1" x14ac:dyDescent="0.25">
      <c r="B41" s="362" t="s">
        <v>160</v>
      </c>
      <c r="C41" s="363"/>
      <c r="D41" s="363"/>
      <c r="E41" s="363"/>
      <c r="F41" s="363"/>
      <c r="G41" s="363"/>
      <c r="H41" s="363"/>
      <c r="I41" s="363"/>
      <c r="J41" s="364"/>
    </row>
    <row r="42" spans="1:32" ht="40.5" customHeight="1" x14ac:dyDescent="0.25">
      <c r="B42" s="365"/>
      <c r="C42" s="366"/>
      <c r="D42" s="366"/>
      <c r="E42" s="366"/>
      <c r="F42" s="366"/>
      <c r="G42" s="366"/>
      <c r="H42" s="366"/>
      <c r="I42" s="366"/>
      <c r="J42" s="367"/>
    </row>
    <row r="43" spans="1:32" ht="40.5" customHeight="1" thickBot="1" x14ac:dyDescent="0.3">
      <c r="B43" s="368"/>
      <c r="C43" s="369"/>
      <c r="D43" s="369"/>
      <c r="E43" s="369"/>
      <c r="F43" s="369"/>
      <c r="G43" s="369"/>
      <c r="H43" s="369"/>
      <c r="I43" s="369"/>
      <c r="J43" s="370"/>
    </row>
    <row r="44" spans="1:32" x14ac:dyDescent="0.25">
      <c r="J44" s="35"/>
      <c r="K44" s="35"/>
      <c r="L44" s="35"/>
      <c r="M44" s="35"/>
      <c r="N44" s="35"/>
      <c r="O44" s="35"/>
      <c r="P44" s="35"/>
      <c r="Q44" s="35"/>
      <c r="R44" s="35"/>
      <c r="S44" s="35"/>
      <c r="T44" s="35"/>
      <c r="U44" s="35"/>
      <c r="V44" s="35"/>
      <c r="W44" s="35"/>
      <c r="X44" s="35"/>
      <c r="Y44" s="35"/>
      <c r="Z44" s="35"/>
      <c r="AA44" s="35"/>
      <c r="AB44" s="35"/>
      <c r="AC44" s="35"/>
      <c r="AD44" s="35"/>
      <c r="AE44" s="35"/>
      <c r="AF44" s="35"/>
    </row>
    <row r="45" spans="1:32" ht="18.75" customHeight="1" x14ac:dyDescent="0.2">
      <c r="B45" s="127"/>
      <c r="C45" s="127"/>
      <c r="D45" s="127"/>
      <c r="E45" s="127"/>
      <c r="F45" s="106"/>
      <c r="G45" s="127"/>
      <c r="H45" s="127"/>
      <c r="I45" s="127"/>
    </row>
    <row r="46" spans="1:32" ht="26.25" customHeight="1" x14ac:dyDescent="0.2">
      <c r="B46" s="198" t="s">
        <v>93</v>
      </c>
      <c r="C46" s="198"/>
      <c r="D46" s="198"/>
      <c r="E46" s="198"/>
      <c r="F46" s="155"/>
      <c r="G46" s="198" t="s">
        <v>19</v>
      </c>
      <c r="H46" s="198"/>
      <c r="I46" s="198"/>
    </row>
    <row r="47" spans="1:32" ht="26.25" customHeight="1" x14ac:dyDescent="0.25"/>
    <row r="48" spans="1:32" ht="26.25" customHeight="1" x14ac:dyDescent="0.25"/>
    <row r="49" spans="1:11" ht="26.25" customHeight="1" x14ac:dyDescent="0.3">
      <c r="A49" s="196" t="s">
        <v>198</v>
      </c>
      <c r="B49" s="196"/>
      <c r="C49" s="196"/>
      <c r="D49" s="196"/>
      <c r="E49" s="196"/>
      <c r="F49" s="196"/>
      <c r="G49" s="196"/>
      <c r="H49" s="196"/>
      <c r="I49" s="196"/>
      <c r="J49" s="196"/>
      <c r="K49" s="196"/>
    </row>
    <row r="50" spans="1:11" ht="26.25" customHeight="1" x14ac:dyDescent="0.15">
      <c r="A50" s="197" t="s">
        <v>199</v>
      </c>
      <c r="B50" s="197"/>
      <c r="C50" s="197"/>
      <c r="D50" s="197"/>
      <c r="E50" s="197"/>
      <c r="F50" s="197"/>
      <c r="G50" s="197"/>
      <c r="H50" s="197"/>
      <c r="I50" s="197"/>
      <c r="J50" s="197"/>
      <c r="K50" s="197"/>
    </row>
    <row r="51" spans="1:11" ht="26.25" customHeight="1" x14ac:dyDescent="0.15">
      <c r="A51" s="197" t="s">
        <v>200</v>
      </c>
      <c r="B51" s="197"/>
      <c r="C51" s="197"/>
      <c r="D51" s="197"/>
      <c r="E51" s="197"/>
      <c r="F51" s="197"/>
      <c r="G51" s="197"/>
      <c r="H51" s="197"/>
      <c r="I51" s="197"/>
      <c r="J51" s="197"/>
      <c r="K51" s="197"/>
    </row>
    <row r="52" spans="1:11" ht="26.25" customHeight="1" x14ac:dyDescent="0.25"/>
    <row r="53" spans="1:11" ht="26.25" customHeight="1" x14ac:dyDescent="0.25"/>
    <row r="54" spans="1:11" ht="26.25" customHeight="1" x14ac:dyDescent="0.25"/>
    <row r="55" spans="1:11" ht="26.25" customHeight="1" x14ac:dyDescent="0.25"/>
  </sheetData>
  <sheetProtection password="CA61" sheet="1" objects="1" scenarios="1" formatCells="0" formatColumns="0" formatRows="0"/>
  <mergeCells count="51">
    <mergeCell ref="B41:J41"/>
    <mergeCell ref="B42:J42"/>
    <mergeCell ref="B43:J43"/>
    <mergeCell ref="A1:A3"/>
    <mergeCell ref="H1:I1"/>
    <mergeCell ref="J1:K1"/>
    <mergeCell ref="H2:I2"/>
    <mergeCell ref="J2:K2"/>
    <mergeCell ref="H3:K3"/>
    <mergeCell ref="B1:G3"/>
    <mergeCell ref="A26:A27"/>
    <mergeCell ref="A33:C33"/>
    <mergeCell ref="A35:A36"/>
    <mergeCell ref="A34:K34"/>
    <mergeCell ref="A31:A32"/>
    <mergeCell ref="A4:K4"/>
    <mergeCell ref="A7:A8"/>
    <mergeCell ref="B7:B8"/>
    <mergeCell ref="A5:B5"/>
    <mergeCell ref="A6:B6"/>
    <mergeCell ref="C7:C8"/>
    <mergeCell ref="F10:G11"/>
    <mergeCell ref="A38:C38"/>
    <mergeCell ref="A39:C39"/>
    <mergeCell ref="A13:C14"/>
    <mergeCell ref="A15:A24"/>
    <mergeCell ref="H5:K5"/>
    <mergeCell ref="H6:K6"/>
    <mergeCell ref="C5:F5"/>
    <mergeCell ref="C6:F6"/>
    <mergeCell ref="H7:H8"/>
    <mergeCell ref="J7:K7"/>
    <mergeCell ref="J8:K8"/>
    <mergeCell ref="F7:F8"/>
    <mergeCell ref="G7:G8"/>
    <mergeCell ref="A49:K49"/>
    <mergeCell ref="A50:K50"/>
    <mergeCell ref="A51:K51"/>
    <mergeCell ref="D14:K14"/>
    <mergeCell ref="D7:E8"/>
    <mergeCell ref="B46:E46"/>
    <mergeCell ref="G46:I46"/>
    <mergeCell ref="A12:K12"/>
    <mergeCell ref="J9:K9"/>
    <mergeCell ref="J10:K10"/>
    <mergeCell ref="J11:K11"/>
    <mergeCell ref="H9:H11"/>
    <mergeCell ref="A9:B11"/>
    <mergeCell ref="C9:E9"/>
    <mergeCell ref="C10:E11"/>
    <mergeCell ref="F9:G9"/>
  </mergeCells>
  <pageMargins left="0.7" right="0.7" top="0.75" bottom="0.75" header="0.3" footer="0.3"/>
  <pageSetup scale="31"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zoomScale="70" zoomScaleNormal="70" workbookViewId="0">
      <selection activeCell="P1" sqref="P1:Q1"/>
    </sheetView>
  </sheetViews>
  <sheetFormatPr baseColWidth="10" defaultRowHeight="15" x14ac:dyDescent="0.25"/>
  <cols>
    <col min="1" max="1" width="21.5703125" style="19" bestFit="1" customWidth="1"/>
    <col min="2" max="2" width="40.85546875" style="19" bestFit="1" customWidth="1"/>
    <col min="3" max="21" width="18.85546875" style="19" customWidth="1"/>
    <col min="22" max="16384" width="11.42578125" style="19"/>
  </cols>
  <sheetData>
    <row r="1" spans="1:18" ht="31.5" customHeight="1" x14ac:dyDescent="0.25">
      <c r="A1" s="280"/>
      <c r="B1" s="389" t="s">
        <v>225</v>
      </c>
      <c r="C1" s="389"/>
      <c r="D1" s="389"/>
      <c r="E1" s="389"/>
      <c r="F1" s="389"/>
      <c r="G1" s="389"/>
      <c r="H1" s="389"/>
      <c r="I1" s="389"/>
      <c r="J1" s="389"/>
      <c r="K1" s="389"/>
      <c r="L1" s="389"/>
      <c r="M1" s="389"/>
      <c r="N1" s="218" t="s">
        <v>142</v>
      </c>
      <c r="O1" s="218"/>
      <c r="P1" s="219">
        <v>43481</v>
      </c>
      <c r="Q1" s="219"/>
    </row>
    <row r="2" spans="1:18" ht="28.5" customHeight="1" x14ac:dyDescent="0.25">
      <c r="A2" s="281"/>
      <c r="B2" s="220"/>
      <c r="C2" s="220"/>
      <c r="D2" s="220"/>
      <c r="E2" s="220"/>
      <c r="F2" s="220"/>
      <c r="G2" s="220"/>
      <c r="H2" s="220"/>
      <c r="I2" s="220"/>
      <c r="J2" s="220"/>
      <c r="K2" s="220"/>
      <c r="L2" s="220"/>
      <c r="M2" s="220"/>
      <c r="N2" s="218" t="s">
        <v>223</v>
      </c>
      <c r="O2" s="218"/>
      <c r="P2" s="218" t="s">
        <v>140</v>
      </c>
      <c r="Q2" s="301"/>
    </row>
    <row r="3" spans="1:18" ht="33" customHeight="1" x14ac:dyDescent="0.25">
      <c r="A3" s="281"/>
      <c r="B3" s="220"/>
      <c r="C3" s="220"/>
      <c r="D3" s="220"/>
      <c r="E3" s="220"/>
      <c r="F3" s="220"/>
      <c r="G3" s="220"/>
      <c r="H3" s="220"/>
      <c r="I3" s="220"/>
      <c r="J3" s="220"/>
      <c r="K3" s="220"/>
      <c r="L3" s="220"/>
      <c r="M3" s="220"/>
      <c r="N3" s="302" t="s">
        <v>141</v>
      </c>
      <c r="O3" s="302"/>
      <c r="P3" s="302"/>
      <c r="Q3" s="303"/>
    </row>
    <row r="4" spans="1:18" s="20" customFormat="1" ht="21.75" customHeight="1" x14ac:dyDescent="0.25">
      <c r="A4" s="291" t="s">
        <v>0</v>
      </c>
      <c r="B4" s="184"/>
      <c r="C4" s="184"/>
      <c r="D4" s="184"/>
      <c r="E4" s="184"/>
      <c r="F4" s="184"/>
      <c r="G4" s="184"/>
      <c r="H4" s="184"/>
      <c r="I4" s="184"/>
      <c r="J4" s="184"/>
      <c r="K4" s="184"/>
      <c r="L4" s="184"/>
      <c r="M4" s="184"/>
      <c r="N4" s="184"/>
      <c r="O4" s="184"/>
      <c r="P4" s="184"/>
      <c r="Q4" s="293"/>
    </row>
    <row r="5" spans="1:18" s="20" customFormat="1" ht="35.25" customHeight="1" x14ac:dyDescent="0.25">
      <c r="A5" s="388" t="s">
        <v>147</v>
      </c>
      <c r="B5" s="288"/>
      <c r="C5" s="288"/>
      <c r="D5" s="288"/>
      <c r="E5" s="288"/>
      <c r="F5" s="288"/>
      <c r="G5" s="21" t="s">
        <v>219</v>
      </c>
      <c r="H5" s="288"/>
      <c r="I5" s="288"/>
      <c r="J5" s="288"/>
      <c r="K5" s="288" t="s">
        <v>148</v>
      </c>
      <c r="L5" s="288"/>
      <c r="M5" s="22"/>
      <c r="N5" s="288" t="s">
        <v>149</v>
      </c>
      <c r="O5" s="288"/>
      <c r="P5" s="288"/>
      <c r="Q5" s="23"/>
    </row>
    <row r="6" spans="1:18" ht="15.75" x14ac:dyDescent="0.25">
      <c r="A6" s="379" t="s">
        <v>61</v>
      </c>
      <c r="B6" s="380"/>
      <c r="C6" s="380"/>
      <c r="D6" s="380"/>
      <c r="E6" s="380"/>
      <c r="F6" s="380"/>
      <c r="G6" s="380"/>
      <c r="H6" s="380"/>
      <c r="I6" s="380"/>
      <c r="J6" s="380"/>
      <c r="K6" s="380"/>
      <c r="L6" s="380"/>
      <c r="M6" s="380"/>
      <c r="N6" s="380"/>
      <c r="O6" s="380"/>
      <c r="P6" s="380"/>
      <c r="Q6" s="381"/>
    </row>
    <row r="7" spans="1:18" s="26" customFormat="1" ht="42" customHeight="1" x14ac:dyDescent="0.25">
      <c r="A7" s="382" t="s">
        <v>150</v>
      </c>
      <c r="B7" s="383"/>
      <c r="C7" s="24" t="s">
        <v>127</v>
      </c>
      <c r="D7" s="24" t="s">
        <v>128</v>
      </c>
      <c r="E7" s="24" t="s">
        <v>129</v>
      </c>
      <c r="F7" s="24" t="s">
        <v>130</v>
      </c>
      <c r="G7" s="24" t="s">
        <v>131</v>
      </c>
      <c r="H7" s="24" t="s">
        <v>132</v>
      </c>
      <c r="I7" s="24" t="s">
        <v>133</v>
      </c>
      <c r="J7" s="24" t="s">
        <v>134</v>
      </c>
      <c r="K7" s="24" t="s">
        <v>135</v>
      </c>
      <c r="L7" s="24" t="s">
        <v>136</v>
      </c>
      <c r="M7" s="24" t="s">
        <v>137</v>
      </c>
      <c r="N7" s="24" t="s">
        <v>138</v>
      </c>
      <c r="O7" s="24" t="s">
        <v>139</v>
      </c>
      <c r="P7" s="24" t="s">
        <v>127</v>
      </c>
      <c r="Q7" s="25" t="s">
        <v>57</v>
      </c>
    </row>
    <row r="8" spans="1:18" s="26" customFormat="1" ht="21" customHeight="1" x14ac:dyDescent="0.25">
      <c r="A8" s="384" t="s">
        <v>151</v>
      </c>
      <c r="B8" s="385"/>
      <c r="C8" s="143"/>
      <c r="D8" s="143"/>
      <c r="E8" s="143"/>
      <c r="F8" s="143"/>
      <c r="G8" s="143"/>
      <c r="H8" s="143"/>
      <c r="I8" s="143"/>
      <c r="J8" s="143"/>
      <c r="K8" s="143"/>
      <c r="L8" s="143"/>
      <c r="M8" s="143"/>
      <c r="N8" s="143"/>
      <c r="O8" s="143"/>
      <c r="P8" s="143"/>
      <c r="Q8" s="28">
        <f>SUM(C8:P8)</f>
        <v>0</v>
      </c>
    </row>
    <row r="9" spans="1:18" s="26" customFormat="1" ht="21" customHeight="1" x14ac:dyDescent="0.25">
      <c r="A9" s="384" t="s">
        <v>152</v>
      </c>
      <c r="B9" s="385"/>
      <c r="C9" s="90"/>
      <c r="D9" s="90"/>
      <c r="E9" s="90"/>
      <c r="F9" s="90"/>
      <c r="G9" s="90"/>
      <c r="H9" s="90"/>
      <c r="I9" s="90"/>
      <c r="J9" s="90"/>
      <c r="K9" s="90"/>
      <c r="L9" s="90"/>
      <c r="M9" s="90"/>
      <c r="N9" s="90"/>
      <c r="O9" s="90"/>
      <c r="P9" s="90"/>
      <c r="Q9" s="28">
        <f t="shared" ref="Q9" si="0">SUM(C9:P9)</f>
        <v>0</v>
      </c>
    </row>
    <row r="10" spans="1:18" s="26" customFormat="1" ht="21" customHeight="1" x14ac:dyDescent="0.25">
      <c r="A10" s="384" t="s">
        <v>153</v>
      </c>
      <c r="B10" s="385" t="s">
        <v>29</v>
      </c>
      <c r="C10" s="90"/>
      <c r="D10" s="90"/>
      <c r="E10" s="90"/>
      <c r="F10" s="90"/>
      <c r="G10" s="90"/>
      <c r="H10" s="90"/>
      <c r="I10" s="90"/>
      <c r="J10" s="90"/>
      <c r="K10" s="90"/>
      <c r="L10" s="90"/>
      <c r="M10" s="90"/>
      <c r="N10" s="90"/>
      <c r="O10" s="90"/>
      <c r="P10" s="90"/>
      <c r="Q10" s="28">
        <f>SUM(C10:P10)</f>
        <v>0</v>
      </c>
    </row>
    <row r="11" spans="1:18" s="26" customFormat="1" ht="21" customHeight="1" x14ac:dyDescent="0.25">
      <c r="A11" s="386" t="s">
        <v>154</v>
      </c>
      <c r="B11" s="387" t="s">
        <v>100</v>
      </c>
      <c r="C11" s="29">
        <f>C8-C9-C10</f>
        <v>0</v>
      </c>
      <c r="D11" s="29">
        <f t="shared" ref="D11:P11" si="1">D8-D9-D10</f>
        <v>0</v>
      </c>
      <c r="E11" s="29">
        <f t="shared" si="1"/>
        <v>0</v>
      </c>
      <c r="F11" s="29">
        <f t="shared" si="1"/>
        <v>0</v>
      </c>
      <c r="G11" s="29">
        <f t="shared" si="1"/>
        <v>0</v>
      </c>
      <c r="H11" s="29">
        <f t="shared" si="1"/>
        <v>0</v>
      </c>
      <c r="I11" s="29">
        <f t="shared" si="1"/>
        <v>0</v>
      </c>
      <c r="J11" s="29">
        <f t="shared" si="1"/>
        <v>0</v>
      </c>
      <c r="K11" s="29">
        <f t="shared" si="1"/>
        <v>0</v>
      </c>
      <c r="L11" s="29">
        <f t="shared" si="1"/>
        <v>0</v>
      </c>
      <c r="M11" s="29">
        <f t="shared" si="1"/>
        <v>0</v>
      </c>
      <c r="N11" s="29">
        <f t="shared" si="1"/>
        <v>0</v>
      </c>
      <c r="O11" s="29">
        <f>O8-O9-O10</f>
        <v>0</v>
      </c>
      <c r="P11" s="29">
        <f t="shared" si="1"/>
        <v>0</v>
      </c>
      <c r="Q11" s="30">
        <f>Q8-Q9-Q10</f>
        <v>0</v>
      </c>
      <c r="R11" s="31"/>
    </row>
    <row r="12" spans="1:18" s="26" customFormat="1" ht="21" customHeight="1" x14ac:dyDescent="0.25">
      <c r="A12" s="384" t="s">
        <v>155</v>
      </c>
      <c r="B12" s="385" t="s">
        <v>101</v>
      </c>
      <c r="C12" s="27"/>
      <c r="D12" s="27"/>
      <c r="E12" s="27"/>
      <c r="F12" s="27"/>
      <c r="G12" s="27"/>
      <c r="H12" s="27"/>
      <c r="I12" s="27"/>
      <c r="J12" s="27"/>
      <c r="K12" s="27"/>
      <c r="L12" s="27"/>
      <c r="M12" s="27"/>
      <c r="N12" s="27"/>
      <c r="O12" s="27"/>
      <c r="P12" s="27"/>
      <c r="Q12" s="28">
        <f t="shared" ref="Q12:Q13" si="2">SUM(C12:P12)</f>
        <v>0</v>
      </c>
    </row>
    <row r="13" spans="1:18" s="26" customFormat="1" ht="21" customHeight="1" x14ac:dyDescent="0.25">
      <c r="A13" s="384" t="s">
        <v>156</v>
      </c>
      <c r="B13" s="385"/>
      <c r="C13" s="27"/>
      <c r="D13" s="27"/>
      <c r="E13" s="27"/>
      <c r="F13" s="27"/>
      <c r="G13" s="27"/>
      <c r="H13" s="27"/>
      <c r="I13" s="27"/>
      <c r="J13" s="27"/>
      <c r="K13" s="27"/>
      <c r="L13" s="27"/>
      <c r="M13" s="27"/>
      <c r="N13" s="27"/>
      <c r="O13" s="27"/>
      <c r="P13" s="27"/>
      <c r="Q13" s="28">
        <f t="shared" si="2"/>
        <v>0</v>
      </c>
    </row>
    <row r="14" spans="1:18" s="26" customFormat="1" ht="21" customHeight="1" x14ac:dyDescent="0.25">
      <c r="A14" s="386" t="s">
        <v>187</v>
      </c>
      <c r="B14" s="387"/>
      <c r="C14" s="29">
        <f t="shared" ref="C14:Q14" si="3">C11+C12+C13</f>
        <v>0</v>
      </c>
      <c r="D14" s="29">
        <f t="shared" si="3"/>
        <v>0</v>
      </c>
      <c r="E14" s="29">
        <f t="shared" si="3"/>
        <v>0</v>
      </c>
      <c r="F14" s="29">
        <f t="shared" si="3"/>
        <v>0</v>
      </c>
      <c r="G14" s="29">
        <f t="shared" si="3"/>
        <v>0</v>
      </c>
      <c r="H14" s="29">
        <f t="shared" si="3"/>
        <v>0</v>
      </c>
      <c r="I14" s="29">
        <f t="shared" si="3"/>
        <v>0</v>
      </c>
      <c r="J14" s="29">
        <f t="shared" si="3"/>
        <v>0</v>
      </c>
      <c r="K14" s="29">
        <f t="shared" si="3"/>
        <v>0</v>
      </c>
      <c r="L14" s="29">
        <f t="shared" si="3"/>
        <v>0</v>
      </c>
      <c r="M14" s="29">
        <f t="shared" si="3"/>
        <v>0</v>
      </c>
      <c r="N14" s="29">
        <f t="shared" si="3"/>
        <v>0</v>
      </c>
      <c r="O14" s="29">
        <f t="shared" si="3"/>
        <v>0</v>
      </c>
      <c r="P14" s="29">
        <f t="shared" si="3"/>
        <v>0</v>
      </c>
      <c r="Q14" s="30">
        <f t="shared" si="3"/>
        <v>0</v>
      </c>
      <c r="R14" s="31"/>
    </row>
    <row r="15" spans="1:18" s="26" customFormat="1" ht="21" customHeight="1" x14ac:dyDescent="0.25">
      <c r="A15" s="386" t="s">
        <v>157</v>
      </c>
      <c r="B15" s="387"/>
      <c r="C15" s="29">
        <f>(C9+C10)-(C12+C13)</f>
        <v>0</v>
      </c>
      <c r="D15" s="29">
        <f>(C15+(D9+D10)-(D12+D13))-C16</f>
        <v>0</v>
      </c>
      <c r="E15" s="29">
        <f t="shared" ref="E15:P15" si="4">(D15+(E9+E10)-(E12+E13))-D16</f>
        <v>0</v>
      </c>
      <c r="F15" s="29">
        <f t="shared" si="4"/>
        <v>0</v>
      </c>
      <c r="G15" s="29">
        <f t="shared" si="4"/>
        <v>0</v>
      </c>
      <c r="H15" s="29">
        <f t="shared" si="4"/>
        <v>0</v>
      </c>
      <c r="I15" s="29">
        <f t="shared" si="4"/>
        <v>0</v>
      </c>
      <c r="J15" s="29">
        <f t="shared" si="4"/>
        <v>0</v>
      </c>
      <c r="K15" s="29">
        <f t="shared" si="4"/>
        <v>0</v>
      </c>
      <c r="L15" s="29">
        <f t="shared" si="4"/>
        <v>0</v>
      </c>
      <c r="M15" s="29">
        <f t="shared" si="4"/>
        <v>0</v>
      </c>
      <c r="N15" s="29">
        <f t="shared" si="4"/>
        <v>0</v>
      </c>
      <c r="O15" s="29">
        <f t="shared" si="4"/>
        <v>0</v>
      </c>
      <c r="P15" s="29">
        <f t="shared" si="4"/>
        <v>0</v>
      </c>
      <c r="Q15" s="28">
        <f>P15</f>
        <v>0</v>
      </c>
    </row>
    <row r="16" spans="1:18" s="26" customFormat="1" ht="21" customHeight="1" thickBot="1" x14ac:dyDescent="0.3">
      <c r="A16" s="384" t="s">
        <v>158</v>
      </c>
      <c r="B16" s="385"/>
      <c r="C16" s="27"/>
      <c r="D16" s="27"/>
      <c r="E16" s="27"/>
      <c r="F16" s="27"/>
      <c r="G16" s="27"/>
      <c r="H16" s="27"/>
      <c r="I16" s="27"/>
      <c r="J16" s="27"/>
      <c r="K16" s="27"/>
      <c r="L16" s="27"/>
      <c r="M16" s="27"/>
      <c r="N16" s="27"/>
      <c r="O16" s="27"/>
      <c r="P16" s="27"/>
      <c r="Q16" s="32">
        <f>SUM(C16:P16)</f>
        <v>0</v>
      </c>
    </row>
    <row r="17" spans="1:17" s="26" customFormat="1" ht="21" customHeight="1" thickBot="1" x14ac:dyDescent="0.3">
      <c r="A17" s="377" t="s">
        <v>159</v>
      </c>
      <c r="B17" s="378"/>
      <c r="C17" s="33"/>
      <c r="D17" s="33"/>
      <c r="E17" s="33"/>
      <c r="F17" s="33"/>
      <c r="G17" s="33"/>
      <c r="H17" s="33"/>
      <c r="I17" s="33"/>
      <c r="J17" s="33"/>
      <c r="K17" s="33"/>
      <c r="L17" s="33"/>
      <c r="M17" s="33"/>
      <c r="N17" s="33"/>
      <c r="O17" s="33"/>
      <c r="P17" s="34"/>
      <c r="Q17" s="19"/>
    </row>
    <row r="18" spans="1:17" ht="21" customHeight="1" thickBot="1" x14ac:dyDescent="0.3">
      <c r="Q18" s="35"/>
    </row>
    <row r="19" spans="1:17" ht="20.25" customHeight="1" x14ac:dyDescent="0.25">
      <c r="B19" s="362" t="s">
        <v>160</v>
      </c>
      <c r="C19" s="363"/>
      <c r="D19" s="363"/>
      <c r="E19" s="363"/>
      <c r="F19" s="363"/>
      <c r="G19" s="363"/>
      <c r="H19" s="363"/>
      <c r="I19" s="363"/>
      <c r="J19" s="363"/>
      <c r="K19" s="363"/>
      <c r="L19" s="363"/>
      <c r="M19" s="363"/>
      <c r="N19" s="363"/>
      <c r="O19" s="364"/>
    </row>
    <row r="20" spans="1:17" ht="34.5" customHeight="1" x14ac:dyDescent="0.25">
      <c r="B20" s="365"/>
      <c r="C20" s="366"/>
      <c r="D20" s="366"/>
      <c r="E20" s="366"/>
      <c r="F20" s="366"/>
      <c r="G20" s="366"/>
      <c r="H20" s="366"/>
      <c r="I20" s="366"/>
      <c r="J20" s="366"/>
      <c r="K20" s="366"/>
      <c r="L20" s="366"/>
      <c r="M20" s="366"/>
      <c r="N20" s="366"/>
      <c r="O20" s="367"/>
    </row>
    <row r="21" spans="1:17" ht="34.5" customHeight="1" thickBot="1" x14ac:dyDescent="0.3">
      <c r="B21" s="368"/>
      <c r="C21" s="369"/>
      <c r="D21" s="369"/>
      <c r="E21" s="369"/>
      <c r="F21" s="369"/>
      <c r="G21" s="369"/>
      <c r="H21" s="369"/>
      <c r="I21" s="369"/>
      <c r="J21" s="369"/>
      <c r="K21" s="369"/>
      <c r="L21" s="369"/>
      <c r="M21" s="369"/>
      <c r="N21" s="369"/>
      <c r="O21" s="370"/>
    </row>
    <row r="24" spans="1:17" x14ac:dyDescent="0.25">
      <c r="C24" s="36"/>
      <c r="D24" s="36"/>
      <c r="E24" s="36"/>
      <c r="F24" s="36"/>
      <c r="G24" s="37"/>
      <c r="H24" s="37"/>
      <c r="I24" s="37"/>
      <c r="J24" s="37"/>
      <c r="K24" s="38"/>
      <c r="L24" s="36"/>
      <c r="M24" s="36"/>
      <c r="N24" s="36"/>
    </row>
    <row r="25" spans="1:17" x14ac:dyDescent="0.25">
      <c r="C25" s="376" t="s">
        <v>93</v>
      </c>
      <c r="D25" s="376"/>
      <c r="E25" s="376"/>
      <c r="F25" s="376"/>
      <c r="G25" s="39"/>
      <c r="H25" s="376"/>
      <c r="I25" s="376"/>
      <c r="J25" s="376"/>
      <c r="K25" s="38"/>
      <c r="L25" s="376" t="s">
        <v>19</v>
      </c>
      <c r="M25" s="376"/>
      <c r="N25" s="376"/>
    </row>
    <row r="28" spans="1:17" ht="16.5" x14ac:dyDescent="0.3">
      <c r="A28" s="196" t="s">
        <v>198</v>
      </c>
      <c r="B28" s="196"/>
      <c r="C28" s="196"/>
      <c r="D28" s="196"/>
      <c r="E28" s="196"/>
      <c r="F28" s="196"/>
      <c r="G28" s="196"/>
      <c r="H28" s="196"/>
      <c r="I28" s="196"/>
      <c r="J28" s="196"/>
      <c r="K28" s="196"/>
      <c r="L28" s="196"/>
      <c r="M28" s="196"/>
      <c r="N28" s="196"/>
      <c r="O28" s="196"/>
      <c r="P28" s="196"/>
      <c r="Q28" s="196"/>
    </row>
    <row r="29" spans="1:17" x14ac:dyDescent="0.15">
      <c r="A29" s="197" t="s">
        <v>199</v>
      </c>
      <c r="B29" s="197"/>
      <c r="C29" s="197"/>
      <c r="D29" s="197"/>
      <c r="E29" s="197"/>
      <c r="F29" s="197"/>
      <c r="G29" s="197"/>
      <c r="H29" s="197"/>
      <c r="I29" s="197"/>
      <c r="J29" s="197"/>
      <c r="K29" s="197"/>
      <c r="L29" s="197"/>
      <c r="M29" s="197"/>
      <c r="N29" s="197"/>
      <c r="O29" s="197"/>
      <c r="P29" s="197"/>
      <c r="Q29" s="197"/>
    </row>
    <row r="30" spans="1:17" x14ac:dyDescent="0.15">
      <c r="A30" s="197" t="s">
        <v>200</v>
      </c>
      <c r="B30" s="197"/>
      <c r="C30" s="197"/>
      <c r="D30" s="197"/>
      <c r="E30" s="197"/>
      <c r="F30" s="197"/>
      <c r="G30" s="197"/>
      <c r="H30" s="197"/>
      <c r="I30" s="197"/>
      <c r="J30" s="197"/>
      <c r="K30" s="197"/>
      <c r="L30" s="197"/>
      <c r="M30" s="197"/>
      <c r="N30" s="197"/>
      <c r="O30" s="197"/>
      <c r="P30" s="197"/>
      <c r="Q30" s="197"/>
    </row>
  </sheetData>
  <sheetProtection algorithmName="SHA-512" hashValue="r79NGNkVl9hqOrE2FtUR7ma5OzX2wcPp+S3/CPDuPdUKUGf8IaGKf80OkyzHGdM3xXKWjO9hQkd9HkC87Q7wJA==" saltValue="TpTKDtKzMwpGF/YbCluA6Q==" spinCount="100000" sheet="1" formatCells="0" formatColumns="0" formatRows="0"/>
  <mergeCells count="34">
    <mergeCell ref="A1:A3"/>
    <mergeCell ref="B1:M3"/>
    <mergeCell ref="N1:O1"/>
    <mergeCell ref="P1:Q1"/>
    <mergeCell ref="N2:O2"/>
    <mergeCell ref="P2:Q2"/>
    <mergeCell ref="N3:Q3"/>
    <mergeCell ref="A4:Q4"/>
    <mergeCell ref="A5:B5"/>
    <mergeCell ref="C5:F5"/>
    <mergeCell ref="H5:J5"/>
    <mergeCell ref="K5:L5"/>
    <mergeCell ref="N5:P5"/>
    <mergeCell ref="A17:B17"/>
    <mergeCell ref="A6:Q6"/>
    <mergeCell ref="A7:B7"/>
    <mergeCell ref="A8:B8"/>
    <mergeCell ref="A9:B9"/>
    <mergeCell ref="A10:B10"/>
    <mergeCell ref="A11:B11"/>
    <mergeCell ref="A12:B12"/>
    <mergeCell ref="A13:B13"/>
    <mergeCell ref="A14:B14"/>
    <mergeCell ref="A15:B15"/>
    <mergeCell ref="A16:B16"/>
    <mergeCell ref="A28:Q28"/>
    <mergeCell ref="A29:Q29"/>
    <mergeCell ref="A30:Q30"/>
    <mergeCell ref="B19:O19"/>
    <mergeCell ref="B20:O20"/>
    <mergeCell ref="B21:O21"/>
    <mergeCell ref="C25:F25"/>
    <mergeCell ref="H25:J25"/>
    <mergeCell ref="L25:N25"/>
  </mergeCells>
  <pageMargins left="0.70866141732283472" right="0.70866141732283472" top="0.74803149606299213" bottom="0.74803149606299213" header="0.31496062992125984" footer="0.31496062992125984"/>
  <pageSetup scale="26"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3"/>
  <sheetViews>
    <sheetView showGridLines="0" zoomScale="70" zoomScaleNormal="70" workbookViewId="0">
      <selection activeCell="N1" sqref="N1:O1"/>
    </sheetView>
  </sheetViews>
  <sheetFormatPr baseColWidth="10" defaultRowHeight="15" x14ac:dyDescent="0.25"/>
  <cols>
    <col min="1" max="1" width="3.7109375" style="19" customWidth="1"/>
    <col min="2" max="2" width="52.7109375" style="19" customWidth="1"/>
    <col min="3" max="3" width="17.7109375" style="19" customWidth="1"/>
    <col min="4" max="15" width="23.85546875" style="19" customWidth="1"/>
    <col min="16" max="16384" width="11.42578125" style="19"/>
  </cols>
  <sheetData>
    <row r="1" spans="1:27" s="15" customFormat="1" ht="27" customHeight="1" x14ac:dyDescent="0.25">
      <c r="B1" s="173"/>
      <c r="C1" s="396" t="s">
        <v>226</v>
      </c>
      <c r="D1" s="397"/>
      <c r="E1" s="397"/>
      <c r="F1" s="397"/>
      <c r="G1" s="397"/>
      <c r="H1" s="397"/>
      <c r="I1" s="397"/>
      <c r="J1" s="397"/>
      <c r="K1" s="398"/>
      <c r="L1" s="298" t="s">
        <v>142</v>
      </c>
      <c r="M1" s="298"/>
      <c r="N1" s="299">
        <v>43481</v>
      </c>
      <c r="O1" s="300"/>
    </row>
    <row r="2" spans="1:27" s="15" customFormat="1" ht="27" customHeight="1" x14ac:dyDescent="0.25">
      <c r="B2" s="174"/>
      <c r="C2" s="399"/>
      <c r="D2" s="400"/>
      <c r="E2" s="400"/>
      <c r="F2" s="400"/>
      <c r="G2" s="400"/>
      <c r="H2" s="400"/>
      <c r="I2" s="400"/>
      <c r="J2" s="400"/>
      <c r="K2" s="401"/>
      <c r="L2" s="218" t="s">
        <v>223</v>
      </c>
      <c r="M2" s="218"/>
      <c r="N2" s="218" t="s">
        <v>140</v>
      </c>
      <c r="O2" s="301"/>
    </row>
    <row r="3" spans="1:27" s="15" customFormat="1" ht="27" customHeight="1" x14ac:dyDescent="0.25">
      <c r="B3" s="175"/>
      <c r="C3" s="402"/>
      <c r="D3" s="403"/>
      <c r="E3" s="403"/>
      <c r="F3" s="403"/>
      <c r="G3" s="403"/>
      <c r="H3" s="403"/>
      <c r="I3" s="403"/>
      <c r="J3" s="403"/>
      <c r="K3" s="404"/>
      <c r="L3" s="302" t="s">
        <v>141</v>
      </c>
      <c r="M3" s="302"/>
      <c r="N3" s="302"/>
      <c r="O3" s="303"/>
    </row>
    <row r="4" spans="1:27" s="40" customFormat="1" ht="21.75" customHeight="1" x14ac:dyDescent="0.25">
      <c r="A4" s="148"/>
      <c r="B4" s="291" t="s">
        <v>0</v>
      </c>
      <c r="C4" s="390"/>
      <c r="D4" s="184"/>
      <c r="E4" s="184"/>
      <c r="F4" s="184"/>
      <c r="G4" s="184"/>
      <c r="H4" s="184"/>
      <c r="I4" s="184"/>
      <c r="J4" s="184"/>
      <c r="K4" s="184"/>
      <c r="L4" s="184"/>
      <c r="M4" s="184"/>
      <c r="N4" s="184"/>
      <c r="O4" s="293"/>
      <c r="P4" s="148"/>
      <c r="Q4" s="147"/>
      <c r="R4" s="147"/>
    </row>
    <row r="5" spans="1:27" ht="25.5" customHeight="1" x14ac:dyDescent="0.25">
      <c r="B5" s="41" t="s">
        <v>161</v>
      </c>
      <c r="C5" s="346"/>
      <c r="D5" s="405"/>
      <c r="E5" s="405"/>
      <c r="F5" s="405"/>
      <c r="G5" s="347"/>
      <c r="H5" s="391" t="s">
        <v>148</v>
      </c>
      <c r="I5" s="391"/>
      <c r="J5" s="391"/>
      <c r="K5" s="42"/>
      <c r="L5" s="391" t="s">
        <v>162</v>
      </c>
      <c r="M5" s="391"/>
      <c r="N5" s="391"/>
      <c r="O5" s="43"/>
    </row>
    <row r="6" spans="1:27" s="15" customFormat="1" ht="31.5" customHeight="1" x14ac:dyDescent="0.25">
      <c r="B6" s="257" t="s">
        <v>60</v>
      </c>
      <c r="C6" s="258"/>
      <c r="D6" s="259"/>
      <c r="E6" s="259"/>
      <c r="F6" s="259"/>
      <c r="G6" s="259"/>
      <c r="H6" s="259"/>
      <c r="I6" s="259"/>
      <c r="J6" s="259"/>
      <c r="K6" s="259"/>
      <c r="L6" s="259"/>
      <c r="M6" s="259"/>
      <c r="N6" s="259"/>
      <c r="O6" s="261"/>
      <c r="P6" s="418"/>
      <c r="Q6" s="418"/>
    </row>
    <row r="7" spans="1:27" s="15" customFormat="1" ht="33" customHeight="1" x14ac:dyDescent="0.25">
      <c r="B7" s="44" t="s">
        <v>43</v>
      </c>
      <c r="C7" s="45"/>
      <c r="D7" s="46" t="s">
        <v>115</v>
      </c>
      <c r="E7" s="46"/>
      <c r="F7" s="46"/>
      <c r="G7" s="46"/>
      <c r="H7" s="46"/>
      <c r="I7" s="46"/>
      <c r="J7" s="46"/>
      <c r="K7" s="46"/>
      <c r="L7" s="46"/>
      <c r="M7" s="46"/>
      <c r="N7" s="46"/>
      <c r="O7" s="176"/>
      <c r="P7" s="146"/>
      <c r="Q7" s="146"/>
    </row>
    <row r="8" spans="1:27" s="15" customFormat="1" ht="30" customHeight="1" x14ac:dyDescent="0.25">
      <c r="B8" s="394" t="s">
        <v>45</v>
      </c>
      <c r="C8" s="395"/>
      <c r="D8" s="47"/>
      <c r="E8" s="47"/>
      <c r="F8" s="47"/>
      <c r="G8" s="47"/>
      <c r="H8" s="47"/>
      <c r="I8" s="47"/>
      <c r="J8" s="47"/>
      <c r="K8" s="47"/>
      <c r="L8" s="47"/>
      <c r="M8" s="47"/>
      <c r="N8" s="47"/>
      <c r="O8" s="177"/>
      <c r="P8" s="419"/>
      <c r="Q8" s="419"/>
      <c r="R8" s="48"/>
      <c r="S8" s="48"/>
      <c r="T8" s="48"/>
      <c r="U8" s="48"/>
      <c r="V8" s="48"/>
      <c r="W8" s="48"/>
      <c r="X8" s="48"/>
      <c r="Y8" s="48"/>
      <c r="Z8" s="48"/>
      <c r="AA8" s="48"/>
    </row>
    <row r="9" spans="1:27" s="15" customFormat="1" ht="30" customHeight="1" x14ac:dyDescent="0.25">
      <c r="B9" s="394" t="s">
        <v>220</v>
      </c>
      <c r="C9" s="395"/>
      <c r="D9" s="47"/>
      <c r="E9" s="47"/>
      <c r="F9" s="47"/>
      <c r="G9" s="47"/>
      <c r="H9" s="47"/>
      <c r="I9" s="47"/>
      <c r="J9" s="47"/>
      <c r="K9" s="47"/>
      <c r="L9" s="47"/>
      <c r="M9" s="47"/>
      <c r="N9" s="47"/>
      <c r="O9" s="177"/>
      <c r="P9" s="419"/>
      <c r="Q9" s="419"/>
      <c r="R9" s="48"/>
      <c r="S9" s="48"/>
      <c r="T9" s="48"/>
      <c r="U9" s="48"/>
      <c r="V9" s="48"/>
      <c r="W9" s="48"/>
      <c r="X9" s="48"/>
      <c r="Y9" s="48"/>
      <c r="Z9" s="48"/>
      <c r="AA9" s="48"/>
    </row>
    <row r="10" spans="1:27" s="15" customFormat="1" ht="30" customHeight="1" x14ac:dyDescent="0.25">
      <c r="B10" s="394" t="s">
        <v>48</v>
      </c>
      <c r="C10" s="395"/>
      <c r="D10" s="47"/>
      <c r="E10" s="49">
        <f>IF(E7="",0,IF(D16&gt;0,D16,0))</f>
        <v>0</v>
      </c>
      <c r="F10" s="49">
        <f t="shared" ref="F10:O10" si="0">IF(F7="",0,IF(E16&gt;0,E16,0))</f>
        <v>0</v>
      </c>
      <c r="G10" s="49">
        <f t="shared" si="0"/>
        <v>0</v>
      </c>
      <c r="H10" s="49">
        <f t="shared" si="0"/>
        <v>0</v>
      </c>
      <c r="I10" s="49">
        <f t="shared" si="0"/>
        <v>0</v>
      </c>
      <c r="J10" s="49">
        <f t="shared" si="0"/>
        <v>0</v>
      </c>
      <c r="K10" s="49">
        <f t="shared" si="0"/>
        <v>0</v>
      </c>
      <c r="L10" s="49">
        <f t="shared" si="0"/>
        <v>0</v>
      </c>
      <c r="M10" s="49">
        <f t="shared" si="0"/>
        <v>0</v>
      </c>
      <c r="N10" s="49">
        <f t="shared" si="0"/>
        <v>0</v>
      </c>
      <c r="O10" s="178">
        <f t="shared" si="0"/>
        <v>0</v>
      </c>
      <c r="P10" s="419"/>
      <c r="Q10" s="419"/>
      <c r="R10" s="48"/>
      <c r="S10" s="48"/>
      <c r="T10" s="48"/>
      <c r="U10" s="48"/>
      <c r="V10" s="48"/>
      <c r="W10" s="48"/>
      <c r="X10" s="48"/>
      <c r="Y10" s="48"/>
      <c r="Z10" s="48"/>
      <c r="AA10" s="48"/>
    </row>
    <row r="11" spans="1:27" s="15" customFormat="1" ht="30" customHeight="1" x14ac:dyDescent="0.25">
      <c r="B11" s="392" t="s">
        <v>49</v>
      </c>
      <c r="C11" s="393"/>
      <c r="D11" s="50">
        <f>D8+D9+D10</f>
        <v>0</v>
      </c>
      <c r="E11" s="50">
        <f>IF(E7="",0,(E8+E9+E10))</f>
        <v>0</v>
      </c>
      <c r="F11" s="50">
        <f t="shared" ref="F11:O11" si="1">IF(F7="",0,(F8+F9+F10))</f>
        <v>0</v>
      </c>
      <c r="G11" s="50">
        <f t="shared" si="1"/>
        <v>0</v>
      </c>
      <c r="H11" s="50">
        <f t="shared" si="1"/>
        <v>0</v>
      </c>
      <c r="I11" s="50">
        <f t="shared" si="1"/>
        <v>0</v>
      </c>
      <c r="J11" s="50">
        <f t="shared" si="1"/>
        <v>0</v>
      </c>
      <c r="K11" s="50">
        <f t="shared" si="1"/>
        <v>0</v>
      </c>
      <c r="L11" s="50">
        <f t="shared" si="1"/>
        <v>0</v>
      </c>
      <c r="M11" s="50">
        <f t="shared" si="1"/>
        <v>0</v>
      </c>
      <c r="N11" s="50">
        <f t="shared" si="1"/>
        <v>0</v>
      </c>
      <c r="O11" s="51">
        <f t="shared" si="1"/>
        <v>0</v>
      </c>
      <c r="P11" s="146"/>
      <c r="Q11" s="146"/>
      <c r="R11" s="48"/>
      <c r="S11" s="48"/>
      <c r="T11" s="48"/>
      <c r="U11" s="48"/>
      <c r="V11" s="48"/>
      <c r="W11" s="48"/>
      <c r="X11" s="48"/>
      <c r="Y11" s="48"/>
      <c r="Z11" s="48"/>
      <c r="AA11" s="48"/>
    </row>
    <row r="12" spans="1:27" s="15" customFormat="1" ht="30" customHeight="1" x14ac:dyDescent="0.25">
      <c r="B12" s="394" t="s">
        <v>163</v>
      </c>
      <c r="C12" s="395"/>
      <c r="D12" s="47"/>
      <c r="E12" s="47"/>
      <c r="F12" s="47"/>
      <c r="G12" s="47"/>
      <c r="H12" s="47"/>
      <c r="I12" s="47"/>
      <c r="J12" s="47"/>
      <c r="K12" s="47"/>
      <c r="L12" s="47"/>
      <c r="M12" s="47"/>
      <c r="N12" s="47"/>
      <c r="O12" s="177"/>
      <c r="P12" s="419"/>
      <c r="Q12" s="419"/>
      <c r="R12" s="48"/>
      <c r="S12" s="48"/>
      <c r="T12" s="48"/>
      <c r="U12" s="48"/>
      <c r="V12" s="48"/>
      <c r="W12" s="48"/>
      <c r="X12" s="48"/>
      <c r="Y12" s="48"/>
      <c r="Z12" s="48"/>
      <c r="AA12" s="48"/>
    </row>
    <row r="13" spans="1:27" s="15" customFormat="1" ht="30" customHeight="1" x14ac:dyDescent="0.25">
      <c r="B13" s="394" t="s">
        <v>164</v>
      </c>
      <c r="C13" s="395"/>
      <c r="D13" s="47"/>
      <c r="E13" s="47"/>
      <c r="F13" s="47"/>
      <c r="G13" s="47"/>
      <c r="H13" s="47"/>
      <c r="I13" s="47"/>
      <c r="J13" s="47"/>
      <c r="K13" s="47"/>
      <c r="L13" s="47"/>
      <c r="M13" s="47"/>
      <c r="N13" s="47"/>
      <c r="O13" s="177"/>
      <c r="P13" s="419"/>
      <c r="Q13" s="419"/>
      <c r="R13" s="48"/>
      <c r="S13" s="48"/>
      <c r="T13" s="48"/>
      <c r="U13" s="48"/>
      <c r="V13" s="48"/>
      <c r="W13" s="48"/>
      <c r="X13" s="48"/>
      <c r="Y13" s="48"/>
      <c r="Z13" s="48"/>
      <c r="AA13" s="48"/>
    </row>
    <row r="14" spans="1:27" s="15" customFormat="1" ht="30" customHeight="1" x14ac:dyDescent="0.25">
      <c r="B14" s="394" t="s">
        <v>165</v>
      </c>
      <c r="C14" s="395"/>
      <c r="D14" s="47"/>
      <c r="E14" s="47"/>
      <c r="F14" s="47"/>
      <c r="G14" s="47"/>
      <c r="H14" s="47"/>
      <c r="I14" s="47"/>
      <c r="J14" s="47"/>
      <c r="K14" s="47"/>
      <c r="L14" s="47"/>
      <c r="M14" s="47"/>
      <c r="N14" s="47"/>
      <c r="O14" s="177"/>
      <c r="P14" s="419"/>
      <c r="Q14" s="419"/>
      <c r="R14" s="48"/>
      <c r="S14" s="48"/>
      <c r="T14" s="48"/>
      <c r="U14" s="48"/>
      <c r="V14" s="48"/>
      <c r="W14" s="48"/>
      <c r="X14" s="48"/>
      <c r="Y14" s="48"/>
      <c r="Z14" s="48"/>
      <c r="AA14" s="48"/>
    </row>
    <row r="15" spans="1:27" s="15" customFormat="1" ht="30" customHeight="1" x14ac:dyDescent="0.25">
      <c r="B15" s="394" t="s">
        <v>114</v>
      </c>
      <c r="C15" s="395"/>
      <c r="D15" s="47"/>
      <c r="E15" s="47"/>
      <c r="F15" s="47"/>
      <c r="G15" s="47"/>
      <c r="H15" s="47"/>
      <c r="I15" s="47"/>
      <c r="J15" s="47"/>
      <c r="K15" s="47"/>
      <c r="L15" s="47"/>
      <c r="M15" s="47"/>
      <c r="N15" s="47"/>
      <c r="O15" s="177"/>
      <c r="P15" s="419"/>
      <c r="Q15" s="419"/>
      <c r="R15" s="48"/>
      <c r="S15" s="48"/>
      <c r="T15" s="48"/>
      <c r="U15" s="48"/>
      <c r="V15" s="48"/>
      <c r="W15" s="48"/>
      <c r="X15" s="48"/>
      <c r="Y15" s="48"/>
      <c r="Z15" s="48"/>
      <c r="AA15" s="48"/>
    </row>
    <row r="16" spans="1:27" s="15" customFormat="1" ht="30.75" customHeight="1" x14ac:dyDescent="0.25">
      <c r="B16" s="392" t="s">
        <v>166</v>
      </c>
      <c r="C16" s="393"/>
      <c r="D16" s="50">
        <f t="shared" ref="D16:O16" si="2">IF(SUM(D12:D15)&gt;0,D11-D12-D14-D15,D11)</f>
        <v>0</v>
      </c>
      <c r="E16" s="50">
        <f t="shared" si="2"/>
        <v>0</v>
      </c>
      <c r="F16" s="50">
        <f t="shared" si="2"/>
        <v>0</v>
      </c>
      <c r="G16" s="50">
        <f t="shared" si="2"/>
        <v>0</v>
      </c>
      <c r="H16" s="50">
        <f t="shared" si="2"/>
        <v>0</v>
      </c>
      <c r="I16" s="50">
        <f t="shared" si="2"/>
        <v>0</v>
      </c>
      <c r="J16" s="50">
        <f t="shared" si="2"/>
        <v>0</v>
      </c>
      <c r="K16" s="50">
        <f t="shared" si="2"/>
        <v>0</v>
      </c>
      <c r="L16" s="50">
        <f t="shared" si="2"/>
        <v>0</v>
      </c>
      <c r="M16" s="50">
        <f t="shared" si="2"/>
        <v>0</v>
      </c>
      <c r="N16" s="50">
        <f t="shared" si="2"/>
        <v>0</v>
      </c>
      <c r="O16" s="51">
        <f t="shared" si="2"/>
        <v>0</v>
      </c>
    </row>
    <row r="17" spans="2:27" s="15" customFormat="1" ht="30.75" customHeight="1" x14ac:dyDescent="0.25">
      <c r="B17" s="394" t="s">
        <v>167</v>
      </c>
      <c r="C17" s="395"/>
      <c r="D17" s="47"/>
      <c r="E17" s="47"/>
      <c r="F17" s="47"/>
      <c r="G17" s="47"/>
      <c r="H17" s="47"/>
      <c r="I17" s="47"/>
      <c r="J17" s="47"/>
      <c r="K17" s="47"/>
      <c r="L17" s="47"/>
      <c r="M17" s="47"/>
      <c r="N17" s="47"/>
      <c r="O17" s="177"/>
    </row>
    <row r="18" spans="2:27" s="15" customFormat="1" ht="30.75" customHeight="1" x14ac:dyDescent="0.25">
      <c r="B18" s="392" t="s">
        <v>44</v>
      </c>
      <c r="C18" s="393"/>
      <c r="D18" s="50">
        <f t="shared" ref="D18:O18" si="3">IF(D17&gt;0,D17-D16,0)</f>
        <v>0</v>
      </c>
      <c r="E18" s="50">
        <f t="shared" si="3"/>
        <v>0</v>
      </c>
      <c r="F18" s="50">
        <f t="shared" si="3"/>
        <v>0</v>
      </c>
      <c r="G18" s="50">
        <f t="shared" si="3"/>
        <v>0</v>
      </c>
      <c r="H18" s="50">
        <f t="shared" si="3"/>
        <v>0</v>
      </c>
      <c r="I18" s="50">
        <f t="shared" si="3"/>
        <v>0</v>
      </c>
      <c r="J18" s="50">
        <f t="shared" si="3"/>
        <v>0</v>
      </c>
      <c r="K18" s="50">
        <f t="shared" si="3"/>
        <v>0</v>
      </c>
      <c r="L18" s="50">
        <f t="shared" si="3"/>
        <v>0</v>
      </c>
      <c r="M18" s="50">
        <f t="shared" si="3"/>
        <v>0</v>
      </c>
      <c r="N18" s="50">
        <f t="shared" si="3"/>
        <v>0</v>
      </c>
      <c r="O18" s="51">
        <f t="shared" si="3"/>
        <v>0</v>
      </c>
    </row>
    <row r="19" spans="2:27" s="15" customFormat="1" ht="30.75" customHeight="1" x14ac:dyDescent="0.25">
      <c r="B19" s="394" t="s">
        <v>46</v>
      </c>
      <c r="C19" s="395"/>
      <c r="D19" s="47"/>
      <c r="E19" s="47"/>
      <c r="F19" s="47"/>
      <c r="G19" s="47"/>
      <c r="H19" s="47"/>
      <c r="I19" s="47"/>
      <c r="J19" s="47"/>
      <c r="K19" s="47"/>
      <c r="L19" s="47"/>
      <c r="M19" s="47"/>
      <c r="N19" s="47"/>
      <c r="O19" s="177"/>
    </row>
    <row r="20" spans="2:27" s="15" customFormat="1" ht="31.5" customHeight="1" thickBot="1" x14ac:dyDescent="0.3">
      <c r="B20" s="411" t="s">
        <v>47</v>
      </c>
      <c r="C20" s="412"/>
      <c r="D20" s="52">
        <f>D19-D15</f>
        <v>0</v>
      </c>
      <c r="E20" s="52">
        <f t="shared" ref="E20:O20" si="4">IF((SUM(E12:E15)+E19)&gt;0,D20-E15+E19,0)</f>
        <v>0</v>
      </c>
      <c r="F20" s="52">
        <f t="shared" si="4"/>
        <v>0</v>
      </c>
      <c r="G20" s="52">
        <f t="shared" si="4"/>
        <v>0</v>
      </c>
      <c r="H20" s="52">
        <f t="shared" si="4"/>
        <v>0</v>
      </c>
      <c r="I20" s="52">
        <f t="shared" si="4"/>
        <v>0</v>
      </c>
      <c r="J20" s="52">
        <f t="shared" si="4"/>
        <v>0</v>
      </c>
      <c r="K20" s="52">
        <f t="shared" si="4"/>
        <v>0</v>
      </c>
      <c r="L20" s="52">
        <f t="shared" si="4"/>
        <v>0</v>
      </c>
      <c r="M20" s="52">
        <f t="shared" si="4"/>
        <v>0</v>
      </c>
      <c r="N20" s="52">
        <f t="shared" si="4"/>
        <v>0</v>
      </c>
      <c r="O20" s="53">
        <f t="shared" si="4"/>
        <v>0</v>
      </c>
      <c r="P20" s="54"/>
      <c r="Q20" s="38"/>
    </row>
    <row r="21" spans="2:27" s="15" customFormat="1" ht="13.5" thickBot="1" x14ac:dyDescent="0.3">
      <c r="B21" s="38"/>
      <c r="C21" s="38"/>
      <c r="D21" s="38"/>
      <c r="E21" s="38"/>
      <c r="F21" s="38"/>
      <c r="G21" s="38"/>
      <c r="H21" s="38"/>
      <c r="I21" s="38"/>
      <c r="J21" s="38"/>
      <c r="K21" s="38"/>
      <c r="L21" s="38"/>
      <c r="M21" s="38"/>
      <c r="N21" s="38"/>
      <c r="O21" s="38"/>
      <c r="P21" s="38"/>
      <c r="Q21" s="38"/>
    </row>
    <row r="22" spans="2:27" s="15" customFormat="1" ht="15.75" customHeight="1" x14ac:dyDescent="0.25">
      <c r="B22" s="413" t="s">
        <v>43</v>
      </c>
      <c r="C22" s="415" t="s">
        <v>94</v>
      </c>
      <c r="D22" s="416"/>
      <c r="E22" s="416"/>
      <c r="F22" s="416"/>
      <c r="G22" s="416"/>
      <c r="H22" s="416"/>
      <c r="I22" s="416"/>
      <c r="J22" s="416"/>
      <c r="K22" s="416"/>
      <c r="L22" s="416"/>
      <c r="M22" s="416"/>
      <c r="N22" s="417"/>
      <c r="O22" s="406" t="s">
        <v>22</v>
      </c>
      <c r="P22" s="38"/>
    </row>
    <row r="23" spans="2:27" s="15" customFormat="1" ht="21" customHeight="1" thickBot="1" x14ac:dyDescent="0.3">
      <c r="B23" s="414"/>
      <c r="C23" s="55" t="s">
        <v>115</v>
      </c>
      <c r="D23" s="55" t="s">
        <v>116</v>
      </c>
      <c r="E23" s="55" t="s">
        <v>117</v>
      </c>
      <c r="F23" s="55" t="s">
        <v>118</v>
      </c>
      <c r="G23" s="55" t="s">
        <v>119</v>
      </c>
      <c r="H23" s="55" t="s">
        <v>120</v>
      </c>
      <c r="I23" s="55" t="s">
        <v>121</v>
      </c>
      <c r="J23" s="55" t="s">
        <v>122</v>
      </c>
      <c r="K23" s="55" t="s">
        <v>123</v>
      </c>
      <c r="L23" s="55" t="s">
        <v>124</v>
      </c>
      <c r="M23" s="55" t="s">
        <v>125</v>
      </c>
      <c r="N23" s="55" t="s">
        <v>126</v>
      </c>
      <c r="O23" s="407"/>
      <c r="P23" s="38"/>
    </row>
    <row r="24" spans="2:27" s="15" customFormat="1" ht="21" customHeight="1" x14ac:dyDescent="0.25">
      <c r="B24" s="56" t="s">
        <v>95</v>
      </c>
      <c r="C24" s="57"/>
      <c r="D24" s="145"/>
      <c r="E24" s="145"/>
      <c r="F24" s="145"/>
      <c r="G24" s="145"/>
      <c r="H24" s="145"/>
      <c r="I24" s="145"/>
      <c r="J24" s="145"/>
      <c r="K24" s="145"/>
      <c r="L24" s="145"/>
      <c r="M24" s="145"/>
      <c r="N24" s="145"/>
      <c r="O24" s="408">
        <f>SUM(C24:N24)</f>
        <v>0</v>
      </c>
      <c r="P24" s="144"/>
      <c r="Q24" s="38"/>
    </row>
    <row r="25" spans="2:27" s="15" customFormat="1" ht="21" customHeight="1" x14ac:dyDescent="0.25">
      <c r="B25" s="58" t="s">
        <v>96</v>
      </c>
      <c r="C25" s="59"/>
      <c r="D25" s="60"/>
      <c r="E25" s="60"/>
      <c r="F25" s="60"/>
      <c r="G25" s="60"/>
      <c r="H25" s="60"/>
      <c r="I25" s="60"/>
      <c r="J25" s="60"/>
      <c r="K25" s="60"/>
      <c r="L25" s="60"/>
      <c r="M25" s="60"/>
      <c r="N25" s="60"/>
      <c r="O25" s="409"/>
      <c r="P25" s="144"/>
      <c r="Q25" s="38"/>
    </row>
    <row r="26" spans="2:27" s="15" customFormat="1" ht="21" customHeight="1" x14ac:dyDescent="0.25">
      <c r="B26" s="58" t="s">
        <v>97</v>
      </c>
      <c r="C26" s="61"/>
      <c r="D26" s="62"/>
      <c r="E26" s="62"/>
      <c r="F26" s="62"/>
      <c r="G26" s="62"/>
      <c r="H26" s="62"/>
      <c r="I26" s="62"/>
      <c r="J26" s="62"/>
      <c r="K26" s="62"/>
      <c r="L26" s="62"/>
      <c r="M26" s="62"/>
      <c r="N26" s="62"/>
      <c r="O26" s="409"/>
      <c r="P26" s="144"/>
      <c r="Q26" s="38"/>
    </row>
    <row r="27" spans="2:27" s="15" customFormat="1" ht="27" customHeight="1" thickBot="1" x14ac:dyDescent="0.3">
      <c r="B27" s="63" t="s">
        <v>98</v>
      </c>
      <c r="C27" s="64"/>
      <c r="D27" s="65"/>
      <c r="E27" s="65"/>
      <c r="F27" s="65"/>
      <c r="G27" s="65"/>
      <c r="H27" s="65"/>
      <c r="I27" s="65"/>
      <c r="J27" s="65"/>
      <c r="K27" s="65"/>
      <c r="L27" s="65"/>
      <c r="M27" s="65"/>
      <c r="N27" s="65"/>
      <c r="O27" s="410"/>
      <c r="P27" s="144"/>
      <c r="Q27" s="38"/>
    </row>
    <row r="28" spans="2:27" s="15" customFormat="1" ht="13.5" thickBot="1" x14ac:dyDescent="0.3">
      <c r="B28" s="66"/>
      <c r="C28" s="66"/>
      <c r="D28" s="38"/>
      <c r="E28" s="38"/>
      <c r="F28" s="38"/>
      <c r="G28" s="38"/>
      <c r="H28" s="38"/>
      <c r="I28" s="38"/>
      <c r="J28" s="38"/>
      <c r="K28" s="38"/>
      <c r="L28" s="67"/>
      <c r="M28" s="67"/>
      <c r="N28" s="67"/>
      <c r="O28" s="67"/>
      <c r="P28" s="38"/>
      <c r="Q28" s="38"/>
    </row>
    <row r="29" spans="2:27" ht="20.25" customHeight="1" x14ac:dyDescent="0.25">
      <c r="B29" s="68"/>
      <c r="C29" s="362" t="s">
        <v>160</v>
      </c>
      <c r="D29" s="363"/>
      <c r="E29" s="363"/>
      <c r="F29" s="363"/>
      <c r="G29" s="363"/>
      <c r="H29" s="363"/>
      <c r="I29" s="363"/>
      <c r="J29" s="363"/>
      <c r="K29" s="363"/>
      <c r="L29" s="363"/>
      <c r="M29" s="364"/>
      <c r="N29" s="68"/>
      <c r="O29" s="68"/>
    </row>
    <row r="30" spans="2:27" ht="31.5" customHeight="1" x14ac:dyDescent="0.25">
      <c r="B30" s="69"/>
      <c r="C30" s="365"/>
      <c r="D30" s="366"/>
      <c r="E30" s="366"/>
      <c r="F30" s="366"/>
      <c r="G30" s="366"/>
      <c r="H30" s="366"/>
      <c r="I30" s="366"/>
      <c r="J30" s="366"/>
      <c r="K30" s="366"/>
      <c r="L30" s="366"/>
      <c r="M30" s="367"/>
      <c r="N30" s="69"/>
      <c r="O30" s="69"/>
    </row>
    <row r="31" spans="2:27" ht="31.5" customHeight="1" thickBot="1" x14ac:dyDescent="0.3">
      <c r="B31" s="69"/>
      <c r="C31" s="368"/>
      <c r="D31" s="369"/>
      <c r="E31" s="369"/>
      <c r="F31" s="369"/>
      <c r="G31" s="369"/>
      <c r="H31" s="369"/>
      <c r="I31" s="369"/>
      <c r="J31" s="369"/>
      <c r="K31" s="369"/>
      <c r="L31" s="369"/>
      <c r="M31" s="370"/>
      <c r="N31" s="69"/>
      <c r="O31" s="69"/>
    </row>
    <row r="32" spans="2:27" s="38" customFormat="1" ht="18" x14ac:dyDescent="0.25">
      <c r="B32" s="67"/>
      <c r="C32" s="67"/>
      <c r="D32" s="67"/>
      <c r="E32" s="70"/>
      <c r="F32" s="67"/>
      <c r="G32" s="67"/>
      <c r="H32" s="67"/>
      <c r="I32" s="67"/>
      <c r="J32" s="67"/>
      <c r="K32" s="67"/>
      <c r="L32" s="71"/>
      <c r="M32" s="71"/>
      <c r="N32" s="71"/>
      <c r="O32" s="67"/>
      <c r="R32" s="15"/>
      <c r="S32" s="15"/>
      <c r="T32" s="15"/>
      <c r="U32" s="15"/>
      <c r="V32" s="15"/>
      <c r="W32" s="15"/>
      <c r="X32" s="15"/>
      <c r="Y32" s="15"/>
      <c r="Z32" s="15"/>
      <c r="AA32" s="15"/>
    </row>
    <row r="33" spans="2:27" s="38" customFormat="1" ht="18" x14ac:dyDescent="0.25">
      <c r="B33" s="67"/>
      <c r="C33" s="67"/>
      <c r="D33" s="67"/>
      <c r="E33" s="70"/>
      <c r="F33" s="67"/>
      <c r="G33" s="67"/>
      <c r="H33" s="67"/>
      <c r="I33" s="67"/>
      <c r="J33" s="67"/>
      <c r="K33" s="67"/>
      <c r="L33" s="71"/>
      <c r="M33" s="71"/>
      <c r="N33" s="71"/>
      <c r="O33" s="67"/>
      <c r="R33" s="15"/>
      <c r="S33" s="15"/>
      <c r="T33" s="15"/>
      <c r="U33" s="15"/>
      <c r="V33" s="15"/>
      <c r="W33" s="15"/>
      <c r="X33" s="15"/>
      <c r="Y33" s="15"/>
      <c r="Z33" s="15"/>
      <c r="AA33" s="15"/>
    </row>
    <row r="34" spans="2:27" s="15" customFormat="1" ht="12.75" x14ac:dyDescent="0.25">
      <c r="B34" s="38"/>
      <c r="C34" s="38"/>
      <c r="D34" s="38"/>
      <c r="E34" s="72"/>
      <c r="F34" s="72"/>
      <c r="G34" s="72"/>
      <c r="H34" s="72"/>
      <c r="I34" s="38"/>
      <c r="J34" s="38"/>
      <c r="K34" s="38"/>
      <c r="L34" s="38"/>
      <c r="M34" s="38"/>
      <c r="N34" s="38"/>
      <c r="O34" s="38"/>
      <c r="P34" s="38"/>
      <c r="Q34" s="38"/>
    </row>
    <row r="35" spans="2:27" s="15" customFormat="1" ht="18" x14ac:dyDescent="0.25">
      <c r="B35" s="38"/>
      <c r="C35" s="38"/>
      <c r="D35" s="54"/>
      <c r="E35" s="71" t="s">
        <v>201</v>
      </c>
      <c r="F35" s="71"/>
      <c r="G35" s="71"/>
      <c r="H35" s="38"/>
      <c r="I35" s="38"/>
      <c r="J35" s="38"/>
      <c r="K35" s="38"/>
      <c r="L35" s="38"/>
      <c r="M35" s="38"/>
      <c r="N35" s="38"/>
      <c r="O35" s="38"/>
      <c r="P35" s="38"/>
      <c r="Q35" s="38"/>
    </row>
    <row r="41" spans="2:27" ht="16.5" x14ac:dyDescent="0.3">
      <c r="B41" s="196" t="s">
        <v>198</v>
      </c>
      <c r="C41" s="196"/>
      <c r="D41" s="196"/>
      <c r="E41" s="196"/>
      <c r="F41" s="196"/>
      <c r="G41" s="196"/>
      <c r="H41" s="196"/>
      <c r="I41" s="196"/>
      <c r="J41" s="196"/>
      <c r="K41" s="196"/>
      <c r="L41" s="196"/>
      <c r="M41" s="196"/>
      <c r="N41" s="196"/>
      <c r="O41" s="196"/>
    </row>
    <row r="42" spans="2:27" x14ac:dyDescent="0.15">
      <c r="B42" s="197" t="s">
        <v>199</v>
      </c>
      <c r="C42" s="197"/>
      <c r="D42" s="197"/>
      <c r="E42" s="197"/>
      <c r="F42" s="197"/>
      <c r="G42" s="197"/>
      <c r="H42" s="197"/>
      <c r="I42" s="197"/>
      <c r="J42" s="197"/>
      <c r="K42" s="197"/>
      <c r="L42" s="197"/>
      <c r="M42" s="197"/>
      <c r="N42" s="197"/>
      <c r="O42" s="197"/>
    </row>
    <row r="43" spans="2:27" x14ac:dyDescent="0.15">
      <c r="B43" s="197" t="s">
        <v>200</v>
      </c>
      <c r="C43" s="197"/>
      <c r="D43" s="197"/>
      <c r="E43" s="197"/>
      <c r="F43" s="197"/>
      <c r="G43" s="197"/>
      <c r="H43" s="197"/>
      <c r="I43" s="197"/>
      <c r="J43" s="197"/>
      <c r="K43" s="197"/>
      <c r="L43" s="197"/>
      <c r="M43" s="197"/>
      <c r="N43" s="197"/>
      <c r="O43" s="197"/>
    </row>
  </sheetData>
  <sheetProtection password="CA61" sheet="1" objects="1" scenarios="1" formatCells="0" formatColumns="0" formatRows="0"/>
  <mergeCells count="39">
    <mergeCell ref="P6:Q6"/>
    <mergeCell ref="P8:P10"/>
    <mergeCell ref="Q8:Q10"/>
    <mergeCell ref="P12:P15"/>
    <mergeCell ref="Q12:Q15"/>
    <mergeCell ref="C1:K3"/>
    <mergeCell ref="C5:G5"/>
    <mergeCell ref="O22:O23"/>
    <mergeCell ref="O24:O27"/>
    <mergeCell ref="C29:M29"/>
    <mergeCell ref="B20:C20"/>
    <mergeCell ref="B8:C8"/>
    <mergeCell ref="B10:C10"/>
    <mergeCell ref="B14:C14"/>
    <mergeCell ref="B11:C11"/>
    <mergeCell ref="B15:C15"/>
    <mergeCell ref="B6:O6"/>
    <mergeCell ref="B22:B23"/>
    <mergeCell ref="C22:N22"/>
    <mergeCell ref="B17:C17"/>
    <mergeCell ref="B19:C19"/>
    <mergeCell ref="L1:M1"/>
    <mergeCell ref="N1:O1"/>
    <mergeCell ref="L2:M2"/>
    <mergeCell ref="N2:O2"/>
    <mergeCell ref="L3:O3"/>
    <mergeCell ref="B41:O41"/>
    <mergeCell ref="B42:O42"/>
    <mergeCell ref="B43:O43"/>
    <mergeCell ref="B4:O4"/>
    <mergeCell ref="H5:J5"/>
    <mergeCell ref="L5:N5"/>
    <mergeCell ref="C30:M30"/>
    <mergeCell ref="C31:M31"/>
    <mergeCell ref="B16:C16"/>
    <mergeCell ref="B18:C18"/>
    <mergeCell ref="B12:C12"/>
    <mergeCell ref="B13:C13"/>
    <mergeCell ref="B9:C9"/>
  </mergeCells>
  <pageMargins left="0.7" right="0.7" top="0.75" bottom="0.75" header="0.3" footer="0.3"/>
  <pageSetup scale="23"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6"/>
  <sheetViews>
    <sheetView topLeftCell="B1" zoomScale="80" zoomScaleNormal="80" zoomScaleSheetLayoutView="91" workbookViewId="0">
      <selection activeCell="P1" sqref="P1:Q1"/>
    </sheetView>
  </sheetViews>
  <sheetFormatPr baseColWidth="10" defaultRowHeight="15" x14ac:dyDescent="0.25"/>
  <cols>
    <col min="1" max="1" width="30.5703125" style="9" customWidth="1"/>
    <col min="2" max="2" width="36.28515625" style="9" customWidth="1"/>
    <col min="3" max="3" width="25.140625" style="9" customWidth="1"/>
    <col min="4" max="14" width="17.5703125" style="9" customWidth="1"/>
    <col min="15" max="15" width="25.140625" style="9" customWidth="1"/>
    <col min="16" max="16" width="20.28515625" style="9" customWidth="1"/>
    <col min="17" max="17" width="35.28515625" style="9" customWidth="1"/>
    <col min="18" max="16384" width="11.42578125" style="9"/>
  </cols>
  <sheetData>
    <row r="1" spans="1:19" ht="33" customHeight="1" x14ac:dyDescent="0.25">
      <c r="A1" s="422"/>
      <c r="B1" s="426" t="s">
        <v>227</v>
      </c>
      <c r="C1" s="426"/>
      <c r="D1" s="426"/>
      <c r="E1" s="426"/>
      <c r="F1" s="426"/>
      <c r="G1" s="426"/>
      <c r="H1" s="426"/>
      <c r="I1" s="426"/>
      <c r="J1" s="426"/>
      <c r="K1" s="426"/>
      <c r="L1" s="426"/>
      <c r="M1" s="426"/>
      <c r="N1" s="423" t="s">
        <v>142</v>
      </c>
      <c r="O1" s="423"/>
      <c r="P1" s="424">
        <v>43481</v>
      </c>
      <c r="Q1" s="424"/>
    </row>
    <row r="2" spans="1:19" ht="42" customHeight="1" x14ac:dyDescent="0.25">
      <c r="A2" s="422"/>
      <c r="B2" s="426"/>
      <c r="C2" s="426"/>
      <c r="D2" s="426"/>
      <c r="E2" s="426"/>
      <c r="F2" s="426"/>
      <c r="G2" s="426"/>
      <c r="H2" s="426"/>
      <c r="I2" s="426"/>
      <c r="J2" s="426"/>
      <c r="K2" s="426"/>
      <c r="L2" s="426"/>
      <c r="M2" s="426"/>
      <c r="N2" s="423" t="s">
        <v>223</v>
      </c>
      <c r="O2" s="423"/>
      <c r="P2" s="423" t="s">
        <v>140</v>
      </c>
      <c r="Q2" s="423"/>
    </row>
    <row r="3" spans="1:19" ht="39" customHeight="1" x14ac:dyDescent="0.25">
      <c r="A3" s="422"/>
      <c r="B3" s="426"/>
      <c r="C3" s="426"/>
      <c r="D3" s="426"/>
      <c r="E3" s="426"/>
      <c r="F3" s="426"/>
      <c r="G3" s="426"/>
      <c r="H3" s="426"/>
      <c r="I3" s="426"/>
      <c r="J3" s="426"/>
      <c r="K3" s="426"/>
      <c r="L3" s="426"/>
      <c r="M3" s="426"/>
      <c r="N3" s="425" t="s">
        <v>141</v>
      </c>
      <c r="O3" s="425"/>
      <c r="P3" s="425"/>
      <c r="Q3" s="425"/>
    </row>
    <row r="4" spans="1:19" s="2" customFormat="1" x14ac:dyDescent="0.25">
      <c r="A4" s="420" t="s">
        <v>62</v>
      </c>
      <c r="B4" s="420"/>
      <c r="C4" s="420"/>
      <c r="D4" s="420"/>
      <c r="E4" s="420"/>
      <c r="F4" s="420"/>
      <c r="G4" s="420"/>
      <c r="H4" s="420"/>
      <c r="I4" s="420"/>
      <c r="J4" s="420"/>
      <c r="K4" s="420"/>
      <c r="L4" s="420"/>
      <c r="M4" s="420"/>
      <c r="N4" s="420"/>
      <c r="O4" s="420"/>
      <c r="P4" s="420"/>
      <c r="Q4" s="420"/>
    </row>
    <row r="5" spans="1:19" s="2" customFormat="1" ht="49.5" customHeight="1" x14ac:dyDescent="0.25">
      <c r="A5" s="3" t="s">
        <v>63</v>
      </c>
      <c r="B5" s="4" t="s">
        <v>64</v>
      </c>
      <c r="C5" s="4" t="s">
        <v>65</v>
      </c>
      <c r="D5" s="10" t="s">
        <v>115</v>
      </c>
      <c r="E5" s="10" t="s">
        <v>116</v>
      </c>
      <c r="F5" s="10" t="s">
        <v>117</v>
      </c>
      <c r="G5" s="10" t="s">
        <v>118</v>
      </c>
      <c r="H5" s="10" t="s">
        <v>119</v>
      </c>
      <c r="I5" s="10" t="s">
        <v>120</v>
      </c>
      <c r="J5" s="10" t="s">
        <v>121</v>
      </c>
      <c r="K5" s="10" t="s">
        <v>122</v>
      </c>
      <c r="L5" s="10" t="s">
        <v>123</v>
      </c>
      <c r="M5" s="10" t="s">
        <v>124</v>
      </c>
      <c r="N5" s="10" t="s">
        <v>125</v>
      </c>
      <c r="O5" s="10" t="s">
        <v>126</v>
      </c>
      <c r="P5" s="4" t="s">
        <v>66</v>
      </c>
      <c r="Q5" s="4" t="s">
        <v>67</v>
      </c>
    </row>
    <row r="6" spans="1:19" s="2" customFormat="1" ht="32.25" customHeight="1" x14ac:dyDescent="0.25">
      <c r="A6" s="5"/>
      <c r="B6" s="1"/>
      <c r="C6" s="6"/>
      <c r="D6" s="6"/>
      <c r="E6" s="6"/>
      <c r="F6" s="6"/>
      <c r="G6" s="6"/>
      <c r="H6" s="6"/>
      <c r="I6" s="6"/>
      <c r="J6" s="6"/>
      <c r="K6" s="6"/>
      <c r="L6" s="6"/>
      <c r="M6" s="6"/>
      <c r="N6" s="6"/>
      <c r="O6" s="6"/>
      <c r="P6" s="6">
        <f>SUM(D6:O6)</f>
        <v>0</v>
      </c>
      <c r="Q6" s="7">
        <f>+C6-P6</f>
        <v>0</v>
      </c>
    </row>
    <row r="7" spans="1:19" s="2" customFormat="1" ht="32.25" customHeight="1" x14ac:dyDescent="0.25">
      <c r="A7" s="5"/>
      <c r="B7" s="1"/>
      <c r="C7" s="8"/>
      <c r="D7" s="8"/>
      <c r="E7" s="8"/>
      <c r="F7" s="8"/>
      <c r="G7" s="8"/>
      <c r="H7" s="8"/>
      <c r="I7" s="8"/>
      <c r="J7" s="8"/>
      <c r="K7" s="8"/>
      <c r="L7" s="8"/>
      <c r="M7" s="8"/>
      <c r="N7" s="8"/>
      <c r="O7" s="8"/>
      <c r="P7" s="6">
        <f t="shared" ref="P7:P15" si="0">SUM(D7:O7)</f>
        <v>0</v>
      </c>
      <c r="Q7" s="7">
        <f t="shared" ref="Q7:Q14" si="1">+C7-P7</f>
        <v>0</v>
      </c>
    </row>
    <row r="8" spans="1:19" s="2" customFormat="1" ht="32.25" customHeight="1" x14ac:dyDescent="0.25">
      <c r="A8" s="5"/>
      <c r="B8" s="1"/>
      <c r="C8" s="8"/>
      <c r="D8" s="8"/>
      <c r="E8" s="8"/>
      <c r="F8" s="8"/>
      <c r="G8" s="8"/>
      <c r="H8" s="8"/>
      <c r="I8" s="8"/>
      <c r="J8" s="8"/>
      <c r="K8" s="8"/>
      <c r="L8" s="8"/>
      <c r="M8" s="8"/>
      <c r="N8" s="8"/>
      <c r="O8" s="8"/>
      <c r="P8" s="6">
        <f t="shared" si="0"/>
        <v>0</v>
      </c>
      <c r="Q8" s="7">
        <f t="shared" si="1"/>
        <v>0</v>
      </c>
    </row>
    <row r="9" spans="1:19" s="2" customFormat="1" ht="32.25" customHeight="1" x14ac:dyDescent="0.25">
      <c r="A9" s="5"/>
      <c r="B9" s="1"/>
      <c r="C9" s="8"/>
      <c r="D9" s="8"/>
      <c r="E9" s="8"/>
      <c r="F9" s="8"/>
      <c r="G9" s="8"/>
      <c r="H9" s="8"/>
      <c r="I9" s="8"/>
      <c r="J9" s="8"/>
      <c r="K9" s="8"/>
      <c r="L9" s="8"/>
      <c r="M9" s="8"/>
      <c r="N9" s="8"/>
      <c r="O9" s="8"/>
      <c r="P9" s="6">
        <f t="shared" si="0"/>
        <v>0</v>
      </c>
      <c r="Q9" s="7">
        <f t="shared" si="1"/>
        <v>0</v>
      </c>
    </row>
    <row r="10" spans="1:19" s="2" customFormat="1" ht="32.25" customHeight="1" x14ac:dyDescent="0.25">
      <c r="A10" s="5"/>
      <c r="B10" s="1"/>
      <c r="C10" s="8"/>
      <c r="D10" s="8"/>
      <c r="E10" s="8"/>
      <c r="F10" s="8"/>
      <c r="G10" s="8"/>
      <c r="H10" s="8"/>
      <c r="I10" s="8"/>
      <c r="J10" s="8"/>
      <c r="K10" s="8"/>
      <c r="L10" s="8"/>
      <c r="M10" s="8"/>
      <c r="N10" s="8"/>
      <c r="O10" s="8"/>
      <c r="P10" s="6">
        <f t="shared" si="0"/>
        <v>0</v>
      </c>
      <c r="Q10" s="7">
        <f t="shared" si="1"/>
        <v>0</v>
      </c>
    </row>
    <row r="11" spans="1:19" s="2" customFormat="1" ht="32.25" customHeight="1" x14ac:dyDescent="0.25">
      <c r="A11" s="5"/>
      <c r="B11" s="1"/>
      <c r="C11" s="8"/>
      <c r="D11" s="8"/>
      <c r="E11" s="8"/>
      <c r="F11" s="8"/>
      <c r="G11" s="8"/>
      <c r="H11" s="8"/>
      <c r="I11" s="8"/>
      <c r="J11" s="8"/>
      <c r="K11" s="8"/>
      <c r="L11" s="8"/>
      <c r="M11" s="8"/>
      <c r="N11" s="8"/>
      <c r="O11" s="8"/>
      <c r="P11" s="6">
        <f t="shared" si="0"/>
        <v>0</v>
      </c>
      <c r="Q11" s="7">
        <f t="shared" si="1"/>
        <v>0</v>
      </c>
    </row>
    <row r="12" spans="1:19" s="2" customFormat="1" ht="32.25" customHeight="1" x14ac:dyDescent="0.25">
      <c r="A12" s="5"/>
      <c r="B12" s="1"/>
      <c r="C12" s="8"/>
      <c r="D12" s="8"/>
      <c r="E12" s="8"/>
      <c r="F12" s="8"/>
      <c r="G12" s="8"/>
      <c r="H12" s="8"/>
      <c r="I12" s="8"/>
      <c r="J12" s="8"/>
      <c r="K12" s="8"/>
      <c r="L12" s="8"/>
      <c r="M12" s="8"/>
      <c r="N12" s="8"/>
      <c r="O12" s="8"/>
      <c r="P12" s="6">
        <f t="shared" si="0"/>
        <v>0</v>
      </c>
      <c r="Q12" s="7">
        <f t="shared" si="1"/>
        <v>0</v>
      </c>
    </row>
    <row r="13" spans="1:19" s="2" customFormat="1" ht="32.25" customHeight="1" x14ac:dyDescent="0.25">
      <c r="A13" s="5"/>
      <c r="B13" s="1"/>
      <c r="C13" s="8"/>
      <c r="D13" s="8"/>
      <c r="E13" s="8"/>
      <c r="F13" s="8"/>
      <c r="G13" s="8"/>
      <c r="H13" s="8"/>
      <c r="I13" s="8"/>
      <c r="J13" s="8"/>
      <c r="K13" s="8"/>
      <c r="L13" s="8"/>
      <c r="M13" s="8"/>
      <c r="N13" s="8"/>
      <c r="O13" s="8"/>
      <c r="P13" s="6">
        <f t="shared" si="0"/>
        <v>0</v>
      </c>
      <c r="Q13" s="7">
        <f t="shared" si="1"/>
        <v>0</v>
      </c>
    </row>
    <row r="14" spans="1:19" s="2" customFormat="1" ht="32.25" customHeight="1" x14ac:dyDescent="0.25">
      <c r="A14" s="5"/>
      <c r="B14" s="1"/>
      <c r="C14" s="8"/>
      <c r="D14" s="8"/>
      <c r="E14" s="8"/>
      <c r="F14" s="8"/>
      <c r="G14" s="8"/>
      <c r="H14" s="8"/>
      <c r="I14" s="8"/>
      <c r="J14" s="8"/>
      <c r="K14" s="8"/>
      <c r="L14" s="8"/>
      <c r="M14" s="8"/>
      <c r="N14" s="8"/>
      <c r="O14" s="8"/>
      <c r="P14" s="6">
        <f t="shared" si="0"/>
        <v>0</v>
      </c>
      <c r="Q14" s="7">
        <f t="shared" si="1"/>
        <v>0</v>
      </c>
    </row>
    <row r="15" spans="1:19" s="2" customFormat="1" ht="28.5" customHeight="1" x14ac:dyDescent="0.25">
      <c r="A15" s="11" t="s">
        <v>68</v>
      </c>
      <c r="B15" s="12"/>
      <c r="C15" s="12">
        <f>SUM(C6:C14)</f>
        <v>0</v>
      </c>
      <c r="D15" s="12">
        <f t="shared" ref="D15:O15" si="2">SUM(D6:D14)</f>
        <v>0</v>
      </c>
      <c r="E15" s="12">
        <f t="shared" si="2"/>
        <v>0</v>
      </c>
      <c r="F15" s="12">
        <f t="shared" si="2"/>
        <v>0</v>
      </c>
      <c r="G15" s="12">
        <f t="shared" si="2"/>
        <v>0</v>
      </c>
      <c r="H15" s="12">
        <f t="shared" si="2"/>
        <v>0</v>
      </c>
      <c r="I15" s="12">
        <f t="shared" si="2"/>
        <v>0</v>
      </c>
      <c r="J15" s="12">
        <f t="shared" si="2"/>
        <v>0</v>
      </c>
      <c r="K15" s="12">
        <f t="shared" si="2"/>
        <v>0</v>
      </c>
      <c r="L15" s="12">
        <f t="shared" si="2"/>
        <v>0</v>
      </c>
      <c r="M15" s="12">
        <f t="shared" si="2"/>
        <v>0</v>
      </c>
      <c r="N15" s="12">
        <f t="shared" si="2"/>
        <v>0</v>
      </c>
      <c r="O15" s="12">
        <f t="shared" si="2"/>
        <v>0</v>
      </c>
      <c r="P15" s="13">
        <f t="shared" si="0"/>
        <v>0</v>
      </c>
      <c r="Q15" s="12">
        <f>SUM(Q6:Q14)</f>
        <v>0</v>
      </c>
    </row>
    <row r="16" spans="1:19" x14ac:dyDescent="0.25">
      <c r="R16" s="2"/>
      <c r="S16" s="2"/>
    </row>
    <row r="19" spans="1:17" x14ac:dyDescent="0.2">
      <c r="G19" s="14"/>
      <c r="H19" s="14"/>
      <c r="I19" s="14"/>
    </row>
    <row r="20" spans="1:17" x14ac:dyDescent="0.2">
      <c r="G20" s="421" t="s">
        <v>19</v>
      </c>
      <c r="H20" s="421"/>
      <c r="I20" s="421"/>
    </row>
    <row r="24" spans="1:17" ht="16.5" x14ac:dyDescent="0.3">
      <c r="A24" s="196" t="s">
        <v>198</v>
      </c>
      <c r="B24" s="196"/>
      <c r="C24" s="196"/>
      <c r="D24" s="196"/>
      <c r="E24" s="196"/>
      <c r="F24" s="196"/>
      <c r="G24" s="196"/>
      <c r="H24" s="196"/>
      <c r="I24" s="196"/>
      <c r="J24" s="196"/>
      <c r="K24" s="196"/>
      <c r="L24" s="196"/>
      <c r="M24" s="196"/>
      <c r="N24" s="196"/>
      <c r="O24" s="196"/>
      <c r="P24" s="196"/>
      <c r="Q24" s="196"/>
    </row>
    <row r="25" spans="1:17" x14ac:dyDescent="0.15">
      <c r="A25" s="197" t="s">
        <v>199</v>
      </c>
      <c r="B25" s="197"/>
      <c r="C25" s="197"/>
      <c r="D25" s="197"/>
      <c r="E25" s="197"/>
      <c r="F25" s="197"/>
      <c r="G25" s="197"/>
      <c r="H25" s="197"/>
      <c r="I25" s="197"/>
      <c r="J25" s="197"/>
      <c r="K25" s="197"/>
      <c r="L25" s="197"/>
      <c r="M25" s="197"/>
      <c r="N25" s="197"/>
      <c r="O25" s="197"/>
      <c r="P25" s="197"/>
      <c r="Q25" s="197"/>
    </row>
    <row r="26" spans="1:17" x14ac:dyDescent="0.15">
      <c r="A26" s="197" t="s">
        <v>200</v>
      </c>
      <c r="B26" s="197"/>
      <c r="C26" s="197"/>
      <c r="D26" s="197"/>
      <c r="E26" s="197"/>
      <c r="F26" s="197"/>
      <c r="G26" s="197"/>
      <c r="H26" s="197"/>
      <c r="I26" s="197"/>
      <c r="J26" s="197"/>
      <c r="K26" s="197"/>
      <c r="L26" s="197"/>
      <c r="M26" s="197"/>
      <c r="N26" s="197"/>
      <c r="O26" s="197"/>
      <c r="P26" s="197"/>
      <c r="Q26" s="197"/>
    </row>
  </sheetData>
  <mergeCells count="12">
    <mergeCell ref="A1:A3"/>
    <mergeCell ref="N1:O1"/>
    <mergeCell ref="P1:Q1"/>
    <mergeCell ref="N2:O2"/>
    <mergeCell ref="P2:Q2"/>
    <mergeCell ref="N3:Q3"/>
    <mergeCell ref="B1:M3"/>
    <mergeCell ref="A24:Q24"/>
    <mergeCell ref="A25:Q25"/>
    <mergeCell ref="A26:Q26"/>
    <mergeCell ref="A4:Q4"/>
    <mergeCell ref="G20:I20"/>
  </mergeCells>
  <printOptions horizontalCentered="1" verticalCentered="1"/>
  <pageMargins left="0.70866141732283472" right="0.70866141732283472" top="0.74803149606299213" bottom="0.74803149606299213" header="0.31496062992125984" footer="0.31496062992125984"/>
  <pageSetup scale="34"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V45"/>
  <sheetViews>
    <sheetView zoomScale="77" zoomScaleNormal="77" zoomScaleSheetLayoutView="44" workbookViewId="0">
      <selection activeCell="F1" sqref="F1:G1"/>
    </sheetView>
  </sheetViews>
  <sheetFormatPr baseColWidth="10" defaultRowHeight="12.75" x14ac:dyDescent="0.25"/>
  <cols>
    <col min="1" max="1" width="11.42578125" style="67"/>
    <col min="2" max="2" width="27.5703125" style="38" customWidth="1"/>
    <col min="3" max="3" width="31.28515625" style="38" customWidth="1"/>
    <col min="4" max="4" width="24.5703125" style="38" customWidth="1"/>
    <col min="5" max="5" width="21.42578125" style="38" customWidth="1"/>
    <col min="6" max="6" width="19.5703125" style="38" customWidth="1"/>
    <col min="7" max="7" width="23.28515625" style="38" customWidth="1"/>
    <col min="8" max="8" width="11.42578125" style="67"/>
    <col min="9" max="9" width="18.28515625" style="67" bestFit="1" customWidth="1"/>
    <col min="10" max="16384" width="11.42578125" style="67"/>
  </cols>
  <sheetData>
    <row r="1" spans="2:7" ht="30.75" customHeight="1" x14ac:dyDescent="0.25">
      <c r="B1" s="280"/>
      <c r="C1" s="453" t="s">
        <v>228</v>
      </c>
      <c r="D1" s="453"/>
      <c r="E1" s="163" t="s">
        <v>142</v>
      </c>
      <c r="F1" s="299">
        <v>43481</v>
      </c>
      <c r="G1" s="300"/>
    </row>
    <row r="2" spans="2:7" ht="29.25" customHeight="1" x14ac:dyDescent="0.25">
      <c r="B2" s="281"/>
      <c r="C2" s="302"/>
      <c r="D2" s="302"/>
      <c r="E2" s="162" t="s">
        <v>223</v>
      </c>
      <c r="F2" s="218" t="s">
        <v>140</v>
      </c>
      <c r="G2" s="301"/>
    </row>
    <row r="3" spans="2:7" ht="32.25" customHeight="1" x14ac:dyDescent="0.25">
      <c r="B3" s="281"/>
      <c r="C3" s="302"/>
      <c r="D3" s="302"/>
      <c r="E3" s="302" t="s">
        <v>141</v>
      </c>
      <c r="F3" s="302"/>
      <c r="G3" s="303"/>
    </row>
    <row r="4" spans="2:7" s="20" customFormat="1" ht="21.75" customHeight="1" x14ac:dyDescent="0.25">
      <c r="B4" s="450" t="s">
        <v>168</v>
      </c>
      <c r="C4" s="451"/>
      <c r="D4" s="451"/>
      <c r="E4" s="451"/>
      <c r="F4" s="451"/>
      <c r="G4" s="452"/>
    </row>
    <row r="5" spans="2:7" s="20" customFormat="1" ht="42.75" x14ac:dyDescent="0.25">
      <c r="B5" s="73" t="s">
        <v>169</v>
      </c>
      <c r="C5" s="444"/>
      <c r="D5" s="444"/>
      <c r="E5" s="74" t="s">
        <v>170</v>
      </c>
      <c r="F5" s="444"/>
      <c r="G5" s="445"/>
    </row>
    <row r="6" spans="2:7" s="20" customFormat="1" ht="21" customHeight="1" x14ac:dyDescent="0.25">
      <c r="B6" s="73" t="s">
        <v>171</v>
      </c>
      <c r="C6" s="444"/>
      <c r="D6" s="444"/>
      <c r="E6" s="74" t="s">
        <v>172</v>
      </c>
      <c r="F6" s="444"/>
      <c r="G6" s="445"/>
    </row>
    <row r="7" spans="2:7" s="20" customFormat="1" ht="21" customHeight="1" x14ac:dyDescent="0.25">
      <c r="B7" s="446" t="s">
        <v>173</v>
      </c>
      <c r="C7" s="444"/>
      <c r="D7" s="444" t="s">
        <v>174</v>
      </c>
      <c r="E7" s="444"/>
      <c r="F7" s="444" t="s">
        <v>175</v>
      </c>
      <c r="G7" s="75"/>
    </row>
    <row r="8" spans="2:7" s="20" customFormat="1" ht="21" customHeight="1" x14ac:dyDescent="0.25">
      <c r="B8" s="446"/>
      <c r="C8" s="444"/>
      <c r="D8" s="444"/>
      <c r="E8" s="444"/>
      <c r="F8" s="444"/>
      <c r="G8" s="75"/>
    </row>
    <row r="9" spans="2:7" s="15" customFormat="1" ht="25.5" x14ac:dyDescent="0.25">
      <c r="B9" s="447" t="s">
        <v>43</v>
      </c>
      <c r="C9" s="448"/>
      <c r="D9" s="448"/>
      <c r="E9" s="76" t="s">
        <v>175</v>
      </c>
      <c r="F9" s="149" t="s">
        <v>188</v>
      </c>
      <c r="G9" s="149" t="s">
        <v>189</v>
      </c>
    </row>
    <row r="10" spans="2:7" s="15" customFormat="1" ht="15.75" customHeight="1" x14ac:dyDescent="0.25">
      <c r="B10" s="447" t="s">
        <v>176</v>
      </c>
      <c r="C10" s="448"/>
      <c r="D10" s="448"/>
      <c r="E10" s="150" t="s">
        <v>124</v>
      </c>
      <c r="F10" s="77"/>
      <c r="G10" s="78"/>
    </row>
    <row r="11" spans="2:7" s="15" customFormat="1" ht="15.75" customHeight="1" x14ac:dyDescent="0.25">
      <c r="B11" s="447" t="s">
        <v>190</v>
      </c>
      <c r="C11" s="448"/>
      <c r="D11" s="449"/>
      <c r="E11" s="151" t="s">
        <v>124</v>
      </c>
      <c r="F11" s="172"/>
      <c r="G11" s="79"/>
    </row>
    <row r="12" spans="2:7" s="15" customFormat="1" ht="15.75" customHeight="1" x14ac:dyDescent="0.25">
      <c r="B12" s="447" t="s">
        <v>177</v>
      </c>
      <c r="C12" s="448"/>
      <c r="D12" s="448"/>
      <c r="E12" s="80"/>
      <c r="F12" s="80"/>
      <c r="G12" s="81">
        <f>F10-G11</f>
        <v>0</v>
      </c>
    </row>
    <row r="13" spans="2:7" s="15" customFormat="1" ht="15.75" customHeight="1" x14ac:dyDescent="0.25">
      <c r="B13" s="330" t="s">
        <v>178</v>
      </c>
      <c r="C13" s="331"/>
      <c r="D13" s="331"/>
      <c r="E13" s="164" t="s">
        <v>180</v>
      </c>
      <c r="F13" s="164" t="s">
        <v>179</v>
      </c>
      <c r="G13" s="82"/>
    </row>
    <row r="14" spans="2:7" s="15" customFormat="1" ht="15.75" customHeight="1" x14ac:dyDescent="0.25">
      <c r="B14" s="442"/>
      <c r="C14" s="443"/>
      <c r="D14" s="443"/>
      <c r="E14" s="83"/>
      <c r="F14" s="83"/>
      <c r="G14" s="84"/>
    </row>
    <row r="15" spans="2:7" s="15" customFormat="1" ht="15.75" customHeight="1" x14ac:dyDescent="0.25">
      <c r="B15" s="442"/>
      <c r="C15" s="443"/>
      <c r="D15" s="443"/>
      <c r="E15" s="83"/>
      <c r="F15" s="83"/>
      <c r="G15" s="84"/>
    </row>
    <row r="16" spans="2:7" s="15" customFormat="1" ht="15.75" customHeight="1" x14ac:dyDescent="0.25">
      <c r="B16" s="442"/>
      <c r="C16" s="443"/>
      <c r="D16" s="443"/>
      <c r="E16" s="83"/>
      <c r="F16" s="83"/>
      <c r="G16" s="84"/>
    </row>
    <row r="17" spans="2:10" s="15" customFormat="1" ht="15.75" customHeight="1" x14ac:dyDescent="0.25">
      <c r="B17" s="442"/>
      <c r="C17" s="443"/>
      <c r="D17" s="443"/>
      <c r="E17" s="83"/>
      <c r="F17" s="83"/>
      <c r="G17" s="84"/>
    </row>
    <row r="18" spans="2:10" s="15" customFormat="1" ht="15.75" customHeight="1" x14ac:dyDescent="0.25">
      <c r="B18" s="442"/>
      <c r="C18" s="443"/>
      <c r="D18" s="443"/>
      <c r="E18" s="83"/>
      <c r="F18" s="83"/>
      <c r="G18" s="84"/>
    </row>
    <row r="19" spans="2:10" s="15" customFormat="1" ht="15.75" customHeight="1" x14ac:dyDescent="0.25">
      <c r="B19" s="442"/>
      <c r="C19" s="443"/>
      <c r="D19" s="443"/>
      <c r="E19" s="83"/>
      <c r="F19" s="83"/>
      <c r="G19" s="84"/>
    </row>
    <row r="20" spans="2:10" s="15" customFormat="1" ht="15.75" customHeight="1" x14ac:dyDescent="0.25">
      <c r="B20" s="442"/>
      <c r="C20" s="443"/>
      <c r="D20" s="443"/>
      <c r="E20" s="83"/>
      <c r="F20" s="83"/>
      <c r="G20" s="84"/>
    </row>
    <row r="21" spans="2:10" s="15" customFormat="1" ht="15.75" customHeight="1" x14ac:dyDescent="0.25">
      <c r="B21" s="442"/>
      <c r="C21" s="443"/>
      <c r="D21" s="443"/>
      <c r="E21" s="83"/>
      <c r="F21" s="83"/>
      <c r="G21" s="84"/>
    </row>
    <row r="22" spans="2:10" s="15" customFormat="1" ht="15.75" customHeight="1" x14ac:dyDescent="0.25">
      <c r="B22" s="442"/>
      <c r="C22" s="443"/>
      <c r="D22" s="443"/>
      <c r="E22" s="83"/>
      <c r="F22" s="83"/>
      <c r="G22" s="84"/>
    </row>
    <row r="23" spans="2:10" s="15" customFormat="1" ht="15.75" customHeight="1" x14ac:dyDescent="0.25">
      <c r="B23" s="442"/>
      <c r="C23" s="443"/>
      <c r="D23" s="443"/>
      <c r="E23" s="83"/>
      <c r="F23" s="83"/>
      <c r="G23" s="84"/>
    </row>
    <row r="24" spans="2:10" s="15" customFormat="1" ht="15.75" customHeight="1" x14ac:dyDescent="0.25">
      <c r="B24" s="442"/>
      <c r="C24" s="443"/>
      <c r="D24" s="443"/>
      <c r="E24" s="83"/>
      <c r="F24" s="83"/>
      <c r="G24" s="84"/>
    </row>
    <row r="25" spans="2:10" s="15" customFormat="1" ht="15.75" customHeight="1" x14ac:dyDescent="0.25">
      <c r="B25" s="442"/>
      <c r="C25" s="443"/>
      <c r="D25" s="443"/>
      <c r="E25" s="83"/>
      <c r="F25" s="83"/>
      <c r="G25" s="84"/>
    </row>
    <row r="26" spans="2:10" s="15" customFormat="1" ht="15.75" customHeight="1" thickBot="1" x14ac:dyDescent="0.3">
      <c r="B26" s="440" t="s">
        <v>181</v>
      </c>
      <c r="C26" s="441"/>
      <c r="D26" s="441"/>
      <c r="E26" s="85">
        <f>SUM(E14:E25)</f>
        <v>0</v>
      </c>
      <c r="F26" s="85">
        <f>SUM(F14:F25)</f>
        <v>0</v>
      </c>
      <c r="G26" s="86"/>
    </row>
    <row r="27" spans="2:10" ht="19.5" customHeight="1" thickBot="1" x14ac:dyDescent="0.3">
      <c r="B27" s="427" t="s">
        <v>182</v>
      </c>
      <c r="C27" s="428"/>
      <c r="D27" s="428"/>
      <c r="E27" s="428"/>
      <c r="F27" s="429"/>
      <c r="G27" s="87">
        <f>E26-F26</f>
        <v>0</v>
      </c>
      <c r="I27" s="70"/>
      <c r="J27" s="70"/>
    </row>
    <row r="28" spans="2:10" ht="19.5" customHeight="1" x14ac:dyDescent="0.25">
      <c r="B28" s="430" t="s">
        <v>183</v>
      </c>
      <c r="C28" s="430"/>
      <c r="D28" s="430"/>
      <c r="E28" s="430"/>
      <c r="F28" s="430"/>
      <c r="G28" s="430"/>
    </row>
    <row r="29" spans="2:10" ht="13.5" thickBot="1" x14ac:dyDescent="0.3"/>
    <row r="30" spans="2:10" ht="17.25" customHeight="1" x14ac:dyDescent="0.25">
      <c r="B30" s="431" t="s">
        <v>160</v>
      </c>
      <c r="C30" s="432"/>
      <c r="D30" s="432"/>
      <c r="E30" s="432"/>
      <c r="F30" s="432"/>
      <c r="G30" s="433"/>
    </row>
    <row r="31" spans="2:10" ht="24.75" customHeight="1" x14ac:dyDescent="0.25">
      <c r="B31" s="434"/>
      <c r="C31" s="435"/>
      <c r="D31" s="435"/>
      <c r="E31" s="435"/>
      <c r="F31" s="435"/>
      <c r="G31" s="436"/>
    </row>
    <row r="32" spans="2:10" ht="24.75" customHeight="1" thickBot="1" x14ac:dyDescent="0.3">
      <c r="B32" s="437"/>
      <c r="C32" s="438"/>
      <c r="D32" s="438"/>
      <c r="E32" s="438"/>
      <c r="F32" s="438"/>
      <c r="G32" s="439"/>
    </row>
    <row r="33" spans="2:22" ht="18.75" customHeight="1" x14ac:dyDescent="0.25">
      <c r="B33" s="166"/>
      <c r="C33" s="166"/>
      <c r="D33" s="166"/>
      <c r="E33" s="166"/>
      <c r="F33" s="166"/>
      <c r="G33" s="166"/>
    </row>
    <row r="35" spans="2:22" ht="19.5" customHeight="1" x14ac:dyDescent="0.25">
      <c r="D35" s="36"/>
      <c r="E35" s="36"/>
      <c r="F35" s="37"/>
      <c r="G35" s="37"/>
      <c r="H35" s="37"/>
      <c r="I35" s="37"/>
      <c r="J35" s="37"/>
      <c r="K35" s="37"/>
      <c r="L35" s="38"/>
      <c r="P35" s="38"/>
      <c r="Q35" s="38"/>
      <c r="R35" s="38"/>
      <c r="S35" s="38"/>
      <c r="T35" s="38"/>
      <c r="U35" s="38"/>
      <c r="V35" s="38"/>
    </row>
    <row r="36" spans="2:22" ht="19.5" customHeight="1" x14ac:dyDescent="0.25">
      <c r="D36" s="376" t="s">
        <v>93</v>
      </c>
      <c r="E36" s="376"/>
      <c r="F36" s="165"/>
      <c r="G36" s="165"/>
      <c r="H36" s="165"/>
      <c r="I36" s="376"/>
      <c r="J36" s="376"/>
      <c r="K36" s="376"/>
      <c r="L36" s="38"/>
      <c r="P36" s="38"/>
      <c r="Q36" s="38"/>
      <c r="R36" s="38"/>
      <c r="S36" s="38"/>
      <c r="T36" s="38"/>
      <c r="U36" s="38"/>
      <c r="V36" s="38"/>
    </row>
    <row r="37" spans="2:22" x14ac:dyDescent="0.25">
      <c r="E37" s="67"/>
      <c r="F37" s="67"/>
      <c r="G37" s="67"/>
    </row>
    <row r="43" spans="2:22" ht="16.5" x14ac:dyDescent="0.3">
      <c r="B43" s="196" t="s">
        <v>198</v>
      </c>
      <c r="C43" s="196"/>
      <c r="D43" s="196"/>
      <c r="E43" s="196"/>
      <c r="F43" s="196"/>
      <c r="G43" s="196"/>
      <c r="H43" s="152"/>
      <c r="I43" s="152"/>
      <c r="J43" s="152"/>
      <c r="K43" s="152"/>
      <c r="L43" s="152"/>
      <c r="M43" s="152"/>
      <c r="N43" s="152"/>
      <c r="O43" s="152"/>
      <c r="P43" s="152"/>
      <c r="Q43" s="152"/>
      <c r="R43" s="152"/>
    </row>
    <row r="44" spans="2:22" x14ac:dyDescent="0.2">
      <c r="B44" s="197" t="s">
        <v>199</v>
      </c>
      <c r="C44" s="197"/>
      <c r="D44" s="197"/>
      <c r="E44" s="197"/>
      <c r="F44" s="197"/>
      <c r="G44" s="197"/>
      <c r="H44" s="153"/>
      <c r="I44" s="153"/>
      <c r="J44" s="153"/>
      <c r="K44" s="153"/>
      <c r="L44" s="153"/>
      <c r="M44" s="153"/>
      <c r="N44" s="153"/>
      <c r="O44" s="153"/>
      <c r="P44" s="153"/>
      <c r="Q44" s="153"/>
      <c r="R44" s="153"/>
    </row>
    <row r="45" spans="2:22" x14ac:dyDescent="0.2">
      <c r="B45" s="197" t="s">
        <v>200</v>
      </c>
      <c r="C45" s="197"/>
      <c r="D45" s="197"/>
      <c r="E45" s="197"/>
      <c r="F45" s="197"/>
      <c r="G45" s="197"/>
      <c r="H45" s="153"/>
      <c r="I45" s="153"/>
      <c r="J45" s="153"/>
      <c r="K45" s="153"/>
      <c r="L45" s="153"/>
      <c r="M45" s="153"/>
      <c r="N45" s="153"/>
      <c r="O45" s="153"/>
      <c r="P45" s="153"/>
      <c r="Q45" s="153"/>
      <c r="R45" s="153"/>
    </row>
  </sheetData>
  <sheetProtection password="CA61" sheet="1" objects="1" scenarios="1" formatCells="0" formatColumns="0" formatRows="0" insertRows="0"/>
  <mergeCells count="43">
    <mergeCell ref="B4:G4"/>
    <mergeCell ref="B1:B3"/>
    <mergeCell ref="C1:D3"/>
    <mergeCell ref="F1:G1"/>
    <mergeCell ref="F2:G2"/>
    <mergeCell ref="E3:G3"/>
    <mergeCell ref="B14:D14"/>
    <mergeCell ref="C5:D5"/>
    <mergeCell ref="F5:G5"/>
    <mergeCell ref="C6:D6"/>
    <mergeCell ref="F6:G6"/>
    <mergeCell ref="B7:B8"/>
    <mergeCell ref="C7:C8"/>
    <mergeCell ref="D7:D8"/>
    <mergeCell ref="E7:E8"/>
    <mergeCell ref="F7:F8"/>
    <mergeCell ref="B9:D9"/>
    <mergeCell ref="B10:D10"/>
    <mergeCell ref="B11:D11"/>
    <mergeCell ref="B12:D12"/>
    <mergeCell ref="B13:D13"/>
    <mergeCell ref="B26:D26"/>
    <mergeCell ref="B15:D15"/>
    <mergeCell ref="B16:D16"/>
    <mergeCell ref="B17:D17"/>
    <mergeCell ref="B18:D18"/>
    <mergeCell ref="B19:D19"/>
    <mergeCell ref="B20:D20"/>
    <mergeCell ref="B21:D21"/>
    <mergeCell ref="B22:D22"/>
    <mergeCell ref="B23:D23"/>
    <mergeCell ref="B24:D24"/>
    <mergeCell ref="B25:D25"/>
    <mergeCell ref="B43:G43"/>
    <mergeCell ref="B44:G44"/>
    <mergeCell ref="B45:G45"/>
    <mergeCell ref="I36:K36"/>
    <mergeCell ref="B27:F27"/>
    <mergeCell ref="B28:G28"/>
    <mergeCell ref="B30:G30"/>
    <mergeCell ref="B31:G31"/>
    <mergeCell ref="B32:G32"/>
    <mergeCell ref="D36:E36"/>
  </mergeCells>
  <printOptions horizontalCentered="1"/>
  <pageMargins left="0.19685039370078741" right="0.19685039370078741" top="0.78740157480314965" bottom="0.59055118110236227" header="0.39370078740157483" footer="0.59055118110236227"/>
  <pageSetup scale="65" fitToHeight="3"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election activeCell="N16" sqref="N16"/>
    </sheetView>
  </sheetViews>
  <sheetFormatPr baseColWidth="10" defaultRowHeight="15" x14ac:dyDescent="0.25"/>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0"/>
  <sheetViews>
    <sheetView topLeftCell="A4" zoomScale="87" zoomScaleNormal="87" workbookViewId="0">
      <selection activeCell="A5" sqref="A5:F5"/>
    </sheetView>
  </sheetViews>
  <sheetFormatPr baseColWidth="10" defaultRowHeight="12" x14ac:dyDescent="0.2"/>
  <cols>
    <col min="1" max="1" width="164.5703125" style="181" customWidth="1"/>
    <col min="2" max="3" width="11.42578125" style="181"/>
    <col min="4" max="4" width="11.85546875" style="181" bestFit="1" customWidth="1"/>
    <col min="5" max="5" width="14.7109375" style="181" customWidth="1"/>
    <col min="6" max="6" width="11.140625" style="181" customWidth="1"/>
    <col min="7" max="16384" width="11.42578125" style="181"/>
  </cols>
  <sheetData>
    <row r="1" spans="1:6" ht="24.75" customHeight="1" x14ac:dyDescent="0.2">
      <c r="A1" s="454" t="s">
        <v>229</v>
      </c>
      <c r="B1" s="397"/>
      <c r="C1" s="398"/>
      <c r="D1" s="180" t="s">
        <v>142</v>
      </c>
      <c r="E1" s="299">
        <v>43481</v>
      </c>
      <c r="F1" s="300"/>
    </row>
    <row r="2" spans="1:6" ht="20.25" customHeight="1" x14ac:dyDescent="0.2">
      <c r="A2" s="455"/>
      <c r="B2" s="400"/>
      <c r="C2" s="401"/>
      <c r="D2" s="179" t="s">
        <v>223</v>
      </c>
      <c r="E2" s="218" t="s">
        <v>140</v>
      </c>
      <c r="F2" s="301"/>
    </row>
    <row r="3" spans="1:6" ht="24" customHeight="1" x14ac:dyDescent="0.2">
      <c r="A3" s="456"/>
      <c r="B3" s="403"/>
      <c r="C3" s="404"/>
      <c r="D3" s="302" t="s">
        <v>141</v>
      </c>
      <c r="E3" s="302"/>
      <c r="F3" s="303"/>
    </row>
    <row r="4" spans="1:6" customFormat="1" ht="15.75" customHeight="1" x14ac:dyDescent="0.25">
      <c r="A4" s="458" t="s">
        <v>202</v>
      </c>
      <c r="B4" s="459"/>
      <c r="C4" s="459"/>
      <c r="D4" s="459"/>
      <c r="E4" s="459"/>
      <c r="F4" s="459"/>
    </row>
    <row r="5" spans="1:6" customFormat="1" ht="409.5" customHeight="1" x14ac:dyDescent="0.25">
      <c r="A5" s="460" t="s">
        <v>230</v>
      </c>
      <c r="B5" s="461"/>
      <c r="C5" s="461"/>
      <c r="D5" s="461"/>
      <c r="E5" s="461"/>
      <c r="F5" s="461"/>
    </row>
    <row r="6" spans="1:6" customFormat="1" ht="15" x14ac:dyDescent="0.25">
      <c r="A6" s="462" t="s">
        <v>203</v>
      </c>
      <c r="B6" s="463"/>
      <c r="C6" s="463"/>
      <c r="D6" s="463"/>
      <c r="E6" s="463"/>
      <c r="F6" s="463"/>
    </row>
    <row r="7" spans="1:6" customFormat="1" ht="409.5" customHeight="1" x14ac:dyDescent="0.25">
      <c r="A7" s="460" t="s">
        <v>221</v>
      </c>
      <c r="B7" s="461"/>
      <c r="C7" s="461"/>
      <c r="D7" s="461"/>
      <c r="E7" s="461"/>
      <c r="F7" s="461"/>
    </row>
    <row r="8" spans="1:6" customFormat="1" ht="15" x14ac:dyDescent="0.25">
      <c r="A8" s="462" t="s">
        <v>204</v>
      </c>
      <c r="B8" s="463"/>
      <c r="C8" s="463"/>
      <c r="D8" s="463"/>
      <c r="E8" s="463"/>
      <c r="F8" s="463"/>
    </row>
    <row r="9" spans="1:6" customFormat="1" ht="409.5" customHeight="1" x14ac:dyDescent="0.25">
      <c r="A9" s="460" t="s">
        <v>205</v>
      </c>
      <c r="B9" s="461"/>
      <c r="C9" s="461"/>
      <c r="D9" s="461"/>
      <c r="E9" s="461"/>
      <c r="F9" s="461"/>
    </row>
    <row r="10" spans="1:6" customFormat="1" ht="15" x14ac:dyDescent="0.25">
      <c r="A10" s="462" t="s">
        <v>206</v>
      </c>
      <c r="B10" s="463"/>
      <c r="C10" s="463"/>
      <c r="D10" s="463"/>
      <c r="E10" s="463"/>
      <c r="F10" s="463"/>
    </row>
    <row r="11" spans="1:6" customFormat="1" ht="409.5" customHeight="1" x14ac:dyDescent="0.25">
      <c r="A11" s="460" t="s">
        <v>211</v>
      </c>
      <c r="B11" s="461"/>
      <c r="C11" s="461"/>
      <c r="D11" s="461"/>
      <c r="E11" s="461"/>
      <c r="F11" s="461"/>
    </row>
    <row r="12" spans="1:6" customFormat="1" ht="15" x14ac:dyDescent="0.25">
      <c r="A12" s="462" t="s">
        <v>207</v>
      </c>
      <c r="B12" s="463"/>
      <c r="C12" s="463"/>
      <c r="D12" s="463"/>
      <c r="E12" s="463"/>
      <c r="F12" s="463"/>
    </row>
    <row r="13" spans="1:6" customFormat="1" ht="409.5" customHeight="1" x14ac:dyDescent="0.25">
      <c r="A13" s="460" t="s">
        <v>222</v>
      </c>
      <c r="B13" s="461"/>
      <c r="C13" s="461"/>
      <c r="D13" s="461"/>
      <c r="E13" s="461"/>
      <c r="F13" s="461"/>
    </row>
    <row r="14" spans="1:6" customFormat="1" ht="15" x14ac:dyDescent="0.25">
      <c r="A14" s="462" t="s">
        <v>208</v>
      </c>
      <c r="B14" s="463"/>
      <c r="C14" s="463"/>
      <c r="D14" s="463"/>
      <c r="E14" s="463"/>
      <c r="F14" s="463"/>
    </row>
    <row r="15" spans="1:6" customFormat="1" ht="255" customHeight="1" x14ac:dyDescent="0.25">
      <c r="A15" s="460" t="s">
        <v>212</v>
      </c>
      <c r="B15" s="461"/>
      <c r="C15" s="461"/>
      <c r="D15" s="461"/>
      <c r="E15" s="461"/>
      <c r="F15" s="461"/>
    </row>
    <row r="16" spans="1:6" customFormat="1" ht="15" x14ac:dyDescent="0.25">
      <c r="A16" s="462" t="s">
        <v>209</v>
      </c>
      <c r="B16" s="463"/>
      <c r="C16" s="463"/>
      <c r="D16" s="463"/>
      <c r="E16" s="463"/>
      <c r="F16" s="463"/>
    </row>
    <row r="17" spans="1:18" customFormat="1" ht="409.5" customHeight="1" x14ac:dyDescent="0.25">
      <c r="A17" s="460" t="s">
        <v>210</v>
      </c>
      <c r="B17" s="461"/>
      <c r="C17" s="461"/>
      <c r="D17" s="461"/>
      <c r="E17" s="461"/>
      <c r="F17" s="461"/>
    </row>
    <row r="18" spans="1:18" s="67" customFormat="1" ht="27" customHeight="1" x14ac:dyDescent="0.3">
      <c r="A18" s="457" t="s">
        <v>198</v>
      </c>
      <c r="B18" s="196"/>
      <c r="C18" s="196"/>
      <c r="D18" s="196"/>
      <c r="E18" s="196"/>
      <c r="F18" s="196"/>
      <c r="G18" s="152"/>
      <c r="H18" s="152"/>
      <c r="I18" s="152"/>
      <c r="J18" s="152"/>
      <c r="K18" s="152"/>
      <c r="L18" s="152"/>
      <c r="M18" s="152"/>
      <c r="N18" s="152"/>
      <c r="O18" s="152"/>
      <c r="P18" s="152"/>
      <c r="Q18" s="152"/>
      <c r="R18" s="152"/>
    </row>
    <row r="19" spans="1:18" s="67" customFormat="1" ht="12.75" customHeight="1" x14ac:dyDescent="0.3">
      <c r="A19" s="197" t="s">
        <v>199</v>
      </c>
      <c r="B19" s="197"/>
      <c r="C19" s="197"/>
      <c r="D19" s="197"/>
      <c r="E19" s="197"/>
      <c r="F19" s="197"/>
      <c r="G19" s="152"/>
      <c r="H19" s="153"/>
      <c r="I19" s="153"/>
      <c r="J19" s="153"/>
      <c r="K19" s="153"/>
      <c r="L19" s="153"/>
      <c r="M19" s="153"/>
      <c r="N19" s="153"/>
      <c r="O19" s="153"/>
      <c r="P19" s="153"/>
      <c r="Q19" s="153"/>
      <c r="R19" s="153"/>
    </row>
    <row r="20" spans="1:18" s="67" customFormat="1" ht="12.75" x14ac:dyDescent="0.25">
      <c r="A20" s="182"/>
      <c r="C20" s="183"/>
      <c r="D20" s="183"/>
      <c r="E20" s="183"/>
    </row>
  </sheetData>
  <mergeCells count="20">
    <mergeCell ref="A8:F8"/>
    <mergeCell ref="A9:F9"/>
    <mergeCell ref="A10:F10"/>
    <mergeCell ref="A11:F11"/>
    <mergeCell ref="A1:C3"/>
    <mergeCell ref="E1:F1"/>
    <mergeCell ref="E2:F2"/>
    <mergeCell ref="D3:F3"/>
    <mergeCell ref="A19:F19"/>
    <mergeCell ref="A18:F18"/>
    <mergeCell ref="A4:F4"/>
    <mergeCell ref="A5:F5"/>
    <mergeCell ref="A12:F12"/>
    <mergeCell ref="A13:F13"/>
    <mergeCell ref="A14:F14"/>
    <mergeCell ref="A15:F15"/>
    <mergeCell ref="A16:F16"/>
    <mergeCell ref="A17:F17"/>
    <mergeCell ref="A6:F6"/>
    <mergeCell ref="A7:F7"/>
  </mergeCells>
  <pageMargins left="0.7" right="0.7" top="0.75" bottom="0.75" header="0.3" footer="0.3"/>
  <pageSetup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1. INFORMACION GENERAL</vt:lpstr>
      <vt:lpstr>2. PRESUPUESTO</vt:lpstr>
      <vt:lpstr>3. REC. PAGADOS Y POR PAGAR</vt:lpstr>
      <vt:lpstr>4. RESUMEN CONSOLIDADO VIGENCIA</vt:lpstr>
      <vt:lpstr>5. SEGUIM. AL USO DE LOS APORTE</vt:lpstr>
      <vt:lpstr>6. CONTRAPARTIDA</vt:lpstr>
      <vt:lpstr>7. CONCILIACION BANCARIA</vt:lpstr>
      <vt:lpstr>DETALLE DE COMPRAS DEL PERIODO</vt:lpstr>
      <vt:lpstr>INSTRUCTIVO DE DILIGENCIAMIENTO</vt:lpstr>
      <vt:lpstr>'1. INFORMACION GENERAL'!Área_de_impresión</vt:lpstr>
      <vt:lpstr>'2. PRESUPUESTO'!Títulos_a_imprimir</vt:lpstr>
      <vt:lpstr>'7. CONCILIACION BANCARIA'!Títulos_a_imprimir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Jose Guillermo Navarrete Prada</cp:lastModifiedBy>
  <cp:lastPrinted>2019-01-15T15:51:27Z</cp:lastPrinted>
  <dcterms:created xsi:type="dcterms:W3CDTF">2016-02-26T21:04:31Z</dcterms:created>
  <dcterms:modified xsi:type="dcterms:W3CDTF">2019-01-16T13:39:22Z</dcterms:modified>
</cp:coreProperties>
</file>