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OP 2016\MISIONAL\RESTABLECIMIENTO DE DERECHOS\FORMATOS\"/>
    </mc:Choice>
  </mc:AlternateContent>
  <bookViews>
    <workbookView xWindow="120" yWindow="0" windowWidth="22785" windowHeight="10995" firstSheet="1" activeTab="1"/>
  </bookViews>
  <sheets>
    <sheet name="Hoja1" sheetId="1" state="hidden" r:id="rId1"/>
    <sheet name="Formato Reporte Casos Fallecimi" sheetId="2" r:id="rId2"/>
    <sheet name="Instructivo" sheetId="3" r:id="rId3"/>
  </sheets>
  <definedNames>
    <definedName name="_xlnm._FilterDatabase" localSheetId="1" hidden="1">'Formato Reporte Casos Fallecimi'!$A$5:$N$18</definedName>
    <definedName name="_xlnm._FilterDatabase" localSheetId="0" hidden="1">Hoja1!$A$1:$W$422</definedName>
  </definedNames>
  <calcPr calcId="152511"/>
</workbook>
</file>

<file path=xl/calcChain.xml><?xml version="1.0" encoding="utf-8"?>
<calcChain xmlns="http://schemas.openxmlformats.org/spreadsheetml/2006/main">
  <c r="O416" i="1" l="1"/>
  <c r="O417" i="1"/>
  <c r="O80" i="1"/>
  <c r="O28" i="1"/>
  <c r="O7" i="1"/>
  <c r="O4" i="1"/>
  <c r="O3" i="1"/>
  <c r="O18" i="1"/>
  <c r="O164" i="1"/>
  <c r="O78" i="1"/>
  <c r="O175" i="1"/>
  <c r="O354" i="1"/>
  <c r="O384" i="1"/>
  <c r="O332" i="1"/>
  <c r="O85" i="1"/>
  <c r="O134" i="1"/>
  <c r="O160" i="1"/>
  <c r="O137" i="1"/>
  <c r="O6" i="1"/>
  <c r="O29" i="1"/>
  <c r="O24" i="1"/>
  <c r="O23" i="1"/>
  <c r="O46" i="1"/>
  <c r="O165" i="1"/>
  <c r="O163" i="1"/>
  <c r="O167" i="1"/>
  <c r="O161" i="1"/>
  <c r="O56" i="1"/>
  <c r="O166" i="1"/>
  <c r="O162" i="1"/>
  <c r="O135" i="1"/>
  <c r="O131" i="1"/>
  <c r="O133" i="1"/>
  <c r="O287" i="1"/>
  <c r="O284" i="1"/>
  <c r="O177" i="1"/>
  <c r="O103" i="1"/>
  <c r="O104" i="1"/>
  <c r="O281" i="1"/>
  <c r="O285" i="1"/>
  <c r="O154" i="1"/>
  <c r="O36" i="1"/>
  <c r="O289" i="1"/>
  <c r="O286" i="1"/>
  <c r="O290" i="1"/>
  <c r="O288" i="1"/>
  <c r="O223" i="1"/>
  <c r="O311" i="1"/>
  <c r="O62" i="1"/>
  <c r="O117" i="1"/>
  <c r="O61" i="1"/>
  <c r="O51" i="1"/>
  <c r="O218" i="1"/>
  <c r="O217" i="1"/>
  <c r="O221" i="1"/>
  <c r="O371" i="1"/>
  <c r="O209" i="1"/>
  <c r="O232" i="1"/>
  <c r="O219" i="1"/>
  <c r="O210" i="1"/>
  <c r="O214" i="1"/>
  <c r="O387" i="1"/>
  <c r="O365" i="1"/>
  <c r="O222" i="1"/>
  <c r="O386" i="1"/>
  <c r="O393" i="1"/>
  <c r="O114" i="1"/>
  <c r="O398" i="1"/>
  <c r="O392" i="1"/>
  <c r="O385" i="1"/>
  <c r="O118" i="1"/>
  <c r="O328" i="1"/>
  <c r="O322" i="1"/>
  <c r="O112" i="1"/>
  <c r="O324" i="1"/>
  <c r="O111" i="1"/>
  <c r="O325" i="1"/>
  <c r="O397" i="1"/>
  <c r="O291" i="1"/>
  <c r="O292" i="1"/>
  <c r="O400" i="1"/>
  <c r="O294" i="1"/>
  <c r="O367" i="1"/>
  <c r="O13" i="1"/>
  <c r="O16" i="1"/>
  <c r="O14" i="1"/>
  <c r="O17" i="1"/>
  <c r="O15" i="1"/>
  <c r="O21" i="1"/>
  <c r="O12" i="1"/>
  <c r="O27" i="1"/>
  <c r="O20" i="1"/>
  <c r="O19" i="1"/>
  <c r="O2" i="1"/>
  <c r="O293" i="1"/>
  <c r="O146" i="1"/>
  <c r="O70" i="1"/>
  <c r="O39" i="1"/>
  <c r="O42" i="1"/>
  <c r="O40" i="1"/>
  <c r="O45" i="1"/>
  <c r="O41" i="1"/>
  <c r="O49" i="1"/>
  <c r="O38" i="1"/>
  <c r="O155" i="1"/>
  <c r="O296" i="1"/>
  <c r="O5" i="1"/>
  <c r="O48" i="1"/>
  <c r="O47" i="1"/>
  <c r="O22" i="1"/>
  <c r="O319" i="1"/>
  <c r="O314" i="1"/>
  <c r="O401" i="1"/>
  <c r="O150" i="1"/>
  <c r="O315" i="1"/>
  <c r="O372" i="1"/>
  <c r="O237" i="1"/>
  <c r="O86" i="1"/>
  <c r="O373" i="1"/>
  <c r="O76" i="1"/>
  <c r="O235" i="1"/>
  <c r="O75" i="1"/>
  <c r="O374" i="1"/>
  <c r="O339" i="1"/>
  <c r="O178" i="1"/>
  <c r="O88" i="1"/>
  <c r="O355" i="1"/>
  <c r="O366" i="1"/>
  <c r="O227" i="1"/>
  <c r="O226" i="1"/>
  <c r="O402" i="1"/>
  <c r="O403" i="1"/>
  <c r="O391" i="1"/>
  <c r="O330" i="1"/>
  <c r="O329" i="1"/>
  <c r="O191" i="1"/>
  <c r="O345" i="1"/>
  <c r="O168" i="1"/>
  <c r="O379" i="1"/>
  <c r="O173" i="1"/>
  <c r="O382" i="1"/>
  <c r="O171" i="1"/>
  <c r="O74" i="1"/>
  <c r="O344" i="1"/>
  <c r="O174" i="1"/>
  <c r="O418" i="1"/>
  <c r="O169" i="1"/>
  <c r="O172" i="1"/>
  <c r="O170" i="1"/>
  <c r="O318" i="1"/>
  <c r="O43" i="1"/>
  <c r="O37" i="1"/>
  <c r="O57" i="1"/>
  <c r="O356" i="1"/>
  <c r="O143" i="1"/>
  <c r="O87" i="1"/>
  <c r="O126" i="1"/>
  <c r="O138" i="1"/>
  <c r="O404" i="1"/>
  <c r="O213" i="1"/>
  <c r="O363" i="1"/>
  <c r="O405" i="1"/>
  <c r="O84" i="1"/>
  <c r="O390" i="1"/>
  <c r="O406" i="1"/>
  <c r="O407" i="1"/>
  <c r="O156" i="1"/>
  <c r="O130" i="1"/>
  <c r="O32" i="1"/>
  <c r="O83" i="1"/>
  <c r="O336" i="1"/>
  <c r="O68" i="1"/>
  <c r="O215" i="1"/>
  <c r="O140" i="1"/>
  <c r="O212" i="1"/>
  <c r="O123" i="1"/>
  <c r="O317" i="1"/>
  <c r="O159" i="1"/>
  <c r="O116" i="1"/>
  <c r="O220" i="1"/>
  <c r="O179" i="1"/>
  <c r="O125" i="1"/>
  <c r="O321" i="1"/>
  <c r="O231" i="1"/>
  <c r="O120" i="1"/>
  <c r="O335" i="1"/>
  <c r="O307" i="1"/>
  <c r="O147" i="1"/>
  <c r="O208" i="1"/>
  <c r="O64" i="1"/>
  <c r="O369" i="1"/>
  <c r="O142" i="1"/>
  <c r="O380" i="1"/>
  <c r="O141" i="1"/>
  <c r="O124" i="1"/>
  <c r="O370" i="1"/>
  <c r="O128" i="1"/>
  <c r="O82" i="1"/>
  <c r="O81" i="1"/>
  <c r="O63" i="1"/>
  <c r="O360" i="1"/>
  <c r="O338" i="1"/>
  <c r="O139" i="1"/>
  <c r="O316" i="1"/>
  <c r="O408" i="1"/>
  <c r="O55" i="1"/>
  <c r="O132" i="1"/>
  <c r="O394" i="1"/>
  <c r="O66" i="1"/>
  <c r="O409" i="1"/>
  <c r="O410" i="1"/>
  <c r="O411" i="1"/>
  <c r="O419" i="1"/>
  <c r="O323" i="1"/>
  <c r="O113" i="1"/>
  <c r="O69" i="1"/>
  <c r="O122" i="1"/>
  <c r="O337" i="1"/>
  <c r="O145" i="1"/>
  <c r="O350" i="1"/>
  <c r="O144" i="1"/>
  <c r="O334" i="1"/>
  <c r="O53" i="1"/>
  <c r="O136" i="1"/>
  <c r="O216" i="1"/>
  <c r="O211" i="1"/>
  <c r="O412" i="1"/>
  <c r="O129" i="1"/>
  <c r="O157" i="1"/>
  <c r="O119" i="1"/>
  <c r="O413" i="1"/>
  <c r="O54" i="1"/>
  <c r="O158" i="1"/>
  <c r="O67" i="1"/>
  <c r="O52" i="1"/>
  <c r="O375" i="1"/>
  <c r="O368" i="1"/>
  <c r="O414" i="1"/>
  <c r="O127" i="1"/>
  <c r="O115" i="1"/>
  <c r="O149" i="1"/>
  <c r="O333" i="1"/>
  <c r="O388" i="1"/>
  <c r="O277" i="1"/>
  <c r="O261" i="1"/>
  <c r="O99" i="1"/>
  <c r="O11" i="1"/>
  <c r="O9" i="1"/>
  <c r="O10" i="1"/>
  <c r="O260" i="1"/>
  <c r="O102" i="1"/>
  <c r="O35" i="1"/>
  <c r="O33" i="1"/>
  <c r="O34" i="1"/>
  <c r="O254" i="1"/>
  <c r="O255" i="1"/>
  <c r="O250" i="1"/>
  <c r="O256" i="1"/>
  <c r="O280" i="1"/>
  <c r="O377" i="1"/>
  <c r="O184" i="1"/>
  <c r="O258" i="1"/>
  <c r="O59" i="1"/>
  <c r="O121" i="1"/>
  <c r="O270" i="1"/>
  <c r="O259" i="1"/>
  <c r="O199" i="1"/>
  <c r="O247" i="1"/>
  <c r="O101" i="1"/>
  <c r="O274" i="1"/>
  <c r="O275" i="1"/>
  <c r="O359" i="1"/>
  <c r="O273" i="1"/>
  <c r="O262" i="1"/>
  <c r="O343" i="1"/>
  <c r="O264" i="1"/>
  <c r="O271" i="1"/>
  <c r="O251" i="1"/>
  <c r="O302" i="1"/>
  <c r="O246" i="1"/>
  <c r="O272" i="1"/>
  <c r="O266" i="1"/>
  <c r="O263" i="1"/>
  <c r="O269" i="1"/>
  <c r="O265" i="1"/>
  <c r="O267" i="1"/>
  <c r="O276" i="1"/>
  <c r="O268" i="1"/>
  <c r="O148" i="1"/>
  <c r="O283" i="1"/>
  <c r="O176" i="1"/>
  <c r="O188" i="1"/>
  <c r="O77" i="1"/>
  <c r="O395" i="1"/>
  <c r="O185" i="1"/>
  <c r="O44" i="1"/>
  <c r="O60" i="1"/>
  <c r="O320" i="1"/>
  <c r="O326" i="1"/>
  <c r="O327" i="1"/>
  <c r="O346" i="1"/>
  <c r="O304" i="1"/>
  <c r="O348" i="1"/>
  <c r="O106" i="1"/>
  <c r="O358" i="1"/>
  <c r="O295" i="1"/>
  <c r="O107" i="1"/>
  <c r="O303" i="1"/>
  <c r="O357" i="1"/>
  <c r="O349" i="1"/>
  <c r="O353" i="1"/>
  <c r="O313" i="1"/>
  <c r="O79" i="1"/>
  <c r="O310" i="1"/>
  <c r="O308" i="1"/>
  <c r="O201" i="1"/>
  <c r="O300" i="1"/>
  <c r="O109" i="1"/>
  <c r="O352" i="1"/>
  <c r="O351" i="1"/>
  <c r="O312" i="1"/>
  <c r="O306" i="1"/>
  <c r="O420" i="1"/>
  <c r="O299" i="1"/>
  <c r="O97" i="1"/>
  <c r="O249" i="1"/>
  <c r="O421" i="1"/>
  <c r="O347" i="1"/>
  <c r="O305" i="1"/>
  <c r="O279" i="1"/>
  <c r="O190" i="1"/>
  <c r="O297" i="1"/>
  <c r="O105" i="1"/>
  <c r="O92" i="1"/>
  <c r="O110" i="1"/>
  <c r="O396" i="1"/>
  <c r="O298" i="1"/>
  <c r="O301" i="1"/>
  <c r="O93" i="1"/>
  <c r="O362" i="1"/>
  <c r="O153" i="1"/>
  <c r="O204" i="1"/>
  <c r="O341" i="1"/>
  <c r="O342" i="1"/>
  <c r="O198" i="1"/>
  <c r="O196" i="1"/>
  <c r="O206" i="1"/>
  <c r="O203" i="1"/>
  <c r="O422" i="1"/>
  <c r="O192" i="1"/>
  <c r="O197" i="1"/>
  <c r="O200" i="1"/>
  <c r="O340" i="1"/>
  <c r="O58" i="1"/>
  <c r="O378" i="1"/>
  <c r="O94" i="1"/>
  <c r="O207" i="1"/>
  <c r="O195" i="1"/>
  <c r="O194" i="1"/>
  <c r="O376" i="1"/>
  <c r="O205" i="1"/>
  <c r="O282" i="1"/>
  <c r="O193" i="1"/>
  <c r="O91" i="1"/>
  <c r="O415" i="1"/>
  <c r="O96" i="1"/>
  <c r="O181" i="1"/>
  <c r="O183" i="1"/>
  <c r="O90" i="1"/>
  <c r="O187" i="1"/>
  <c r="O180" i="1"/>
  <c r="O189" i="1"/>
  <c r="O186" i="1"/>
  <c r="O182" i="1"/>
  <c r="O95" i="1"/>
  <c r="O89" i="1"/>
  <c r="O72" i="1"/>
  <c r="O229" i="1"/>
  <c r="O230" i="1"/>
  <c r="O73" i="1"/>
  <c r="O381" i="1"/>
  <c r="O228" i="1"/>
  <c r="O331" i="1"/>
  <c r="O224" i="1"/>
  <c r="O225" i="1"/>
  <c r="O253" i="1"/>
  <c r="O239" i="1"/>
  <c r="O236" i="1"/>
  <c r="O8" i="1"/>
  <c r="O248" i="1"/>
  <c r="O25" i="1"/>
  <c r="O26" i="1"/>
  <c r="O152" i="1"/>
  <c r="O151" i="1"/>
  <c r="O238" i="1"/>
  <c r="O30" i="1"/>
  <c r="O31" i="1"/>
  <c r="O65" i="1"/>
  <c r="O245" i="1"/>
  <c r="O234" i="1"/>
  <c r="O243" i="1"/>
  <c r="O233" i="1"/>
  <c r="O244" i="1"/>
  <c r="O240" i="1"/>
  <c r="O399" i="1"/>
  <c r="O252" i="1"/>
  <c r="O98" i="1"/>
  <c r="O241" i="1"/>
  <c r="O108" i="1"/>
  <c r="O242" i="1"/>
  <c r="O309" i="1"/>
  <c r="O364" i="1"/>
  <c r="O278" i="1"/>
  <c r="O50" i="1"/>
  <c r="O71" i="1"/>
  <c r="O257" i="1"/>
  <c r="O100" i="1"/>
  <c r="O361" i="1"/>
  <c r="O389" i="1"/>
  <c r="O383" i="1"/>
  <c r="O202" i="1"/>
  <c r="K383" i="1"/>
  <c r="K361" i="1"/>
  <c r="K100" i="1"/>
  <c r="K257" i="1"/>
  <c r="K71" i="1"/>
  <c r="K50" i="1"/>
  <c r="K278" i="1"/>
  <c r="K364" i="1"/>
  <c r="K309" i="1"/>
  <c r="K242" i="1"/>
  <c r="K108" i="1"/>
  <c r="K241" i="1"/>
  <c r="K98" i="1"/>
  <c r="K252" i="1"/>
  <c r="K399" i="1"/>
  <c r="K240" i="1"/>
  <c r="K244" i="1"/>
  <c r="K245" i="1"/>
  <c r="K65" i="1"/>
  <c r="K31" i="1"/>
  <c r="K30" i="1"/>
  <c r="K238" i="1"/>
  <c r="K151" i="1"/>
  <c r="K152" i="1"/>
  <c r="K26" i="1"/>
  <c r="K25" i="1"/>
  <c r="K248" i="1"/>
  <c r="K8" i="1"/>
  <c r="K236" i="1"/>
  <c r="K239" i="1"/>
  <c r="K253" i="1"/>
  <c r="K225" i="1"/>
  <c r="K224" i="1"/>
  <c r="K331" i="1"/>
  <c r="K228" i="1"/>
  <c r="K381" i="1"/>
  <c r="K73" i="1"/>
  <c r="K230" i="1"/>
  <c r="K229" i="1"/>
  <c r="K89" i="1"/>
  <c r="K95" i="1"/>
  <c r="K182" i="1"/>
  <c r="K186" i="1"/>
  <c r="K189" i="1"/>
  <c r="K180" i="1"/>
  <c r="K187" i="1"/>
  <c r="K90" i="1"/>
  <c r="K183" i="1"/>
  <c r="K181" i="1"/>
  <c r="K96" i="1"/>
  <c r="K91" i="1"/>
  <c r="K193" i="1"/>
  <c r="K282" i="1"/>
  <c r="K205" i="1"/>
  <c r="K376" i="1"/>
  <c r="K194" i="1"/>
  <c r="K195" i="1"/>
  <c r="K340" i="1"/>
  <c r="K200" i="1"/>
  <c r="K197" i="1"/>
  <c r="K192" i="1"/>
  <c r="K203" i="1"/>
  <c r="K206" i="1"/>
  <c r="K196" i="1"/>
  <c r="K198" i="1"/>
  <c r="K342" i="1"/>
  <c r="K341" i="1"/>
  <c r="K204" i="1"/>
  <c r="K153" i="1"/>
  <c r="K93" i="1"/>
  <c r="K301" i="1"/>
  <c r="K298" i="1"/>
  <c r="K396" i="1"/>
  <c r="K110" i="1"/>
  <c r="K92" i="1"/>
  <c r="K105" i="1"/>
  <c r="K305" i="1"/>
  <c r="K347" i="1"/>
  <c r="K249" i="1"/>
  <c r="K306" i="1"/>
  <c r="K300" i="1"/>
  <c r="K201" i="1"/>
  <c r="K308" i="1"/>
  <c r="K310" i="1"/>
  <c r="K313" i="1"/>
  <c r="K353" i="1"/>
  <c r="K349" i="1"/>
  <c r="K357" i="1"/>
  <c r="K303" i="1"/>
  <c r="K107" i="1"/>
  <c r="K295" i="1"/>
  <c r="K358" i="1"/>
  <c r="K304" i="1"/>
  <c r="K346" i="1"/>
  <c r="K327" i="1"/>
  <c r="K326" i="1"/>
  <c r="K320" i="1"/>
  <c r="K60" i="1"/>
  <c r="K44" i="1"/>
  <c r="K185" i="1"/>
  <c r="K395" i="1"/>
  <c r="K77" i="1"/>
  <c r="K188" i="1"/>
  <c r="K176" i="1"/>
  <c r="K283" i="1"/>
  <c r="K148" i="1"/>
  <c r="K268" i="1"/>
  <c r="K276" i="1"/>
  <c r="K267" i="1"/>
  <c r="K265" i="1"/>
  <c r="K269" i="1"/>
  <c r="K263" i="1"/>
  <c r="K266" i="1"/>
  <c r="K272" i="1"/>
  <c r="K246" i="1"/>
  <c r="K302" i="1"/>
  <c r="K251" i="1"/>
  <c r="K271" i="1"/>
  <c r="K264" i="1"/>
  <c r="K343" i="1"/>
  <c r="K262" i="1"/>
  <c r="K273" i="1"/>
  <c r="K359" i="1"/>
  <c r="K275" i="1"/>
  <c r="K274" i="1"/>
  <c r="K101" i="1"/>
  <c r="K247" i="1"/>
  <c r="K199" i="1"/>
  <c r="K259" i="1"/>
  <c r="K270" i="1"/>
  <c r="K121" i="1"/>
  <c r="K59" i="1"/>
  <c r="K258" i="1"/>
  <c r="K184" i="1"/>
  <c r="K377" i="1"/>
  <c r="K280" i="1"/>
  <c r="K256" i="1"/>
  <c r="K250" i="1"/>
  <c r="K255" i="1"/>
  <c r="K254" i="1"/>
  <c r="K34" i="1"/>
  <c r="K33" i="1"/>
  <c r="K35" i="1"/>
  <c r="K102" i="1"/>
  <c r="K260" i="1"/>
  <c r="K10" i="1"/>
  <c r="K9" i="1"/>
  <c r="K11" i="1"/>
  <c r="K99" i="1"/>
  <c r="K261" i="1"/>
  <c r="K277" i="1"/>
  <c r="K388" i="1"/>
  <c r="K333" i="1"/>
  <c r="K149" i="1"/>
  <c r="K115" i="1"/>
  <c r="K127" i="1"/>
  <c r="K368" i="1"/>
  <c r="K375" i="1"/>
  <c r="K119" i="1"/>
  <c r="K66" i="1"/>
  <c r="K132" i="1"/>
  <c r="K55" i="1"/>
  <c r="K316" i="1"/>
  <c r="K338" i="1"/>
  <c r="K63" i="1"/>
  <c r="K81" i="1"/>
  <c r="K179" i="1"/>
  <c r="K83" i="1"/>
  <c r="K32" i="1"/>
  <c r="K130" i="1"/>
  <c r="K87" i="1"/>
  <c r="K37" i="1"/>
  <c r="K43" i="1"/>
  <c r="K318" i="1"/>
  <c r="K170" i="1"/>
  <c r="K172" i="1"/>
  <c r="K169" i="1"/>
  <c r="K174" i="1"/>
  <c r="K344" i="1"/>
  <c r="K74" i="1"/>
  <c r="K171" i="1"/>
  <c r="K382" i="1"/>
  <c r="K173" i="1"/>
  <c r="K379" i="1"/>
  <c r="K168" i="1"/>
  <c r="K345" i="1"/>
  <c r="K191" i="1"/>
  <c r="K329" i="1"/>
  <c r="K330" i="1"/>
  <c r="K366" i="1"/>
  <c r="K88" i="1"/>
  <c r="K339" i="1"/>
  <c r="K374" i="1"/>
  <c r="K75" i="1"/>
  <c r="K235" i="1"/>
  <c r="K76" i="1"/>
  <c r="K373" i="1"/>
  <c r="K86" i="1"/>
  <c r="K237" i="1"/>
  <c r="K372" i="1"/>
  <c r="K315" i="1"/>
  <c r="K150" i="1"/>
  <c r="K314" i="1"/>
  <c r="K319" i="1"/>
  <c r="K294" i="1"/>
  <c r="K397" i="1"/>
  <c r="K325" i="1"/>
  <c r="K111" i="1"/>
  <c r="K324" i="1"/>
  <c r="K112" i="1"/>
  <c r="K322" i="1"/>
  <c r="K328" i="1"/>
  <c r="K118" i="1"/>
  <c r="K385" i="1"/>
  <c r="K392" i="1"/>
  <c r="K398" i="1"/>
  <c r="K114" i="1"/>
  <c r="K393" i="1"/>
  <c r="K386" i="1"/>
  <c r="K222" i="1"/>
  <c r="K387" i="1"/>
  <c r="K214" i="1"/>
  <c r="K210" i="1"/>
  <c r="K219" i="1"/>
  <c r="K232" i="1"/>
  <c r="K209" i="1"/>
  <c r="K371" i="1"/>
  <c r="K221" i="1"/>
  <c r="K217" i="1"/>
  <c r="K218" i="1"/>
  <c r="K51" i="1"/>
  <c r="K61" i="1"/>
  <c r="K117" i="1"/>
  <c r="K62" i="1"/>
  <c r="K311" i="1"/>
  <c r="K288" i="1"/>
  <c r="K290" i="1"/>
  <c r="K286" i="1"/>
  <c r="K289" i="1"/>
  <c r="K36" i="1"/>
  <c r="K154" i="1"/>
  <c r="K285" i="1"/>
  <c r="K281" i="1"/>
  <c r="K104" i="1"/>
  <c r="K103" i="1"/>
  <c r="K177" i="1"/>
  <c r="K284" i="1"/>
  <c r="K287" i="1"/>
  <c r="K133" i="1"/>
  <c r="K131" i="1"/>
  <c r="K162" i="1"/>
  <c r="K166" i="1"/>
  <c r="K56" i="1"/>
  <c r="K161" i="1"/>
  <c r="K167" i="1"/>
  <c r="K163" i="1"/>
  <c r="K165" i="1"/>
  <c r="K85" i="1"/>
  <c r="K332" i="1"/>
  <c r="K384" i="1"/>
  <c r="K354" i="1"/>
  <c r="K175" i="1"/>
  <c r="K78" i="1"/>
  <c r="K164" i="1"/>
  <c r="K80" i="1"/>
  <c r="K202" i="1"/>
  <c r="K389" i="1"/>
  <c r="K233" i="1"/>
  <c r="K243" i="1"/>
  <c r="K234" i="1"/>
  <c r="K72" i="1"/>
  <c r="K415" i="1"/>
  <c r="K207" i="1"/>
  <c r="K94" i="1"/>
  <c r="K378" i="1"/>
  <c r="K58" i="1"/>
  <c r="K422" i="1"/>
  <c r="K362" i="1"/>
  <c r="K297" i="1"/>
  <c r="K190" i="1"/>
  <c r="K279" i="1"/>
  <c r="K421" i="1"/>
  <c r="K97" i="1"/>
  <c r="K299" i="1"/>
  <c r="K420" i="1"/>
  <c r="K312" i="1"/>
  <c r="K351" i="1"/>
  <c r="K352" i="1"/>
  <c r="K109" i="1"/>
  <c r="K79" i="1"/>
  <c r="K106" i="1"/>
  <c r="K348" i="1"/>
  <c r="K414" i="1"/>
  <c r="K52" i="1"/>
  <c r="K67" i="1"/>
  <c r="K158" i="1"/>
  <c r="K54" i="1"/>
  <c r="K413" i="1"/>
  <c r="K157" i="1"/>
  <c r="K129" i="1"/>
  <c r="K412" i="1"/>
  <c r="K211" i="1"/>
  <c r="K216" i="1"/>
  <c r="K136" i="1"/>
  <c r="K53" i="1"/>
  <c r="K334" i="1"/>
  <c r="K144" i="1"/>
  <c r="K350" i="1"/>
  <c r="K145" i="1"/>
  <c r="K337" i="1"/>
  <c r="K122" i="1"/>
  <c r="K69" i="1"/>
  <c r="K113" i="1"/>
  <c r="K323" i="1"/>
  <c r="K419" i="1"/>
  <c r="K411" i="1"/>
  <c r="K410" i="1"/>
  <c r="K409" i="1"/>
  <c r="K394" i="1"/>
  <c r="K408" i="1"/>
  <c r="K139" i="1"/>
  <c r="K360" i="1"/>
  <c r="K82" i="1"/>
  <c r="K128" i="1"/>
  <c r="K370" i="1"/>
  <c r="K124" i="1"/>
  <c r="K141" i="1"/>
  <c r="K380" i="1"/>
  <c r="K142" i="1"/>
  <c r="K369" i="1"/>
  <c r="K64" i="1"/>
  <c r="K208" i="1"/>
  <c r="K147" i="1"/>
  <c r="K307" i="1"/>
  <c r="K335" i="1"/>
  <c r="K120" i="1"/>
  <c r="K231" i="1"/>
  <c r="K321" i="1"/>
  <c r="K125" i="1"/>
  <c r="K220" i="1"/>
  <c r="K116" i="1"/>
  <c r="K159" i="1"/>
  <c r="K317" i="1"/>
  <c r="K123" i="1"/>
  <c r="K212" i="1"/>
  <c r="K140" i="1"/>
  <c r="K215" i="1"/>
  <c r="K68" i="1"/>
  <c r="K336" i="1"/>
  <c r="K156" i="1"/>
  <c r="K407" i="1"/>
  <c r="K406" i="1"/>
  <c r="K390" i="1"/>
  <c r="K84" i="1"/>
  <c r="K405" i="1"/>
  <c r="K363" i="1"/>
  <c r="K213" i="1"/>
  <c r="K404" i="1"/>
  <c r="K138" i="1"/>
  <c r="K126" i="1"/>
  <c r="K143" i="1"/>
  <c r="K356" i="1"/>
  <c r="K57" i="1"/>
  <c r="K418" i="1"/>
  <c r="K391" i="1"/>
  <c r="K403" i="1"/>
  <c r="K402" i="1"/>
  <c r="K226" i="1"/>
  <c r="K227" i="1"/>
  <c r="K355" i="1"/>
  <c r="K178" i="1"/>
  <c r="K401" i="1"/>
  <c r="K22" i="1"/>
  <c r="K47" i="1"/>
  <c r="K48" i="1"/>
  <c r="K5" i="1"/>
  <c r="K296" i="1"/>
  <c r="K155" i="1"/>
  <c r="K38" i="1"/>
  <c r="K49" i="1"/>
  <c r="K41" i="1"/>
  <c r="K45" i="1"/>
  <c r="K40" i="1"/>
  <c r="K42" i="1"/>
  <c r="K39" i="1"/>
  <c r="K70" i="1"/>
  <c r="K146" i="1"/>
  <c r="K293" i="1"/>
  <c r="K2" i="1"/>
  <c r="K19" i="1"/>
  <c r="K20" i="1"/>
  <c r="K27" i="1"/>
  <c r="K12" i="1"/>
  <c r="K21" i="1"/>
  <c r="K15" i="1"/>
  <c r="K17" i="1"/>
  <c r="K14" i="1"/>
  <c r="K16" i="1"/>
  <c r="K13" i="1"/>
  <c r="K367" i="1"/>
  <c r="K400" i="1"/>
  <c r="K292" i="1"/>
  <c r="K291" i="1"/>
  <c r="K365" i="1"/>
  <c r="K223" i="1"/>
  <c r="K135" i="1"/>
  <c r="K46" i="1"/>
  <c r="K23" i="1"/>
  <c r="K24" i="1"/>
  <c r="K29" i="1"/>
  <c r="K6" i="1"/>
  <c r="K137" i="1"/>
  <c r="K160" i="1"/>
  <c r="K134" i="1"/>
  <c r="K18" i="1"/>
  <c r="K4" i="1"/>
  <c r="K7" i="1"/>
  <c r="K28" i="1"/>
  <c r="K417" i="1"/>
  <c r="K416" i="1"/>
  <c r="K3" i="1"/>
  <c r="R26" i="1"/>
  <c r="R25" i="1"/>
</calcChain>
</file>

<file path=xl/sharedStrings.xml><?xml version="1.0" encoding="utf-8"?>
<sst xmlns="http://schemas.openxmlformats.org/spreadsheetml/2006/main" count="6031" uniqueCount="2504">
  <si>
    <t>REGIONAL</t>
  </si>
  <si>
    <t xml:space="preserve">CENTRO ZONAL </t>
  </si>
  <si>
    <t>UDS/ OPERADOR</t>
  </si>
  <si>
    <t>IDENTIFICACIÓN DEL NNA</t>
  </si>
  <si>
    <t xml:space="preserve">CAUSA DEL  FALLECIMIENTO </t>
  </si>
  <si>
    <t xml:space="preserve">FECHA DEL FALLECIMIENTO </t>
  </si>
  <si>
    <t xml:space="preserve">No. DE CONTRATO </t>
  </si>
  <si>
    <t>OBJETO DEL CONTRATO</t>
  </si>
  <si>
    <t xml:space="preserve">REPRESENTANTE LEGAL </t>
  </si>
  <si>
    <t>TITULAR DEL CONTRATO EN CASO DE SER DIFERENTE AL REPRESENTANTE LEGAL</t>
  </si>
  <si>
    <t>OBSERVACIONES</t>
  </si>
  <si>
    <t>MERY VELANDIA BUSTOS</t>
  </si>
  <si>
    <t>20 DE ABRIL DEL 2016</t>
  </si>
  <si>
    <t>EMANUEL</t>
  </si>
  <si>
    <t>JAMES</t>
  </si>
  <si>
    <t>JIMENEZ</t>
  </si>
  <si>
    <t>SURORIENTAL</t>
  </si>
  <si>
    <t>NORORIENTAL</t>
  </si>
  <si>
    <t>ALAMOS</t>
  </si>
  <si>
    <t>CC: 1026144704</t>
  </si>
  <si>
    <t>ANTIOQUIA</t>
  </si>
  <si>
    <t>4 DE ABRIL DE 2016</t>
  </si>
  <si>
    <t>19 DE FEBRERO DE 2016</t>
  </si>
  <si>
    <t xml:space="preserve"> R.C 1023535213</t>
  </si>
  <si>
    <t>R.C 1035701959</t>
  </si>
  <si>
    <t>BRINDAR ATENCION ESPECIALIZADA A LOS NNA QUE TIENEN UN PROCESO ADMINISTRATIVO DE RESTABLECIMIENTO DE DERECHOS ABIERTO A SU FAVOR EN LA MODALIDAD HOGAR SUSTITUTO DE ACUERDO A LOS LINEAMIENTOS VIGENTES</t>
  </si>
  <si>
    <t>BRINDAR ATENCION ESPECIALIZADA A LOS NNA QUE TIENEN UN PROCESO ADMINISTRATIVO DE RESTABLECIMIENTO DE DERECHOS ABIERTO A SU FAVOR EN LA MODALIDAD HOGAR SUSTITUTO ONG DISCAPACIDAD, DE ACUERDO A LOS LINEAMIENTOS VIGENTES</t>
  </si>
  <si>
    <t>CESAR</t>
  </si>
  <si>
    <t>AGUSTIN CODAZZI</t>
  </si>
  <si>
    <t>NO APLICA</t>
  </si>
  <si>
    <t>Paro Cardiorespiratorio</t>
  </si>
  <si>
    <t>MADRE SUSTITUTA: MARIELA BERROCAL RODAS</t>
  </si>
  <si>
    <t>Niño en situación de discapacidad (sindrome de West) ubicado en hogar sutituto</t>
  </si>
  <si>
    <t>AMAZONAS</t>
  </si>
  <si>
    <t xml:space="preserve">NO REPORTA CASOS </t>
  </si>
  <si>
    <t xml:space="preserve">ANTIOQUIA </t>
  </si>
  <si>
    <t>GRUPO PROTECCIÓN</t>
  </si>
  <si>
    <t>FUNCOESP</t>
  </si>
  <si>
    <t xml:space="preserve">La niña tenía un diganostico de paralisis cerebral severa por hipoxia neaonatal, con implicaciones a nivel de tronco y columna, fallece por complicaciones y obstrucción intestinal. </t>
  </si>
  <si>
    <t>ALBERTO TENORIO RUBIO</t>
  </si>
  <si>
    <t xml:space="preserve">Niña ubicada en la modalidad hogar sustituto discapacidad. </t>
  </si>
  <si>
    <t xml:space="preserve">Fallece por complicaciones luego de una intervención quirurgica a raiz de Hipertrofia pilorica, malrotación intestinal, trastorno severo de la motilidad intestinal, colonizado po E. Coli y Klebsiella. </t>
  </si>
  <si>
    <t>Niño ubicado en la modalidad Hogar Sustituto Discapacidad</t>
  </si>
  <si>
    <t>El niño ingresa al servicio de urgencia por status convulsivo y dificultad respiratoria aguda, diagnosticado previamente con Paralisis Cerebral Aguda, encefalopatia epileptica y desnutrición crónica de base.</t>
  </si>
  <si>
    <t>ORREGO</t>
  </si>
  <si>
    <t xml:space="preserve">Fallecimiento de origen natural consecuencia de patología de base, ingresa al servicio por falla ventilatoria secundaria a neumonia complicada. </t>
  </si>
  <si>
    <t>SANCHEZ</t>
  </si>
  <si>
    <t>Fallece por consecuencia de natural y directa de falla multiorganica por sepsis de origen abdominal.</t>
  </si>
  <si>
    <t xml:space="preserve">Consecuencias de antecedentes de paralisis cerebral severa, RM severo y epilepsia refractaria.. Ingresa a servicio de urgencia por neumonia no especificada.  </t>
  </si>
  <si>
    <t>POLANCO</t>
  </si>
  <si>
    <t>CZ ABURRA SUR</t>
  </si>
  <si>
    <t>Uribe</t>
  </si>
  <si>
    <t>C.C: 1.036.925.572</t>
  </si>
  <si>
    <t>marzo 12 de 2014</t>
  </si>
  <si>
    <t>Brindar atencion  especializada  a los NNA que tienen un proceso administrativo de restablecimiento de derechos abierto asu favor en la modalidad Internado Discapacidad de acuerdo con los lineamientos vigentes</t>
  </si>
  <si>
    <t>Juliana Quintero Sanmartin</t>
  </si>
  <si>
    <t>c.c 1,040,747,887</t>
  </si>
  <si>
    <t>mayo 05 de 2014</t>
  </si>
  <si>
    <t>Alexander</t>
  </si>
  <si>
    <t>Valencia</t>
  </si>
  <si>
    <t>c.c 71.376.077</t>
  </si>
  <si>
    <t>octubre 22 de 2014</t>
  </si>
  <si>
    <t>Gomez</t>
  </si>
  <si>
    <t>C.C: 71376075</t>
  </si>
  <si>
    <t>marzo 10 de 2015</t>
  </si>
  <si>
    <t>C.C. 1.146.434.664</t>
  </si>
  <si>
    <t>marzo 16 de 2016</t>
  </si>
  <si>
    <t>Clinica del Oriente</t>
  </si>
  <si>
    <t>702 - 2014</t>
  </si>
  <si>
    <t>Garantizar la aplicación del Modelo de Atención en la Modalidad de INTERNADO DISCAPACIDAD MENTAL PSICOSOCIAL para la atención de los niños, las niñas y adolescentes que tienen un proceso administrativo de restablecimiento de derechos abierto a su favor, conforme a las disposiciones legales y a los lineamientos técnicos del Modelo de Atención y de la Modalidad vigentes para la prestación del servicio.</t>
  </si>
  <si>
    <t>Ramon Eduardo Lopera</t>
  </si>
  <si>
    <t>CZ ORIENTE</t>
  </si>
  <si>
    <t>881-2015</t>
  </si>
  <si>
    <t>Brindar atención especializada a los niños, las niñas y los adolescentes que tienen un proceso administrativo de restablecimiento de derechos abierto a su favor, en la Modalidad de Internado discapacidad mental psicosocial, de acuerdo con los lineamientos vigentes</t>
  </si>
  <si>
    <t>771-2015</t>
  </si>
  <si>
    <t>Garantizar la aplicación del Modelo de Atención en la Modalidad de INTERNADO DISCAPACIDAD MENTAL PSICOSOCIAL por DISCAPACIDAD O ENFERMEDAD DE CUIDADO ESPECIAL para la atención de los niños, las niñas y los adolescentes que tienen un proceso administrativo de restablecimiento de derecho abierto a su favor, conforme a las disposiciones legales y a los lineamientos técnicos del Modelo de Atención y de la Modalidad vigentes para la prestación del servicio.</t>
  </si>
  <si>
    <t>UDS</t>
  </si>
  <si>
    <t>insuficiencia renal crónica, con antecedentes de meningitis y parálisis cerebral</t>
  </si>
  <si>
    <t>HOGAR SUSTITUTO</t>
  </si>
  <si>
    <t xml:space="preserve">Hogar sustituto </t>
  </si>
  <si>
    <t>Defensor de Familia</t>
  </si>
  <si>
    <t xml:space="preserve">M.S:  DORA ELCY GONZÁLEZ MARULANDA </t>
  </si>
  <si>
    <t>el 22 de abril de 2014, la joven fue llevada a  Control con Nefrologo, quien informo que LEIDY  se enocntraba en fase terminal, y el desenlace ocurrio el dia 7 de mayo de 2014.</t>
  </si>
  <si>
    <t>complicaciones asociaciadas a su diagnóstico de "Parálisis cerebral, microcefalia y displacía de cadera"</t>
  </si>
  <si>
    <t>HOGAR GESTOR</t>
  </si>
  <si>
    <t>Martha Ligia Grajales, CC: 21.421.403 de Abejorral</t>
  </si>
  <si>
    <t>EL Joven fallecio en el Hospital General de Medellín, donde se encontraba desde el 18 de agosto de 2015. debido a complicaciones asociadas a su diagnostico</t>
  </si>
  <si>
    <t>ORIENTE 12</t>
  </si>
  <si>
    <t>No se tiene dato en el centro  zonal.</t>
  </si>
  <si>
    <t>ORIENTE 13</t>
  </si>
  <si>
    <t>BAMBI</t>
  </si>
  <si>
    <t>Brindar atención especializada a los niños, las niñas y los adolescentes que tienen un proceso administrativo de restablecimiento de derechos abierto a su favor, en modalidad hogar sustituto, de acuerdo con los lineamientos vigentes.</t>
  </si>
  <si>
    <t>LUZ PATRICIA VELASQUEZ AGUILAR</t>
  </si>
  <si>
    <t xml:space="preserve">APHB del Municipio de Guaca </t>
  </si>
  <si>
    <t xml:space="preserve">Se solicitó  copia de la necropsia  al Fiscalia  de  Málaga  mediante oficio 000118 del 20 de Febrero de 2014, pero nunca se recibió respuesta. </t>
  </si>
  <si>
    <t>6826-2014-205</t>
  </si>
  <si>
    <t xml:space="preserve">Atender  a la primera infancia  en el marco de la estrategia "De cero a siempre", especificacmente a los  niños  y niñas  menores de cinco (5) años  de familia en situación  de vulnerabilidad de conformidad con las  directrices, lineamientos y parámetros establecidos  por el ICBF, asi como  regular las relaciones  entre las partes derivadas  de la  entrega  de  aportes  del ICBF a la ENTIDAD ADIMINSTRADORA DEL SERVICIO en   la Modalidad de Hogares  Comunitarios  de  Bienestar  en las  siguientes  formas de  atencin: Familiares, Grupales y en la Modalidad FAMI. </t>
  </si>
  <si>
    <t xml:space="preserve">Helida Jaimes  Medina </t>
  </si>
  <si>
    <t xml:space="preserve">Madre Comunitaria Monica Rivera </t>
  </si>
  <si>
    <t xml:space="preserve">La niña  Libeth  Fernanda Orduz  sufrió el accidente (caida)  en el Hogar Comunitario El Encanto de la Madre Comunitaria Mónica River ubicado en la Vereda Quebradas del Municipio de Guaca, fue remitida para atención médica en el Hospital Santa Ana del Municipio,  en el cual se le brindo la atención de urgencia y fue remitida al tercer nivel de complejidad  al Hospital de Floridablanca Santander,  durante dicho traslado en la ambulancia,  la niña falleció. </t>
  </si>
  <si>
    <t>Comfenalco</t>
  </si>
  <si>
    <t>MARIA</t>
  </si>
  <si>
    <t>FALLA CARDIO-RESPIRATORIO</t>
  </si>
  <si>
    <t>Niños de Papel</t>
  </si>
  <si>
    <t>MUERTE VIOLENTA</t>
  </si>
  <si>
    <t>CORPORACIÓN CRESER</t>
  </si>
  <si>
    <t>MEDICINA LEGAL: POR DEFINIR</t>
  </si>
  <si>
    <t>DANIELA</t>
  </si>
  <si>
    <t>SUCRE</t>
  </si>
  <si>
    <t>NORTE</t>
  </si>
  <si>
    <t>APSEFACOM</t>
  </si>
  <si>
    <t>70-0273-2015</t>
  </si>
  <si>
    <t>Brindar atención especializada a los Niños Niñas y adolescentes que tienen un proceso administrativo de restablecimiento de derechos , abierto a su favor, en la modalidad de Hogar Sustituto , de acuerdo a con los limenientos vigentes.</t>
  </si>
  <si>
    <t>Sauri Emiliani Ruiz</t>
  </si>
  <si>
    <t>El niño presentaba  Agenesia Diafragamatica, un año en UCI  Colocación de Malla Intratoraxica, ventilación mecanica por nueve meses, gastrostomia.</t>
  </si>
  <si>
    <t>70-0225-2016</t>
  </si>
  <si>
    <t>El niño presentaba, Derrame Pleural Izquierdo,Cardiopatia,Soplo Holosistolico,Alto riesgo de falla cardiaca</t>
  </si>
  <si>
    <t>BOSTON</t>
  </si>
  <si>
    <t>NNA beneficiario de Hogar Gestor sin operador de servicio</t>
  </si>
  <si>
    <t>Por Infarto en hospitalización</t>
  </si>
  <si>
    <t>NO TIENE CONTRATO</t>
  </si>
  <si>
    <t>DAVIDA</t>
  </si>
  <si>
    <t>Por Determinar</t>
  </si>
  <si>
    <t>63-206 DE 2014</t>
  </si>
  <si>
    <t>GARANTIZAR LA APLICACIÓN DEL MODELO DE ATENCIÓN EN LA MODALIDAD DE INTERNADO DISCAPACIDAD MENTAL PSICOSOCIAL PARA LA ATENCION DE LOS NIÑOS NIÑAS Y ADOLESCENTES QUE TIENEN UN PROCESO DE RESTABLECIMIENTO DE DERECHOS ABIERTO A SU FAVOR CONFORME A LAS DISPOSICIONES LEGALES  Y LOS LINEAMIENTOS TECNICOS DEL MODELO DE ATENCION Y DE LA MODALIDAD VIGENTE PARA LA PRESTACIÓN DEL SERVICIO.</t>
  </si>
  <si>
    <t>LUZ DARY CHAVEZ LOPEZ CC. 41.890.013</t>
  </si>
  <si>
    <t>CUNDINAMARCA</t>
  </si>
  <si>
    <t>CAQUEZA</t>
  </si>
  <si>
    <t>TI. 1074131695 DE CAQUEZA</t>
  </si>
  <si>
    <t>28 DE FEBRERO DE 2015</t>
  </si>
  <si>
    <t>AURA MARIA HERRERA TORRES</t>
  </si>
  <si>
    <t>En el Centro Zonal Caqueza y su jurisdicciòn solo se reporta el caso de un niño fallecido en el año 2015 cobijado bajo el proceso de restablecimiento de derechos en Hogar Gestor..</t>
  </si>
  <si>
    <t>FUSAGASUGÁ</t>
  </si>
  <si>
    <t xml:space="preserve">HOGARES LUZ Y VIDA </t>
  </si>
  <si>
    <t>MONTIEL</t>
  </si>
  <si>
    <t xml:space="preserve">LEUCEMIA </t>
  </si>
  <si>
    <t xml:space="preserve">CEDENDID </t>
  </si>
  <si>
    <t>ERCEILIA</t>
  </si>
  <si>
    <t>VERA</t>
  </si>
  <si>
    <t>HEMORRAGIA INTRACEREBRAL, MALFORMACION ARTERIOVENOSA.</t>
  </si>
  <si>
    <t>25-18-2014-539</t>
  </si>
  <si>
    <t xml:space="preserve">Brindar la atención en la Modalidad del INTERNADO, para la atención de los niños, las niñas y adolescentes en situación de “discapacidad”, conforme a las disposiciones legales y a los lineamientos técnicos del Modelo de Atención y de la modalidad vigentes para la presentación del servicio. </t>
  </si>
  <si>
    <t xml:space="preserve">Maria Consuelo del Rio Mantilla </t>
  </si>
  <si>
    <t>GLADYS</t>
  </si>
  <si>
    <t>25-18-2015-579</t>
  </si>
  <si>
    <t>Garantizar la atención en la modalidad de internado discapacidad, para la atentación de niños, las niñas y adolescentes que tienen un proceso administrativo de restablecimiento de derechos abierto a su favor, conforme a las disposiciones legales y a los lineamientos técnicos del Modelo de Atención y de la Modalidad vigentes para la prestación del servicio.</t>
  </si>
  <si>
    <t>MARCELA</t>
  </si>
  <si>
    <t>BOLAÑO</t>
  </si>
  <si>
    <t>LEGUIZAMO</t>
  </si>
  <si>
    <t xml:space="preserve">MUERTE NATURAL/ OBSTRUCCIÓN INTENSTINAL </t>
  </si>
  <si>
    <t>25-18-2014-678</t>
  </si>
  <si>
    <t>Garantizar la aplicación del Modelo de Atención en la Modalidad de Internado Discapacidad en situación de “Discapacidad” para la atención de los niños, las niñas y adolescentes que tienen un proceso administrativo de restablecimiento de derechos abierto a su favor, conforme a las disposiciones legales y a los lineamientos técnicos del Modelo de Atención y de la Modalidad vigentes para la prestación del servicio.</t>
  </si>
  <si>
    <t xml:space="preserve">Martha Patricia Nemoga </t>
  </si>
  <si>
    <t xml:space="preserve">Girardot </t>
  </si>
  <si>
    <t>Hogar Sustituto Elizabeth Herrera</t>
  </si>
  <si>
    <t>Según registro de defunción probable manera de muerte, violenta sin confirmar</t>
  </si>
  <si>
    <t>junio 18 de 2014</t>
  </si>
  <si>
    <t>Hogar Sustituto Alexandra Mejia</t>
  </si>
  <si>
    <t xml:space="preserve">Según registro de defunción probable manera de muerte, en estudio sin confirmar </t>
  </si>
  <si>
    <t>noviembre 29 de 2015</t>
  </si>
  <si>
    <t>PACHO</t>
  </si>
  <si>
    <t>Tumor maligno de la coroides</t>
  </si>
  <si>
    <t>10 de Noviembre del año 2015</t>
  </si>
  <si>
    <t xml:space="preserve">Medida de restablecimiento de derechos HOGAR GESTOR, con el fin garantizarle sus derechos fundamentales consagrados en la Constitución Nacional, y la ley  1098.
</t>
  </si>
  <si>
    <t xml:space="preserve">Diana Forero </t>
  </si>
  <si>
    <t>NA</t>
  </si>
  <si>
    <t xml:space="preserve">Villeta </t>
  </si>
  <si>
    <t>VALERIA</t>
  </si>
  <si>
    <t>MODALIDAD HOGAR GESTOR</t>
  </si>
  <si>
    <t>MICHEL NATALIA RODRIGUEZ RAMIREZ</t>
  </si>
  <si>
    <t>ESTHER JULIA HERNANDEZ TRIANA</t>
  </si>
  <si>
    <t>ESMERALDA ROMERO ZARATE</t>
  </si>
  <si>
    <t>ADRIANA TOLOSA PAVA</t>
  </si>
  <si>
    <t>ZIPAQUIRA</t>
  </si>
  <si>
    <t>AHPNE</t>
  </si>
  <si>
    <t>NELSON</t>
  </si>
  <si>
    <t>SÍNDROME CONVULSIVO, NEUROPATIA CRÓNICA Y BRONCOESPASMO E HIPOTOMIA</t>
  </si>
  <si>
    <t>OCTUBRE 30 / 2014</t>
  </si>
  <si>
    <t>25-18-2013-01</t>
  </si>
  <si>
    <t>BRINDAR LA ATENCIÓN ESPECIALIZADA EN LA MODALIDAD DE CENTRO DE PROTECCIÓN INTERNADO PARA EL RESTABLECIMEINTO DE DERECHOS DE NIÑOS, NIÑAS Y ADOLESCENTES EN SITUACIÓN DE DISCAPACIDAD MENTAL COGNITIVA CONFORME A LAS DISPOSICIONES LEGALES, LINEAMIENTOS TÉCNICOS DE LA MODALIDAD Y ESTANDARES DE CALIDAD VIGENTES, PARA LA PRESTACIÓN DE LOS SERVICIOS.</t>
  </si>
  <si>
    <t>EDITH CECILIA ORDOÑEZ DE OLIVEROS</t>
  </si>
  <si>
    <t>FALLECIO A LOS 27 AÑOS</t>
  </si>
  <si>
    <t xml:space="preserve">EPISODIO SUBITO, CONVULSIVO, ASOCIADO A SIALORREA Y CIANOSIS PERIBUCAL  </t>
  </si>
  <si>
    <t>ENERO 06/2016</t>
  </si>
  <si>
    <t>FALLECIO A LOS 21 AÑOS</t>
  </si>
  <si>
    <t>VALENTINA</t>
  </si>
  <si>
    <t>CANO</t>
  </si>
  <si>
    <t>TOS EMETIZANTE Y CIANOZANTE</t>
  </si>
  <si>
    <t>AGOSTO 31 / 2013</t>
  </si>
  <si>
    <t>FALLECIO A LOS 15 AÑOS</t>
  </si>
  <si>
    <t>CENTRO MYA</t>
  </si>
  <si>
    <t>Hogar Gestor</t>
  </si>
  <si>
    <t>5 de abril de 2015</t>
  </si>
  <si>
    <t>Niña de hogar gestor</t>
  </si>
  <si>
    <t>Alonso</t>
  </si>
  <si>
    <t>12 de diciembre de 2015</t>
  </si>
  <si>
    <t>Niño de Hogar Gestor</t>
  </si>
  <si>
    <t>san jose del guaviare</t>
  </si>
  <si>
    <t>GOMEZ</t>
  </si>
  <si>
    <t>DX Clinico Desnutrición Proteicocalorica, no esfecificada, neumonia no especificada y fibre no especificada</t>
  </si>
  <si>
    <t>INIRIDA</t>
  </si>
  <si>
    <t>muerte natural / discapacidad severa</t>
  </si>
  <si>
    <t>SEPTIEMBRE DE 2014</t>
  </si>
  <si>
    <t>Programa Hogar gestor con Discapacidad</t>
  </si>
  <si>
    <t>FEBRERO 2016</t>
  </si>
  <si>
    <t>Sin reporte de Medicina Legal/ la familia no permitio autopsia.</t>
  </si>
  <si>
    <t>Sin reporte de Medicina Legal/ la familia no permitio autopsia. (Adolescente que sufria de epilepsia)</t>
  </si>
  <si>
    <t>TOLIMA</t>
  </si>
  <si>
    <t>GALAN</t>
  </si>
  <si>
    <t>UNIÓN TEMPORAL PROTEGEMOS</t>
  </si>
  <si>
    <t>RC  1104550089</t>
  </si>
  <si>
    <t>A LA ESPERA DEL REPORTE DEL HOSPITAL</t>
  </si>
  <si>
    <t xml:space="preserve"> HOGAR SUSTITUTO</t>
  </si>
  <si>
    <t>NUIP 1104614246</t>
  </si>
  <si>
    <t>Por confirmar 18 de septiembre de 2014  con la autoridad competente. COMISARIA DE CAJAMARCA</t>
  </si>
  <si>
    <t>HONDA</t>
  </si>
  <si>
    <t xml:space="preserve">IMIX </t>
  </si>
  <si>
    <t>PACIENTE MASCULINO CON DOS AÑOS DE EDAD CON LOS SIGUIENTES ANTECEDENTES: BRONCONEUMONIA A REPETICION MAS DE 5 VECES, RETARDO EN EL DESARROLLO PSICOMOTOR SEVERO DILATACION DEL ESPACIO SUBARACNOIDEO POR TAC CEREBRAL, CARDIO PATIA CONGENITA: COMUNICACIÓN ANTERAURICULAR A DESNUTRICION MODERADA SEEVERA, CONVULSIONES A REPETICION; HERNIA UMBILICAL, ANEMIA FERROPENICA MANTENIDA; MADRE BIOLOGICA CON RETARDO MENTAL, HABER TENIDO 5 HOSPITALIZACION EN HOSPITALES DE ALTA COMPLEJIDAD POR LOS MISMOS, DX ANTERIORMENTE MENCIONADOS DICHO PACIENTE SE LE INICIO Y COMENSO A TRATARSE POR UN CUADRO DE DIFICULTAD RESPIRATORIA ACOMPAÑADA DE FIEBRE DE 38 Y 39 C ACOMPAÑADA DE TOS, RINORREAS AMARILLAS, OBSTRUCCION NASAL, TIRAJES INTERCOSATLES, ESTERTORES Y RONCUS EN AMBOS CAMPOS PULMONARES, PALIDEZ MUCOCUTANEA, DESNUTRICION MODERADA A SEVERA, BAJO DE PESO, SOPLO CARDIACO 3/6, SATURACION DE OXIGENO POR DEBAJO DE 90, LO CARACTERISTICO DEL RETARDO EN EL DESARROLLO PSICOMOTOR, PACIENTE ADINAMICO, HIPOTONIA MUSCULAR, EL PACIENTE SE REMITIO Y MURIO EN CAMINO AL HOSPITAL DE IBAGUE</t>
  </si>
  <si>
    <t>494 DEL 2014</t>
  </si>
  <si>
    <t>VICTORIA EUGENIA ROJAS DE BAMON</t>
  </si>
  <si>
    <t>RC  1201465096</t>
  </si>
  <si>
    <t xml:space="preserve"> PARO RESPIRATORIO</t>
  </si>
  <si>
    <t xml:space="preserve"> HOGAR GESTOR</t>
  </si>
  <si>
    <t>C.C  1108151094</t>
  </si>
  <si>
    <t>FALLA RESPIRATORIA</t>
  </si>
  <si>
    <t>RC  1110573307</t>
  </si>
  <si>
    <t>6 DE MAYO DE 2015</t>
  </si>
  <si>
    <t>Garantizar la aplicación del Modelo de atencion en lamodalidad de Hogares sustitutos ong vulneracion y sustituto ong discapacidad para la atencion de los niños, niñas y adolescentes que tienen un proceso administrativo de restablecimiento de derechos abierto a su favor, conforme a las disposiciones legales y a los lineamientos tecnicos del modelo de atencion y a las modalidades vigentes para la prestacion del servicio</t>
  </si>
  <si>
    <t>LUZ AYDA GOMEZ CHISCO</t>
  </si>
  <si>
    <t>FUNDACION CEDESNID</t>
  </si>
  <si>
    <t>C.C  1110479531</t>
  </si>
  <si>
    <t>MARIA CONSUELO DEL RIO MANTILLA</t>
  </si>
  <si>
    <t>INTERNADO DISCAPACIDAD</t>
  </si>
  <si>
    <t>RC  1139226268</t>
  </si>
  <si>
    <t>7 DE SEPTIEMBRE DE 2015</t>
  </si>
  <si>
    <t xml:space="preserve">SE TOMA COMO MEDIDA DE PROTECCION SU UBICACIÓN EN MEDIO FAMILIAR HOGAR SUSTITUTO EL DIA 28 DE AGOSTO DE 2015,SE ASIGNO CUPO, pero se informa que el niño no ingreso al hogar; ya que desde la apertura del PARD 28 de agosto, hasta la fecha de su fallecimiento el menor estuvo internado en el Hospital Federico Lleras Acosta </t>
  </si>
  <si>
    <t xml:space="preserve"> RC  1110488822</t>
  </si>
  <si>
    <t>EN EL CERTIFICADO DE DEFUNCIÓN DE NUMERO 71213942-0 INDICA  COMO PROBABLE MANERA DE MUERTE  “NATURAL”,  EN VIRTUD  DE QUE EL  ADULTO   DESDE DÍAS ATRÁS VENIA   PRESENTANDO UN DETERIORO EN SU SALUD A CAUSA DE LA ENFERMEDAD DE LA QUE PADECÍA  RETRASO PSICOMOTOR SEVERO  EPILEPSIA    ,  SE  PRESUME SER  ESA LA CAUSA PROBABLE DE MUERTE. LO ANTERIOR TENIENDO EN CUENTA  QUE FUE HOSPITALIZADO EN  DÍAS ANTERIORES POR COMPLICACIONES   RESULTADO DE LA MISMA ENFERMEDAD</t>
  </si>
  <si>
    <t>07  DE  NOVIEMBRE DEL 2015</t>
  </si>
  <si>
    <t>HOGAR GESTOR DISCAPACIDAD</t>
  </si>
  <si>
    <t>TI  99081313020</t>
  </si>
  <si>
    <t>EN EL CERTIFICADO DE DEFUNCIÓN DE NUMERO 71213617-1  INDICA  COMO PROBABLE MANERA DE MUERTE  “NATURAL”,  EN VIRTUD  DE QUE EL ADOLESCENTE   DESDE HACE 6 MESES VENIA PRESENTANDO UN DETERIORO EN SU SALUD A CAUSA DE LA ENFERMEDAD O SÍNDROME DE  WILSON  SE  PRESUME SER  ESA LA CAUSA PROBABLE.</t>
  </si>
  <si>
    <t>19 DE SEPTIEMBRE DEL 2015</t>
  </si>
  <si>
    <t>RC  1105466257</t>
  </si>
  <si>
    <t>EN EL CERTIFICADO DE DEFUNCIÓN DE NUMERO 71214787-6 , TENIEN DO EN CUENTA  QUE EL NIÑO   LOS ULTIMOS   MESES VENIA PRESENTANDO UN DETERIORO EN SU SALUD A CAUSA DE LANFERMEDAD GENETICA MUCOPOLISACARIOSIS TIPO 1 SINDROME DE HURLER  SE  PRESUME SER  ESA LA CAUSA PROBABLE.</t>
  </si>
  <si>
    <t>13 DE DICIEMBRE DEL 2015</t>
  </si>
  <si>
    <t>JORDAN</t>
  </si>
  <si>
    <t>ACJ</t>
  </si>
  <si>
    <t>RC  1005713369</t>
  </si>
  <si>
    <t xml:space="preserve">PACIENTE EN MALAS CONDICIONES GENERALES A LAS 22+00 H MEJRIA DE GLUCOMETRIA 22 H DE 68MG/DL, NO REGISTRA TENSIONES ARTERIALES A PESAR DE DOPAMINA, ADRENALINA, NORADRENALINA, VASOPRESIONA A DOSIS MAXIMAS, SE EXPLICA AL PADRE CONDICIONES MUY MALAS DE LA PACIENTE CON
ALTA PROBABIILIDAD DE MUERTE, TENDENCIA ALA BRADICARDIA RECIBIO UNA DOSIS DE ATROPINA CON MEJORIA TRANSITORIA POR APROX 20 MINUTOS LUEGO NUEVAMENTE BRADICARDIA QUE NO RESPONDE A DOSIS POSTEIOR DE ATROPINA, LUEGO PRESENTA ASISTOLIA A LAS 23+30 H EN COMPAÑIA DE LOS PADRES SE INICIAN MANIOBRAS DE REANIMACION CON MASAJE CARDIACO Y VPP 15:2 COORDINADO SE APLICA ADRENALINA 0.12 MG DOSIS CADA 3 MINUTOS DURANTE 20 MINUTOS SE CONTINUAN MANIOBRAS, PACIENTE
NO RESPONDE Y SE CONSIDERA QUE FALLECE ALAS 23+50 H DE HOY, NO SE LLENA CERTIFICADO DE DEFUNCION DADO ANTECEDENTE DE SOSPECHA DE MALTRATO INFANTIL DADO EDEMA CEREBRAL Y COMA SIN CAUSA CLARA APARENTE SE ORDENA TRASLADAR ALA MORGUE Y AVISAR A ENTIDADES PERTINENTES
</t>
  </si>
  <si>
    <t>Brindar atencion especializada a NNA que tiene un PARD abierto a su favor en la modalidad hogar sustituto ong con discapacidad y  vulneracion, de acuerdo a los lineamientos vigentes</t>
  </si>
  <si>
    <t xml:space="preserve">TOLIMA </t>
  </si>
  <si>
    <t xml:space="preserve">ESPINAL </t>
  </si>
  <si>
    <t xml:space="preserve">HOGAR GESTOR DISCAPACIDAD </t>
  </si>
  <si>
    <t>T.I 1193146661</t>
  </si>
  <si>
    <t xml:space="preserve">EL ADOLESCENTE QUE PRESENTABA ENFERMEDAD TERMINAL, DIAGNOSTICO MEDICO DE LEUCEMIA LINFOIDE AGUDA B CON COEXPRESION DE CD 33, PROTOCOLO TORAL THERAPY XV COLOMBIA INDUCCIÓN, HERPES ORAL, ACNÉ POLIMORFO Y PITURIASIS VERSICOLOR. RECIBÍA TRATAMIENTO DE QUIMIOTERAPIA. PRESENTO QUEBRANTO DE SALUD COMO DOLOR ABDOMINAL, GASTRITIS, VÓMITO Y FIEBRE, RECIBIENDO ATENCIÓN EN EL HOSPITAL FEDERICO LLERAS DE IBAGUÉ; SIN EMBARGO FALLECIDO POR DICHA ENFERMEDAD EL VIERNES 08 DE ENERO DE 2016. </t>
  </si>
  <si>
    <t xml:space="preserve">ESPINAL  </t>
  </si>
  <si>
    <t xml:space="preserve">AMOR POR COLOMBIA HOGAR NUESTRA SEÑORA DE CHIQUINQUIRA </t>
  </si>
  <si>
    <t>RC 1188965672</t>
  </si>
  <si>
    <t>18 ABRIL DE 2016</t>
  </si>
  <si>
    <t>NIÑA QUE INGRESA AL ICBF EL 2 DE ABRIL DE 2013 CON UN DIAGNOSTICO DE LEUCEMIA LINFOIDE AGUDA -B-CON RECAIDA.</t>
  </si>
  <si>
    <t>C.C. 14217775</t>
  </si>
  <si>
    <t>ingresa a hospitalización por infección urinaria, donde recae en su estado de salud, no tenía apetito, no se movía, presentó escaras en la parte de los glúteos, se alimentaba con sonda y presentó complicaciones para la respiración, donde debieron realizarle terapia con inhaladores, nebulizaciones y aspirarlo constantemente, donde se quejaba de dolor. Luego al pasar algunos días, el 8 de enero del año en curso, estando el señor Álvaro en la Clínica Salud Coop sobre la media noche falleció</t>
  </si>
  <si>
    <t>8 de enero de 2016</t>
  </si>
  <si>
    <t>CAMILO</t>
  </si>
  <si>
    <t>PARO CARDIACO</t>
  </si>
  <si>
    <t>CUCUTA DOS</t>
  </si>
  <si>
    <t>ICBF</t>
  </si>
  <si>
    <t>parálisis cerebral, osteoporosis y síndrome convulsivo</t>
  </si>
  <si>
    <t>UBICADO EN HOGAR SUSTITUTO</t>
  </si>
  <si>
    <t xml:space="preserve">brionquiolitis aguda </t>
  </si>
  <si>
    <t>JOSE</t>
  </si>
  <si>
    <t>neumonía bazal izquierda, insuficiencia renal.</t>
  </si>
  <si>
    <t>ACOMPAÑAMIENTO MADRE SUSTITUTO</t>
  </si>
  <si>
    <t>CUCUTA UNO</t>
  </si>
  <si>
    <t>CUCUTA TRES</t>
  </si>
  <si>
    <t>CENAIDA</t>
  </si>
  <si>
    <t>autodaño(ingerido  PARAQUAT (Graamxone)</t>
  </si>
  <si>
    <t>INSTITUCION SEMI-INTERNADO ASILO ANDRESEN</t>
  </si>
  <si>
    <t>El niño se encontraba en PARD EN SEMI-INTERNADO ASILO ANDRESEN por solicitud de la abuela paterna, fallece en el medio familiar despues de terminada la jornada en la institución.</t>
  </si>
  <si>
    <t>CAQUETA</t>
  </si>
  <si>
    <t>FLORENCIA 2</t>
  </si>
  <si>
    <t>UDS  MELBA MARIA SALAZAR TRIVIÑO -OPERADOR  COMFACA</t>
  </si>
  <si>
    <t>Muerte Natural</t>
  </si>
  <si>
    <t xml:space="preserve">PAULO CESAR MURCIA MEJIA </t>
  </si>
  <si>
    <t>Discapacidad de tipo severa por Parálisis Cerebral como secuela de meningitis en la infancia con episodios convulsivos ocasionados por la epilepsia</t>
  </si>
  <si>
    <t>UDS /SANDRA CONSUELO RESTREPO - OPERADOR COMFACA</t>
  </si>
  <si>
    <t>Prematurez Extrema</t>
  </si>
  <si>
    <t>FLORENCIA 1</t>
  </si>
  <si>
    <t>UDS/ OLIGAY CANTILLO CARVAJAL - OPERADOR COMFACA</t>
  </si>
  <si>
    <t>PUERTO RICO</t>
  </si>
  <si>
    <t>UDS  GLADYS CASTRO -OPERADOR  COMFACA</t>
  </si>
  <si>
    <t>Sindrome de de hipoplasia de del corazon izquierdo, hipertension pulmonar.</t>
  </si>
  <si>
    <t>BELEN DE LOS ANDAQUIES</t>
  </si>
  <si>
    <t>UDS  NINNY JOAHAN PEREZ CARDENAS -OPERADOR  COMFACA</t>
  </si>
  <si>
    <t>Discapacidad tipo severa con paralisis cerebral, como secuela de meniguitis.</t>
  </si>
  <si>
    <t>QUINAYAS</t>
  </si>
  <si>
    <t>MAGDALENA</t>
  </si>
  <si>
    <t>SANTA MARTA NORTE</t>
  </si>
  <si>
    <t>FUNDACION CENTRO DE APOYO PARA LA FELICIDAD "CAFÉ"</t>
  </si>
  <si>
    <t>266/17/12/2013</t>
  </si>
  <si>
    <t xml:space="preserve">Garantizar la atención especializada en la Modalidad Hogar Sustituto ONG por condiciones de amenaza o vulneración de derechos y Hogar Sustituto ONG con discapacidad o enfermedad de cuidado especial para el restablecimiento de derechos de niños, niñas y adolescentes en condiciones de vulnerabilidad o adoptabilidad, conforme a las disposiciones legales, lineamientos técnicos de la modalidad y estándares de calidad vigentes para la prestación de servicios </t>
  </si>
  <si>
    <t>GILMA TERESA GARCIA JAIMES</t>
  </si>
  <si>
    <t xml:space="preserve">sepsis bacteriana al nacer </t>
  </si>
  <si>
    <t>SANTA MARTA SUR</t>
  </si>
  <si>
    <t>obstrucción intestinal</t>
  </si>
  <si>
    <t xml:space="preserve">LINA MARCELA JACOME PICON discapacitada de 15 años de edad, quien se encontraba bajo medida de hogar sustituto desde el día 19 de junio de 2012  debido a que el progenitor la dejó en el centro zonal Santa Marta Sur con antecedentes de artrofia cerebral, desnutrición severa y  con cuadro de larga evolución de lesiones cerativas en glúteo y caderas,  falleció por complicaciones propias de su patología bajo la atención médica de la Fundación cardiovascular, en donde entra en UCI desde el día 29 de octubre y fallece el 30 de octubre de 2014 por obstrucción intestinal. Se informó a asistencia tecnica para adelantar gastos funerarios, la boveda fué asumida mediante colecta de dinero, se solicitó necropsia a medicina legal, epicrisis a la Clinica La Milagrosa y a la Fundación Clinica Cardiovascular en donde ocurrio el fallecimiento, se solicitó aviso a los famailiares por medio de emisoria radial ya que los telefonos dados no se encuentran en funcionamiento y los familiares tienen más de un año sin visitar a la adolescente ni preguntar por ella pese a que se realizaron intentos para su reintegro familiar con el acompañamiento de la Procuradora Judicial de Familia, es importante aclarar que durante el tiempo que la adolescente estuvo bajo hogar sustituto la familia no brindó acompañamiento y solo vinieron a visitarla en el mes de mayo de 2013, es decir casi un año despues de estar en hogar sustituto  en una grave reacaída medica que tuvo la adolescente y una vez se hicieron intentos para su reintegro familiar ,la familia no volvió a hacer presencia. </t>
  </si>
  <si>
    <t>EL BANCO</t>
  </si>
  <si>
    <t>Shock Séptico, debido a neumonía por broncoaspiración, cardiopatía congenita. (De acuerdo a certificado de Defunción)</t>
  </si>
  <si>
    <t>262/31/10/2014</t>
  </si>
  <si>
    <t>Garantizar la atención especializada en la Modalidad Hogar Sustituto ONG por condiciones de amenaza o vulneración de derechos y Hogar Sustituto ONG con discapacidad o enfermedad de cuidado especial para el restablecimiento de derechos de niños, niñas y adolescentes en condiciones de vulnerabilidad o adoptabilidad, conforme a las disposiciones legales, lineamientos técnicos de la modalidad y estándares de calidad vigentes para la prestación de servicios</t>
  </si>
  <si>
    <t>En febrero de 2014, la ESE Hospital La Candelaria, de esta municipalidad informa el caso del niño Cristian David Sosa Gutierrez, como quiera que se encontraba hospitalizado en dicho centro asistencial en un alto grado de desnutrición y por su delicado estado de salud, era necesario remitirlo a otro nivel. Así mismo, informaron que la madre del niño presentaba una discapacidad. El niño fue remitido a la Clínica Mar Caribe de la ciudad de Santa Marta, en donde permaneció por más de veinte días, bajo los cuidados de una tía política. Una vez fue dado de alta, fue vinculado al CRN de esta municipalidad, debido a su estado de malnutrición. En el CRN presentó dificultades en su salud, por lo cual fue hozpitalizado nuevamente y remitido a la Clínica Médicos de la ciudad de Valledupar, en donde permaneció por espacio aproximado de más un mes, reintegrándose nuevamente al CRN, quienes manifestaron que de acuerdo a lo sugerido por el médico tratante, no debía estar en contacto con personas que presentaren cuadros gripales, por lo cual, y en atención a que los padres del niño no eran garantes de sus derechos y que a pesar de haberse buscado redes familiares, no fue posible ubicarlos, se adoptó como medida provisional la ubicación del niño en Hogar Sustituto, en donde permaneció hasta el día de su fallecimiento. Es menester precisar, que debido a la complejidad en el estado de salud del niño, se solicitó un Comité Interconsultivo de Restablecimiento de Derechos,a nivel regional a fin de solicitar la ubicación de un Hogar Sustituto en la ciudad de Santa Marta, con el objetivo que se le realizaran los estudios ordenados, así como las terapias. Como resultado del Comité referido, se adquirió por parte de la Regional, el compromiso de solicitar un cupo para ubicar al niño en Hogar Sustituto de la ciudad de Santa Marta y se sugirió por parte del GAT, la sensibilización a la familia, con el fin de que el niño pudiese ser reintegrado, una vez se tuviese un diagnóstico claro de la discapacidad de este, gestionar la vinculación el programa Hogar Gestor.</t>
  </si>
  <si>
    <t>53320549-4</t>
  </si>
  <si>
    <t>Septo Interauricular Aneuresmatico en su tercio medio</t>
  </si>
  <si>
    <t>273/15/12/2014</t>
  </si>
  <si>
    <t>El caso ingresó en el CZ Sur, luego remitido al CZ Norte, se avoco conocimiento, se trasladó el equipo al medio familiar en busqueda de la mamá, no se encontro,se indago con vecinos y no suministraron contactos. Falleció en Clinica Mar Caribe de Santa Marta.</t>
  </si>
  <si>
    <t>FUNDACION</t>
  </si>
  <si>
    <t>CENTRO DE DESARROLLO SOCIAL"CEDESOCIAL"</t>
  </si>
  <si>
    <t>Falla Ventilatoria</t>
  </si>
  <si>
    <t>282/30/09/2015</t>
  </si>
  <si>
    <t xml:space="preserve">Garantizar la aplicación del Modelo de Atención en la  Modalidad Hogar Sustituto ONG por condiciones de amenaza o vulneración de derechos y Hogar Sustituto ONG con discapacidad o enfermedad de cuidado especial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 </t>
  </si>
  <si>
    <t>CECILIA YANETH MARTINEZ DE RUIZ</t>
  </si>
  <si>
    <t xml:space="preserve">JOHAN DAVID VARGAS POLO  de 1 año y 11 meses de edad, quien ingresa a Proceso De Restablecimiento de Derechos el dia 5 de Diciembre de 2015,se dicta auto con medida de ubicación en hogar sustituto al cual ingresa desde el día 16 de Diciembre de 2013, estando el niño aun recluido en el centro asistencial que reporto el caso en la clinica Benedicto SA el cual presentaba desnutrición Proteico calórica Severa, por lo que la Defensora de Familia del Centro Zonal Sur ordena el cambio de medida a  ubicación en Centro de Recuperación nutricional Nueva Esperanza donde permaneció por 30 dias y fue dado de alta el dia 07 de Febrero, a partir de su salida continua bajo medida de Hogar sustituto y fue reintegrado a la familia el dia 13 de marzo de 2014, pero por ubicación del lugar de origen del niño fue trasladado al Centro Zonal Fundación en el mes de Abril. No obstante el dia 20 de enero de 2015 el Hospital Fernando Tronconis Reporta al Centro Zonal Santa Marta Sur el ingreso del niño por Desnutrición Severa y Neumonia Bacteriana, en el mes de Septiembre la Defensoria de Familia del Centro Zonal Fundación tiene conocimiento del caso y se realizan las acciones necesarias y através de la abuela materna el dia 07 de Octubre reporta la ubicación de sus nietos ya que se encontraban en el corregimiento de Caraballo Municipio de Pivijay y los niños no se encontraban en muy buenas condciones de salud, para lo cual se realizó acompañamiento con la Policia de Infancia y Adolescencia quienes los rescataron y fueron remitidos al Hospoital San Rafel del municipio de Fundación, donde el Defensor de Familia del Centro zonal Fundación junto con el equipo ubican bajo medida de Hogar sustituto a los niños aun en instancia del Centro Hospitalario; el dia 13 de Octubre de 2015 fueron dados de alta continuando en Hogar Sustituto. El dia 23 de Octubre el niño es llevado por urgencias al Hospital San Rafael por presentar desmejoria de su cuadro clínico y ante la gravedad fue trasladado a un Centro Asistencial de tercer nivel en la Clinica Médicos de la ciudad de Valledupar, donde ingreso a la Unidad de Cuidados Intensivos por presentar falla ventilatoria y alli permanecio hasta el dia 3 de Noviembre de 2015 dia de su Fallecimiento             </t>
  </si>
  <si>
    <t>1.081.826.100</t>
  </si>
  <si>
    <t>14//03/2016</t>
  </si>
  <si>
    <t>237/29/02/2016</t>
  </si>
  <si>
    <t>Brindar atención especializada a los niños, niñas y adolescentes que tienen un proceso administrativo de restablecimiento de derechos abierto a su favor, en la modalidad de hogar sustituto, de acuerdo con los lineamientos vigentes.</t>
  </si>
  <si>
    <t>NAZLY DEL CARMEN MULFORD RAMANOS</t>
  </si>
  <si>
    <t>YURANIS</t>
  </si>
  <si>
    <t>1.216.974.105</t>
  </si>
  <si>
    <t>Hipertonicidad, cianosis, desaturacion marcada acompañado de bradicardia extrema</t>
  </si>
  <si>
    <t>255/1/04/2016</t>
  </si>
  <si>
    <t>Brindar atención especializada a los niños, niñas y adolescentes que tienen un proceso administrativo de restablecimiento de derechos abierto a su favor, en la modalidad de Hogar Sustituto Ong -Vulneración y Hogar Sustituto ONG Discapacidad, de acuerdo con los lineamientos vigentes.</t>
  </si>
  <si>
    <t xml:space="preserve">Historico y Caribe Norte </t>
  </si>
  <si>
    <t xml:space="preserve">Fundacion Casa del Niño ips </t>
  </si>
  <si>
    <t>O5OO</t>
  </si>
  <si>
    <t>Garantizar la aplicación del modelo de atención en la Modalidad Hogar Sustituto Discapacidad , para la atención de los niños, niñas y los adolescentes que tienen un proceso adminstrativo de restablecimiento de Derechos  abierto a su favor, conforme a las disposiciones legales y a los lineamientos tecnicos del Modelo de Atención y a la modalidad vigentes para la prestación del servicio</t>
  </si>
  <si>
    <t xml:space="preserve">Nestor De oro Lora </t>
  </si>
  <si>
    <t xml:space="preserve">Virgen y Turistico </t>
  </si>
  <si>
    <t>HUILA</t>
  </si>
  <si>
    <t>NEIVA</t>
  </si>
  <si>
    <t>HOGAR SUSTITUTO/ COMFAMILIAR</t>
  </si>
  <si>
    <t>BYRON</t>
  </si>
  <si>
    <t xml:space="preserve">R.C. 1075804169 </t>
  </si>
  <si>
    <t>"PROBABLE MANERA DE MUERTE: NATURAL" Según certificado de defunción</t>
  </si>
  <si>
    <t>450/2015</t>
  </si>
  <si>
    <t>Brindar atención especializada a los niños, las niñas y los adolescentes que tienen un proceso administrativo de restablecimiento de derechos abierto a su favor, en la modalidad HOGAR SUSTITUTO ONG-Vulneración y HOGAR SUSTITUTO ONG-Discapacidad, de acuerdo con los lineamientos vigentes.</t>
  </si>
  <si>
    <t>HAROLD YESID SALAMANCA FALLA</t>
  </si>
  <si>
    <t>MAURICIO</t>
  </si>
  <si>
    <t>PAME</t>
  </si>
  <si>
    <t xml:space="preserve">R.C. 1075269394 </t>
  </si>
  <si>
    <t>PITALITO</t>
  </si>
  <si>
    <t>HOGAR SUSTITUTO / COMFAMILIAR</t>
  </si>
  <si>
    <t>FABIAN</t>
  </si>
  <si>
    <t>TORRES</t>
  </si>
  <si>
    <t>331/2014</t>
  </si>
  <si>
    <t>LA GAITANA</t>
  </si>
  <si>
    <t>RINCON</t>
  </si>
  <si>
    <t>331 / 2014</t>
  </si>
  <si>
    <t>Caso de Comisaría de Familia del Municipio de Rivera - Huila (Mayor de Edad)</t>
  </si>
  <si>
    <t>LA PLATA</t>
  </si>
  <si>
    <t>INTERNAMIENTO PREVENTIVO/ CLARET SRPA</t>
  </si>
  <si>
    <t>T.I. 98020351667</t>
  </si>
  <si>
    <t>SUICIDIO</t>
  </si>
  <si>
    <t>329/2014</t>
  </si>
  <si>
    <t xml:space="preserve">Brindar atención especializada en el subproyecto Restablecimiento en la administración de justicia, Sistema de Responsabilidad Penal para Adolescentes, modalidad Libertad Vigilada SRPA, Semicerrado Externado SRPA, Semicerrado Semiinternado SRPA, Internamiento Abierto SRPA, Centro Transitorio SRPA, Internamiento preventivo SRPA, Centro de Atención Especializada SRPA, para el cumplimiento de la sanción impuesta por la autoridad judicial, conforme a las disposiciones legales, lineamientos técnicos de la modalidad y estándares de calidad vigentes para la prestación del servicio. </t>
  </si>
  <si>
    <t>MARIO DE JESUS MONTOYA PEREIRA</t>
  </si>
  <si>
    <t>Caso de Comisaría de Familia del Municipio de El Pital - Huila</t>
  </si>
  <si>
    <t>ONG PAN</t>
  </si>
  <si>
    <t xml:space="preserve">R.C 1023535747 </t>
  </si>
  <si>
    <t>complicaciones asociaciadas a su diagnóstico</t>
  </si>
  <si>
    <t xml:space="preserve">Beatriz Botero Londoño 
Directora HS Cerros 
PAN 
</t>
  </si>
  <si>
    <t>EN ESTUDIO</t>
  </si>
  <si>
    <t>MARTHA ELVIRA SILVA ARCHILA</t>
  </si>
  <si>
    <t>TENIA HISTORIA CLINICA DE ENFERMEDAD DESDE EL NACIMIENTO</t>
  </si>
  <si>
    <t xml:space="preserve">AHOGAMIENTO </t>
  </si>
  <si>
    <t>ALCIRA BUSTOS</t>
  </si>
  <si>
    <t>SE HABIA EVADIDO DEL HOGAR SUSTITUTO</t>
  </si>
  <si>
    <t>VICHADA</t>
  </si>
  <si>
    <t>CAUCA</t>
  </si>
  <si>
    <t xml:space="preserve">POPAYAN </t>
  </si>
  <si>
    <t xml:space="preserve">FUNDACION SALVANDO SUEÑOS </t>
  </si>
  <si>
    <t>03/18/2016</t>
  </si>
  <si>
    <t>19262016-395</t>
  </si>
  <si>
    <t xml:space="preserve">ATENCION ESPECILIZADA  A NNA  Y ADULTOS EN CONDICION DE DISCAPACIDAD MENTAL SEVERA </t>
  </si>
  <si>
    <t xml:space="preserve">ANCISAR DELGADO </t>
  </si>
  <si>
    <t xml:space="preserve">ANCISAR HERNANDO DELGADO ENRRIQUEZ </t>
  </si>
  <si>
    <t>SE TRATABA DE UN A JOVEN DE 28 AÑOS , CON AUTISMO, RM SEVERO, CARDIOPATIA CONGENITA, HIPOTIRIDISMO.</t>
  </si>
  <si>
    <t xml:space="preserve">SUR- ORIENTE </t>
  </si>
  <si>
    <t xml:space="preserve">CAJACOPI </t>
  </si>
  <si>
    <t>BRONCOASPIRACIÓN POR CONFIRMAR</t>
  </si>
  <si>
    <t>PRESTAR SERVIICOS DE EDUCACIÓN INICAL Y CUIDADO DE NIÑOS Y NIÑAS  MENORES DE 5 AÑOS O HASTA SU INGRESO AL GARDO DE TRANSICIÓN CON EL FIN DE PROMOVER EL DESARROLLO INTEGRAL DE LA PRIMERA INFANCIA CON CALIDDA, CON CALIDDA DE CONFORMIDAD CON LOS LINEAMIENTOS, MANUAL OPERATIVO, DIRECTRICES, PARAMETROS Y LO ESTABLECIDO  POR ICBF EN EL MARCO DE LA ESTRATEGIA DE ATENCIÓN INTEGRAL DE " CERO A SIEMPRE"</t>
  </si>
  <si>
    <t xml:space="preserve">JOSE LUIS ROMERO MEDINA </t>
  </si>
  <si>
    <t>SUROCCIDENTE</t>
  </si>
  <si>
    <t>CEDESOCIAL</t>
  </si>
  <si>
    <t>Muerte Natural: PARO CARDIORESPIRATORIO</t>
  </si>
  <si>
    <t>BRINDAR ATENCION A LOS NIÑOS, NIÑAS Y A ADOLESCENTE QUE TIENEN UN PROCESO DE  RESTABLECIMIENTO DE DERECHOA SU FAVOR, EN LA MODALIDAD HOGAR SUSTITUTO ONG - VULNERACION Y DISCAPACIDAD DE  A CUERDO A LOS LINEAMIENTOS VIGENTES.</t>
  </si>
  <si>
    <t>YANETH MARTINEZ DE RUIZ</t>
  </si>
  <si>
    <t>HIPÓDROMO</t>
  </si>
  <si>
    <t>OSORIO</t>
  </si>
  <si>
    <t xml:space="preserve">Muerte Natural: Paro Cardíaco </t>
  </si>
  <si>
    <t>SABANALARGA</t>
  </si>
  <si>
    <t>CHOQUE NO ESPECIFICADO - HIPOVOLÉMICO</t>
  </si>
  <si>
    <t>SURORIENTE</t>
  </si>
  <si>
    <t>GONZALEZ</t>
  </si>
  <si>
    <t>MILADIS</t>
  </si>
  <si>
    <t>GABRIEL</t>
  </si>
  <si>
    <t>12509701-5</t>
  </si>
  <si>
    <t>BRINDAR ATENCION A LOS NIÑOS, NIÑAS Y A ADOLESCENTE QUE TIENEN UN PROCESO DE  RESTABLECIMIENTO DE DERECHOA SU FAVOR, EN LA MODALIDAD HOGAR SUSTITUTO ONG - VULNERACION DE  A CUERDO A LOS LINEAMIENTOS VIGENTES.</t>
  </si>
  <si>
    <t>SUR OCCIDENTE</t>
  </si>
  <si>
    <t>SINDROME DE MUERTE SÚBITA INFANTIL</t>
  </si>
  <si>
    <t>BRINDAR ATENCION A LOS NIÑOS, NIÑAS Y A ADOLESCENTE QUE TIENEN UN PROCESO DE  RESTABLECIMIENTO DE DERECHOA SU FAVOR, EN LA MODALIDAD HOGAR SUSTITUTO ONG - VULNERACION  DE  A CUERDO A LOS LINEAMIENTOS VIGENTES.</t>
  </si>
  <si>
    <t>SIN REGISTRAR</t>
  </si>
  <si>
    <t>MARISOL</t>
  </si>
  <si>
    <t>NORTE CENTRO HISTORICO</t>
  </si>
  <si>
    <t>Muerte natural: Falla ventilatoria de origen neurológico, shock séptico descompensado, neuroinfección y bradicardia extrema.</t>
  </si>
  <si>
    <t>BRINDAR ATENCION A LOS NIÑOS, NIÑAS Y A ADOLESCENTE QUE TIENEN UN PROCESO DE  RESTABLECIMIENTO DE DERECHOA SU FAVOR, EN LA MODALIDAD HOGAR SUSTITUTO ONG -  DISCAPACIDAD DE  A CUERDO A LOS LINEAMIENTOS VIGENTES.</t>
  </si>
  <si>
    <t>MUERTE NATURAL: NEUMONÍA BACTERIANA NO ESPECIFICA.</t>
  </si>
  <si>
    <t>DIANA</t>
  </si>
  <si>
    <t>EPINAYU</t>
  </si>
  <si>
    <t>DIEGO</t>
  </si>
  <si>
    <t>URIANA</t>
  </si>
  <si>
    <t>MUERTE NaturaL (HOSPITAL)</t>
  </si>
  <si>
    <t>CENTRO</t>
  </si>
  <si>
    <t>FUNDACION AYUDA A LA INFANCIA BAMBI CHIQUITINES</t>
  </si>
  <si>
    <t>ESTERILLA</t>
  </si>
  <si>
    <t>BRONCONEUMONIA SE ENCONTRABA HOSPITALIZADA EN EL HUV. ANTECEDENTE DE LARINGOMALACIA</t>
  </si>
  <si>
    <t xml:space="preserve">INTERNADO , DIAGNOSTICO Y ACOGIDA </t>
  </si>
  <si>
    <t xml:space="preserve">MARYLENA MARMOLEJO </t>
  </si>
  <si>
    <t>FRANCO</t>
  </si>
  <si>
    <t>SEPSIS DE PRESUNTO ORIGEN URINARIO VS GASTROINTESTINAL. FALLA MULTIORGANICA. SE ENCONTRABA HOSPITALIZADO EN LA FUNDACION VALLE DEL LILI</t>
  </si>
  <si>
    <t>VALLE DEL CAUCA</t>
  </si>
  <si>
    <t>CRECER EN FAMILIA</t>
  </si>
  <si>
    <t>CATALINA</t>
  </si>
  <si>
    <t>RIVERA</t>
  </si>
  <si>
    <t>CC. 1144147291</t>
  </si>
  <si>
    <t>76.26.14.787</t>
  </si>
  <si>
    <t>Atencion de niños, niñas y adolescentes en hogares sustitutos con discapacidad</t>
  </si>
  <si>
    <t>Sulamita Ana Liliana Kaim Torres</t>
  </si>
  <si>
    <t>RUIZ</t>
  </si>
  <si>
    <t>T.I. 1005784671</t>
  </si>
  <si>
    <t xml:space="preserve">CENTRO </t>
  </si>
  <si>
    <t>FUNDACION CAICEDO GONZALEZ RIO PAILA CASTILLA</t>
  </si>
  <si>
    <t>COLESTASIS HEPATICA</t>
  </si>
  <si>
    <t>76.26.13.866</t>
  </si>
  <si>
    <t>Garantizar la atención en el modelo de atención en la modalidad de Hogar Sustituto ONG Vulneración para la atención de los niños, las niñas y los adolescentes que tienen un proceso administrativo de restablecimiento de derechos abierto a su favor, conforme  a las disposiciones legales y los lineamientos técnicos del modelo de atención y de la modalidad vigentes para la prestación del servicio.</t>
  </si>
  <si>
    <t>ANA MIENA LEMOS P.</t>
  </si>
  <si>
    <t>TUMOR CEREBRAL</t>
  </si>
  <si>
    <t>garantizar la atencion de niños, niñas y adolescentes en hogares sustitutos vulneración.</t>
  </si>
  <si>
    <t>JAMUNDI</t>
  </si>
  <si>
    <t>SALUD MENTAL DEL VALLE</t>
  </si>
  <si>
    <t>OSCAR</t>
  </si>
  <si>
    <t>BUENAÑOS</t>
  </si>
  <si>
    <t>76.26.13.879</t>
  </si>
  <si>
    <t>Garantizar la aplicación del modelo de atención en la modalidad de internado enfermedad de cuidado especial para la atención de los NNAJ que tiene un PARD abierto a su favor, conforme a las disposiciones legales y a los lineamientos técnicos del modelo de atención y  de la modalidad vigentes para la prestación del servicio.</t>
  </si>
  <si>
    <t xml:space="preserve">Gilberto Jaramillo Trujillo </t>
  </si>
  <si>
    <t>Dxs: Insuficiencia motora de origen cerebral, discapacidad cognitva cevera, secuelas neurologicas severas por meningitis, cuadriparesia espástica de miembros inferiores, no control de esfínteres vesical ni rectal</t>
  </si>
  <si>
    <t>Dxs: Lactante mayor, Síndrome dismórfico, Síndrome orofacial digital tipo I, Esquizenfalia, encefalomalacia, microcefalia, apneas de origen central, Sindrome convulsivo, Retraso del neurodesarrollo, Reflujo gastroesofágico, acidosis tubular renal, Dermatitis ceborréica, Dermatitis atópica, Incompetencia del velo del paladar, Frenillo sublingual, Baja talla para la edad.</t>
  </si>
  <si>
    <t>Dxs: Recién nacido pretérmino extremo de 25 semanas, Displacia broncopùlmonar, Hipertensión pulmonar, Hipertrofia ventricular izquierda, Reflujo gastroesofágico, Hipoxia Perinatal, Traqueostomia, Antecedentes de paros cardiorespiratorios en dos ocasiones según reporte de Historia Clínica.</t>
  </si>
  <si>
    <t>GARCÉS</t>
  </si>
  <si>
    <t>Dxs: Síndrome de West, Parálisis cerebral infantil, Epilepsia, Diabetes Mellitus, Asma bronquial, Trastorno d edglución, Estreñimiento crónico.</t>
  </si>
  <si>
    <t>ANGELY</t>
  </si>
  <si>
    <t>IBARGUEN</t>
  </si>
  <si>
    <t>26-10-201</t>
  </si>
  <si>
    <t>Dxs: Enfermedad Evolutiva e involutiva del sistema nervioso central con espectro autista debido a un síndrome Rett, Postración, cudriparesia espástyica, Mutismo, Epilepsia, Trastorno de deglusión moderada, síndrome de motoneurona superior (Espasticidad, hiperreflexia, fasciculaciones), Maltrato por negligencia.</t>
  </si>
  <si>
    <t>TULUA</t>
  </si>
  <si>
    <t>CONSORCIO CONFUTURO</t>
  </si>
  <si>
    <t>MANUELA</t>
  </si>
  <si>
    <t>JUIPA</t>
  </si>
  <si>
    <t>76.26.14.695</t>
  </si>
  <si>
    <t>Garantizar la apliacacion del modelo de atención de Hogares Sustitutos ONG Vulneración ydiscapacidad, para la atención de los niños, niñas y adolescentes que tienen un proceso administrativo de restablecimiento de derechos abierto a su favor, conforme a las disposicion</t>
  </si>
  <si>
    <t>Elizabeth Herrera</t>
  </si>
  <si>
    <t>CARTAGO</t>
  </si>
  <si>
    <t>GALEANO</t>
  </si>
  <si>
    <t>c.c. 1,000,803,120</t>
  </si>
  <si>
    <t>76.26.13.882</t>
  </si>
  <si>
    <t>Garantizar la apliacacion del modelo de atención de Hogares Sustitutos ONG Vulneración y discapacidad, para la atención de los niños, niñas y adolescentes que tienen un proceso administrativo de restablecimiento de derechos abierto a su favor, conforme a las disposiciones legales y a los lineamientos técnicos del Modelo de atención y de de la Modalidad vigentes para la prestación del servicio.</t>
  </si>
  <si>
    <t>PALMIRA</t>
  </si>
  <si>
    <t>MUERE EN PROCEDIMIENTO QUIRURGICO</t>
  </si>
  <si>
    <t>76.26.14.696</t>
  </si>
  <si>
    <t>Niño con antecedentes clinicos de hidrocefalia obstrutiva debiendo ser intervenido quirurgicamente falleciendo posterior a esta. La familia biologica firmo consentimiento informado para realizar cirugia. Aceptan sin dificultad la situacion ocurrida y acuden al sepelio. La familia sustituta recibio apoyo constante por parte del operador  quien asumio los gastos funebres.</t>
  </si>
  <si>
    <t>LIBANO</t>
  </si>
  <si>
    <t xml:space="preserve">NUIP: 1104701354 </t>
  </si>
  <si>
    <t xml:space="preserve">NUIP: 1028889788 </t>
  </si>
  <si>
    <t>02/21/2016</t>
  </si>
  <si>
    <t xml:space="preserve">HOGAR GESTOR </t>
  </si>
  <si>
    <t>C.C 93298952</t>
  </si>
  <si>
    <t>INFARTO</t>
  </si>
  <si>
    <t>13/1172015</t>
  </si>
  <si>
    <t>MELGAR</t>
  </si>
  <si>
    <t>RC 1030282045</t>
  </si>
  <si>
    <t>ESTUVO 13 DÍAS HOSPITALIZADA EN LA CLÍNICA  SAN SEBASTIAN DE GIRARDOT, EN LA USI PORQUE TENIA DOLOR DE ESTOMAGO Y DIARREA. PRESENTABA UN DIAGNOSTICO DE  EPILEPSIA DEGENERATIVA.</t>
  </si>
  <si>
    <t>16 DE DICIEMBRE DE 2015</t>
  </si>
  <si>
    <t>MEDIO FAMILIAR</t>
  </si>
  <si>
    <t>RC 1106899250</t>
  </si>
  <si>
    <t>11/10/2015 FUE ATENDIDA EN LA CENTRAL DE URGENCIAS CON DIAGNOSTICO DE BRONQUIOLITIS AGUDA  Y NEUMONÍA BACTERIANA SE ORDENA AMPICILINA SUSPENSIÓN TOMAR 2.5 CC CADA 6 HORAS DURANTE 5 DÍAS. EN LA FECHA 12/01/2015 LE TOMAN UN ECOCARDIOGRAMA MODO M Y BIDIMENSIONAL CON DOPPLER A COLOR; DON DE COMO CONCLUSIONES DE CORAZÓN DE ANATOMÍA Y FUNCIÓN COMPATIBLE CON LA NORMALIDAD; PRESIONES PULMONARES VALORADAS POR IT LEVE; FUNCIÓN SISTO DIASTÓLICA BI-VENTRICULAR  CONSERVADA.  EN FECHA DICIEMBRE 14 DE 2015LA NIÑA FUE LLEVADA AL SERVICIO MEDIO EN EL CENTRO MEDICO UNIMELGAR DE ACUERDO A LO REPORTADO POR LA SEÑORA MAYERLY LA NIÑA PRESENTO INFECCIÓN INTESTINAL Y SE MEDICO CON  TRIMEBUTINA   CON DOSIS DE 1CC CADA 8 HORAS, EN LA FECHA DICIEMBRE 21 DE 2015 NUEVAMENTE RECIBE ATENCIÓN MEDICA EN EL CENTRO MEDICO UNIMELGAR DONDE SE MEDICO CON WASSONTAL GOTAS  1 GOTA CADA 3 HORAS.EN LA FECHA 16 DE ENERO FUE LLEVADA AL SERVICIO DE URGENCIAS DONDE LA NIÑA PRESENTO DESNUTRICIÓN, NEUMONÍA, ANEMIA Y DESHIDRATACIÓN POR LA GRAVEDAD DE SU ESTADO FUE REMITIDA A UN SERVICIO DE PEDIATRÍA PARA  EL MANEJO QUE REQUERÍA LA NIÑA, DONDE FALLECIÓ.</t>
  </si>
  <si>
    <t>16 DE ENERO DE 2016</t>
  </si>
  <si>
    <t>PROCESO DE RESTABLECIMIENTO DE DERECHOS CON UBICACIÓN EN MEDIO FAMILIAR</t>
  </si>
  <si>
    <t>SOACHA</t>
  </si>
  <si>
    <t>RC 1195466144</t>
  </si>
  <si>
    <t>NEUMONIA CONGENITA, ORGANISMO NO ESPECIFICADO,INSUFICIENCIA RESPIRATORIA DEL RECIEN NACIDO, SEPSIS BACTERIANA DEL RECIEN NACIDO, NO ESPECIFICADA y ATRESIA DE LA VALVULA PULMONAR.</t>
  </si>
  <si>
    <t xml:space="preserve">madre sustituta </t>
  </si>
  <si>
    <t>GLADYS TATIANA PULGARIN HENAO,   identificada con la C.C. No.  1039685455 de Puerto Berrio Antioquia</t>
  </si>
  <si>
    <t>DEFENSORIA DE FAMILIA CZ SOACHA - CRISTIAN FENEY MENDEZ MUÑOZ</t>
  </si>
  <si>
    <t xml:space="preserve">Hospital cardiovascular del niño de Cundinamarca  informar la situación del paciente  Hijo de Leidy  Johanna Barbosa Londoño   8 dias de nacido ID 10735081413. Que ingreso el día 25/02/2016 con DX: Cardiomegalia, Neumonía Congénita, Organismo no Especificado, Insuficiencia Respiratoria del Recién Nacido, Sepsis Bacteriana del Recién Nacido, no Especificada y Atresia de la Válvula Pulmonar. Se establece comunicación con  el señor Hernando Barbosa “Abuelo materno” quien nos refiere “...mi hija se encuentra enferma y esta con medicamentos... yo me vine con el niño pero mi dificultad económica es crítica... me toco empeñar el televisor para venir al hospital... el papa del niño es marihuanero y no responde...me toco irme para anapoima porque tengo responsabilidad de mi hija y mis nietas nadie nos colabora...”  no hay claridad de información de los progenitores, se solicita  seguimiento e intervención familiar por parte del  I.C.B.F para la protección de los derechos del menor.
Actuaciones adelantadas : 
El  día 2 de marzo del presente año, siendo 10:00 a.m. Procedí  a trasladarme a las instalaciones del hospital cardiovascular  para conocer el estado de salud del menor, el área de trabajo social me indica que el menor se encuentra en la UCI por el diagnostico que presenta y que ningún familiar se encuentra acompañándolo,  el cardiólogo pediátrico me comunica que se debe realizar un cateterismo  y al no estar ningún familiar solicita la intervención del ICBF,  para que el defensor de familia autorice la intervención.  Documentos que fueron legalizados. 
Se realiza apertura del proceso administrativo de restablecimiento de derechos el día 3 de marzo, bajo la modalidad de ubicación  en hogar sustituto actuación realizada el 7 de marzo, menor que queda  a cargo de la señora GLADYS TATIANA PULGARIN HENAO, C.C. No.  1039685455 de Puerto Berrio Antioquia. 
 El día 15 de marzo  vía correo electrónico el hospital cardiovascular informa que le menor falleció el día 14 de marzo  y que este fue entregado al C.T.I. A la investigadora Diana Mera.
16 de marzo 2016, como no se tiene conocimiento si el menor estaba registrado procedí a llamar al señor Hernando Barbosa, abuelo por línea materna, quien me comunica que el menor fue registrado en el municipio de la Mesa, que ya tiene conocimiento del  fallecimiento y que él no está en la condición de venir por el cuerpo del bebe pues no cuenta con los recursos económicos. 
Se solicitó vía  correo electrónico el registro del menor a la registradora de la mesa..
El 16 de marzo se  realizó despacho comisoria al CZ La Mesa, Solicitando  se realice NOTIFICAR PERSONALMENTE a la señora Leidy  Johanna Barbosa Londoño, identificada con la cédula de ciudadanía No. 107350814, Del fallecimiento de su hijo, ocurrido el día 13 de marzo de 2016, en el hospital cardiovascular del niño de Cundinamarca. Quien reside en la finca  La Linda  ubicada en  la  vereda  el Puente del municipio de Apulo. Actuación que fue realizada por la comisaria de Anapoima. Y en que la progenitora manifiesta no contar con los recursos económicos para sufragar los gastos funerarios. Solicitando al ICBF cubrir dichos gastos. Se realizan los trámites  para que la REGIONAL Cundinamarca Cubra los gastos
</t>
  </si>
  <si>
    <t>HIDROCEFALIA EXTREMA</t>
  </si>
  <si>
    <t>26 DE FEBRERO DE 2015</t>
  </si>
  <si>
    <t xml:space="preserve">MARTHA RUTH LUNA   - Identificada con la C.C. N°51727349 de Bogotá. </t>
  </si>
  <si>
    <t>DEFENSORA DE FAMILIA -         RUTH MOJICA CASTRO</t>
  </si>
  <si>
    <t>Hospital Mario Gaitan Yanguas, Dra. Diana Cupajita. Con diagnostico macrocefalia e Hidricefalia Congenita. Donde se procede apertura restablecimiento de derechos en favor del NNA, una vez es notificada la progenitora del auto de apertura, se procede a tomar la media de ubicación en Hogar Sustituto del NNA, de igual manera se procede a realizar la inscripción del niño ante la registradora de Soacha, se ordenas los respectivos seguimiento al equipo psicosocial de la defensoría, se solicita por parte de la defensora atención prioritaria para el niño MATEO HERNANDEZ PARADA en el Hospital Cardio Vascular De Soacha, donde se realizaron cirugías con el fin de mejorar la calidad del niño. Se vence los cuatro meses del proceso, con ausencia total de los progenitores y donde se evidencia que familia extensa no hace presencia, el dia 23 de julio de 2014, con resolución 258 se celebra diligencia de audiencia de pruebas y fallo.  Donde se continua con el seguimiento por parte de la defensoría, y para el dia 26 de 2015 el niño MATEO HERNANDEZ PARADA fallece, por su estado de salud</t>
  </si>
  <si>
    <t>UBATÉ</t>
  </si>
  <si>
    <t xml:space="preserve">97071400321  
</t>
  </si>
  <si>
    <t xml:space="preserve">A causa de su enfermedad </t>
  </si>
  <si>
    <t xml:space="preserve">Hogar Gestor </t>
  </si>
  <si>
    <t xml:space="preserve">Alejandrino Torres Penagos </t>
  </si>
  <si>
    <t xml:space="preserve">Presentaba discapacidad cognitiva y fisica (Retardo Mental Leve y Distrofia muscular) </t>
  </si>
  <si>
    <t>GARNICA</t>
  </si>
  <si>
    <t xml:space="preserve"> 98110267622 
</t>
  </si>
  <si>
    <t xml:space="preserve"> 1007383658 
</t>
  </si>
  <si>
    <t xml:space="preserve"> 99060913010 
</t>
  </si>
  <si>
    <t xml:space="preserve">Olga Prado </t>
  </si>
  <si>
    <t xml:space="preserve">presentaba discapacidad Paralisis cerebral espastica </t>
  </si>
  <si>
    <t>San Juan de Riseco</t>
  </si>
  <si>
    <t xml:space="preserve">NEUMONIA </t>
  </si>
  <si>
    <t>Magda Paola Acuña Zarate</t>
  </si>
  <si>
    <t>FUNDACION SANTA MARIA - HOGAR  SAN JOSE DE TOCAIMA</t>
  </si>
  <si>
    <t>DX:Microcefalia, paralisis cerebral, retardo emntal cevero, desnutrición cronica, gigibitis</t>
  </si>
  <si>
    <t>YASMIN</t>
  </si>
  <si>
    <t>CANCER DE CARA</t>
  </si>
  <si>
    <t>Ninfa Cristancho</t>
  </si>
  <si>
    <t>DX:Tumor Canceroso Fuso celular rabdomiosarcoma</t>
  </si>
  <si>
    <t>BOGOTA</t>
  </si>
  <si>
    <t>REVIVIR</t>
  </si>
  <si>
    <t>FUNDACION CERES</t>
  </si>
  <si>
    <t>CC 20965463 </t>
  </si>
  <si>
    <t>1084/13</t>
  </si>
  <si>
    <t>Brindar atención especializada a los niños, las niñas y los adolescentes que tienen un administrativo de restablecimiento de derechos abierto a su favor, en la modalidad Internado - Discapacidad , de acuerdo con los lineamientos vigentes.</t>
  </si>
  <si>
    <t>FABIOLA MATIZ RUGE</t>
  </si>
  <si>
    <t>HOGARES LUZ Y VIDA</t>
  </si>
  <si>
    <t>01/13/2014</t>
  </si>
  <si>
    <t>1081/13</t>
  </si>
  <si>
    <t>VALERIANA ISABEL GARCIA MARTIN</t>
  </si>
  <si>
    <t>USAQUEN</t>
  </si>
  <si>
    <t xml:space="preserve">AMOR POR COLOMBIA-HOGAR SUSTITUTO </t>
  </si>
  <si>
    <t xml:space="preserve">NUIP  1028495625  </t>
  </si>
  <si>
    <t>01/14/2014</t>
  </si>
  <si>
    <t>1139/13</t>
  </si>
  <si>
    <t>Garantizar la aplicación del modelo de atención en la Modalidad Hogar Sustituto ONG Vulneración para la atención de los niños,las niñas y los adolescentes que tienen un proceso de restablecimiento de deerechos abierto a su favor conforme a las disposiciones legales y a los lineamientos tecnicos del modelo de atención y de la modalidad vigentes para la prestación del servicio.</t>
  </si>
  <si>
    <t xml:space="preserve">MAGNOLIA CELIS TORRES </t>
  </si>
  <si>
    <t>CENTRO DE EMERGENCIA CASA CLARET</t>
  </si>
  <si>
    <t>01/15/2014</t>
  </si>
  <si>
    <t>1073/13</t>
  </si>
  <si>
    <t>Garantizar la aplicación del modelo de atención en la Modalidad Centro de Emergencia Vulneración para la atención de los niños,las niñas y los adolescentes que tienen un proceso de restablecimiento de deerechos abierto a su favor conforme a las disposiciones legales y a los lineamientos tecnicos del modelo de atención y de la modalidad vigentes para la prestación del servicio.</t>
  </si>
  <si>
    <t xml:space="preserve">LUIS EDUARDO REYES MOYA </t>
  </si>
  <si>
    <t>PROYECTO UNION</t>
  </si>
  <si>
    <t>RC 1016024157</t>
  </si>
  <si>
    <t>01/24/2014</t>
  </si>
  <si>
    <t>1085/13</t>
  </si>
  <si>
    <t>JOSE FERNANDO QUINTERO HERNANDEZ</t>
  </si>
  <si>
    <t>REGIONAL BOGOTA</t>
  </si>
  <si>
    <t>NUIP 1026584810</t>
  </si>
  <si>
    <t>VIOLENTA</t>
  </si>
  <si>
    <t>02/13/2014</t>
  </si>
  <si>
    <t>CENTRO DE REHABILITACION MYA PARA NIÑOS RETARDADOS MENTALES</t>
  </si>
  <si>
    <t>Lopez</t>
  </si>
  <si>
    <t>02/14/2014</t>
  </si>
  <si>
    <t>1079/13</t>
  </si>
  <si>
    <t>Garantizar la aplicación del modelo de atención en la Modalidad Internado Discapacidad para la atención de los niños,las niñas y los adolescentes que tienen un proceso de restablecimiento de deerechos abierto a su favor conforme a las disposiciones legales y a los lineamientos tecnicos del modelo de atención y de la modalidad vigentes para la prestación del servicio.</t>
  </si>
  <si>
    <t>LETTY BUITRAGO GONZALEZ</t>
  </si>
  <si>
    <t>Aguilar</t>
  </si>
  <si>
    <t>CC 1070011057</t>
  </si>
  <si>
    <t>02/17/2014</t>
  </si>
  <si>
    <t>INSTITUCION NIÑA MARIA</t>
  </si>
  <si>
    <t>TI 1193097445</t>
  </si>
  <si>
    <t>1161/13</t>
  </si>
  <si>
    <t>Garantizar la aplicación del modelo de atención en la Modalidad Internado Discapacidad Mental Psicosocial para la atención de los niños,las niñas y los adolescentes que tienen un proceso de restablecimiento de deerechos abierto a su favor conforme a las disposiciones legales y a los lineamientos tecnicos del modelo de atención y de la modalidad vigentes para la prestación del servicio.</t>
  </si>
  <si>
    <t>ROSA MARLEN GOMEZ</t>
  </si>
  <si>
    <t>PUENTE ARANDA</t>
  </si>
  <si>
    <t>FALLECIO EN MEDIO FAMILIAR</t>
  </si>
  <si>
    <t>FUNDATERNURA</t>
  </si>
  <si>
    <t>TI 1001215677</t>
  </si>
  <si>
    <t>1089/13</t>
  </si>
  <si>
    <t xml:space="preserve">MARGARITA VALDERRAMA MORA </t>
  </si>
  <si>
    <t>SUBA</t>
  </si>
  <si>
    <t>TI 97121912434</t>
  </si>
  <si>
    <t>03/15/2014</t>
  </si>
  <si>
    <t>VILLAVICENCIO</t>
  </si>
  <si>
    <t>AMOR POR COLOMBIA ( HOGAR SUSTITUTO)</t>
  </si>
  <si>
    <t>03/16/2014</t>
  </si>
  <si>
    <t xml:space="preserve">Garantizar la aplicación del modelo de atención en la Modalidad Hogar Sustituto Vulneración para la atención de los niños,las niñas y los adolescentes que tienen un proceso de restablecimiento de deerechos abierto a su favor conforme a las disposiciones legales y a los lineamientos tecnicos del modelo de atención y de la modalidad vigentes </t>
  </si>
  <si>
    <t>HOSPITAL DE LA MISERICORDIA</t>
  </si>
  <si>
    <t>Jonathan</t>
  </si>
  <si>
    <t>Arias</t>
  </si>
  <si>
    <t>03/21/2014</t>
  </si>
  <si>
    <t>KENNEDY</t>
  </si>
  <si>
    <t>HOSPITAL DE KENNEDY</t>
  </si>
  <si>
    <t>NUIP 1030662188</t>
  </si>
  <si>
    <t>03/27/2014</t>
  </si>
  <si>
    <t>03/29/2014</t>
  </si>
  <si>
    <t>PASTO</t>
  </si>
  <si>
    <t xml:space="preserve">AMOR POR COLOMBIA </t>
  </si>
  <si>
    <t>CC 1136910375</t>
  </si>
  <si>
    <t>Huertas</t>
  </si>
  <si>
    <t>CC 79939479</t>
  </si>
  <si>
    <t>04/23/2014</t>
  </si>
  <si>
    <t>Mauricio</t>
  </si>
  <si>
    <t>Solarte</t>
  </si>
  <si>
    <t>CC 1070011060</t>
  </si>
  <si>
    <t>04/25/2014</t>
  </si>
  <si>
    <t>HOSPITAL SIMON BOLIVAR</t>
  </si>
  <si>
    <t>RC 1028405829</t>
  </si>
  <si>
    <t>04/28/2014</t>
  </si>
  <si>
    <t>AHPNE - SEDE GUAYMARAL</t>
  </si>
  <si>
    <t>CC 1070010441</t>
  </si>
  <si>
    <t>1116/13</t>
  </si>
  <si>
    <t>CASA DE LA MADRE Y EL NIÑO</t>
  </si>
  <si>
    <t>Emmanuel</t>
  </si>
  <si>
    <t>CC 1010844794</t>
  </si>
  <si>
    <t>1696/13</t>
  </si>
  <si>
    <t>Brindar atención especializada a los niños, las niñas y los adolescentes que tienen un administrativo de restablecimiento de derechos abierto a su favor, en la modalidad Internado Atención Esepcializada, de acuerdo con los lineamientos vigentes.</t>
  </si>
  <si>
    <t>BARBARA SUSANA DE LOS DOLORES ESCOBAR DE VARGAS</t>
  </si>
  <si>
    <t>TUNJUELITO</t>
  </si>
  <si>
    <t>HOGARES BAMBI</t>
  </si>
  <si>
    <t>NUIP 1118563992</t>
  </si>
  <si>
    <t>05/21/2014</t>
  </si>
  <si>
    <t>1134/13</t>
  </si>
  <si>
    <t>Garantizar la aplicación del modelo de atención en la Modalidad Internado vulneración  para la atención de los niños,las niñas y los adolescentes que tienen un proceso de restablecimiento de deerechos abierto a su favor conforme a las disposiciones legales y a los lineamientos tecnicos del modelo de atención y de la modalidad vigentes para la prestación del servicio.</t>
  </si>
  <si>
    <t>DIANA CRISTINA PALACIO BUENAVENTURA</t>
  </si>
  <si>
    <t>TI 1035419369</t>
  </si>
  <si>
    <t>06/19/2014</t>
  </si>
  <si>
    <t>TI 1007519221</t>
  </si>
  <si>
    <t>06/18/2014</t>
  </si>
  <si>
    <t xml:space="preserve">ASOCIACION HOGAR PARA EL NIÑO ESPECIAL - AHPNE </t>
  </si>
  <si>
    <t>CC 1072921949</t>
  </si>
  <si>
    <t>06/20/2014</t>
  </si>
  <si>
    <t>06/23/2014</t>
  </si>
  <si>
    <t>NUIP 1014672759</t>
  </si>
  <si>
    <t>06/25/2014</t>
  </si>
  <si>
    <t>REFERENTES AFECTIVOS</t>
  </si>
  <si>
    <t>TI 1120956150</t>
  </si>
  <si>
    <t>Rodríguez</t>
  </si>
  <si>
    <t>CC 1078369244</t>
  </si>
  <si>
    <t>CC 1010007865</t>
  </si>
  <si>
    <t>07/18/2014</t>
  </si>
  <si>
    <t>CERES</t>
  </si>
  <si>
    <t>CC 1136909061</t>
  </si>
  <si>
    <t>07/25/2014</t>
  </si>
  <si>
    <t>NIÑO CIEGO</t>
  </si>
  <si>
    <t>RC 1111338309</t>
  </si>
  <si>
    <t>07/28/2014</t>
  </si>
  <si>
    <t>1087/13</t>
  </si>
  <si>
    <t>ALONSO AHMED JARAMILLO CONTRERAS</t>
  </si>
  <si>
    <t>RC 1029152116</t>
  </si>
  <si>
    <t>CEDESNID</t>
  </si>
  <si>
    <t>Picaza</t>
  </si>
  <si>
    <t>CC 1069727059</t>
  </si>
  <si>
    <t>1076/13</t>
  </si>
  <si>
    <t xml:space="preserve">DANIEL FERNANDO JARAMILLO DEL RIO </t>
  </si>
  <si>
    <t>Lucas</t>
  </si>
  <si>
    <t>CC 39804801</t>
  </si>
  <si>
    <t>08/14/2014</t>
  </si>
  <si>
    <t>SAN CRISTOBAL</t>
  </si>
  <si>
    <t>NUIP 1206219051</t>
  </si>
  <si>
    <t>08/20/2014</t>
  </si>
  <si>
    <t>Isabella</t>
  </si>
  <si>
    <t>RC 1028406117</t>
  </si>
  <si>
    <t>08/21/2014</t>
  </si>
  <si>
    <t>CC 10700012277</t>
  </si>
  <si>
    <t>08/23/2014</t>
  </si>
  <si>
    <t>AMOR POR COLOMBIA-SUSTITUTO</t>
  </si>
  <si>
    <t>NUIP 1028406051</t>
  </si>
  <si>
    <t>ASOCIACIÓN NUEVO FUTURO DE COLOMBIA</t>
  </si>
  <si>
    <t>CC 1014254483</t>
  </si>
  <si>
    <t>09/26/2014</t>
  </si>
  <si>
    <t>1109/13</t>
  </si>
  <si>
    <t xml:space="preserve">Garantizar la aplicación del modelo de atención en la Modalidad Interna  Vulneración para la atención de los niños,las niñas y los adolescentes que tienen un proceso de restablecimiento de deerechos abierto a su favor conforme a las disposiciones legales y a los lineamientos tecnicos del modelo de atención y de la modalidad vigentes </t>
  </si>
  <si>
    <t>FANNY GUTIERREZ DE SARMIENTO</t>
  </si>
  <si>
    <t>INSTITUCION NUEVO NACIMIENTO- GESTANTES Y LACTANTES</t>
  </si>
  <si>
    <t>RC 1206219434</t>
  </si>
  <si>
    <t>09/29/2014</t>
  </si>
  <si>
    <t>950/14</t>
  </si>
  <si>
    <t xml:space="preserve">Garantizar la aplicación del modelo de atención en la Modalidad Gestantes y Lactantes para la atención de los niños,las niñas y los adolescentes que tienen un proceso de restablecimiento de deerechos abierto a su favor conforme a las disposiciones legales y a los lineamientos tecnicos del modelo de atención y de la modalidad vigentes </t>
  </si>
  <si>
    <t xml:space="preserve">ISABEL HOYOS COLLAZOS </t>
  </si>
  <si>
    <t>CIUDAD BOLIVAR</t>
  </si>
  <si>
    <t xml:space="preserve">NUIP 1017062454 </t>
  </si>
  <si>
    <t>NUIP 1001093013</t>
  </si>
  <si>
    <t>AMANECER</t>
  </si>
  <si>
    <t>10/20/2014</t>
  </si>
  <si>
    <t>1080/13</t>
  </si>
  <si>
    <t xml:space="preserve">TERESITA CUBILLOS </t>
  </si>
  <si>
    <t>Tejeiros</t>
  </si>
  <si>
    <t>10/22/2014</t>
  </si>
  <si>
    <t>RC 1192213223</t>
  </si>
  <si>
    <t>11/28/2014</t>
  </si>
  <si>
    <t>RC 1028402447</t>
  </si>
  <si>
    <t>1038/14</t>
  </si>
  <si>
    <t>ACPHES</t>
  </si>
  <si>
    <t>Rojas</t>
  </si>
  <si>
    <t>12/27/2014</t>
  </si>
  <si>
    <t>1194/14</t>
  </si>
  <si>
    <t>1174/14</t>
  </si>
  <si>
    <t>LUZ Y VIDA</t>
  </si>
  <si>
    <t>01/20/2015</t>
  </si>
  <si>
    <t>920/15</t>
  </si>
  <si>
    <t>Eutimio</t>
  </si>
  <si>
    <t>CESPA</t>
  </si>
  <si>
    <t>TERCIARIOS CAPUCHINOS- TRANSITORIO</t>
  </si>
  <si>
    <t>TI 99011205883</t>
  </si>
  <si>
    <t>02/23/2015</t>
  </si>
  <si>
    <t>1103/14</t>
  </si>
  <si>
    <t>GARANTIZAR LA APLICACIÓN DEL MODELO DE ATENCION EN LA MODALIDAD CENTRO TRANSITORIO PARA LA ATENCION DE LAS ADOLESCENTES Y LOS ADOLESCENTES MAYORES DE CATORCE (14) Y MENORES DE DIECIOCHO (18) AÑOS QUE HAYAN INCURRIDO EN LA COMISION DE UN DELITO, CONFORME A LAS DISPOSICIONES LEGALES Y A LOS LINEAMIENTOS TECNICOS DEL MODELO DE ATENCION DE LA MODALIDAD VIGENTES PARA LA PRESTACION DEL SERVICIO.</t>
  </si>
  <si>
    <t xml:space="preserve">OSWALD URIEL LEON ENRIQUEZ </t>
  </si>
  <si>
    <t>Rincon</t>
  </si>
  <si>
    <t>1108/14</t>
  </si>
  <si>
    <t>Etsecue</t>
  </si>
  <si>
    <t>03/13/2015</t>
  </si>
  <si>
    <t>1175/14</t>
  </si>
  <si>
    <t>Agudelo</t>
  </si>
  <si>
    <t>03/20/2015</t>
  </si>
  <si>
    <t>1170/14</t>
  </si>
  <si>
    <t>Rodriguez</t>
  </si>
  <si>
    <t>915/15</t>
  </si>
  <si>
    <t>NO TENIA</t>
  </si>
  <si>
    <t>04/21/2015</t>
  </si>
  <si>
    <t>1184/14</t>
  </si>
  <si>
    <t>BARRIOS UNIDOS</t>
  </si>
  <si>
    <t>HOSPITAL SAN RAFAEL</t>
  </si>
  <si>
    <t>Parente</t>
  </si>
  <si>
    <t>NUIP 1121217322</t>
  </si>
  <si>
    <t>TI 1007329115</t>
  </si>
  <si>
    <t>05/17/2015</t>
  </si>
  <si>
    <t>Gutierrez</t>
  </si>
  <si>
    <t>CC 81716149</t>
  </si>
  <si>
    <t>1182/14</t>
  </si>
  <si>
    <t>Conquista</t>
  </si>
  <si>
    <t>CC 1010173214</t>
  </si>
  <si>
    <t>06/13/2015</t>
  </si>
  <si>
    <t>1177/14</t>
  </si>
  <si>
    <t>Delsy</t>
  </si>
  <si>
    <t>CC 1136910492</t>
  </si>
  <si>
    <t xml:space="preserve">RC 1028790869 </t>
  </si>
  <si>
    <t>06/22/2015</t>
  </si>
  <si>
    <t>ASOCIACION DEL NIÑO - AYUDAME</t>
  </si>
  <si>
    <t xml:space="preserve">RC 1147489136 </t>
  </si>
  <si>
    <t>07/17/2015</t>
  </si>
  <si>
    <t>Brindar atención especializada a los niños, las niñas y los adolescentes que tienen un administrativo de restablecimiento de derechos abierto a su favor, en la modalidad Internado  , de acuerdo con los lineamientos vigentes.</t>
  </si>
  <si>
    <t>MARIA CLEMENCIA MARQUEZ GUTIERREZ</t>
  </si>
  <si>
    <t xml:space="preserve">HOGAR SUSTITUTO </t>
  </si>
  <si>
    <t xml:space="preserve">NUIP 1028667332 </t>
  </si>
  <si>
    <t>RC 1129845077</t>
  </si>
  <si>
    <t>10/31/2015</t>
  </si>
  <si>
    <t>Poveda</t>
  </si>
  <si>
    <t>CC 11276573</t>
  </si>
  <si>
    <t>11/18/2015</t>
  </si>
  <si>
    <t>Robledo</t>
  </si>
  <si>
    <t>RC 1023960741</t>
  </si>
  <si>
    <t>Riaño</t>
  </si>
  <si>
    <t>CC 1070014708</t>
  </si>
  <si>
    <t>11/22/2015</t>
  </si>
  <si>
    <t>CC 1070009170</t>
  </si>
  <si>
    <t>12/16/2015</t>
  </si>
  <si>
    <t>12/27/2015</t>
  </si>
  <si>
    <t>Gonzalez</t>
  </si>
  <si>
    <t>CC 1019086782</t>
  </si>
  <si>
    <t>CC 1032492295</t>
  </si>
  <si>
    <t>ENGATIVA</t>
  </si>
  <si>
    <t>CEDESNID - CHUCURAL</t>
  </si>
  <si>
    <t>02/29/2016</t>
  </si>
  <si>
    <t>Brindar atención especializada a los niños, las niñas y los adolescentes que tienen un administrativo de restablecimiento de derechos abierto a su favor, en la modalidad Internado - Discapacidad  de acuerdo con los lineamientos vigentes.</t>
  </si>
  <si>
    <t>MARTHA PATRICIA NEMOGA DURAN</t>
  </si>
  <si>
    <t>RAFAEL URIBE URIBE</t>
  </si>
  <si>
    <t>Reyes</t>
  </si>
  <si>
    <t xml:space="preserve">CC 11276577 </t>
  </si>
  <si>
    <t>Brindar atención especializada a los niños, las niñas y los adolescentes que tienen un administrativo de restablecimiento de derechos abierto a su favor, en la modalidad Internado - Discapacidad Mental Psicosocial, de acuerdo con los lineamientos vigentes.</t>
  </si>
  <si>
    <t>RC 1033782963</t>
  </si>
  <si>
    <t>04/14/2016</t>
  </si>
  <si>
    <t xml:space="preserve">CEDESNID   </t>
  </si>
  <si>
    <t>Carmen</t>
  </si>
  <si>
    <t>CC 53930618</t>
  </si>
  <si>
    <t>04/19/2016</t>
  </si>
  <si>
    <t xml:space="preserve">CC 11276556 </t>
  </si>
  <si>
    <t>Brindar atención especializada a los niños, las niñas y los adolescentes que tienen un administrativo de restablecimiento de derechos abierto a su favor, en la modalidad Internado - Discapacidad, de acuerdo con los lineamientos vigentes.</t>
  </si>
  <si>
    <t xml:space="preserve">ASOCIACION DE PADRES COMUNITARIO PEDODECO </t>
  </si>
  <si>
    <t>LUCIANA</t>
  </si>
  <si>
    <t xml:space="preserve">   R090-10 ASFIXIA </t>
  </si>
  <si>
    <t>616/2016</t>
  </si>
  <si>
    <t xml:space="preserve">ATENCION DE LOS NIÑOS DE 0 A 5 AÑOS EN SITUACION DE VULNERACION </t>
  </si>
  <si>
    <t xml:space="preserve">LUCY ALVARADO </t>
  </si>
  <si>
    <t>RAFAEL URIBE</t>
  </si>
  <si>
    <t>ASOCIACIÓN DE PADRES DE FAMILIA DE HOGARES COMUNITARIOS DE BINESTAR FAMILIAR RESURGIR</t>
  </si>
  <si>
    <t xml:space="preserve">(SE TRANSCRIBE RESUMEN DE ATENCIÓN HISTORIA CLÍNICA): PACIENTE CON FALLA RESPIRATORIA CONESTADO POSTPARO REVERTIDO, NEOMONÍA ASPIRATIVA, CHOQUE CARDIOGÉNICO (DISFUNCIÓN MIOCÁRDICA) FALLA RENAL RIFLE R, DESEQUILIBRIO HIDROLECTROLÍTICO Y ACDIOBASE;  DIABETES INSIPIDA CENTRAL, HIPOCALEMIA EN QUIEN SE CONFIRMA MUERTE CEREBRAL Y FALLECE LUEGO DE 9 DÍAS DE ESTANCIA EN LA UCIP, NO SE DILIGENCIA CERTIFICADO DE DEFUNCIÓN Y SE AVISA A FISCALÍA PARA LEVANTAMIENTO DE CADAVER E INICIAR TRÁMITES PARA AUTOPSIA MÉDICO LEGAL </t>
  </si>
  <si>
    <t>583/2015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</si>
  <si>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</si>
  <si>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NUBIA ESPERANZA PRIETO PABÓN</t>
  </si>
  <si>
    <t>SAN CRISTÓBAL</t>
  </si>
  <si>
    <t>ASOCIACIÓN DE PADRES USUARIOS ALTOS DEL POBLADO</t>
  </si>
  <si>
    <t>514/2015</t>
  </si>
  <si>
    <t>GLADYS JIMENEZ ALBA</t>
  </si>
  <si>
    <t>ASOCIACIÓN DE PADRES DE FAMILIA DE HOGARES COMUNITARIOS DE BINESTAR FAMILIAR GENERACIÓN 2000</t>
  </si>
  <si>
    <t>BRONCOASPIRACIÓN</t>
  </si>
  <si>
    <t>505/2015</t>
  </si>
  <si>
    <t>CLARA ZAMBRANO</t>
  </si>
  <si>
    <t>CLAUDIA</t>
  </si>
  <si>
    <t>GARCES</t>
  </si>
  <si>
    <t>CASANARE</t>
  </si>
  <si>
    <t>CZ PAZ DE ARIPORO</t>
  </si>
  <si>
    <t>Cáncer</t>
  </si>
  <si>
    <t>Hogar Gestor  - Ubicado con  el Señor LEOVIGILDO CARDENAS padre biológico</t>
  </si>
  <si>
    <t>CZ YOPAL</t>
  </si>
  <si>
    <t>En su familia</t>
  </si>
  <si>
    <t>trauma craneoencefálico  severo- TCE, trauma de Torax cerrado (caida de un arbol) - presunto maltrato por negligencia.</t>
  </si>
  <si>
    <t>Se oficia a la fiscalía de paz de ariporo casanare con el objeto de que se adelante investigación por los presuntos delitos de abuso sexual , maltrato infantil y homicidio</t>
  </si>
  <si>
    <t>CZ VILLANUEVA</t>
  </si>
  <si>
    <t>Complicaciones de su discapacidad Sindrome convulsivo secundario a ventriculomegalia y hidrocefalia con válvula descompresora</t>
  </si>
  <si>
    <t xml:space="preserve">Hogar Gestor  - Ubicado con  la señora Sofía Bermúdez madre biológica </t>
  </si>
  <si>
    <t>Complicaciones de su discapacidad: Retardo mental severo y convulsiones</t>
  </si>
  <si>
    <t>Proceso Administrativo llevado a cabo por la comisaria de familia de Monterrey - Casanare</t>
  </si>
  <si>
    <t>CZ SURORIENTAL 4</t>
  </si>
  <si>
    <t>CZ BAJO CAUCA</t>
  </si>
  <si>
    <t>ABURRA NORTE</t>
  </si>
  <si>
    <t>SANTANDER</t>
  </si>
  <si>
    <t>VAUPÉS</t>
  </si>
  <si>
    <t>GUAVIARE</t>
  </si>
  <si>
    <t>centro zonal Nº 6</t>
  </si>
  <si>
    <t>ATLÁNTICO</t>
  </si>
  <si>
    <t>BOLIVAR</t>
  </si>
  <si>
    <t>GUAINIA</t>
  </si>
  <si>
    <t>NARIÑO</t>
  </si>
  <si>
    <t>NORTE DE SANTANDER</t>
  </si>
  <si>
    <t>COMISARIA DE FAMILIA MAGANGUE</t>
  </si>
  <si>
    <t xml:space="preserve">ALDEAS INFANTILES SOS </t>
  </si>
  <si>
    <t>JERICKSON</t>
  </si>
  <si>
    <t>RC 1050730320</t>
  </si>
  <si>
    <t>INFECCION EN SANGRE, VARIOS ORGANOS COMPROMETIDO, DESNUTRICI+ÒN</t>
  </si>
  <si>
    <t>0.504</t>
  </si>
  <si>
    <t>GARANTIZAR LA APLICACIÒN DEL MODELO DE ATENCIÒN EN LA MODALIDAD DE HOGAR SUSTITUTO-ONG VULNERACIÒN PARA LA ATENCIÒN DE LOS NIÑOS, LAS NIÑAS Y LOS ADOLESCENTES QUE TIENEN UN PROCESO ADMINISTRATIVO DE RESTABLECIMIENTO DE DERECHOS ABIERTO A SU FAVOR, CONFORME A LAS DISPOSICIONES LEGALES Y LOS LINEAMIENTOS TECNICOS DEL MODELO DE ATENCIÒN Y DE LA MODALIDAD VIGENTE PARA LA PRESTACIÒN DEL SERVICIO.</t>
  </si>
  <si>
    <t>ANGELA MARIA MONICA VIVIANA ROSALES RODRIGUEZ</t>
  </si>
  <si>
    <t>EL NIÑO FUE REMITIDO DESDE EL HOSPITAL DE MAGANGUE HACIA UNA CLINICA EN CARTAGENA DONDE RECIBIO EL ACOMPAÑAMIENTO DE LA MADRE SUSTITUTA Y EL EQUIPO DE ALDEAS INFANTILES Y DONDE FALLECIO.</t>
  </si>
  <si>
    <t>MAGANGUE</t>
  </si>
  <si>
    <t>DESNUTRICION SEVERA Y HEPATITIS B</t>
  </si>
  <si>
    <t>0.424</t>
  </si>
  <si>
    <t>EL NIÑO PERMANECIÒ SOLO UN MES EN LA MODALIDAD, FUE UBICADO EN EL HOGR SUSTITUTO POSTERIORMENTE AL SALIR DE LA HOSPITALIZACIÒN.</t>
  </si>
  <si>
    <t>COMISARIA DE FAMILIA DE  MARIA LA BAJA</t>
  </si>
  <si>
    <t>RC 1158464051</t>
  </si>
  <si>
    <t>PARO CARDIACO (MUERTE SUBITA)</t>
  </si>
  <si>
    <t>0.477</t>
  </si>
  <si>
    <t>SANTIAGO</t>
  </si>
  <si>
    <t>causas naturales que subyacen de su diagnóstico de epilepsia refractaria y retraso psicomotor</t>
  </si>
  <si>
    <t>ANDERSON</t>
  </si>
  <si>
    <t>causas naturales que subyacen de su diagnóstico de epidermoliosis bullosa adquirida.</t>
  </si>
  <si>
    <t>BELEN DE UMBRIA</t>
  </si>
  <si>
    <t xml:space="preserve">CONSTRUYAMOS COLOMBIA </t>
  </si>
  <si>
    <t>LADINO</t>
  </si>
  <si>
    <t xml:space="preserve">DERRUMBE EN LA VÍA QUINCHÍA- RÍO SUCIO </t>
  </si>
  <si>
    <t>66-26-2013-133</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</si>
  <si>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al CONTRATISTA, para que este asuma bajo su exclusiva responsabilidad dicha atención.</t>
  </si>
  <si>
    <t xml:space="preserve">VICTORIA EUGENIA GONZALEZ ZULUAGA </t>
  </si>
  <si>
    <t xml:space="preserve">EL NIÑO SE DESPLAZABA CON LOS PADRES DEL MUNICIPIO DE QUINCHIA RISQARALDA AL E RIO SUCIO CALDAS Y SE PRODUJO UN BERRUMBE EN EL CUAL LAMENTABLEMENTE FALLECIERON EL NIÑO Y LOS PADRES. </t>
  </si>
  <si>
    <t>ESTEBAN</t>
  </si>
  <si>
    <t>66-26-2016-125</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</si>
  <si>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</si>
  <si>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EL NIÑO FUE LLEVADO POR LA PROGENITORA AL HOSPITAL NAZARETH DE QUINCHIA POR FIEBRE Y MALESTAR Y DE ALLÍ LO REMITIERON A LA CIUDAD DE PEREIRA, LAMENTABLEMENTE FALLECIÓ EN EL TRASLADO. </t>
  </si>
  <si>
    <t xml:space="preserve">COOASOBIEN </t>
  </si>
  <si>
    <t>FORERO</t>
  </si>
  <si>
    <t>Cirugia de corazón abierto</t>
  </si>
  <si>
    <t> 66-26-2014-230</t>
  </si>
  <si>
    <t>Atender a niños y niñas menores de 5 años, o hasta su ingreso al grado de transición, y a mujeres gestantes y en período de lactancia en los servicios de educación inicial y cuidado, con el fin de promover el desarrollo integral de la primera infancia con calidad, de conformidad con los Lineamientos, las directrices y parámetros establecidos por el ICBF.</t>
  </si>
  <si>
    <t xml:space="preserve">IRMA LUCIA GARZON </t>
  </si>
  <si>
    <t>Niña con sindrome de Dawn</t>
  </si>
  <si>
    <t>Atender a niños y niñas menores de 5 años, o hasta su ingreso al grado de transición, y a mujeres gestantes y en período de lactancia en los servicios de educación inicial y cuidado, con el fin de promover el desarrollo integral de la primera infancia con calidad, de conformidad con los Lineamientos, las directrices y parámetros establecidos por el ICBF</t>
  </si>
  <si>
    <t>Hidro encefalia</t>
  </si>
  <si>
    <t>66-26-2014-230</t>
  </si>
  <si>
    <t xml:space="preserve">Estatus convulsivo </t>
  </si>
  <si>
    <t> 66-26-2016-090</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</si>
  <si>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Hogares Comunitarios de Bienestar, en las siguientes formas de atención: Familiares y en la Modalidad FAMI</t>
  </si>
  <si>
    <t>66262015-227</t>
  </si>
  <si>
    <t xml:space="preserve">Garantizar a los niños, niñas y adolescentes el restablecimiento y cumplimiento de sus derechos, proporcionándoles protección integral en condiciones favorables, mediante un ambiente familiar sustituto, que facilite su proceso de desarrollo personal, familiar y social. </t>
  </si>
  <si>
    <t xml:space="preserve">Diana Patricia  Gonzalez </t>
  </si>
  <si>
    <t xml:space="preserve">En Inverstigacion </t>
  </si>
  <si>
    <t>66262013-177</t>
  </si>
  <si>
    <t>Valeria</t>
  </si>
  <si>
    <t>Arce</t>
  </si>
  <si>
    <t>PEREIRA</t>
  </si>
  <si>
    <t>Siagama</t>
  </si>
  <si>
    <t>Mera</t>
  </si>
  <si>
    <t>Herrera</t>
  </si>
  <si>
    <t>CANES</t>
  </si>
  <si>
    <t>presentaba continuamente  episodios convulsivos extensos y complicaciones respiratorias</t>
  </si>
  <si>
    <t>66-26-2015216</t>
  </si>
  <si>
    <t>Brindar atención especializada a los niños, niñas y adolescentes que tienen un proceso administrativo de derechos abiertos a su favor, en la modalidad de internado discapacidad de acuerdo con los lineamientos vigentes.</t>
  </si>
  <si>
    <t>Margarita Aristizabal Jaramillo</t>
  </si>
  <si>
    <t>Construyamos Colombia</t>
  </si>
  <si>
    <t>66-26-2016-127</t>
  </si>
  <si>
    <t xml:space="preserve">Prestar el servicio de atención, educación inicial y cuidado a niños y niñas menores de cinco años, o hasta su ingreso al grado de transición, y a mujeres gestantes y madres en periodo de lactancia con el fin de promover el desarrollo integral de la primera infacia con calidad, de conformidad con los lineamientos, manual oprativo, las directrices, para metros y estandares establecidos poer EL ICBF en el marco de la estrategia de atención integral "de cero a Siempre" </t>
  </si>
  <si>
    <t>Victoria E. Gonzalez Zuluaga</t>
  </si>
  <si>
    <t>LA VIRGINIA</t>
  </si>
  <si>
    <t>CONSTRUYAMOS COLOMBIA</t>
  </si>
  <si>
    <t>RICHARD</t>
  </si>
  <si>
    <t>66-26-2016-141</t>
  </si>
  <si>
    <t>RECUPERACION NUTRICIONAL CON ENFOQUE COMUNITARIO</t>
  </si>
  <si>
    <t>VICTORIA EUGENIA GONZALEZ ZULUAGA</t>
  </si>
  <si>
    <t>NIÑO QUE PRESENTABA NEMONIA BACTERIANA, INSUFICIENCIA RENAL AGUDA, INSUFICIENCIA RESPIRATORIA AGUDA Y LUPUS ERITEMATOSO SISTEMICO CON COMPROMISO DE ORGANOS</t>
  </si>
  <si>
    <t>MAICON</t>
  </si>
  <si>
    <t>NIÑO QUE PRESENTABA SINDROME DE DOWN</t>
  </si>
  <si>
    <t>JOJHANA</t>
  </si>
  <si>
    <t>66-26-2014-229</t>
  </si>
  <si>
    <t>NIÑA QUE FALLECIO LUEGO DE PRESENTAR DOS DIAS DE FIEBRE</t>
  </si>
  <si>
    <t>DAYRO</t>
  </si>
  <si>
    <t>NIÑO QUE FALLECIO DURANTE EL TRATAMIENTO DE 8 DIAS CON JAIBANA, NO RECIBIO ATENCION MÉDICA.</t>
  </si>
  <si>
    <t>COOPSALUDCOM</t>
  </si>
  <si>
    <t>NO ESPECIFICADA</t>
  </si>
  <si>
    <t>66-26-2012-215</t>
  </si>
  <si>
    <t>Atender a niños y niñas menores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las directrices, y parámetros establecidos por el ICBF”.</t>
  </si>
  <si>
    <t>LUZ MARY OSORIO LLANOS</t>
  </si>
  <si>
    <t>1093538329.</t>
  </si>
  <si>
    <t>66-26-2014-238</t>
  </si>
  <si>
    <t>DX. tumor maligno del hígado no especificado</t>
  </si>
  <si>
    <t>66-26-2014-237</t>
  </si>
  <si>
    <t>CRISTOBAL</t>
  </si>
  <si>
    <t>ANGELICA</t>
  </si>
  <si>
    <t>YURANY</t>
  </si>
  <si>
    <t>SHARIT</t>
  </si>
  <si>
    <t xml:space="preserve">ACCIDENTE </t>
  </si>
  <si>
    <t>ENRIQUE</t>
  </si>
  <si>
    <t>RISARALDA</t>
  </si>
  <si>
    <t xml:space="preserve">SANTA ROSA DE CABAL </t>
  </si>
  <si>
    <t>DOSQUEBRADAS</t>
  </si>
  <si>
    <t>CZ. LUIS CARLOS GALAN SARMIENTO</t>
  </si>
  <si>
    <t>CZ. MÁLAGA</t>
  </si>
  <si>
    <t>CERETE</t>
  </si>
  <si>
    <t>INTOXICACION POR CONSUMO DE SUSTANCIAS PSICOACTIVAS</t>
  </si>
  <si>
    <t>URIBE</t>
  </si>
  <si>
    <t>CORPORACIÓN CRECER CON AMOR</t>
  </si>
  <si>
    <t>ALEXANDER</t>
  </si>
  <si>
    <t>VALENCIA</t>
  </si>
  <si>
    <t>GÓMEZ</t>
  </si>
  <si>
    <t>ASOCIACIÓN MUNDOS HERMANOS</t>
  </si>
  <si>
    <t>ARAUCA</t>
  </si>
  <si>
    <t>LA REGIONAL NO REPORTA CASOS DE NIÑOS FALLECIDOS DESDE EL 2014 HASTA LA FECHA</t>
  </si>
  <si>
    <t>TUNJA 2</t>
  </si>
  <si>
    <t>Complicaciones Asociadas parálisis Cerebral Síndrome convulsivo severo</t>
  </si>
  <si>
    <t>4/28/2015</t>
  </si>
  <si>
    <t>María Antonia Torres – Progenitora (Programa Hogar Gestor)</t>
  </si>
  <si>
    <t>La niña fallece bajo la responsabilidad de sus padres en su hogar, no dentro de la prestación del servicio.</t>
  </si>
  <si>
    <t>BOYACA</t>
  </si>
  <si>
    <t>SOATA</t>
  </si>
  <si>
    <t>Medio Familiar Boavita UDS Caminantes/Asopadres de Flia. HCB Sector Susacon</t>
  </si>
  <si>
    <t>Bronquiolitis</t>
  </si>
  <si>
    <t>15/26/2014/364</t>
  </si>
  <si>
    <t>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estandares establecidos por el ICBF.</t>
  </si>
  <si>
    <t>Ana Yasmín Medina Oliveros</t>
  </si>
  <si>
    <t>Medio Familiar Boavita/Asopadres de Flia. HCB Sector Susacon</t>
  </si>
  <si>
    <t>CDI Institucional Tipacoque/Asopadres de Flia. HCB Sector Tipacoque</t>
  </si>
  <si>
    <t>La bebé cayó sentada en agua caliente. Quemadura en casa</t>
  </si>
  <si>
    <t>15/26/2014/355</t>
  </si>
  <si>
    <t>Atender integralmente a la primera infancia en el marco de la estrategia “De cero a siempre”, de conformidad con la directrices, lineamientos y estandares establecidos por el ICBF, así como regular las relaciones entre las partes derivadas de la entrega de aportes del ICBF a LA ENTIDAD ADMINISTRADORA DEL SERVICIO, para que esta asuma bajo su exclusiva responsabilidad dicha atención.</t>
  </si>
  <si>
    <t>Robertina Pita Cely</t>
  </si>
  <si>
    <t>Multiplicidad de Dx</t>
  </si>
  <si>
    <t>Derly Estrada Munevar</t>
  </si>
  <si>
    <t>Hogar  Gestor</t>
  </si>
  <si>
    <t>Claudia Yaneth Mora</t>
  </si>
  <si>
    <t>Lilia Andrea Moreno</t>
  </si>
  <si>
    <t>MONIQUIRA</t>
  </si>
  <si>
    <t>La Guajira</t>
  </si>
  <si>
    <t xml:space="preserve">Manaure #4 </t>
  </si>
  <si>
    <t>Diego</t>
  </si>
  <si>
    <t>Uriana</t>
  </si>
  <si>
    <t xml:space="preserve">Bronconeumonia+paralisis cerebral </t>
  </si>
  <si>
    <t>Modalidad Hogar Gestor</t>
  </si>
  <si>
    <t>Riohacha #2</t>
  </si>
  <si>
    <t>Infección - Mielingocele</t>
  </si>
  <si>
    <t>Fonseca #3</t>
  </si>
  <si>
    <t>Infección de valvula correctiva - hidrocefalea</t>
  </si>
  <si>
    <t>Emanuel</t>
  </si>
  <si>
    <t>Pushaina</t>
  </si>
  <si>
    <t>Paro respiratorio</t>
  </si>
  <si>
    <t>Modalidad Hogar Sustituto</t>
  </si>
  <si>
    <t>Epieyu</t>
  </si>
  <si>
    <t>Jamundi</t>
  </si>
  <si>
    <t>Fundacion Salud Mental Del Valle</t>
  </si>
  <si>
    <t>76.26.14.757</t>
  </si>
  <si>
    <t xml:space="preserve"> Garantizar la aplicación del modelo de atención en la modalidad de internado discapacidad para la atención de los NNAJ que tienen un PARD abierto a su favor, conforme a las disposiciones legales y a los lineamientos técnicos del modelo de atención y  de la modalidad vigentes para la prestación del servicio.</t>
  </si>
  <si>
    <t xml:space="preserve">                                                                                          76.26.15.489</t>
  </si>
  <si>
    <t>Garantizar la aplicación del modelo de atención en la modalidad de internado discapacidad para la atención de los NNAJ que tienen un PARD abierto a su favor, conforme a las disposiciones legales y a los lineamientos técnicos del modelo de atención y  de la modalidad vigentes para la prestación del servicio.</t>
  </si>
  <si>
    <t>Dxs: Epilepsia parcial contínua, Tumor en base de cuello y en base de la boca, Acidosis tubular renal, Trastorno de la Deglución, Insuficiencia motora de origen cerebral, portador de traqueostomía.</t>
  </si>
  <si>
    <t xml:space="preserve">                                                                                          76.26.15.599</t>
  </si>
  <si>
    <t>Garantizar la aplicación del modelo de atención en la modalidad de internado _ discapacidad para la atención de los NNAJ que tienen un PARD abierto a su favor, conforme a las disposiciones legales y a los lineamientos técnicos del modelo de atención y  de la modalidad vigentes para la prestación del servicio.</t>
  </si>
  <si>
    <t>Dxs: Insuficiencia motora de origen cerebral, Microcefalia, Cuadriparesia espástica severa, Postración crónica, Trombosis venosa profunda, Trastorno severo de deglución, Portador de gastrostomía, Rinitis alérgica</t>
  </si>
  <si>
    <t>Palmira</t>
  </si>
  <si>
    <t>INSTITUTO TOBIAS EMANUEL</t>
  </si>
  <si>
    <t>Giron</t>
  </si>
  <si>
    <t>T.I. 1006342366</t>
  </si>
  <si>
    <t>Paro Respiratorio</t>
  </si>
  <si>
    <t>76.26.15.832</t>
  </si>
  <si>
    <t>Leonor Salazar Puyo</t>
  </si>
  <si>
    <t>Buenaventura</t>
  </si>
  <si>
    <t>RC  1150948708</t>
  </si>
  <si>
    <t>76.26.14.833</t>
  </si>
  <si>
    <t>Garantizar la apliacacion del modelo de atención de Hogares Sustitutos ONG Vulneraciónl y discapacidad, para la atención de los niños, niñas y adolescentes que tienen un proceso administrativo de restablecimiento de derechos abierto a su favor, conforme a las disposicion</t>
  </si>
  <si>
    <t>Davila</t>
  </si>
  <si>
    <t>RC 1150947892</t>
  </si>
  <si>
    <t>Garantizar la apliacacion del modelo de atención de Hogares Sustitutos ONG Vulneración, para la atención de los niños, niñas y adolescentes que tienen un proceso administrativo de restablecimiento de derechos abierto a su favor, conforme a las disposicion</t>
  </si>
  <si>
    <t>El niño tenia difrentes malformaciones</t>
  </si>
  <si>
    <t>Tuluá</t>
  </si>
  <si>
    <t>Ramirez</t>
  </si>
  <si>
    <t>c.c. 1116247858</t>
  </si>
  <si>
    <t>Paro cardiaco</t>
  </si>
  <si>
    <t>Garantizar la apliacacion del modelo de atención de Hogares Sustitutos ONG Vulneración y discapacidad, para la atención de los niños, niñas y adolescentes que tienen un proceso administrativo de restablecimiento de derechos abierto a su favor, conforme a las disposicion</t>
  </si>
  <si>
    <t xml:space="preserve">ASISTOLIA ASOCIADO A INFECCION FUNGICASE ENCONTRABA HOSPITALIZADA EN EL HUV. PACIENTE CON FALLA MULTIORGANICA, RAZON POR LA CUAL ERA CANDIDATA A TRASPLANTE. </t>
  </si>
  <si>
    <t>RC</t>
  </si>
  <si>
    <t>Asociado a Desnutricion</t>
  </si>
  <si>
    <t>76.26.14.681</t>
  </si>
  <si>
    <t>Gallego</t>
  </si>
  <si>
    <t>CC. 1107079501</t>
  </si>
  <si>
    <t>CRECER EN FAMILIA- HOGARES SUSTITUTOS</t>
  </si>
  <si>
    <t>SER GESTANTE</t>
  </si>
  <si>
    <t>GUERRERO</t>
  </si>
  <si>
    <t>C.C 1004233030</t>
  </si>
  <si>
    <t>Desde su ingreso al ICBF, presenrtaba multiples compromisos cognitivos, afectivos y comportamentales, presentaba constantes eventos convulsivos.</t>
  </si>
  <si>
    <t>SUR</t>
  </si>
  <si>
    <t>DON BOSCO</t>
  </si>
  <si>
    <t>CASTILLO</t>
  </si>
  <si>
    <t>Al parecer el apisodio sucede por una situación emocional, el joven llevaba un buen proceso institucional, siendo ejempl y referente positivo</t>
  </si>
  <si>
    <t>Historia</t>
  </si>
  <si>
    <t>76A1759809270</t>
  </si>
  <si>
    <t>Enfermedad Congénita</t>
  </si>
  <si>
    <t>76.26.16.518</t>
  </si>
  <si>
    <t>GARANTIZAR LA PRESTACION DE SERVICIOS EN HOGAR SUSTITUTO Vulneración</t>
  </si>
  <si>
    <t>ANA MILENA LEMOS</t>
  </si>
  <si>
    <t>Asociado a desnutrición</t>
  </si>
  <si>
    <t>76.26.16.669</t>
  </si>
  <si>
    <t>CRISTIAN</t>
  </si>
  <si>
    <t xml:space="preserve">SEPTICEMIA MUERE EN HUV POSTERIOR A PROCEDIMIENTO QUIRURGICO. ANTECEDENTE DE ESTENOSIS subglotica del 90% </t>
  </si>
  <si>
    <t>INTERNADO NIÑOS DE 0-8 AÑOS</t>
  </si>
  <si>
    <t>BUGA</t>
  </si>
  <si>
    <t>CAMACHO</t>
  </si>
  <si>
    <t>C.C. 1094959728</t>
  </si>
  <si>
    <t>PARO RESPIRATORIO</t>
  </si>
  <si>
    <t>76.26.15.830</t>
  </si>
  <si>
    <t xml:space="preserve">BRINDAR ATENCIÒN ESPECIALIZADA  A LOS NIÑOS,  LAS NIÑAS Y LOS ADOLESCENTES QUE TIENEN UN PROCESO  ADMINISTRATIVO DE RESTABLECIMIENTO DE DERECHOS ABIERTO A SU FAVOR , EN LA MODALIDAD DE INTERNADO IDSCAPACIADAD- DE ACUERO CON LOS LINEAMIENTOS VIGENTES </t>
  </si>
  <si>
    <t>LEONOR SALAZAR PUYO</t>
  </si>
  <si>
    <t>T.I. 1059235743</t>
  </si>
  <si>
    <t>DIFICULTAD RESPIRATORIA</t>
  </si>
  <si>
    <t>76.26.15.831</t>
  </si>
  <si>
    <t>PRADO</t>
  </si>
  <si>
    <t>C.C 1107054252</t>
  </si>
  <si>
    <t>76.26.15.833</t>
  </si>
  <si>
    <t xml:space="preserve">                                                                                          76.26.15.786</t>
  </si>
  <si>
    <t>Brindar atención especializada a los NNAJ que tienen un PARD abierto a su favor en la modalidad de Internado_Discapacidad, de acuerdo con los lineamientos vigentes.</t>
  </si>
  <si>
    <t>Dxs: Retardo mental severo, síndrome convulsivo crónica, insuficiencia motora de origen cerebral, postración crónica, trastorno de deglución severo, portador de gastrostomía, portador de traqueostomía, oxigenodependiente, rotoescoliosis toracolumbar.</t>
  </si>
  <si>
    <t>Ceballos</t>
  </si>
  <si>
    <t>Insuficiencia motora de origen cerebral, epilepsia de difícil manejo, retardo mental severo, trastorno de deglución severo, portador de gastrostomía, portador de traqueostomía, oxigenodependiente, neumonías a repetición</t>
  </si>
  <si>
    <t>Dxs:  Portadora de traqueostomía, hipersecretora, granuloma periostomal, Síndrome convulsivo, discapacidad intelectual severa, Reflujo gastroesofágico, Trastorno severo de la deglución, Portadora de gastrostomía, Incontinencia urinaria y fecal, Otitis crónica, Neumonía a repetición, Postración.</t>
  </si>
  <si>
    <t>990203-07630</t>
  </si>
  <si>
    <t>Dxs: Parálisis cerebral infantil tipo cudriparesia espástica, hidrocefalia secundaria a hidranencefalia, (holoproscencefalia)  con disfunción cortical severa y brotes epileptiformes derechos con espejo sin generalización (TAC craneo), Dismorfismo facial, neumopatía instersticial crónica, síndrome bronco obstructivo, hipersecretora, síndrome convulsivo, discapacidad intelectual sever, Reflujo gastroesofágico, Trastorno severo de la deglución, Incontinencia urinaria y fecal, portadora de gastrostomía, Escaras no sobreinfectadas lubosacra y de talones en tratamiento, Piezas dentales fracturadas, Fractura de todos los incisivos, encías hipertróficas, Postración severa, Escoliosis y lordosis severa, Corioretinitis bilateral por antecedente de toxoplasmosis manejada.</t>
  </si>
  <si>
    <t>Dxs: Paralisis cerebral infantil tipo cuadriparecia espástica, Epilepsia , Desnutricion cronica tipo marasmo desde el ingreso del menor, Estreñoimiento crónico, Trastorno de deglucion severo, Portador de gastrostomia, Apnea.</t>
  </si>
  <si>
    <t>Orobio</t>
  </si>
  <si>
    <t>76.26.16.605</t>
  </si>
  <si>
    <t>Brindar atención especializada a los NNAJ que tienen un PARD abierto a su favor en la modalidad de Internado, de acuerdo con los lineamientos vigentes.</t>
  </si>
  <si>
    <t>Dxs: Sindrome de crigler najjar tipo 2, Estatus convulsivo de dificil manejo, Hiperbilirrubinemia secundaria, Secuelas neurologicas severas, Trastorno severo de deglucion, Portadora de gastrostomia,  Severo retraso pondoestatural</t>
  </si>
  <si>
    <t>Síndrome dandy Walker, malformación de arnold chiari, parálisis cerebral infantil tipo cuadriparesia espástica, discapacidad intelectual, síndrome convulsivo crónico, incontinencia fecal y urinaria , trastorno de deglución severo con soporte nutricional por gastrostomía, pie equino varo bilateral, portadora de traqueostomía, hipersecretora., Falla cardiaca no especificada, neumonías a repetición</t>
  </si>
  <si>
    <t>Hurtado</t>
  </si>
  <si>
    <t>T.I. 1192912479</t>
  </si>
  <si>
    <t xml:space="preserve">SAN ANDRES </t>
  </si>
  <si>
    <t>LOS ALMENDROS</t>
  </si>
  <si>
    <t xml:space="preserve">ERICK HENAO LOMBANA </t>
  </si>
  <si>
    <t>CORDOBA</t>
  </si>
  <si>
    <t>FUNDACION ACCION Y DLLO.PARA EL CRECIMIENTO HUMANO</t>
  </si>
  <si>
    <t>SINDROME DE PRADER WILLIE (OBESIDAD Y GIGANTISMO)</t>
  </si>
  <si>
    <t>20 DE JUNIO DE 2015</t>
  </si>
  <si>
    <t>23/2015/362</t>
  </si>
  <si>
    <t>Garantizar la aplicación del modelo de atencion en la modalidad de  vulneracion y adoptabilidad HS-ONG para la atencion de NNA que tienen PARD abierto a su favor.</t>
  </si>
  <si>
    <t>ELIETH HELENA POLO MARTINEZ</t>
  </si>
  <si>
    <t>Planeta Rica</t>
  </si>
  <si>
    <t>Fundacion acción y desarrollo para el crecimiento humano</t>
  </si>
  <si>
    <t xml:space="preserve">Insuficiencia Respiratoria </t>
  </si>
  <si>
    <t>09 DE MARZO DE 2014</t>
  </si>
  <si>
    <t>23/2013/315</t>
  </si>
  <si>
    <t>Garantizar la atención especializada en la modalidad de HS para el restablecimiento de derechos a NNA en situación de amenaza o vulnerabilidad conforme a las disposiciones legales y a los lineamientos técnicos del modelo de atención y de la modalidad vigente para la prestación del servicio</t>
  </si>
  <si>
    <t>Niño ubicado en hogar sustituto con diagnóstico de enfermedad de base Retraso psicomotor de neumopatía crónica secundaria  por reflujo gastroesofágico , trastorno TMD mas síndrome brocoobstructivo recurrente  y Desnutrición Crónica</t>
  </si>
  <si>
    <t>MONTERIA</t>
  </si>
  <si>
    <t>ANGELA VEGA</t>
  </si>
  <si>
    <t>malformaciones congénitas múltiples en extremidades e hipoplasia pulmonar</t>
  </si>
  <si>
    <t>11 DE ENERO DE 2014</t>
  </si>
  <si>
    <t>ANGELICA CUELLO</t>
  </si>
  <si>
    <t>Stiven</t>
  </si>
  <si>
    <t xml:space="preserve">septicemia no especificada, acidosis, anemia y desnutrición severa  </t>
  </si>
  <si>
    <t>29 DE NOVIEMBRE DE 2014</t>
  </si>
  <si>
    <t>23/2014/340</t>
  </si>
  <si>
    <t xml:space="preserve">Garantizar la aplicación del modelo de atencion en la modalidad de Vulneracion o Adptabilidad - Hogar Sustituto ONG para la atencion de los niños, nñas y aodlescnets que tienen un proceso adminsiotrativo de Restablecieminto de Derecho abierto a su favor, conforme a las dispocisiones legales y a los lineamientos tecnicos del modleo de Atencioon y de lla modalidad vigente para la presatcion dels ervicio. </t>
  </si>
  <si>
    <t>ROCIO OQUENDO</t>
  </si>
  <si>
    <t>asfixia perinatal más síndrome de dificultad respiratoria</t>
  </si>
  <si>
    <t>08 DE DICIEMBRE DE 2014</t>
  </si>
  <si>
    <t>LUCILA MUÑOZ</t>
  </si>
  <si>
    <t>Bronconeumonía, no especificada + Síndrome Nefrótico: Glumerulonefritis Membranosa Difusa + Anemia Nutricional</t>
  </si>
  <si>
    <t>05 DE MAYO DE 2015</t>
  </si>
  <si>
    <t>23/2014/362</t>
  </si>
  <si>
    <t xml:space="preserve">Garantizar la aplicación del modelo de atencion en la modalidad de Vulneracion o Adptabilidad - Hogar Sustituto ONG para la atencion de los niños, nñas y aodlescnets que tienen un proceso adminsiotrativo de Restablecieminto de Derecho abierto a su favor, conforme a las dispocisiones legales y a los lineamientos tecnicos del modleo de Atencioon y de lla modalidad vigente para la presatcion del servicio. </t>
  </si>
  <si>
    <t>CARMEN PADRON</t>
  </si>
  <si>
    <t>paralisis cerebral</t>
  </si>
  <si>
    <t>19 DE MAYO DE 2015</t>
  </si>
  <si>
    <t>ADRIANA LOPEZ</t>
  </si>
  <si>
    <t>Si documento</t>
  </si>
  <si>
    <t>problemas respiratorias cronicos</t>
  </si>
  <si>
    <t>27 DE JUNIO DE 2015</t>
  </si>
  <si>
    <t>Yoni</t>
  </si>
  <si>
    <t>22 DE JULIO DE 2015</t>
  </si>
  <si>
    <t>LUCY SIBAJA</t>
  </si>
  <si>
    <t>06 DE OCTUBRE DE 2015</t>
  </si>
  <si>
    <t>23/2015/348</t>
  </si>
  <si>
    <t>VHI</t>
  </si>
  <si>
    <t>26 DE OCTUBRE DE 2015</t>
  </si>
  <si>
    <t>STELLA JALLER</t>
  </si>
  <si>
    <t>28 DE DICIEMBRE DE 2015</t>
  </si>
  <si>
    <t>23/2015/403</t>
  </si>
  <si>
    <t>Brindar Atencios Especializada a los NNA que tienen un Proceso Administrativo de Restablecieminto de Derechos Abierto a su favor, en la modalidad Hogar Sustituto de acuerdo con los linemaientos Vigentes</t>
  </si>
  <si>
    <t>ICBF-HOGAR GESTOR</t>
  </si>
  <si>
    <t>CC 24629953</t>
  </si>
  <si>
    <t>EMBOLIA PULMONAR</t>
  </si>
  <si>
    <t>N.A</t>
  </si>
  <si>
    <t xml:space="preserve">INES MARRIA BERRIO </t>
  </si>
  <si>
    <t>TI 10077866577</t>
  </si>
  <si>
    <t xml:space="preserve">OSWALDO ANTONIO RAMOS </t>
  </si>
  <si>
    <t>CETRA</t>
  </si>
  <si>
    <t>T.I. 1003048636</t>
  </si>
  <si>
    <t>23/2015/281</t>
  </si>
  <si>
    <t>CENTRO TRANSITORIO</t>
  </si>
  <si>
    <t xml:space="preserve">EDIW OCAMPOFUNDACION TIEMPO NUEVO </t>
  </si>
  <si>
    <t>Sahagún</t>
  </si>
  <si>
    <t>Fundación Acción y Desarrollo para el Crecimiento Humano (FADC)</t>
  </si>
  <si>
    <t>R.C 1069498938</t>
  </si>
  <si>
    <t>Muerte natural, según dictámen de Medicina Legal.</t>
  </si>
  <si>
    <t>17 DE OCTUBRE DE 2014</t>
  </si>
  <si>
    <t>Garantizar la aplicación del modelo de atencióne en la modalidada de vulnerabilidad o adopatbilidad Hogar Sustituto ONG para la atención de lo NNA que tienen un PARD abierto a su favor, conforme a las disposiciones legales y lineamientos técnicos del modelo de atención y de la modalidad vigente para la prestación de servicios.</t>
  </si>
  <si>
    <t>Patición SIM N° 21004573</t>
  </si>
  <si>
    <t>Lorica</t>
  </si>
  <si>
    <t>Fundacion para el Desarrollo Humano</t>
  </si>
  <si>
    <t>04 DE FEBRERO DE 2016</t>
  </si>
  <si>
    <t>Brindar atencion especializada a los niños, nñas y aodolescentes que tienen un proceso administrativo de Restablecieminto de Derecho abierto a su favor, en la modalidad Hoghar Sustituto ONG -Vulneracion y Hogar Sustituto ONG Discapacidad, de acuerdo con los lineaminetos vigentes.</t>
  </si>
  <si>
    <t>Los datos no registrados reposan en el ICBF Regional Córdoba.</t>
  </si>
  <si>
    <t>10 DE MAYO DE 2015</t>
  </si>
  <si>
    <t>ICBF - Resolucion</t>
  </si>
  <si>
    <t>REMOLINO</t>
  </si>
  <si>
    <t>epilepsia y síndromes epilépticos, retraso mental grave, hemiplejia infantil</t>
  </si>
  <si>
    <t xml:space="preserve">TUQUERRES </t>
  </si>
  <si>
    <t xml:space="preserve">NA </t>
  </si>
  <si>
    <t>DESNUTRICION- DISCAPACIDAD CRONICA (parálisis cerebral  )</t>
  </si>
  <si>
    <t>LEYDI MOLINA</t>
  </si>
  <si>
    <t xml:space="preserve"> PRD NIÑO EGRESADO DE PROGRAMA DE HOGAR GESTOR </t>
  </si>
  <si>
    <t xml:space="preserve">MARIA DEL SOCORRO FUERTES </t>
  </si>
  <si>
    <t xml:space="preserve">PRD  PROGRAMA DE HOGAR GESTOR </t>
  </si>
  <si>
    <t>LA UNION</t>
  </si>
  <si>
    <t xml:space="preserve">Arma de fuego en estancion de policia La Cruz </t>
  </si>
  <si>
    <t>D.F habia iniciado PARD en favor del niño , el caso se encontraba en seguimiento.</t>
  </si>
  <si>
    <t>DESCONOCIDA</t>
  </si>
  <si>
    <t>CARMEN HELENA DELGADO</t>
  </si>
  <si>
    <t>PRD por denuncia verdadera</t>
  </si>
  <si>
    <t>Caldas</t>
  </si>
  <si>
    <t>Manizales 2</t>
  </si>
  <si>
    <t>Suroriente</t>
  </si>
  <si>
    <t>Norte</t>
  </si>
  <si>
    <t>Oriente</t>
  </si>
  <si>
    <t xml:space="preserve">Fundación Funpaz </t>
  </si>
  <si>
    <t>CEDER</t>
  </si>
  <si>
    <t>GUADALUPE</t>
  </si>
  <si>
    <t>DANIEL</t>
  </si>
  <si>
    <t>Ferney</t>
  </si>
  <si>
    <t>Quintero</t>
  </si>
  <si>
    <t>Mosquera</t>
  </si>
  <si>
    <t>QUINTERO</t>
  </si>
  <si>
    <t>MARTINEZ FERNANDEZ</t>
  </si>
  <si>
    <t>R.C.  105456467-2014</t>
  </si>
  <si>
    <t>Tuberculosis (07 de octubre 2014)</t>
  </si>
  <si>
    <t>IRA Inusitada (Infección Respiratoria Aguda) (13 de noviembre 2015)</t>
  </si>
  <si>
    <t>Muerte natural asociado a su diagnóstico de Síndrome de Crouzon (Craneostenosis)</t>
  </si>
  <si>
    <t>Muerte Natural asociado al Diagnóstico de Hidranencefalia y Haloprocencefalia</t>
  </si>
  <si>
    <t>Muerte natural secundario a su patología de base Asociación de Vacter, Síndrome  de PruneBelly</t>
  </si>
  <si>
    <t>Muerte natural asociado a su Diagnóstico Secuelas de Encefalopatía Hipósica Isquemia, Epilepsia y Macrocefalia</t>
  </si>
  <si>
    <t>Sindrome de Wesh, Parálisis Cerebral y Síndrome Convulsivo se produjo muerte natural</t>
  </si>
  <si>
    <t>Paro respiratorio asociado a su diagnóstico de Parálisis Cerebral</t>
  </si>
  <si>
    <t>Paro respiratorio  secundario a su diagnóstico de Parálisis Cerebral</t>
  </si>
  <si>
    <t>Muerte natural asociado a su patología de base Leucemia Linfoide Aguda y Toxoplasmosis</t>
  </si>
  <si>
    <t>GARANTIZAR LA APLICACIÓN DEL MODELO DE ATENCIÓN EN LAS MODALIDADES DE INTERNADO DISCAPACIDAD MENTAL PSICOSOCIAL  E INTERNADO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</si>
  <si>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JUAN GABRIEL BUITRAGO CASTRO</t>
  </si>
  <si>
    <t>GARANTIZAR LA APLICACIÓN DEL MODELO DE ATENCIÓN EN LA MODALIDAD DE  INTERNADO DISCAPACIDAD MENTAL PSICOSOCIAL E INTERNADO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</si>
  <si>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GARANTIZAR LA APLICACIÓN DEL MODELO DE ATENCIÓN EN LAS MODALIDADES DE INTERVENCION DE APOYO DISCAPACIDAD, HOGARES SUSTITUTOS ONG- DISCAPACIDAD  Y SEMIINTERNADO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</si>
  <si>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ADRIANA ARANGO GOMEZ</t>
  </si>
  <si>
    <t>BRINDAR ATENCIÓN ESPECIALIZADA A LOS NIÑOS, LAS NIÑAS Y LOS ADOLESCENTES QUE TIENEN UN PROCESO ADMINISTRATIVO DE RESTABLECIMIENTO DE DERECHOS ABIERTO A SU FAVOR, EN LA MODALIDAD HOGAR SUSTITUTO- ONG DISCAPACIDAD, DE ACUERDO CON LOS LINEAMIENTOS VIGENTES</t>
  </si>
  <si>
    <t xml:space="preserve">ADRIANA ARANGO GOMEZ </t>
  </si>
  <si>
    <t>BRINDAR ATENCIÓN ESPECIALIZADA A LOS NIÑOS, LAS NIÑAS Y LOS ADOLESCENTES QUE TIENEN UN PROCESO ADMINISTRATIVO DE RESTABLECIMIENTO DE DERECHOS ABIERTO A SU FAVOR, EN LA MODALIDAD HOGAR SUSTITUTO  DISCAPACIDAD, DE ACUERDO CON LOS LINEAMIENTOS VIGENTES</t>
  </si>
  <si>
    <t>Juli Andrea Galvis Soto</t>
  </si>
  <si>
    <t>Carmenza Bernal</t>
  </si>
  <si>
    <t>Giovany Bonilla</t>
  </si>
  <si>
    <t>La niña falleció posteriormente al reintegro al hogar de sus padres, realizado el 10 de julio de 2014; estaba en seguimiento posreintegro</t>
  </si>
  <si>
    <t>Chocó</t>
  </si>
  <si>
    <t>QUIBDO</t>
  </si>
  <si>
    <t>ENCUENTRO FAMILIAR PANGARO 21/CORPORACION PANGARO</t>
  </si>
  <si>
    <t>PALACIOS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</si>
  <si>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</si>
  <si>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ERIK ALEXANDER BALDRICH HENAO</t>
  </si>
  <si>
    <t xml:space="preserve">EL NIÑO ERA DISCAPACITADO  </t>
  </si>
  <si>
    <t>BAHIA SOLANO</t>
  </si>
  <si>
    <t xml:space="preserve">Asociación de Madres Comunitarias del valle de Cauca “COOMACOVALLE” </t>
  </si>
  <si>
    <t>Gloria Peña</t>
  </si>
  <si>
    <t xml:space="preserve">ESTAS MUERTE SE ENCUENTRA EN INVESTIGACION PORQUE NO SE TIENE CLARIDAD DE LA MUERTE  </t>
  </si>
  <si>
    <t xml:space="preserve">rio sucio </t>
  </si>
  <si>
    <t xml:space="preserve">diosecis de istmina tado </t>
  </si>
  <si>
    <t>diarrea y cuadro severo de deshidratación</t>
  </si>
  <si>
    <t>30 de marzo  2016</t>
  </si>
  <si>
    <t>desarrollar acciones a travez de la modalidad recuperacion nutricional con enfoque comunitario , que contribuyen al mejoramientoy/o recuperacion de lso niños  menores de 5 años con desnutricion global, aguda y en riesgo, con la participacion  activa de la familia , la comunidad,  y articulacion  de las instituciones  del SNBF. en concertacion  con lo establecido  en los linemaientos tecnicos.</t>
  </si>
  <si>
    <t xml:space="preserve">luis guillermo  palacios torres </t>
  </si>
  <si>
    <t>OMER</t>
  </si>
  <si>
    <t>gastroenteritis de alto riesgo</t>
  </si>
  <si>
    <t>8 de abril dfe 2016</t>
  </si>
  <si>
    <t>según el gestor la niña murió por muerte natural ya que ella no estaba enferma y se supone tenia brujería. La niña murió en la comunidad y no se tiene declaración oficial sobre su muerte.</t>
  </si>
  <si>
    <t>11 de abril de 2016</t>
  </si>
  <si>
    <t>HOGARES SUSTITUTOS -FUNDACION PROINCO</t>
  </si>
  <si>
    <t>421-2015</t>
  </si>
  <si>
    <t>Brindar atención especializada a los niños, las niñas y los adolescentes, que tienen un proceso administrativo de restablecimiento de derechos abierto en su favor, en la modalidad de hogar sustituto.</t>
  </si>
  <si>
    <t>ZULEIMA CRISTINA BARON PORRAS</t>
  </si>
  <si>
    <t>El caso era de Comisaria de Familia de Leiva, el niño tenía diagnóstico de  HIDRANENCEFALIA</t>
  </si>
  <si>
    <t xml:space="preserve">IPIALES </t>
  </si>
  <si>
    <t xml:space="preserve">HOGAR SUSTITUTO PROINCO </t>
  </si>
  <si>
    <t>593/2014</t>
  </si>
  <si>
    <t xml:space="preserve">Garantizar la aplicación del Modelo de Atención en la Modalidad de
HOGARES SUSTITUTOS ONG - VULNERACIÓN y HOGARES SUSTITUTOS ONG -
DISCAPACIDAD para la atención de los niños, las niñas y los adolescentes que tienen un
Proceso Administrativo de Restablecimiento de Derechos abierto a su favor, conforme a las
disposiciones legales y a/los lineamientos técnicos del Modelo de Atención y de la
Modalidad vigentes para la preprestación del servicio. 
</t>
  </si>
  <si>
    <t xml:space="preserve">CRISTINA BARON </t>
  </si>
  <si>
    <t>CRISTINA BARON</t>
  </si>
  <si>
    <t xml:space="preserve">El niño  al ingreso   a proteccion sale del Centro Hospitalario presentaba DX PRINCIPAL  PREMATUREZ EXTREMA, ENFERMEDAD DE LA MEMBRANA HIALINA O SINDROME DE DIFICULTAD RESPITARIA DEL RECIEN NACIDO, RIESGO METABOLICO, HISTORIA PERSONAL DE ENFERMEDADES ENDOCRINAS. NUTRICIONALES Y  METABOLICAS, ANEMIA DE LA PREMATURIDAD, HIPROGLICEMIAS NETONATALES.   </t>
  </si>
  <si>
    <t>PASTO DOS</t>
  </si>
  <si>
    <t>FUNDACION PROINCO</t>
  </si>
  <si>
    <t>SAMUEL</t>
  </si>
  <si>
    <t>PARALISIS CEREBRAL SINDROME CONVULSIVO</t>
  </si>
  <si>
    <t>507-2013</t>
  </si>
  <si>
    <t>Garantizar  la aplicación  del  Modelo de  Atención en la modalidad  de  Hogar  Sustituto ONG- Vulneracion ONG- Discapacidad, para  la  atención de los niños,  niñas  y  adolescentes que tienen  un proceso administrativo de  restablecimiento de  derechos abierto a  su favor  conforme   a las  disposiciones  legales y a  los  lineamientos técnicos  del  Modelo  de  Atención  y  de la  Modalidad  vigente para la prestación del  servicio</t>
  </si>
  <si>
    <t>ZULEIMA  CRISTINA  BARON PORRAS</t>
  </si>
  <si>
    <t>YULI</t>
  </si>
  <si>
    <t>LEUCEMIA</t>
  </si>
  <si>
    <t>PASTO UNO</t>
  </si>
  <si>
    <t xml:space="preserve">PARALISIS CEREBRAL </t>
  </si>
  <si>
    <t>PROINCO</t>
  </si>
  <si>
    <t xml:space="preserve"> NATURAL - REFLUJO GASTROESOFÁGICO SIN ESOFAGITIS, KWASHIORKOR, DESNUTRICIÓN PROTÉICO-CALÓRICA SEVERA NO ESPECIFICADA - PARALISIS CEREBRAL</t>
  </si>
  <si>
    <t>593-2014</t>
  </si>
  <si>
    <t xml:space="preserve">Zuleima Cristina Baron Porras </t>
  </si>
  <si>
    <t>AURA VICTORIA MAFLA</t>
  </si>
  <si>
    <t>NATURAL - malasia cerebral</t>
  </si>
  <si>
    <t>LUIS ANTONIO RUANO</t>
  </si>
  <si>
    <t xml:space="preserve"> NATURAL (RETARDO
SINDROME DE MOBIUS
DEFORMIDAD CONGENITA
RIESGO DE MUERTE)</t>
  </si>
  <si>
    <t>ARAUJO</t>
  </si>
  <si>
    <t>INSUFICIENCIA RESPIRATORIA - PARALISIS CEREBRAL</t>
  </si>
  <si>
    <t>NATURAL (PARÁLISIS CEREBRAL ESPÁSTICA, EPILEPSIA Y SÍNDROMES EPILÉPTICOS IDIOPÁTICOS, RETARDO EN DESARROLLO y ENFERMEDAD OBSTRUCTIVA CRÓNICA)</t>
  </si>
  <si>
    <t>256-2015</t>
  </si>
  <si>
    <t>Brindar  atención especializada a los  niños,niñas y los  adolesentes  que  tienen  un proceso administrativo de  restablecimiento de  derechos abierto a  su  favor,  en la modalidad Hogar  Sustituto de  acuerdo con los  lineamientos  vigentes</t>
  </si>
  <si>
    <t>ENFERMEDAD NATURAL: PARO RESPIRATORIO (PARALISIS CEREBRAL ESPASTICA
DESNUTRICION SEVERA
SINDROME DEL SUEÑO
EPILEPSIA)</t>
  </si>
  <si>
    <t>349-2015</t>
  </si>
  <si>
    <t>CLAUDIA EMID ORDÓÑEZ</t>
  </si>
  <si>
    <t>GUAGA</t>
  </si>
  <si>
    <t>Garantizar la aplicación del Modelo de Atención en la Mo-dalidad de HOGAR SUSTITUTO ONG- VULNERACIÓN y HOGAR SUSTITUTO ONG-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</si>
  <si>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SILVANA RUSSI</t>
  </si>
  <si>
    <t>RC 1080695714</t>
  </si>
  <si>
    <t>OSTEOGENISIS INPERPERFECTA – HUESOS DE CRISTAL</t>
  </si>
  <si>
    <t>254-2015</t>
  </si>
  <si>
    <t>RC 1087642752</t>
  </si>
  <si>
    <t>CON PATOLIGIAS DE BASE – CAUSA NATURAL</t>
  </si>
  <si>
    <t>RC 1080163353</t>
  </si>
  <si>
    <t>DESNUTRICION PROTEICOCALORICA, MICROCEFALIA, RETARDO EN EL DESARROLLO, TRASTORNO DE LA DEGLUSION, DESNUTRICION CRONICA, ENCEFALOPATIA HIPOXIVA, ISQUEMICA, SEPSIS RESUELTA, RETARDO GLOBAL DEL DESARROLLO.</t>
  </si>
  <si>
    <t>TUMACO</t>
  </si>
  <si>
    <t>Por para respiratorio - tenia discapacidad - paralisis cerebral</t>
  </si>
  <si>
    <t>Enero 7 de 2015</t>
  </si>
  <si>
    <t>Cristina Zuleima  Barón Porras</t>
  </si>
  <si>
    <t xml:space="preserve">Fallecio recibiendo atencion medica en el hospital - el niño se ubicaba en HOGAR SUSTITUTO - TENIA MEDIDA DE ADOPTABILIDAD. </t>
  </si>
  <si>
    <t>Canticus</t>
  </si>
  <si>
    <t xml:space="preserve">muerte natural ( la niña padecia paralisis cerebral espastica; ulcera abdominal; Hidrocefalia y sindrome comvulsivo: trastorno de la piel y del tejido. </t>
  </si>
  <si>
    <t>14 de Julio de 2014</t>
  </si>
  <si>
    <t xml:space="preserve">La niña se encontraba ubicada en un HS en Pasto y recibia   el tratamiento médico por parte de la madre sustituta. </t>
  </si>
  <si>
    <t xml:space="preserve">Asesinado  </t>
  </si>
  <si>
    <t>29 de febrero de 2016.</t>
  </si>
  <si>
    <t xml:space="preserve">451 y 456 de 2015 </t>
  </si>
  <si>
    <t xml:space="preserve">Brindar atencion especializada a los adolescentes y jovenes  de la modalidad de libertad vigilada; al igual  que a NNA de la modalidad de intervencion de apoyo restablecimiento del subproyecto en administracion de justicia, sistema de responsabilidad penal para adolescentes, para  el cumplimiento de las medidas y sanciones impuestas por la autoridad judicial, conforme a las disposiciones legales y lineamientos tecnicos vigentes. </t>
  </si>
  <si>
    <t xml:space="preserve">El joven tenia medida de restablecimiento de derechos con ubicación en su medio familiar. Se encontraba al momento de la muerte en la calle, por el sectore de MERCA Z TUMACO - Barrio la Paz. Pero el joven ya habia egresado del programa. </t>
  </si>
  <si>
    <t>Quindío</t>
  </si>
  <si>
    <t>ARMENIA NORTE</t>
  </si>
  <si>
    <t>FUNDACION IMES</t>
  </si>
  <si>
    <t>FALLA RESPIRATORIA AGUDA, DERRAME PLEURAL IZQUIERDO</t>
  </si>
  <si>
    <t>63-188 de 2011</t>
  </si>
  <si>
    <t>BRINDAR ATENCION ESPECIALIZADA EN RESTABLECIMIENTO DE DERECHOS A NNA EN LAS MODALIDADES DE INTERNADO, DISCAPACIDAD E INTERNADO DISCAPACIDAD MENTAL PSICOSOCIAL</t>
  </si>
  <si>
    <t>FREDY WILSON BARRERA FRANCO C.C No. 13,689,516</t>
  </si>
  <si>
    <t>FALLA RESPIRATORIA, PARO CARDIORESPIRATORIO</t>
  </si>
  <si>
    <t>FUNDACION SINAPSIS VITAL</t>
  </si>
  <si>
    <t>ARRITMIA SUPRAVENTRICULAR, MUERTE NATURAL</t>
  </si>
  <si>
    <t>63-137 de 2015</t>
  </si>
  <si>
    <t>GARANTIZAR LA APLICACIÓN DEL MODELO DE ATENCION EN LA MODALIDAD DE INTERNADO DISCAPACIDAD MENTAL PSICOSOCIAL PARA LA ATENCION DE LOS NIÑOS, LAS NIÑAS Y LOS ADOLESCENTES QUE TIENEN UN PROCESO ADMINISTRATIVO DE RESTABLECIMIENTO DE DERECHOS ABIERTOS A SU FAVOR, CONFORME A LAS DISPOSICIONES LEGALES Y A LOS LINEAMIENTO TECNICOS DEL MODELO DE ATENCION Y DE LA MODALIDAD VIGENTES PARA LA PRESTACION DEL SERVICIO.</t>
  </si>
  <si>
    <t>FARID ANTONIO ALARCON SERRANO C.C No. 6,320,657</t>
  </si>
  <si>
    <t>PARO CARDIACO NO ESPECIFICADO</t>
  </si>
  <si>
    <t>CZ ARMENIA SUR</t>
  </si>
  <si>
    <t>HOGAR SUSTITUTO DISCAPACIDAD / CONSORCIO CONFUTURO</t>
  </si>
  <si>
    <t>MUERTE NATURAL ASOCIADA A DIAGNÓSTICO DE BASE CONSISTENTE EN RETRASO GLOBAL SEVERO SECUNDARIO A SIFILIS, NEUMONIAS RECURRENTES, REFLUJO GASTROESOFÁGICO, TRASTORNO DE DEGLUCIÓN Y FUNDUPLICATURA.</t>
  </si>
  <si>
    <t>63-189 de 2014</t>
  </si>
  <si>
    <t>Garantizar la aplicación del Modelo de Atención en la Modalidad de Hogar Sustituto ONG Vulneración y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</si>
  <si>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 xml:space="preserve">ELIZABETH HERRERA ARBELAEZ, C.C No.24,659,056 </t>
  </si>
  <si>
    <t>CEBALLOS</t>
  </si>
  <si>
    <t>63-184 de 2014</t>
  </si>
  <si>
    <t>Garantizar la aplicación del Modelo de Atención en las Modalidades de Hogar Sustituto ONG Vulneración y Hogar Sustituto ONG Discapacidad, para la atención de los niños, las niñas y los adolescentes que tienen un proceso administrativo de restablecimiento de derechos abierto a su favor, conforme a las disposiciones legales y a los lineamientos técnicos del Modelo de Atención y de la Modalidad vigentes para la prestación del servicio</t>
  </si>
  <si>
    <t>cz Calarcá</t>
  </si>
  <si>
    <t>CZ NORTE</t>
  </si>
  <si>
    <t>SAN GABRIEL- SRPA</t>
  </si>
  <si>
    <t>T.I. 97111006320</t>
  </si>
  <si>
    <t xml:space="preserve"> 12 de septiembre 2015</t>
  </si>
  <si>
    <t>62-234</t>
  </si>
  <si>
    <t>BRINDAR ATENCION ESPECIALIZADA A LOS ADOLESCENTES Y JOVENES EN LA MODALIDAD SEMICERRADO-INTERNAMIENTO ABIERTO SRPA DEL SUBPROYECTO RESTABLECIMIENTO EN ADMINISTRACION DE JUSTICIA Y SISTEMA DE RESPONSABILIDAD PENAL</t>
  </si>
  <si>
    <t>LUIS EDIER USMA OSORIO CC 7562674</t>
  </si>
  <si>
    <t>JAIME HUMBERTO CANO CC 70095088</t>
  </si>
  <si>
    <t xml:space="preserve">CAE LA PRIMAVERA </t>
  </si>
  <si>
    <t xml:space="preserve">DENGUE </t>
  </si>
  <si>
    <t>63-220</t>
  </si>
  <si>
    <t xml:space="preserve">BRINDAR ATENCION ESPECIALIZADA A LOS ADOLESCENTES Y JOVENES, EN LAS MODALIDADES INTERNAMIENTO PREVENTIVO SRPA Y LA MODALIDAD CENTRO TRANSITORIO DEL SUBPROYECTO RESTABLECIMIENTO EN ADMINISTRACION DE JUSTICIA, SISTEMA DE </t>
  </si>
  <si>
    <t>GABRIEL ANTONIO MEJIA CC 17092468</t>
  </si>
  <si>
    <t>ANA MILENA TRUJILLLO CC 42087650</t>
  </si>
  <si>
    <t xml:space="preserve">Leucemia Linfoblástica Aguda </t>
  </si>
  <si>
    <t>Muerte Natural (Tenia varias malformaciones)</t>
  </si>
  <si>
    <t>Muerte Subita</t>
  </si>
  <si>
    <t>Desconocida</t>
  </si>
  <si>
    <t/>
  </si>
  <si>
    <t>EXTRAE</t>
  </si>
  <si>
    <t>67714609</t>
  </si>
  <si>
    <t>00921433</t>
  </si>
  <si>
    <t>38815795</t>
  </si>
  <si>
    <t>00534361</t>
  </si>
  <si>
    <t>48018503</t>
  </si>
  <si>
    <t>52685118</t>
  </si>
  <si>
    <t>110305157</t>
  </si>
  <si>
    <t>28474504</t>
  </si>
  <si>
    <t>01443335</t>
  </si>
  <si>
    <t>40038410</t>
  </si>
  <si>
    <t>36951575</t>
  </si>
  <si>
    <t>40044026</t>
  </si>
  <si>
    <t>36927636</t>
  </si>
  <si>
    <t>388435</t>
  </si>
  <si>
    <t>40042893</t>
  </si>
  <si>
    <t>36951359</t>
  </si>
  <si>
    <t>20309807</t>
  </si>
  <si>
    <t>23528104</t>
  </si>
  <si>
    <t>02373309</t>
  </si>
  <si>
    <t>98783878</t>
  </si>
  <si>
    <t>49396195</t>
  </si>
  <si>
    <t>05107853</t>
  </si>
  <si>
    <t>05294548</t>
  </si>
  <si>
    <t>97125612</t>
  </si>
  <si>
    <t>98791678</t>
  </si>
  <si>
    <t>30247426</t>
  </si>
  <si>
    <t>03755650</t>
  </si>
  <si>
    <t>02849384</t>
  </si>
  <si>
    <t>99960293</t>
  </si>
  <si>
    <t>02871846</t>
  </si>
  <si>
    <t>02819252</t>
  </si>
  <si>
    <t>15944705</t>
  </si>
  <si>
    <t>508002</t>
  </si>
  <si>
    <t>07537954</t>
  </si>
  <si>
    <t>507998</t>
  </si>
  <si>
    <t>228857</t>
  </si>
  <si>
    <t>72106454</t>
  </si>
  <si>
    <t>70592239</t>
  </si>
  <si>
    <t>73603770</t>
  </si>
  <si>
    <t>13713177</t>
  </si>
  <si>
    <t>69872285</t>
  </si>
  <si>
    <t>79262444</t>
  </si>
  <si>
    <t>72751510</t>
  </si>
  <si>
    <t>70007877</t>
  </si>
  <si>
    <t>70011058</t>
  </si>
  <si>
    <t>092716035</t>
  </si>
  <si>
    <t xml:space="preserve"> 1195466144</t>
  </si>
  <si>
    <t>73706745</t>
  </si>
  <si>
    <t xml:space="preserve">071400321  
</t>
  </si>
  <si>
    <t xml:space="preserve">8110267622 
</t>
  </si>
  <si>
    <t xml:space="preserve">007383658 
</t>
  </si>
  <si>
    <t xml:space="preserve">9060913010 
</t>
  </si>
  <si>
    <t>091718260</t>
  </si>
  <si>
    <t>010206794</t>
  </si>
  <si>
    <t>07754156</t>
  </si>
  <si>
    <t>26298002</t>
  </si>
  <si>
    <t>20958551</t>
  </si>
  <si>
    <t>06769257</t>
  </si>
  <si>
    <t>21708916</t>
  </si>
  <si>
    <t>06769181</t>
  </si>
  <si>
    <t>21716693</t>
  </si>
  <si>
    <t>052916280</t>
  </si>
  <si>
    <t>05174441</t>
  </si>
  <si>
    <t xml:space="preserve">  1110573307</t>
  </si>
  <si>
    <t xml:space="preserve">  1139226268</t>
  </si>
  <si>
    <t xml:space="preserve">  99081313020</t>
  </si>
  <si>
    <t xml:space="preserve">  1105466257</t>
  </si>
  <si>
    <t xml:space="preserve">  1005713369</t>
  </si>
  <si>
    <t xml:space="preserve"> 1188965672</t>
  </si>
  <si>
    <t xml:space="preserve"> 1030282045</t>
  </si>
  <si>
    <t xml:space="preserve"> 1106899250</t>
  </si>
  <si>
    <t>19582938</t>
  </si>
  <si>
    <t>17547039</t>
  </si>
  <si>
    <t>29890976</t>
  </si>
  <si>
    <t>18072202</t>
  </si>
  <si>
    <t>15965908</t>
  </si>
  <si>
    <t>83008650</t>
  </si>
  <si>
    <t>02465774</t>
  </si>
  <si>
    <t>16968948</t>
  </si>
  <si>
    <t>320549-4</t>
  </si>
  <si>
    <t>81823910</t>
  </si>
  <si>
    <t>37537154</t>
  </si>
  <si>
    <t xml:space="preserve"> 1050730320</t>
  </si>
  <si>
    <t>02488078</t>
  </si>
  <si>
    <t xml:space="preserve"> 1158464051</t>
  </si>
  <si>
    <t>01239240</t>
  </si>
  <si>
    <t>27392072</t>
  </si>
  <si>
    <t>27386335</t>
  </si>
  <si>
    <t>61706713</t>
  </si>
  <si>
    <t>43459532</t>
  </si>
  <si>
    <t>41851613</t>
  </si>
  <si>
    <t>424118761</t>
  </si>
  <si>
    <t>46715250</t>
  </si>
  <si>
    <t>473441353</t>
  </si>
  <si>
    <t>43177358</t>
  </si>
  <si>
    <t>509701-5</t>
  </si>
  <si>
    <t>43152751</t>
  </si>
  <si>
    <t>46724289</t>
  </si>
  <si>
    <t>42971801</t>
  </si>
  <si>
    <t>43183047</t>
  </si>
  <si>
    <t>43135343</t>
  </si>
  <si>
    <t>18861799</t>
  </si>
  <si>
    <t>24411364</t>
  </si>
  <si>
    <t xml:space="preserve"> 20965463 </t>
  </si>
  <si>
    <t>02475722</t>
  </si>
  <si>
    <t xml:space="preserve"> 1016024157</t>
  </si>
  <si>
    <t xml:space="preserve"> 1070011057</t>
  </si>
  <si>
    <t xml:space="preserve"> 1193097445</t>
  </si>
  <si>
    <t xml:space="preserve"> 1001215677</t>
  </si>
  <si>
    <t xml:space="preserve"> 97121912434</t>
  </si>
  <si>
    <t>20000783</t>
  </si>
  <si>
    <t>87823403</t>
  </si>
  <si>
    <t>01171670</t>
  </si>
  <si>
    <t xml:space="preserve"> 1136910375</t>
  </si>
  <si>
    <t xml:space="preserve"> 79939479</t>
  </si>
  <si>
    <t xml:space="preserve"> 1070011060</t>
  </si>
  <si>
    <t xml:space="preserve"> 1028405829</t>
  </si>
  <si>
    <t xml:space="preserve"> 1070010441</t>
  </si>
  <si>
    <t xml:space="preserve"> 1010844794</t>
  </si>
  <si>
    <t xml:space="preserve"> 1035419369</t>
  </si>
  <si>
    <t xml:space="preserve"> 1007519221</t>
  </si>
  <si>
    <t xml:space="preserve"> 1072921949</t>
  </si>
  <si>
    <t>51656869</t>
  </si>
  <si>
    <t xml:space="preserve"> 1120956150</t>
  </si>
  <si>
    <t xml:space="preserve"> 1078369244</t>
  </si>
  <si>
    <t xml:space="preserve"> 1010007865</t>
  </si>
  <si>
    <t xml:space="preserve"> 1136909061</t>
  </si>
  <si>
    <t xml:space="preserve"> 1111338309</t>
  </si>
  <si>
    <t xml:space="preserve"> 1029152116</t>
  </si>
  <si>
    <t xml:space="preserve"> 1069727059</t>
  </si>
  <si>
    <t xml:space="preserve"> 39804801</t>
  </si>
  <si>
    <t xml:space="preserve"> 1028406117</t>
  </si>
  <si>
    <t xml:space="preserve"> 10700012277</t>
  </si>
  <si>
    <t xml:space="preserve"> 1014254483</t>
  </si>
  <si>
    <t xml:space="preserve"> 1206219434</t>
  </si>
  <si>
    <t>01051958</t>
  </si>
  <si>
    <t>804797</t>
  </si>
  <si>
    <t xml:space="preserve"> 1192213223</t>
  </si>
  <si>
    <t>36910673</t>
  </si>
  <si>
    <t xml:space="preserve"> 1028402447</t>
  </si>
  <si>
    <t>18528091</t>
  </si>
  <si>
    <t>806054</t>
  </si>
  <si>
    <t>20793841</t>
  </si>
  <si>
    <t xml:space="preserve"> 99011205883</t>
  </si>
  <si>
    <t>906337</t>
  </si>
  <si>
    <t xml:space="preserve"> 1007329115</t>
  </si>
  <si>
    <t xml:space="preserve"> 81716149</t>
  </si>
  <si>
    <t xml:space="preserve"> 1010173214</t>
  </si>
  <si>
    <t xml:space="preserve"> 1136910492</t>
  </si>
  <si>
    <t xml:space="preserve"> 1028790869 </t>
  </si>
  <si>
    <t xml:space="preserve"> 1147489136 </t>
  </si>
  <si>
    <t xml:space="preserve"> 1129845077</t>
  </si>
  <si>
    <t xml:space="preserve"> 11276573</t>
  </si>
  <si>
    <t xml:space="preserve"> 1023960741</t>
  </si>
  <si>
    <t xml:space="preserve"> 1070014708</t>
  </si>
  <si>
    <t xml:space="preserve"> 1070009170</t>
  </si>
  <si>
    <t xml:space="preserve"> 1019086782</t>
  </si>
  <si>
    <t xml:space="preserve"> 1032492295</t>
  </si>
  <si>
    <t>07806824</t>
  </si>
  <si>
    <t xml:space="preserve"> 11276577 </t>
  </si>
  <si>
    <t xml:space="preserve"> 1033782963</t>
  </si>
  <si>
    <t xml:space="preserve"> 53930618</t>
  </si>
  <si>
    <t xml:space="preserve"> 11276556 </t>
  </si>
  <si>
    <t>22207951</t>
  </si>
  <si>
    <t>06218224</t>
  </si>
  <si>
    <t>16087630</t>
  </si>
  <si>
    <t>07436176</t>
  </si>
  <si>
    <t>29645249</t>
  </si>
  <si>
    <t>29244179</t>
  </si>
  <si>
    <t>110917639</t>
  </si>
  <si>
    <t>93590514</t>
  </si>
  <si>
    <t>92957851</t>
  </si>
  <si>
    <t>04896997</t>
  </si>
  <si>
    <t>93763174</t>
  </si>
  <si>
    <t>91072102</t>
  </si>
  <si>
    <t>92533611</t>
  </si>
  <si>
    <t>92954095</t>
  </si>
  <si>
    <t>05024739</t>
  </si>
  <si>
    <t>90335128</t>
  </si>
  <si>
    <t>90338416</t>
  </si>
  <si>
    <t>89616526</t>
  </si>
  <si>
    <t>91276514</t>
  </si>
  <si>
    <t>95180910</t>
  </si>
  <si>
    <t>91276629</t>
  </si>
  <si>
    <t>55048185</t>
  </si>
  <si>
    <t>92912557</t>
  </si>
  <si>
    <t>218661</t>
  </si>
  <si>
    <t>10077732</t>
  </si>
  <si>
    <t>93538229</t>
  </si>
  <si>
    <t>92915181</t>
  </si>
  <si>
    <t>64723235</t>
  </si>
  <si>
    <t>88884152</t>
  </si>
  <si>
    <t>04993617</t>
  </si>
  <si>
    <t>93538975</t>
  </si>
  <si>
    <t>93539139</t>
  </si>
  <si>
    <t>91219617</t>
  </si>
  <si>
    <t>93538877</t>
  </si>
  <si>
    <t>93185068</t>
  </si>
  <si>
    <t>39837455</t>
  </si>
  <si>
    <t>93187618</t>
  </si>
  <si>
    <t>89625995</t>
  </si>
  <si>
    <t>07104837</t>
  </si>
  <si>
    <t>88331789</t>
  </si>
  <si>
    <t>93538399</t>
  </si>
  <si>
    <t>93187985</t>
  </si>
  <si>
    <t>93187380</t>
  </si>
  <si>
    <t>93538211</t>
  </si>
  <si>
    <t>93187813</t>
  </si>
  <si>
    <t>93537212</t>
  </si>
  <si>
    <t>93559534</t>
  </si>
  <si>
    <t>93537475</t>
  </si>
  <si>
    <t>29521623</t>
  </si>
  <si>
    <t>98102216</t>
  </si>
  <si>
    <t>49373715</t>
  </si>
  <si>
    <t>56592698</t>
  </si>
  <si>
    <t>00215726</t>
  </si>
  <si>
    <t>011905400</t>
  </si>
  <si>
    <t>55670839</t>
  </si>
  <si>
    <t>480644</t>
  </si>
  <si>
    <t>19838674</t>
  </si>
  <si>
    <t>24411240</t>
  </si>
  <si>
    <t>24412568</t>
  </si>
  <si>
    <t>43975082</t>
  </si>
  <si>
    <t>08569849</t>
  </si>
  <si>
    <t>91219224</t>
  </si>
  <si>
    <t>05931657</t>
  </si>
  <si>
    <t>06166541</t>
  </si>
  <si>
    <t>08568958</t>
  </si>
  <si>
    <t>91218701</t>
  </si>
  <si>
    <t>44180307</t>
  </si>
  <si>
    <t>51444208</t>
  </si>
  <si>
    <t>17357729</t>
  </si>
  <si>
    <t>13674678</t>
  </si>
  <si>
    <t>12055289</t>
  </si>
  <si>
    <t>66843516</t>
  </si>
  <si>
    <t>07091115</t>
  </si>
  <si>
    <t xml:space="preserve">  1150948708</t>
  </si>
  <si>
    <t xml:space="preserve"> 1150947892</t>
  </si>
  <si>
    <t>09556333</t>
  </si>
  <si>
    <t>89544330</t>
  </si>
  <si>
    <t>43988654</t>
  </si>
  <si>
    <t>08570293</t>
  </si>
  <si>
    <t>05784603</t>
  </si>
  <si>
    <t>02808941</t>
  </si>
  <si>
    <t>06537199</t>
  </si>
  <si>
    <t>0203-07630</t>
  </si>
  <si>
    <t>07064557</t>
  </si>
  <si>
    <t>07091578</t>
  </si>
  <si>
    <t>02885249</t>
  </si>
  <si>
    <t>30221144</t>
  </si>
  <si>
    <t>67917812</t>
  </si>
  <si>
    <t>38086703</t>
  </si>
  <si>
    <t>38088823</t>
  </si>
  <si>
    <t>64316715</t>
  </si>
  <si>
    <t>63303318</t>
  </si>
  <si>
    <t>68811316</t>
  </si>
  <si>
    <t>67853067</t>
  </si>
  <si>
    <t>62533883</t>
  </si>
  <si>
    <t>63366435</t>
  </si>
  <si>
    <t>66516905</t>
  </si>
  <si>
    <t>38075578</t>
  </si>
  <si>
    <t xml:space="preserve"> 24629953</t>
  </si>
  <si>
    <t xml:space="preserve"> 10077866577</t>
  </si>
  <si>
    <t>63178161</t>
  </si>
  <si>
    <t>63171589</t>
  </si>
  <si>
    <t>22253765</t>
  </si>
  <si>
    <t>68738041</t>
  </si>
  <si>
    <t>97126514</t>
  </si>
  <si>
    <t>63143029</t>
  </si>
  <si>
    <t>02731980</t>
  </si>
  <si>
    <t>03914815</t>
  </si>
  <si>
    <t>53836913</t>
  </si>
  <si>
    <t>54871906</t>
  </si>
  <si>
    <t>02619330</t>
  </si>
  <si>
    <t>56120473</t>
  </si>
  <si>
    <t>53774561</t>
  </si>
  <si>
    <t>57786162</t>
  </si>
  <si>
    <t>55738350</t>
  </si>
  <si>
    <t>54565860</t>
  </si>
  <si>
    <t>03697634</t>
  </si>
  <si>
    <t>02581703</t>
  </si>
  <si>
    <t>78006022</t>
  </si>
  <si>
    <t>78009272</t>
  </si>
  <si>
    <t>7687743</t>
  </si>
  <si>
    <t>149443036</t>
  </si>
  <si>
    <t>76877519</t>
  </si>
  <si>
    <t>28005150</t>
  </si>
  <si>
    <t>75096227</t>
  </si>
  <si>
    <t>75096674</t>
  </si>
  <si>
    <t>89908070</t>
  </si>
  <si>
    <t>86421912</t>
  </si>
  <si>
    <t>82691836</t>
  </si>
  <si>
    <t>89541164</t>
  </si>
  <si>
    <t>04342014</t>
  </si>
  <si>
    <t>30082424</t>
  </si>
  <si>
    <t>30001196</t>
  </si>
  <si>
    <t>85320136</t>
  </si>
  <si>
    <t>81284423</t>
  </si>
  <si>
    <t>137452</t>
  </si>
  <si>
    <t>87823627</t>
  </si>
  <si>
    <t xml:space="preserve"> 1080695714</t>
  </si>
  <si>
    <t xml:space="preserve"> 1087642752</t>
  </si>
  <si>
    <t xml:space="preserve"> 1080163353</t>
  </si>
  <si>
    <t>87815153</t>
  </si>
  <si>
    <t>87112644</t>
  </si>
  <si>
    <t>070723607</t>
  </si>
  <si>
    <t>89907933</t>
  </si>
  <si>
    <t>04623655</t>
  </si>
  <si>
    <t>87414093</t>
  </si>
  <si>
    <t>06308508</t>
  </si>
  <si>
    <t>87422307</t>
  </si>
  <si>
    <t>13526633</t>
  </si>
  <si>
    <t>93155082</t>
  </si>
  <si>
    <t>94906591</t>
  </si>
  <si>
    <t>39026</t>
  </si>
  <si>
    <t>0309507</t>
  </si>
  <si>
    <t>92459211</t>
  </si>
  <si>
    <t>04961499</t>
  </si>
  <si>
    <t>92761477</t>
  </si>
  <si>
    <t>052301340</t>
  </si>
  <si>
    <t xml:space="preserve"> doumento</t>
  </si>
  <si>
    <t xml:space="preserve">  105456467-2014</t>
  </si>
  <si>
    <t xml:space="preserve"> 1074131695 DE </t>
  </si>
  <si>
    <t xml:space="preserve">  1028495625  </t>
  </si>
  <si>
    <t>N REGSTRR</t>
  </si>
  <si>
    <t xml:space="preserve"> TEN</t>
  </si>
  <si>
    <t>stor</t>
  </si>
  <si>
    <t>RC  110505751301</t>
  </si>
  <si>
    <t>TIPO DE DOCUMENTO</t>
  </si>
  <si>
    <t>CC</t>
  </si>
  <si>
    <t>TI</t>
  </si>
  <si>
    <t>NUIP</t>
  </si>
  <si>
    <t>EXTRAE2</t>
  </si>
  <si>
    <t>NUMERODEDOCUMENTO</t>
  </si>
  <si>
    <t>Sin Información reportada</t>
  </si>
  <si>
    <t>PRIMER NOMBRE</t>
  </si>
  <si>
    <t>SEGUNDO NOMBRE</t>
  </si>
  <si>
    <t>PRIMER APELLIDO</t>
  </si>
  <si>
    <t>SEGUNDO APELLIDO</t>
  </si>
  <si>
    <t>NOMBRE</t>
  </si>
  <si>
    <t>DEL</t>
  </si>
  <si>
    <t>DAVID</t>
  </si>
  <si>
    <t>Sin</t>
  </si>
  <si>
    <t>Información</t>
  </si>
  <si>
    <t>OMAIRA</t>
  </si>
  <si>
    <t>ALEJANDRA</t>
  </si>
  <si>
    <t>LUIS</t>
  </si>
  <si>
    <t>FERNANDO</t>
  </si>
  <si>
    <t>CARLOS</t>
  </si>
  <si>
    <t>ALBERTO</t>
  </si>
  <si>
    <t>EDILIA</t>
  </si>
  <si>
    <t>ANGEL</t>
  </si>
  <si>
    <t>BRAYAN</t>
  </si>
  <si>
    <t>ANDRES</t>
  </si>
  <si>
    <t>ISABEL</t>
  </si>
  <si>
    <t>CRISTINA</t>
  </si>
  <si>
    <t>JHON</t>
  </si>
  <si>
    <t>LUISA</t>
  </si>
  <si>
    <t>FERNANDA</t>
  </si>
  <si>
    <t>VIVIANA</t>
  </si>
  <si>
    <t>PATRICIA</t>
  </si>
  <si>
    <t>YEFERSON</t>
  </si>
  <si>
    <t>MURIEL</t>
  </si>
  <si>
    <t>Luis</t>
  </si>
  <si>
    <t>Fernando</t>
  </si>
  <si>
    <t>Omaira</t>
  </si>
  <si>
    <t>Alejandra</t>
  </si>
  <si>
    <t>Carlos</t>
  </si>
  <si>
    <t>Alberto</t>
  </si>
  <si>
    <t>Maria</t>
  </si>
  <si>
    <t>Edilia</t>
  </si>
  <si>
    <t>Albeiro</t>
  </si>
  <si>
    <t>Gustavo</t>
  </si>
  <si>
    <t>Yonier</t>
  </si>
  <si>
    <t>Manuel</t>
  </si>
  <si>
    <t>Yeimis</t>
  </si>
  <si>
    <t>Fabio</t>
  </si>
  <si>
    <t>LEIDY</t>
  </si>
  <si>
    <t>YURAN</t>
  </si>
  <si>
    <t>MARVIN</t>
  </si>
  <si>
    <t>JUAN</t>
  </si>
  <si>
    <t>PABLO</t>
  </si>
  <si>
    <t>Libeth</t>
  </si>
  <si>
    <t>Fernanda</t>
  </si>
  <si>
    <t>MABEL</t>
  </si>
  <si>
    <t>ELKIN</t>
  </si>
  <si>
    <t>GLEDYS</t>
  </si>
  <si>
    <t>ALEJANDRO</t>
  </si>
  <si>
    <t>JHOJAN</t>
  </si>
  <si>
    <t>ISAIAS</t>
  </si>
  <si>
    <t>MARIO</t>
  </si>
  <si>
    <t>MILAGRO</t>
  </si>
  <si>
    <t>KATY</t>
  </si>
  <si>
    <t>YULIETH</t>
  </si>
  <si>
    <t>RICARDO</t>
  </si>
  <si>
    <t>LICET</t>
  </si>
  <si>
    <t>LICENIA</t>
  </si>
  <si>
    <t>Victoria</t>
  </si>
  <si>
    <t>Aravely</t>
  </si>
  <si>
    <t>Juan</t>
  </si>
  <si>
    <t>Pablo</t>
  </si>
  <si>
    <t>FELIPE</t>
  </si>
  <si>
    <t>EDITH</t>
  </si>
  <si>
    <t>YAMILE</t>
  </si>
  <si>
    <t>DANNIA</t>
  </si>
  <si>
    <t>YOLIMA</t>
  </si>
  <si>
    <t>RONAL</t>
  </si>
  <si>
    <t>MATEO</t>
  </si>
  <si>
    <t>JESUS</t>
  </si>
  <si>
    <t>IVAN</t>
  </si>
  <si>
    <t>DARIO</t>
  </si>
  <si>
    <t>PAULO</t>
  </si>
  <si>
    <t>DIONICIO</t>
  </si>
  <si>
    <t>Hilbania</t>
  </si>
  <si>
    <t>XIMENA</t>
  </si>
  <si>
    <t>YUDITH</t>
  </si>
  <si>
    <t>BLANCA</t>
  </si>
  <si>
    <t>DORIS</t>
  </si>
  <si>
    <t>KAREN</t>
  </si>
  <si>
    <t>YESENIA</t>
  </si>
  <si>
    <t>HOLMAN</t>
  </si>
  <si>
    <t>SEBASTIAN</t>
  </si>
  <si>
    <t>LEYDER</t>
  </si>
  <si>
    <t>SHAIRA</t>
  </si>
  <si>
    <t>YENSSI</t>
  </si>
  <si>
    <t>KATHERIN</t>
  </si>
  <si>
    <t>JAIDER</t>
  </si>
  <si>
    <t>JAIR</t>
  </si>
  <si>
    <t>EDWAR</t>
  </si>
  <si>
    <t>YEFFERSON</t>
  </si>
  <si>
    <t>MARIANA</t>
  </si>
  <si>
    <t>ALEXA</t>
  </si>
  <si>
    <t>JOAN</t>
  </si>
  <si>
    <t>STIVE</t>
  </si>
  <si>
    <t>CHAYAN</t>
  </si>
  <si>
    <t>ALIXON</t>
  </si>
  <si>
    <t>ESNEIDER</t>
  </si>
  <si>
    <t>JULIAN</t>
  </si>
  <si>
    <t>LAURA</t>
  </si>
  <si>
    <t>ALVARO</t>
  </si>
  <si>
    <t>ASTRID</t>
  </si>
  <si>
    <t>JOHANA</t>
  </si>
  <si>
    <t>ALISON</t>
  </si>
  <si>
    <t>TATIANA</t>
  </si>
  <si>
    <t>MANUEL</t>
  </si>
  <si>
    <t>DAYANA</t>
  </si>
  <si>
    <t>HELEN</t>
  </si>
  <si>
    <t>JULIETH</t>
  </si>
  <si>
    <t>GRACIELA</t>
  </si>
  <si>
    <t>EDIER</t>
  </si>
  <si>
    <t>MATIAS</t>
  </si>
  <si>
    <t>REINALDO</t>
  </si>
  <si>
    <t>KEVIN</t>
  </si>
  <si>
    <t>LINA</t>
  </si>
  <si>
    <t>JOHAN</t>
  </si>
  <si>
    <t>GREASY</t>
  </si>
  <si>
    <t>YISETH</t>
  </si>
  <si>
    <t>Luz</t>
  </si>
  <si>
    <t>Milagros</t>
  </si>
  <si>
    <t>JEISON</t>
  </si>
  <si>
    <t>KEYLA</t>
  </si>
  <si>
    <t>Dayanis</t>
  </si>
  <si>
    <t>JAVIER</t>
  </si>
  <si>
    <t>EDUARDO</t>
  </si>
  <si>
    <t>TALIANA</t>
  </si>
  <si>
    <t>BANESA</t>
  </si>
  <si>
    <t>EILLEN</t>
  </si>
  <si>
    <t>WILFRIDO</t>
  </si>
  <si>
    <t>MILAGROS</t>
  </si>
  <si>
    <t>DE</t>
  </si>
  <si>
    <t>MIGUEL</t>
  </si>
  <si>
    <t>HIJA</t>
  </si>
  <si>
    <t>JHONATAN</t>
  </si>
  <si>
    <t>PEDRO</t>
  </si>
  <si>
    <t>MARIANO</t>
  </si>
  <si>
    <t>Nancy</t>
  </si>
  <si>
    <t>Yolanda</t>
  </si>
  <si>
    <t>Lizeth</t>
  </si>
  <si>
    <t>Dayana</t>
  </si>
  <si>
    <t>Santiago</t>
  </si>
  <si>
    <t>Ana</t>
  </si>
  <si>
    <t>Beatriz</t>
  </si>
  <si>
    <t>Mateo</t>
  </si>
  <si>
    <t>Jhon</t>
  </si>
  <si>
    <t>Eduardo</t>
  </si>
  <si>
    <t>Jairo</t>
  </si>
  <si>
    <t>del</t>
  </si>
  <si>
    <t>Edwin</t>
  </si>
  <si>
    <t>Andres</t>
  </si>
  <si>
    <t>Angie</t>
  </si>
  <si>
    <t>Katherine</t>
  </si>
  <si>
    <t>Lorena</t>
  </si>
  <si>
    <t>Sebastian</t>
  </si>
  <si>
    <t>Angel</t>
  </si>
  <si>
    <t>Gabriel</t>
  </si>
  <si>
    <t>Jennifer</t>
  </si>
  <si>
    <t>Michelle</t>
  </si>
  <si>
    <t>Estefany</t>
  </si>
  <si>
    <t>Jaime</t>
  </si>
  <si>
    <t>Jose</t>
  </si>
  <si>
    <t>Eliceo</t>
  </si>
  <si>
    <t>Gisella</t>
  </si>
  <si>
    <t>Julieth</t>
  </si>
  <si>
    <t>Marly</t>
  </si>
  <si>
    <t>Dahanna</t>
  </si>
  <si>
    <t>Cristian</t>
  </si>
  <si>
    <t>Camilo</t>
  </si>
  <si>
    <t>Yeiler</t>
  </si>
  <si>
    <t>David</t>
  </si>
  <si>
    <t>Jessica</t>
  </si>
  <si>
    <t>Jesus</t>
  </si>
  <si>
    <t>José</t>
  </si>
  <si>
    <t>Luisa</t>
  </si>
  <si>
    <t>Antonio</t>
  </si>
  <si>
    <t>Cesar</t>
  </si>
  <si>
    <t>Julio</t>
  </si>
  <si>
    <t>Javier</t>
  </si>
  <si>
    <t>Oriana</t>
  </si>
  <si>
    <t>Sandra</t>
  </si>
  <si>
    <t>Marcela</t>
  </si>
  <si>
    <t>Angelica</t>
  </si>
  <si>
    <t>María</t>
  </si>
  <si>
    <t>Luiyer</t>
  </si>
  <si>
    <t>Josen</t>
  </si>
  <si>
    <t>Leonel</t>
  </si>
  <si>
    <t>Victor</t>
  </si>
  <si>
    <t>Jean</t>
  </si>
  <si>
    <t>Miguel</t>
  </si>
  <si>
    <t>Yina</t>
  </si>
  <si>
    <t>Liseth</t>
  </si>
  <si>
    <t>Teresa</t>
  </si>
  <si>
    <t>James</t>
  </si>
  <si>
    <t>Jeferson</t>
  </si>
  <si>
    <t>Holman</t>
  </si>
  <si>
    <t>Rocio</t>
  </si>
  <si>
    <t>Sara</t>
  </si>
  <si>
    <t>Viviana</t>
  </si>
  <si>
    <t>Kevin</t>
  </si>
  <si>
    <t>Alejandro</t>
  </si>
  <si>
    <t>Pilar</t>
  </si>
  <si>
    <t>Karen</t>
  </si>
  <si>
    <t>Camila</t>
  </si>
  <si>
    <t>Yinna</t>
  </si>
  <si>
    <t>Alexandra</t>
  </si>
  <si>
    <t>Edao</t>
  </si>
  <si>
    <t>Estefano</t>
  </si>
  <si>
    <t>Ihan</t>
  </si>
  <si>
    <t>Joel</t>
  </si>
  <si>
    <t>Deyvid</t>
  </si>
  <si>
    <t>Yeison</t>
  </si>
  <si>
    <t>Estiben</t>
  </si>
  <si>
    <t>Jeidy</t>
  </si>
  <si>
    <t>Juliana</t>
  </si>
  <si>
    <t>Alirio</t>
  </si>
  <si>
    <t>Valentina</t>
  </si>
  <si>
    <t>William</t>
  </si>
  <si>
    <t>Daniel</t>
  </si>
  <si>
    <t>Eric</t>
  </si>
  <si>
    <t>Saul</t>
  </si>
  <si>
    <t>Faiber</t>
  </si>
  <si>
    <t>Alexis</t>
  </si>
  <si>
    <t>Giovany</t>
  </si>
  <si>
    <t>ROBIN</t>
  </si>
  <si>
    <t>KAROL</t>
  </si>
  <si>
    <t>ESTEPHANY</t>
  </si>
  <si>
    <t>SAMANTHA</t>
  </si>
  <si>
    <t>INGRID</t>
  </si>
  <si>
    <t>CATERINE</t>
  </si>
  <si>
    <t>Yulieth</t>
  </si>
  <si>
    <t>SNEYDER</t>
  </si>
  <si>
    <t>Ximena</t>
  </si>
  <si>
    <t>YAIR</t>
  </si>
  <si>
    <t>ANDREI</t>
  </si>
  <si>
    <t>HARRYN</t>
  </si>
  <si>
    <t>YEINIR</t>
  </si>
  <si>
    <t>JENNIFER</t>
  </si>
  <si>
    <t>KRISTAL</t>
  </si>
  <si>
    <t>Dora</t>
  </si>
  <si>
    <t>Libia</t>
  </si>
  <si>
    <t>Ivan</t>
  </si>
  <si>
    <t>Rene</t>
  </si>
  <si>
    <t>Aida</t>
  </si>
  <si>
    <t>Denis</t>
  </si>
  <si>
    <t>Ashy</t>
  </si>
  <si>
    <t>Samara</t>
  </si>
  <si>
    <t>ARNOLD</t>
  </si>
  <si>
    <t>Alicia</t>
  </si>
  <si>
    <t>Angela</t>
  </si>
  <si>
    <t>ALEYDA</t>
  </si>
  <si>
    <t>MAXIMILIANO</t>
  </si>
  <si>
    <t>EDILSON</t>
  </si>
  <si>
    <t>JORGE</t>
  </si>
  <si>
    <t>EMILIO</t>
  </si>
  <si>
    <t>LUZ</t>
  </si>
  <si>
    <t>ADRIANA</t>
  </si>
  <si>
    <t>YULY</t>
  </si>
  <si>
    <t>ANDREA</t>
  </si>
  <si>
    <t>MARITZA</t>
  </si>
  <si>
    <t>MILENA</t>
  </si>
  <si>
    <t>ISABELLA</t>
  </si>
  <si>
    <t>Brayan</t>
  </si>
  <si>
    <t>Harol</t>
  </si>
  <si>
    <t>de</t>
  </si>
  <si>
    <t>Sheyla</t>
  </si>
  <si>
    <t>Paula</t>
  </si>
  <si>
    <t>MARYI</t>
  </si>
  <si>
    <t>YIRLEY</t>
  </si>
  <si>
    <t>ANA</t>
  </si>
  <si>
    <t>LUCIA</t>
  </si>
  <si>
    <t>DAMIAN</t>
  </si>
  <si>
    <t>STIVEN</t>
  </si>
  <si>
    <t>SAMY</t>
  </si>
  <si>
    <t>SARAY</t>
  </si>
  <si>
    <t>YEISON</t>
  </si>
  <si>
    <t>JHONIER</t>
  </si>
  <si>
    <t>STARWIN</t>
  </si>
  <si>
    <t>Esteban</t>
  </si>
  <si>
    <t>Samir</t>
  </si>
  <si>
    <t>Clara</t>
  </si>
  <si>
    <t>MARIANELA</t>
  </si>
  <si>
    <t>VERONICA</t>
  </si>
  <si>
    <t>YEMINSON</t>
  </si>
  <si>
    <t>FERNADA</t>
  </si>
  <si>
    <t>Leider</t>
  </si>
  <si>
    <t>Fredy</t>
  </si>
  <si>
    <t>Eliana</t>
  </si>
  <si>
    <t>Darlyn</t>
  </si>
  <si>
    <t>Dahiana</t>
  </si>
  <si>
    <t>Faver</t>
  </si>
  <si>
    <t>Paola</t>
  </si>
  <si>
    <t>Egle</t>
  </si>
  <si>
    <t>Keilyn</t>
  </si>
  <si>
    <t>Daniela</t>
  </si>
  <si>
    <t>LORENA</t>
  </si>
  <si>
    <t>David </t>
  </si>
  <si>
    <t>Taliana</t>
  </si>
  <si>
    <t>Blanca</t>
  </si>
  <si>
    <t>susa</t>
  </si>
  <si>
    <t>Erika</t>
  </si>
  <si>
    <t>Johana</t>
  </si>
  <si>
    <t>Moises</t>
  </si>
  <si>
    <t>Elias</t>
  </si>
  <si>
    <t>Mirta</t>
  </si>
  <si>
    <t>Rosa</t>
  </si>
  <si>
    <t>Yhan</t>
  </si>
  <si>
    <t>carlos</t>
  </si>
  <si>
    <t>Jacob</t>
  </si>
  <si>
    <t>Deimer</t>
  </si>
  <si>
    <t>Yecit</t>
  </si>
  <si>
    <t>Nelly</t>
  </si>
  <si>
    <t>Ester</t>
  </si>
  <si>
    <t>Enrique</t>
  </si>
  <si>
    <t>Dana</t>
  </si>
  <si>
    <t>Luciana</t>
  </si>
  <si>
    <t>Guadalupe</t>
  </si>
  <si>
    <t>Walter</t>
  </si>
  <si>
    <t>WILLIAN</t>
  </si>
  <si>
    <t>LUNA</t>
  </si>
  <si>
    <t>MALLERLY</t>
  </si>
  <si>
    <t>Johan</t>
  </si>
  <si>
    <t>Keiry</t>
  </si>
  <si>
    <t>Liceth</t>
  </si>
  <si>
    <t>JHOAN</t>
  </si>
  <si>
    <t>DANA</t>
  </si>
  <si>
    <t>ESTEFANI</t>
  </si>
  <si>
    <t>JAHAIRA</t>
  </si>
  <si>
    <t>DAHINA</t>
  </si>
  <si>
    <t>DAMARIS</t>
  </si>
  <si>
    <t>GILDA</t>
  </si>
  <si>
    <t>YAINY </t>
  </si>
  <si>
    <t>SEBASTIÁN</t>
  </si>
  <si>
    <t>JENIFER</t>
  </si>
  <si>
    <t>DEISY</t>
  </si>
  <si>
    <t>YULIE</t>
  </si>
  <si>
    <t>KERLY</t>
  </si>
  <si>
    <t>JOHN</t>
  </si>
  <si>
    <t>LUCÍA</t>
  </si>
  <si>
    <t>FREDDY</t>
  </si>
  <si>
    <t>NORMA</t>
  </si>
  <si>
    <t>LISBETH</t>
  </si>
  <si>
    <t>MAYERLY</t>
  </si>
  <si>
    <t>Yuliana</t>
  </si>
  <si>
    <t>Estefania</t>
  </si>
  <si>
    <t>Gino</t>
  </si>
  <si>
    <t>DAVINSON</t>
  </si>
  <si>
    <t>ARLEY</t>
  </si>
  <si>
    <t>JAIRO</t>
  </si>
  <si>
    <t>ESTIVEN</t>
  </si>
  <si>
    <t>Janer</t>
  </si>
  <si>
    <t>Olmedo</t>
  </si>
  <si>
    <t>YENIFER</t>
  </si>
  <si>
    <t>CALIBETH</t>
  </si>
  <si>
    <t>ESTIVEL</t>
  </si>
  <si>
    <t>LICEYDER</t>
  </si>
  <si>
    <t>ORLANDO</t>
  </si>
  <si>
    <t>ISRAEL</t>
  </si>
  <si>
    <t>YARID</t>
  </si>
  <si>
    <t>NATALIA</t>
  </si>
  <si>
    <t>ALEXIS</t>
  </si>
  <si>
    <t>MEDINA</t>
  </si>
  <si>
    <t>PALLARES</t>
  </si>
  <si>
    <t>DIEZ</t>
  </si>
  <si>
    <t>RESTREPO</t>
  </si>
  <si>
    <t>GARCIA</t>
  </si>
  <si>
    <t>MORALES</t>
  </si>
  <si>
    <t>MONTOYA</t>
  </si>
  <si>
    <t>GIRALDO</t>
  </si>
  <si>
    <t>MURILLO</t>
  </si>
  <si>
    <t>RAMIREZ</t>
  </si>
  <si>
    <t>NOREÑA</t>
  </si>
  <si>
    <t>MONSALVE</t>
  </si>
  <si>
    <t>CHANCI</t>
  </si>
  <si>
    <t>CASTRILLON</t>
  </si>
  <si>
    <t>VERGARA</t>
  </si>
  <si>
    <t>MONRROY</t>
  </si>
  <si>
    <t>MESA</t>
  </si>
  <si>
    <t>CARDONA</t>
  </si>
  <si>
    <t>Garcia</t>
  </si>
  <si>
    <t>Morales</t>
  </si>
  <si>
    <t>Montoya</t>
  </si>
  <si>
    <t>Giraldo</t>
  </si>
  <si>
    <t>Velasquez</t>
  </si>
  <si>
    <t>Hoyos</t>
  </si>
  <si>
    <t>Serna</t>
  </si>
  <si>
    <t>Orozco</t>
  </si>
  <si>
    <t>Perez</t>
  </si>
  <si>
    <t>Lopera</t>
  </si>
  <si>
    <t>Florez</t>
  </si>
  <si>
    <t>Alvarez</t>
  </si>
  <si>
    <t>Campo</t>
  </si>
  <si>
    <t>Urrego</t>
  </si>
  <si>
    <t>ZULUAGA</t>
  </si>
  <si>
    <t>RODRIGUEZ</t>
  </si>
  <si>
    <t>GRAJALES</t>
  </si>
  <si>
    <t>MOLINA</t>
  </si>
  <si>
    <t>ATEHORTUA</t>
  </si>
  <si>
    <t>ESPINOSA</t>
  </si>
  <si>
    <t>Orduz</t>
  </si>
  <si>
    <t>Jaimes</t>
  </si>
  <si>
    <t>CORREA</t>
  </si>
  <si>
    <t>AGUABLANCA</t>
  </si>
  <si>
    <t>REYES</t>
  </si>
  <si>
    <t>HURTADO</t>
  </si>
  <si>
    <t>PABON</t>
  </si>
  <si>
    <t>GELVEZ</t>
  </si>
  <si>
    <t>ACOSTA</t>
  </si>
  <si>
    <t>JAIMES</t>
  </si>
  <si>
    <t>JULIO</t>
  </si>
  <si>
    <t>APARICIO</t>
  </si>
  <si>
    <t>HERNANDEZ</t>
  </si>
  <si>
    <t>MIELES</t>
  </si>
  <si>
    <t>RAMOS</t>
  </si>
  <si>
    <t>ROMERO</t>
  </si>
  <si>
    <t>NAVARRO</t>
  </si>
  <si>
    <t>CANOLE</t>
  </si>
  <si>
    <t>FLOREZ</t>
  </si>
  <si>
    <t>HERRERA</t>
  </si>
  <si>
    <t>NAVAROO</t>
  </si>
  <si>
    <t>Ruiz</t>
  </si>
  <si>
    <t>Sanchez</t>
  </si>
  <si>
    <t>Abril</t>
  </si>
  <si>
    <t>ROBAYO</t>
  </si>
  <si>
    <t>ROJAS</t>
  </si>
  <si>
    <t>SARACA</t>
  </si>
  <si>
    <t>TOLOSA</t>
  </si>
  <si>
    <t>VELOSA</t>
  </si>
  <si>
    <t>CHAVEZ</t>
  </si>
  <si>
    <t>BARBOSA</t>
  </si>
  <si>
    <t>LONDOÑO</t>
  </si>
  <si>
    <t>HERNNADEZ</t>
  </si>
  <si>
    <t>PARADA</t>
  </si>
  <si>
    <t>PARDO</t>
  </si>
  <si>
    <t>ACUÑA</t>
  </si>
  <si>
    <t>ZARATE</t>
  </si>
  <si>
    <t>CRISTANCHO</t>
  </si>
  <si>
    <t>Botero</t>
  </si>
  <si>
    <t>Vargas</t>
  </si>
  <si>
    <t>SIMON</t>
  </si>
  <si>
    <t>MARTINEZ</t>
  </si>
  <si>
    <t>PERDOMO</t>
  </si>
  <si>
    <t>MENDOZA</t>
  </si>
  <si>
    <t>STIWAR</t>
  </si>
  <si>
    <t>ZABALETA</t>
  </si>
  <si>
    <t>BARRETO</t>
  </si>
  <si>
    <t>CUELLAR</t>
  </si>
  <si>
    <t>SINFORIANO</t>
  </si>
  <si>
    <t>POSADA</t>
  </si>
  <si>
    <t>VELASCO</t>
  </si>
  <si>
    <t>PEÑA</t>
  </si>
  <si>
    <t>TIQUE</t>
  </si>
  <si>
    <t>CHICO</t>
  </si>
  <si>
    <t>AMAYA</t>
  </si>
  <si>
    <t>NARVAEZ</t>
  </si>
  <si>
    <t>SALAZAR</t>
  </si>
  <si>
    <t>LOZANO</t>
  </si>
  <si>
    <t>AGUDELO</t>
  </si>
  <si>
    <t>SABOGAL</t>
  </si>
  <si>
    <t>CASTAÑEDA</t>
  </si>
  <si>
    <t>VILLALOBOS</t>
  </si>
  <si>
    <t>MACHADO</t>
  </si>
  <si>
    <t>LERMA</t>
  </si>
  <si>
    <t>VARON</t>
  </si>
  <si>
    <t>CHACON</t>
  </si>
  <si>
    <t>REINA</t>
  </si>
  <si>
    <t>GUZMAN</t>
  </si>
  <si>
    <t>QUIMBAYO</t>
  </si>
  <si>
    <t>VALDERRAMA</t>
  </si>
  <si>
    <t>FERIA</t>
  </si>
  <si>
    <t>ZAPATA</t>
  </si>
  <si>
    <t>MORENO</t>
  </si>
  <si>
    <t>POVEDA</t>
  </si>
  <si>
    <t>ORJUELA</t>
  </si>
  <si>
    <t>CALDERON</t>
  </si>
  <si>
    <t>BERNAL</t>
  </si>
  <si>
    <t>GARZON</t>
  </si>
  <si>
    <t>BRICEÑO</t>
  </si>
  <si>
    <t>CHAMORRO</t>
  </si>
  <si>
    <t>MELO</t>
  </si>
  <si>
    <t>VARGAS</t>
  </si>
  <si>
    <t>PAJOY</t>
  </si>
  <si>
    <t>DAZA</t>
  </si>
  <si>
    <t>BARRAGÁN</t>
  </si>
  <si>
    <t>TRUJILLO</t>
  </si>
  <si>
    <t>CABRERA</t>
  </si>
  <si>
    <t>MENDEZ</t>
  </si>
  <si>
    <t>MUÑOZ</t>
  </si>
  <si>
    <t>EGUIS</t>
  </si>
  <si>
    <t>JACOME</t>
  </si>
  <si>
    <t>PICON</t>
  </si>
  <si>
    <t>SOSA</t>
  </si>
  <si>
    <t>GUTIERREZ</t>
  </si>
  <si>
    <t>OSUNA</t>
  </si>
  <si>
    <t>PERALTA</t>
  </si>
  <si>
    <t>POLO</t>
  </si>
  <si>
    <t>RIQUETT</t>
  </si>
  <si>
    <t>Barrios</t>
  </si>
  <si>
    <t>VIVERO</t>
  </si>
  <si>
    <t>GONZALES</t>
  </si>
  <si>
    <t>SAMPAYO</t>
  </si>
  <si>
    <t>Mendys</t>
  </si>
  <si>
    <t>Acuña</t>
  </si>
  <si>
    <t>DURAN</t>
  </si>
  <si>
    <t>SANTANA</t>
  </si>
  <si>
    <t>VASQUEZ</t>
  </si>
  <si>
    <t>MERCADO</t>
  </si>
  <si>
    <t>PALMA</t>
  </si>
  <si>
    <t>DITA</t>
  </si>
  <si>
    <t>SANDOVAL</t>
  </si>
  <si>
    <t>MEJIA</t>
  </si>
  <si>
    <t>ZUÑIGA</t>
  </si>
  <si>
    <t>VENTURA</t>
  </si>
  <si>
    <t>URIELES</t>
  </si>
  <si>
    <t>CAMARGO</t>
  </si>
  <si>
    <t>VARELA</t>
  </si>
  <si>
    <t>CUENTAS</t>
  </si>
  <si>
    <t>ORTEGA</t>
  </si>
  <si>
    <t>ANGARITA</t>
  </si>
  <si>
    <t>AREVALO</t>
  </si>
  <si>
    <t>GODOY</t>
  </si>
  <si>
    <t>MATTOS</t>
  </si>
  <si>
    <t>Reina</t>
  </si>
  <si>
    <t>Daza</t>
  </si>
  <si>
    <t>Orrego</t>
  </si>
  <si>
    <t>Anaya</t>
  </si>
  <si>
    <t>miranda</t>
  </si>
  <si>
    <t>Quiñonez</t>
  </si>
  <si>
    <t>Micolta</t>
  </si>
  <si>
    <t>Yodera</t>
  </si>
  <si>
    <t>Molina</t>
  </si>
  <si>
    <t>Yunda</t>
  </si>
  <si>
    <t>Muñoz</t>
  </si>
  <si>
    <t>Rocha</t>
  </si>
  <si>
    <t>Gamboa</t>
  </si>
  <si>
    <t>Cardenas</t>
  </si>
  <si>
    <t>Delgado</t>
  </si>
  <si>
    <t>Calvo</t>
  </si>
  <si>
    <t>Vera</t>
  </si>
  <si>
    <t>Roa</t>
  </si>
  <si>
    <t>Cortes</t>
  </si>
  <si>
    <t>Martinez</t>
  </si>
  <si>
    <t>Cubillos</t>
  </si>
  <si>
    <t>Castillo</t>
  </si>
  <si>
    <t>Avilez</t>
  </si>
  <si>
    <t>Hernandez</t>
  </si>
  <si>
    <t>Carrillo</t>
  </si>
  <si>
    <t>Saavedra</t>
  </si>
  <si>
    <t>Serrano</t>
  </si>
  <si>
    <t>Estrada</t>
  </si>
  <si>
    <t>Palacios</t>
  </si>
  <si>
    <t>Ortiz</t>
  </si>
  <si>
    <t>Páez</t>
  </si>
  <si>
    <t>Feo</t>
  </si>
  <si>
    <t>Paba</t>
  </si>
  <si>
    <t>Guarin</t>
  </si>
  <si>
    <t>Martínez</t>
  </si>
  <si>
    <t>Duarte</t>
  </si>
  <si>
    <t>Salazar</t>
  </si>
  <si>
    <t>Saa</t>
  </si>
  <si>
    <t>Chantre</t>
  </si>
  <si>
    <t>Madroñero</t>
  </si>
  <si>
    <t>Díaz</t>
  </si>
  <si>
    <t>Peña</t>
  </si>
  <si>
    <t>Chaparro</t>
  </si>
  <si>
    <t>Avendaño</t>
  </si>
  <si>
    <t>Manrique</t>
  </si>
  <si>
    <t>Acevedo</t>
  </si>
  <si>
    <t>Vergara</t>
  </si>
  <si>
    <t>Rengifo</t>
  </si>
  <si>
    <t>Campos</t>
  </si>
  <si>
    <t>Cruz</t>
  </si>
  <si>
    <t>Cuervo</t>
  </si>
  <si>
    <t>Romero</t>
  </si>
  <si>
    <t>Rosas</t>
  </si>
  <si>
    <t>Naranjo</t>
  </si>
  <si>
    <t>Cordoba</t>
  </si>
  <si>
    <t>Ospina</t>
  </si>
  <si>
    <t>Mesa</t>
  </si>
  <si>
    <t>severiano</t>
  </si>
  <si>
    <t>Paniza</t>
  </si>
  <si>
    <t>Solano</t>
  </si>
  <si>
    <t>Angarita</t>
  </si>
  <si>
    <t>Marzola</t>
  </si>
  <si>
    <t>Malagon</t>
  </si>
  <si>
    <t>Garzon</t>
  </si>
  <si>
    <t>Cardozo</t>
  </si>
  <si>
    <t>Aldana</t>
  </si>
  <si>
    <t>Madera</t>
  </si>
  <si>
    <t>Beltran</t>
  </si>
  <si>
    <t>Diaz</t>
  </si>
  <si>
    <t>Mendoza</t>
  </si>
  <si>
    <t>Benavidez</t>
  </si>
  <si>
    <t>Alarcon</t>
  </si>
  <si>
    <t>ARIAS</t>
  </si>
  <si>
    <t>TAPIERO</t>
  </si>
  <si>
    <t>MURCIA</t>
  </si>
  <si>
    <t>RINCÓN</t>
  </si>
  <si>
    <t>IBAÑEZ</t>
  </si>
  <si>
    <t>CICHACÁ</t>
  </si>
  <si>
    <t>AMOROCHO</t>
  </si>
  <si>
    <t>CARDENAS</t>
  </si>
  <si>
    <t>IBICA</t>
  </si>
  <si>
    <t>Buitrago</t>
  </si>
  <si>
    <t>DIAZ</t>
  </si>
  <si>
    <t>ZAMBRANO</t>
  </si>
  <si>
    <t>RIAÑO</t>
  </si>
  <si>
    <t>MILLAN</t>
  </si>
  <si>
    <t>ALBARRACIN</t>
  </si>
  <si>
    <t>SILVA</t>
  </si>
  <si>
    <t>CAMERO</t>
  </si>
  <si>
    <t>MINA</t>
  </si>
  <si>
    <t>DURÁN</t>
  </si>
  <si>
    <t>CARVAJAL</t>
  </si>
  <si>
    <t>TOLOZA</t>
  </si>
  <si>
    <t>COSSIO</t>
  </si>
  <si>
    <t>LACHE</t>
  </si>
  <si>
    <t>NIÑO</t>
  </si>
  <si>
    <t>YELA</t>
  </si>
  <si>
    <t>Galeano</t>
  </si>
  <si>
    <t>NACAVERA</t>
  </si>
  <si>
    <t>NACERA</t>
  </si>
  <si>
    <t>Murry</t>
  </si>
  <si>
    <t>Santa</t>
  </si>
  <si>
    <t>Borocuara</t>
  </si>
  <si>
    <t>QUERAGAMA</t>
  </si>
  <si>
    <t>QUERAMA</t>
  </si>
  <si>
    <t>AIZAMA</t>
  </si>
  <si>
    <t>WATIQUI</t>
  </si>
  <si>
    <t>BATEZA</t>
  </si>
  <si>
    <t>NEMBAREGAMA</t>
  </si>
  <si>
    <t>DOSABIA</t>
  </si>
  <si>
    <t>PALACIO</t>
  </si>
  <si>
    <t>MAMUNDIA</t>
  </si>
  <si>
    <t>MURRI</t>
  </si>
  <si>
    <t>ZAMORA</t>
  </si>
  <si>
    <t>BOROCUARA</t>
  </si>
  <si>
    <t>GWASORNA</t>
  </si>
  <si>
    <t>GUATIQUI</t>
  </si>
  <si>
    <t>ARCE</t>
  </si>
  <si>
    <t>NIAZA</t>
  </si>
  <si>
    <t>ESTRADA</t>
  </si>
  <si>
    <t>MAIGARA</t>
  </si>
  <si>
    <t>LOPEZ</t>
  </si>
  <si>
    <t>Munevar</t>
  </si>
  <si>
    <t>Mora</t>
  </si>
  <si>
    <t>Oviedo</t>
  </si>
  <si>
    <t>Moreno</t>
  </si>
  <si>
    <t>Rosado</t>
  </si>
  <si>
    <t>Botto</t>
  </si>
  <si>
    <t>Polo</t>
  </si>
  <si>
    <t>Ospino</t>
  </si>
  <si>
    <t>BUSTAMANTE</t>
  </si>
  <si>
    <t>MONTAÑO</t>
  </si>
  <si>
    <t>ESTUPIÑAN</t>
  </si>
  <si>
    <t>TABORDA</t>
  </si>
  <si>
    <t>Candelo</t>
  </si>
  <si>
    <t>Pizare</t>
  </si>
  <si>
    <t>Alzamora</t>
  </si>
  <si>
    <t>Preciado</t>
  </si>
  <si>
    <t>Suarez</t>
  </si>
  <si>
    <t>ESCOBAR</t>
  </si>
  <si>
    <t>SEGURA</t>
  </si>
  <si>
    <t>LUGO</t>
  </si>
  <si>
    <t>ECHEVERRY</t>
  </si>
  <si>
    <t>PALOMEQUE</t>
  </si>
  <si>
    <t>CABEZAS</t>
  </si>
  <si>
    <t>QUIÑONES</t>
  </si>
  <si>
    <t>CERON</t>
  </si>
  <si>
    <t>MANZANO</t>
  </si>
  <si>
    <t>Bonilla</t>
  </si>
  <si>
    <t>Bravo</t>
  </si>
  <si>
    <t>Montenegro</t>
  </si>
  <si>
    <t>Pantoja</t>
  </si>
  <si>
    <t>Robi</t>
  </si>
  <si>
    <t>Useche</t>
  </si>
  <si>
    <t>Landázury</t>
  </si>
  <si>
    <t>Carabalí</t>
  </si>
  <si>
    <t>Nazarit</t>
  </si>
  <si>
    <t>HENAO</t>
  </si>
  <si>
    <t>SUAREZ</t>
  </si>
  <si>
    <t>Cogollo</t>
  </si>
  <si>
    <t>Pedroza</t>
  </si>
  <si>
    <t>Caisamo</t>
  </si>
  <si>
    <t>Mausa</t>
  </si>
  <si>
    <t>Cuello</t>
  </si>
  <si>
    <t>Rivero</t>
  </si>
  <si>
    <t>arrieta</t>
  </si>
  <si>
    <t>Carrascal</t>
  </si>
  <si>
    <t>Begambre</t>
  </si>
  <si>
    <t>Morelo</t>
  </si>
  <si>
    <t>Feria</t>
  </si>
  <si>
    <t>Castro</t>
  </si>
  <si>
    <t>Nuñez</t>
  </si>
  <si>
    <t>Castaño</t>
  </si>
  <si>
    <t>Rios</t>
  </si>
  <si>
    <t>Berrio</t>
  </si>
  <si>
    <t>chamorro</t>
  </si>
  <si>
    <t>reyes</t>
  </si>
  <si>
    <t>Caucil</t>
  </si>
  <si>
    <t>Benítez</t>
  </si>
  <si>
    <t>Velásquez</t>
  </si>
  <si>
    <t>Barrera</t>
  </si>
  <si>
    <t>Tordecilla</t>
  </si>
  <si>
    <t>Escobar</t>
  </si>
  <si>
    <t>Genes</t>
  </si>
  <si>
    <t>Sanches</t>
  </si>
  <si>
    <t>Henao</t>
  </si>
  <si>
    <t>RIOS</t>
  </si>
  <si>
    <t>PEREZ</t>
  </si>
  <si>
    <t>Mojica</t>
  </si>
  <si>
    <t>Galvis</t>
  </si>
  <si>
    <t>Bernal</t>
  </si>
  <si>
    <t>Parra</t>
  </si>
  <si>
    <t>Mahecha</t>
  </si>
  <si>
    <t>Blandon</t>
  </si>
  <si>
    <t>BEJARANO</t>
  </si>
  <si>
    <t>LOVIASA</t>
  </si>
  <si>
    <t>MARMOLEJO</t>
  </si>
  <si>
    <t>ISABORE</t>
  </si>
  <si>
    <t>CAISAMO</t>
  </si>
  <si>
    <t>CHARIPUA</t>
  </si>
  <si>
    <t>ISABPORE</t>
  </si>
  <si>
    <t>MECHECHE</t>
  </si>
  <si>
    <t>PIPICAY </t>
  </si>
  <si>
    <t>SANAPI</t>
  </si>
  <si>
    <t>CASANARI</t>
  </si>
  <si>
    <t>JUMI</t>
  </si>
  <si>
    <t>CASAMA</t>
  </si>
  <si>
    <t>ENRIQUEZ</t>
  </si>
  <si>
    <t>VENEGAS</t>
  </si>
  <si>
    <t>JOJOA</t>
  </si>
  <si>
    <t>CORTES</t>
  </si>
  <si>
    <t>LANDASURI</t>
  </si>
  <si>
    <t>ANGULO</t>
  </si>
  <si>
    <t>LANDASURY</t>
  </si>
  <si>
    <t>TROMPETA</t>
  </si>
  <si>
    <t>CHUVILA</t>
  </si>
  <si>
    <t>CHIRAN</t>
  </si>
  <si>
    <t>RODRÍGUEZ</t>
  </si>
  <si>
    <t>PÉREZ</t>
  </si>
  <si>
    <t>CUERO</t>
  </si>
  <si>
    <t>VALLECILLA</t>
  </si>
  <si>
    <t>GARCÍA</t>
  </si>
  <si>
    <t>ORDOÑEZ</t>
  </si>
  <si>
    <t>MORILLO</t>
  </si>
  <si>
    <t>ADARME</t>
  </si>
  <si>
    <t>CARLOSAMA</t>
  </si>
  <si>
    <t>PAI</t>
  </si>
  <si>
    <t>Bermudes</t>
  </si>
  <si>
    <t>Estacio.</t>
  </si>
  <si>
    <t>Tejada</t>
  </si>
  <si>
    <t>DELGADO</t>
  </si>
  <si>
    <t>MENESES</t>
  </si>
  <si>
    <t>FUERTES</t>
  </si>
  <si>
    <t>SAAVEDRA</t>
  </si>
  <si>
    <t>RENDON</t>
  </si>
  <si>
    <t>PARRA</t>
  </si>
  <si>
    <t>ALVAREZ</t>
  </si>
  <si>
    <t>ARISTIZABAL</t>
  </si>
  <si>
    <t>LOAIZA</t>
  </si>
  <si>
    <t>YYY</t>
  </si>
  <si>
    <r>
      <t xml:space="preserve">Garantizar la aplicación del Modelo de Atención en la Modalidad de </t>
    </r>
    <r>
      <rPr>
        <sz val="7"/>
        <color indexed="8"/>
        <rFont val="Arial"/>
        <family val="2"/>
      </rPr>
      <t>Hogar Sustituto ONG para la atención de los niños, las niñas y los adolescentes que tienen un proceso administrativo de restablecimiento de derechos abierto a su favor,</t>
    </r>
    <r>
      <rPr>
        <b/>
        <sz val="7"/>
        <color indexed="8"/>
        <rFont val="Arial"/>
        <family val="2"/>
      </rPr>
      <t xml:space="preserve"> </t>
    </r>
    <r>
      <rPr>
        <sz val="7"/>
        <color indexed="8"/>
        <rFont val="Arial"/>
        <family val="2"/>
      </rPr>
      <t>conforme a las disposiciones legales y a los lineamientos técnicos del Modelo de Atención y de la Modalidad vigentes para la prestación del servicio.</t>
    </r>
  </si>
  <si>
    <r>
      <t xml:space="preserve">SEGÚN SERVICIO DE PEDIATRIA DEL HOSPITAL DE FECHA 5 Y 6 DE MAYO DE 2015 LA NIÑA PRESENTA DIFICULTAD RESPIRATORIA Y DE SATURACIÓN. PACIENTE CON MAL PRONOSTICO NEUROLOGICO CAUSADO CON MALA CONDICIÓN RESPIRATORIA DE BASE DESDE EL INGRESO. NO OBSTANTE, SE ESTA A LA ESPERA DEL DICTAMEN MEDICO LEGAL. </t>
    </r>
    <r>
      <rPr>
        <sz val="7"/>
        <rFont val="Arial"/>
        <family val="2"/>
      </rPr>
      <t xml:space="preserve">EL CUAL VALGA ACLARAR NO FUE ORDENADO POR LA DEFENSORIA DEFENSORIA DE FAMILIA SINO POR LA FISCALIA.  </t>
    </r>
  </si>
  <si>
    <r>
      <t xml:space="preserve">Niña de 6 meses de edad perteneciente a la etnia jiw, procedente de barrancon sector palmeras del municipio de San Jose del Guaviare, quien ingreso con DX Clinico de paralisis cerebral espastica, pioderma, perdida de peso anormal,   en compañía de su madre quien se fuga del servicio ,  es notificado el caso al ICBF , se ingresa bajo </t>
    </r>
    <r>
      <rPr>
        <b/>
        <sz val="7"/>
        <color indexed="8"/>
        <rFont val="Arial"/>
        <family val="2"/>
      </rPr>
      <t xml:space="preserve">medidad de protección </t>
    </r>
    <r>
      <rPr>
        <sz val="7"/>
        <color indexed="8"/>
        <rFont val="Arial"/>
        <family val="2"/>
      </rPr>
      <t>se le asigna madre sustituta estando hospitalizada, de acuerdo al dictamen medico se solicita valoración y manejo integral por unidad de cuidados intensivos pediatricos, se tramita la remision con la EPS CAPRECOM quien no asigno cita de manera oportuna, asi mismo fue notificado el caso a Dra Diana Herrera, enlace de salud. la niña fallece en el hospital San Jose en espera de la remision.</t>
    </r>
  </si>
  <si>
    <r>
      <t>SEGÚN SERVICIO DE PEDIATRIA DEL HOSPITAL DE FECHA 7 DE SEPTIEMBRE DE 2015 EL NIÑO "PACIENTE CRITICO, MUY GRAVE, EN PESIMAS  CONDICIONES GENERALES, EN ANASARCA , CON ACROCIANOSIS MARCADA, NO HAY REGISTRO DE PXIMETRIAS EN MONITOR, CON HIPOTENSION PERSISITENTE A PESAR DE MANEJO HEMODINAMICO MULTIPLE (NOREPINEFRINA + EPINEFRINA + VASOPRESINA+ HIDROCORTISONA) CON FRIALDAD GENERALIZADA (FRENTE FRIA), NO SE PALPAN PULSOS DISTALES, CON BRADICARDIA PROGRESIVA HASTA PRESENTAR EN MONITOR LINEA ISOELECTRICA, SE VERIFICAN PUPILAS DE 5mm NO REACTIVAS A LA LUZ, SE REALIZAN MANIOBRAS DE REANIMACION SIN RESPUESTA, POSTERIOR A 15 MINUTOS NO HAY RESPUESTA, SE DECLARA FALLECIDO A LAS 13:50 HORAS</t>
    </r>
    <r>
      <rPr>
        <sz val="7"/>
        <rFont val="Arial"/>
        <family val="2"/>
      </rPr>
      <t xml:space="preserve">.  </t>
    </r>
  </si>
  <si>
    <r>
      <t>NUIP 1189713035</t>
    </r>
    <r>
      <rPr>
        <sz val="7"/>
        <color indexed="56"/>
        <rFont val="Arial"/>
        <family val="2"/>
      </rPr>
      <t xml:space="preserve"> </t>
    </r>
  </si>
  <si>
    <r>
      <t>Garantizar la aplicación del Modelo de Atención en la Modalidad de Hogar Sustituto ONG-Discapacidad para la atención de los niños, las niñas y los adolescentes que tienen un proceso administrativo de restablecimiento de derechos abierto a su favor,</t>
    </r>
    <r>
      <rPr>
        <b/>
        <sz val="7"/>
        <color indexed="8"/>
        <rFont val="Arial"/>
        <family val="2"/>
      </rPr>
      <t xml:space="preserve"> </t>
    </r>
    <r>
      <rPr>
        <sz val="7"/>
        <color indexed="8"/>
        <rFont val="Arial"/>
        <family val="2"/>
      </rPr>
      <t>conforme a las disposiciones legales y a los lineamientos técnicos del Modelo de Atención y de la Modalidad vigentes para la prestación del servicio.</t>
    </r>
  </si>
  <si>
    <t>OPERADOR</t>
  </si>
  <si>
    <t>AUTORIDAD ADMINISTRATIVA</t>
  </si>
  <si>
    <t>NOMBRE AUTORIDAD ADMINISTRATIVA</t>
  </si>
  <si>
    <t>NUMERO DE DOCUMENTO DE IDENTIDAD</t>
  </si>
  <si>
    <t>PETICION SIM No.</t>
  </si>
  <si>
    <t>EDAD</t>
  </si>
  <si>
    <t>SITUACION DE DISCAPACIDAD</t>
  </si>
  <si>
    <t>DATOS DEL NIÑO, NIÑA O ADOLESCENTE</t>
  </si>
  <si>
    <t>Cundinamarca</t>
  </si>
  <si>
    <t>Tolima</t>
  </si>
  <si>
    <t>Nariño</t>
  </si>
  <si>
    <t xml:space="preserve">Meta </t>
  </si>
  <si>
    <t>Casanare</t>
  </si>
  <si>
    <t>San Andrés</t>
  </si>
  <si>
    <t>Atlántico</t>
  </si>
  <si>
    <t>Magdalena</t>
  </si>
  <si>
    <t>Amazonas</t>
  </si>
  <si>
    <t>Valle</t>
  </si>
  <si>
    <t>Córdoba</t>
  </si>
  <si>
    <t>Bolivar</t>
  </si>
  <si>
    <t>Vaupés</t>
  </si>
  <si>
    <t>Arauca</t>
  </si>
  <si>
    <t>Guajira</t>
  </si>
  <si>
    <t>Cauca</t>
  </si>
  <si>
    <t>Vichada</t>
  </si>
  <si>
    <t>Rosaralda</t>
  </si>
  <si>
    <t>Antioquia</t>
  </si>
  <si>
    <t>Sucre</t>
  </si>
  <si>
    <t>Boyacá</t>
  </si>
  <si>
    <t>Guainía</t>
  </si>
  <si>
    <t>Guaviare</t>
  </si>
  <si>
    <t>Huila</t>
  </si>
  <si>
    <t>Norte de Santander</t>
  </si>
  <si>
    <t>Bogotá</t>
  </si>
  <si>
    <t>Santander</t>
  </si>
  <si>
    <t>Caquetá</t>
  </si>
  <si>
    <t>Putumayo</t>
  </si>
  <si>
    <t>Comisario de Familia</t>
  </si>
  <si>
    <t>Externado media jornada</t>
  </si>
  <si>
    <t>Externado Jornada completa</t>
  </si>
  <si>
    <t>Hogar Sustituto</t>
  </si>
  <si>
    <t>Internado-vulneración</t>
  </si>
  <si>
    <t>Internado-discapacidad mental cognitiva</t>
  </si>
  <si>
    <t xml:space="preserve">Internado-discapacidad psicosocial </t>
  </si>
  <si>
    <t>Internado-Con consumo problemático y/o abusivo de sustancias psicoactivas</t>
  </si>
  <si>
    <t>Internado-Violencia sexual</t>
  </si>
  <si>
    <t>Internado-Con situación de vida en calle</t>
  </si>
  <si>
    <t>Internado-preparación para la vida independiente</t>
  </si>
  <si>
    <t>Hogar Sustituto Tutor</t>
  </si>
  <si>
    <t>Si</t>
  </si>
  <si>
    <t>No</t>
  </si>
  <si>
    <t>DESCRIPCIÓN DE LA SITUACIÓN</t>
  </si>
  <si>
    <t>ACCIONES A REALIZAR PARA PREVENIR SITUACIONES DE RIESGO</t>
  </si>
  <si>
    <t>RESPONSABLE DE LAS ACCIONES</t>
  </si>
  <si>
    <t>FECHA DE LA ACCIÓN</t>
  </si>
  <si>
    <t>SEGUIMIENTO POR PARTE DEL ICBF</t>
  </si>
  <si>
    <t xml:space="preserve">FUENTE DE VERIFICACIÓN </t>
  </si>
  <si>
    <t xml:space="preserve">OBSERVACIONES </t>
  </si>
  <si>
    <t xml:space="preserve">Nombre </t>
  </si>
  <si>
    <t xml:space="preserve">Cargo </t>
  </si>
  <si>
    <t>DD</t>
  </si>
  <si>
    <t>MM</t>
  </si>
  <si>
    <t>AAAA</t>
  </si>
  <si>
    <t xml:space="preserve">PRESUNTA CAUSA DEL  FALLECIMIENTO </t>
  </si>
  <si>
    <t>A continuación se detalla cada uno de los items que se deben diligenciar</t>
  </si>
  <si>
    <t>Versión  1</t>
  </si>
  <si>
    <t>Página 1 de 1</t>
  </si>
  <si>
    <t xml:space="preserve">RESERVADA </t>
  </si>
  <si>
    <t xml:space="preserve">MODALIDAD </t>
  </si>
  <si>
    <t xml:space="preserve">
</t>
  </si>
  <si>
    <t xml:space="preserve">• REGIONAL: Seleccione el departamento donde falleció el niño, niña y/o adolescente.
• CENTRO ZONAL: Registrar el centro zonal al que esta inscrito la autoridad administrativa donde se encuentre el proceso.
• AUTORIDAD ADMINISTRATIVA:Seleccionar el tipo de Autoridad Administrativa es decir Comisario de Familia o Defensor de Familia ue tiene a cargo el proceso del niño, niña y/o adolescente.
• NOMBRE AUTORIDAD ADMINISTRATIVA: Registrar el nombre del Defensor o Comisario de Familia que tiene a cargo el proceso del niño, niña y/o adolescente.
• PETICIÓN SIM No : Número con el que se encuentra registrado el caso con PARD abierto en el Sistema de Información Misional-SIM.
• DATOS DEL NIÑO, NIÑA Y ADOLESCENTE
      -NOMBRE COMPLETO: Registrar los nombres con los apellidos del niño, niña y/o adolescente fallecido.
      -NÚMERO DE DOCUMENTO DE IDENDITIDAD: Registre el número correspondiente al tipo de documento del niño, niña o adolescente. El registro no admite eluso de letras, puntos, comas, guiones, etc.
      -EDAD: Registrar la edad del niño, niña y/o adolescente fallecido.
• CAUSA DEL FALLECIMIENTO:Registrar el dictamen de Medicina Legal, en dado caso en que no cuenten con éste, se diligenciará esta casilla una vez lo conozcan.
• FECHA DEL FALLECIMIENTO: Registrar la fecha en la cual sucedió el fallecimiento.
• DESCRIPCIÓN DE LA SITUACIÓN: Registrar por parte del operador cómo sucedió el fallecimiento, especificando circunstancias previas, durante y posteriores al fallecimiento. Así como circunstancias de tiempo, modo y lugar.
• MODALIDAD: Seleccionar la modalidad de atención en que se encontraba el niño, niña y adolescente fallecido.
• OPERADOR: Registrar el nombre del operador que brindaba la atención al niño, niña y adolescente. En el caso de Hogar Sustitutos operados directamente por el ICBF, indicarlo.
• ACCIONES A REALIZAR PARA PREVENIR SITUACIONES DE RIESGO: Registrar cada una de las acciones a desarrollar por parte del operador o el referente de la modalidad (Hogar Sustituto ICBF), que permitan prevenir eventos de riesgo de fallecimiento.
• RESPONSABLE DE LAS ACCIONES: Diligenciar nombre y cargo de la persona responsable las acciones. 
• FECHA DE LA ACCIÓN: Registrar la fecha para la realización de las acciones.
• SEGUIMIENTO POR PARTE DEL ICBF: Registrar la verificación de las acciones de cumplimiento del plan de acción en caso de fallecimiento, las cuales fueron propuestas por el operador o referente de la modalidad (en el caso de Hogares Sustitutos administrados directamente por el ICBF). Este registro lo realiza el Supervisor del contrato en caso del operador o el Coordinador del Centro Zonal. 
• FUENTE DE VERIFICACIÓN: Describa los documentos o evidencias que soporta el avance y cumplimiento de las  acciones adelantadas (operador o el referente de la modalidad).
• OBSERVACIONES: Registrar únicamente cuando se encuentre alguna información adicional que no se nombra en los ítems anteriores. 
</t>
  </si>
  <si>
    <t>PROCESO GESTION PARA LA PROTECCIÓN 
FORMATO PARA EL REPORTE DE CASOS DE NIÑOS, NIÑAS Y ADOLESCENTES FALLECIDOS Y PLAN DE ACCIÓN 
RESTABLECIMIENTO DE DERECHOS</t>
  </si>
  <si>
    <t xml:space="preserve">ASPECTOS GENERALES  
En el caso de la Modalidad Hogar Sustituto, las casillas de color verde se deberán diligenciar por parte del operador del Servicio de Protección  o responsable de la unidad de servicio (hogares sustitutos). Para las otras Modalidades de Atención incluido Hogar Sustituto la Regional debera diligenciar la información correspondiente a las celdas de color amarillo.
</t>
  </si>
  <si>
    <t>INSTITUTO COLOMBIANO DE BIENESTAR FAMILIAR
PROCESO GESTION PARA LA PROTECCIÓN 
Formato para el Reporte de Casos de Niños, Niñas y Adolescentes Fallecidos y Plan de Acción
RESTABLECIMIENTO DE DERECHOS</t>
  </si>
  <si>
    <t>F1.G17-P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</si>
</sst>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sz val="10"/>
      <name val="Arial"/>
      <family val="2"/>
    </font>
    <font>
      <sz val="10"/>
      <color rgb="FF000000"/>
      <name val="Arial"/>
      <family val="2"/>
    </font>
    <font>
      <sz val="11"/>
      <color theme="1"/>
      <name val="Arial"/>
      <family val="2"/>
    </font>
    <font>
      <b/>
      <sz val="7"/>
      <color theme="1"/>
      <name val="Arial"/>
      <family val="2"/>
    </font>
    <font>
      <sz val="7"/>
      <color theme="1"/>
      <name val="Arial"/>
      <family val="2"/>
    </font>
    <font>
      <sz val="7"/>
      <color indexed="8"/>
      <name val="Arial"/>
      <family val="2"/>
    </font>
    <font>
      <b/>
      <sz val="7"/>
      <color indexed="8"/>
      <name val="Arial"/>
      <family val="2"/>
    </font>
    <font>
      <sz val="7"/>
      <name val="Arial"/>
      <family val="2"/>
    </font>
    <font>
      <sz val="7"/>
      <color indexed="56"/>
      <name val="Arial"/>
      <family val="2"/>
    </font>
    <font>
      <b/>
      <sz val="14"/>
      <color theme="1"/>
      <name val="Calibri"/>
      <family val="2"/>
      <scheme val="minor"/>
    </font>
    <font>
      <b/>
      <sz val="10"/>
      <name val="Arial"/>
      <family val="2"/>
    </font>
    <font>
      <sz val="10"/>
      <color theme="1"/>
      <name val="Arial"/>
      <family val="2"/>
    </font>
    <font>
      <sz val="10"/>
      <color theme="6" tint="0.79998168889431442"/>
      <name val="Arial"/>
      <family val="2"/>
    </font>
    <font>
      <sz val="10"/>
      <color theme="0"/>
      <name val="Arial"/>
      <family val="2"/>
    </font>
    <font>
      <b/>
      <sz val="11"/>
      <color theme="1"/>
      <name val="Arial"/>
      <family val="2"/>
    </font>
  </fonts>
  <fills count="9">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87">
    <xf numFmtId="0" fontId="0" fillId="0" borderId="0" xfId="0"/>
    <xf numFmtId="0" fontId="3" fillId="0" borderId="0" xfId="0" applyFont="1" applyAlignment="1">
      <alignment vertical="top" wrapText="1"/>
    </xf>
    <xf numFmtId="0" fontId="3" fillId="0" borderId="0" xfId="0" applyNumberFormat="1" applyFont="1" applyAlignment="1">
      <alignment vertical="top"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NumberFormat="1" applyFont="1" applyBorder="1" applyAlignment="1">
      <alignment vertical="center" wrapText="1"/>
    </xf>
    <xf numFmtId="14" fontId="5" fillId="0" borderId="1" xfId="0" applyNumberFormat="1" applyFont="1" applyBorder="1" applyAlignment="1">
      <alignment vertical="center" wrapText="1"/>
    </xf>
    <xf numFmtId="0" fontId="5" fillId="3" borderId="1" xfId="0" applyFont="1" applyFill="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vertical="top" wrapText="1"/>
    </xf>
    <xf numFmtId="164" fontId="0" fillId="0" borderId="0" xfId="0" applyNumberFormat="1" applyAlignment="1">
      <alignment horizontal="center"/>
    </xf>
    <xf numFmtId="0" fontId="5" fillId="4" borderId="1" xfId="0" applyFont="1" applyFill="1" applyBorder="1"/>
    <xf numFmtId="0" fontId="5" fillId="4" borderId="1" xfId="0" applyFont="1" applyFill="1" applyBorder="1" applyAlignment="1">
      <alignment horizontal="center"/>
    </xf>
    <xf numFmtId="0" fontId="0" fillId="4" borderId="0" xfId="0" applyFill="1"/>
    <xf numFmtId="0" fontId="5" fillId="4" borderId="3" xfId="0" applyFont="1" applyFill="1" applyBorder="1"/>
    <xf numFmtId="0" fontId="5" fillId="4" borderId="3" xfId="0" applyFont="1" applyFill="1" applyBorder="1" applyAlignment="1">
      <alignment horizont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4" borderId="0" xfId="0" applyFont="1" applyFill="1"/>
    <xf numFmtId="0" fontId="13" fillId="5" borderId="11" xfId="0" applyFont="1" applyFill="1" applyBorder="1" applyAlignment="1">
      <alignment vertical="center"/>
    </xf>
    <xf numFmtId="0" fontId="13" fillId="5" borderId="12" xfId="0" applyFont="1" applyFill="1" applyBorder="1" applyAlignment="1">
      <alignment vertical="center"/>
    </xf>
    <xf numFmtId="0" fontId="12" fillId="5" borderId="12" xfId="0" applyFont="1" applyFill="1" applyBorder="1" applyAlignment="1">
      <alignment vertical="center"/>
    </xf>
    <xf numFmtId="0" fontId="14" fillId="5" borderId="12" xfId="0" applyFont="1" applyFill="1" applyBorder="1" applyAlignment="1">
      <alignment vertical="center"/>
    </xf>
    <xf numFmtId="0" fontId="12" fillId="5" borderId="13" xfId="0" applyFont="1" applyFill="1" applyBorder="1" applyAlignment="1">
      <alignment vertical="center"/>
    </xf>
    <xf numFmtId="0" fontId="13" fillId="6" borderId="14" xfId="0" applyFont="1" applyFill="1" applyBorder="1" applyAlignment="1">
      <alignment vertical="center"/>
    </xf>
    <xf numFmtId="0" fontId="13" fillId="6" borderId="0" xfId="0" applyFont="1" applyFill="1" applyBorder="1" applyAlignment="1">
      <alignment vertical="center"/>
    </xf>
    <xf numFmtId="0" fontId="12" fillId="6" borderId="0" xfId="0" applyFont="1" applyFill="1" applyBorder="1" applyAlignment="1">
      <alignment vertical="center"/>
    </xf>
    <xf numFmtId="0" fontId="14" fillId="6" borderId="0" xfId="0" applyFont="1" applyFill="1" applyBorder="1" applyAlignment="1">
      <alignment vertical="center"/>
    </xf>
    <xf numFmtId="0" fontId="12" fillId="6" borderId="15" xfId="0" applyFont="1" applyFill="1" applyBorder="1" applyAlignment="1">
      <alignment vertical="center"/>
    </xf>
    <xf numFmtId="0" fontId="12" fillId="4" borderId="9" xfId="0" applyFont="1" applyFill="1" applyBorder="1" applyAlignment="1" applyProtection="1">
      <alignment horizontal="center" vertical="center" wrapText="1"/>
    </xf>
    <xf numFmtId="14" fontId="12" fillId="4" borderId="1" xfId="0" applyNumberFormat="1" applyFont="1" applyFill="1" applyBorder="1" applyAlignment="1" applyProtection="1">
      <alignment horizontal="center" vertical="center" wrapText="1"/>
    </xf>
    <xf numFmtId="0" fontId="12" fillId="4" borderId="0" xfId="0" applyFont="1" applyFill="1" applyAlignment="1" applyProtection="1">
      <alignment horizontal="left" vertical="center" wrapText="1"/>
    </xf>
    <xf numFmtId="0" fontId="12" fillId="4" borderId="1" xfId="0" applyFont="1" applyFill="1" applyBorder="1" applyAlignment="1" applyProtection="1">
      <alignment horizontal="center" vertical="center" wrapText="1"/>
    </xf>
    <xf numFmtId="0" fontId="12" fillId="4" borderId="8" xfId="0" applyFont="1" applyFill="1" applyBorder="1" applyAlignment="1" applyProtection="1">
      <alignment vertical="center" wrapText="1"/>
    </xf>
    <xf numFmtId="0" fontId="12" fillId="4" borderId="28" xfId="0" applyFont="1" applyFill="1" applyBorder="1" applyAlignment="1" applyProtection="1">
      <alignment vertical="center" wrapText="1"/>
    </xf>
    <xf numFmtId="0" fontId="12" fillId="4" borderId="3" xfId="0" applyFont="1" applyFill="1" applyBorder="1" applyAlignment="1" applyProtection="1">
      <alignment vertical="center" wrapText="1"/>
    </xf>
    <xf numFmtId="0" fontId="0" fillId="4" borderId="1" xfId="0" applyFill="1" applyBorder="1"/>
    <xf numFmtId="0" fontId="4" fillId="8" borderId="7" xfId="0" applyFont="1" applyFill="1" applyBorder="1" applyAlignment="1">
      <alignment horizontal="center" vertical="center" wrapText="1"/>
    </xf>
    <xf numFmtId="0" fontId="4" fillId="8" borderId="6"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2" fillId="4" borderId="9"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2" xfId="0" applyFont="1" applyFill="1" applyBorder="1" applyAlignment="1">
      <alignment horizontal="center" vertical="center"/>
    </xf>
    <xf numFmtId="164" fontId="4" fillId="8" borderId="4" xfId="0" applyNumberFormat="1" applyFont="1" applyFill="1" applyBorder="1" applyAlignment="1">
      <alignment horizontal="center" vertical="center" wrapText="1"/>
    </xf>
    <xf numFmtId="164" fontId="4" fillId="8" borderId="6" xfId="0" applyNumberFormat="1"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0" fillId="8" borderId="4" xfId="0" applyFont="1" applyFill="1" applyBorder="1" applyAlignment="1">
      <alignment horizontal="center" vertical="center"/>
    </xf>
    <xf numFmtId="0" fontId="11" fillId="4" borderId="1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2" fillId="4" borderId="16"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4" fillId="7" borderId="18"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9" xfId="0" applyFont="1" applyFill="1" applyBorder="1" applyAlignment="1">
      <alignment horizontal="center" vertical="center"/>
    </xf>
    <xf numFmtId="0" fontId="1" fillId="0" borderId="20" xfId="1" applyFont="1" applyBorder="1" applyAlignment="1">
      <alignment horizontal="left" vertical="center" wrapText="1"/>
    </xf>
    <xf numFmtId="0" fontId="1" fillId="0" borderId="21" xfId="1" applyFont="1" applyBorder="1" applyAlignment="1">
      <alignment horizontal="left" vertical="center" wrapText="1"/>
    </xf>
    <xf numFmtId="0" fontId="1" fillId="0" borderId="22" xfId="1" applyFont="1" applyBorder="1" applyAlignment="1">
      <alignment horizontal="left" vertical="center" wrapText="1"/>
    </xf>
    <xf numFmtId="0" fontId="1" fillId="0" borderId="14" xfId="1" applyFont="1" applyBorder="1" applyAlignment="1">
      <alignment horizontal="left" vertical="center" wrapText="1"/>
    </xf>
    <xf numFmtId="0" fontId="1" fillId="0" borderId="0" xfId="1" applyFont="1" applyBorder="1" applyAlignment="1">
      <alignment horizontal="left" vertical="center" wrapText="1"/>
    </xf>
    <xf numFmtId="0" fontId="1" fillId="0" borderId="15" xfId="1" applyFont="1" applyBorder="1" applyAlignment="1">
      <alignment horizontal="left" vertical="center" wrapText="1"/>
    </xf>
    <xf numFmtId="0" fontId="1" fillId="0" borderId="23" xfId="1" applyFont="1" applyBorder="1" applyAlignment="1">
      <alignment horizontal="left"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xf>
    <xf numFmtId="0" fontId="1" fillId="4" borderId="22" xfId="0" applyFont="1" applyFill="1" applyBorder="1" applyAlignment="1">
      <alignment horizontal="left" vertical="center"/>
    </xf>
    <xf numFmtId="0" fontId="1" fillId="4" borderId="14" xfId="0" applyFont="1" applyFill="1" applyBorder="1" applyAlignment="1">
      <alignment horizontal="left" vertical="center"/>
    </xf>
    <xf numFmtId="0" fontId="1" fillId="4" borderId="0" xfId="0" applyFont="1" applyFill="1" applyBorder="1" applyAlignment="1">
      <alignment horizontal="left" vertical="center"/>
    </xf>
    <xf numFmtId="0" fontId="1" fillId="4" borderId="15" xfId="0" applyFont="1" applyFill="1" applyBorder="1" applyAlignment="1">
      <alignment horizontal="left" vertical="center"/>
    </xf>
    <xf numFmtId="0" fontId="1" fillId="4" borderId="29" xfId="0" applyFont="1" applyFill="1" applyBorder="1" applyAlignment="1">
      <alignment horizontal="left" vertical="center"/>
    </xf>
    <xf numFmtId="0" fontId="1" fillId="4" borderId="30" xfId="0" applyFont="1" applyFill="1" applyBorder="1" applyAlignment="1">
      <alignment horizontal="left" vertical="center"/>
    </xf>
    <xf numFmtId="0" fontId="1" fillId="4" borderId="31" xfId="0" applyFont="1" applyFill="1" applyBorder="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166133</xdr:colOff>
      <xdr:row>0</xdr:row>
      <xdr:rowOff>191608</xdr:rowOff>
    </xdr:from>
    <xdr:to>
      <xdr:col>0</xdr:col>
      <xdr:colOff>968266</xdr:colOff>
      <xdr:row>2</xdr:row>
      <xdr:rowOff>133350</xdr:rowOff>
    </xdr:to>
    <xdr:pic>
      <xdr:nvPicPr>
        <xdr:cNvPr id="2" name="Imagen 1" descr="Descripción: ICBF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133" y="191608"/>
          <a:ext cx="802133" cy="75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314324</xdr:colOff>
      <xdr:row>2</xdr:row>
      <xdr:rowOff>266699</xdr:rowOff>
    </xdr:from>
    <xdr:ext cx="847725" cy="951873"/>
    <xdr:pic>
      <xdr:nvPicPr>
        <xdr:cNvPr id="2" name="Picture 3">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4" y="685799"/>
          <a:ext cx="847725" cy="951873"/>
        </a:xfrm>
        <a:prstGeom prst="rect">
          <a:avLst/>
        </a:prstGeom>
        <a:no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2"/>
  <sheetViews>
    <sheetView zoomScale="85" zoomScaleNormal="85" workbookViewId="0">
      <selection activeCell="A36" sqref="A36:IV37"/>
    </sheetView>
  </sheetViews>
  <sheetFormatPr baseColWidth="10" defaultRowHeight="14.25" x14ac:dyDescent="0.25"/>
  <cols>
    <col min="1" max="1" width="20" style="1" customWidth="1"/>
    <col min="2" max="3" width="18.140625" style="1" customWidth="1"/>
    <col min="4" max="4" width="19.42578125" style="1" customWidth="1"/>
    <col min="5" max="9" width="25.42578125" style="1" customWidth="1"/>
    <col min="10" max="10" width="26.42578125" style="1" customWidth="1"/>
    <col min="11" max="11" width="18.42578125" style="1" customWidth="1"/>
    <col min="12" max="12" width="17.42578125" style="1" customWidth="1"/>
    <col min="13" max="13" width="24.7109375" style="1" customWidth="1"/>
    <col min="14" max="14" width="28" style="2" customWidth="1"/>
    <col min="15" max="15" width="23.42578125" style="2" customWidth="1"/>
    <col min="16" max="16" width="44.85546875" style="1" customWidth="1"/>
    <col min="17" max="17" width="22.42578125" style="1" customWidth="1"/>
    <col min="18" max="18" width="15.7109375" style="1" customWidth="1"/>
    <col min="19" max="19" width="43" style="1" customWidth="1"/>
    <col min="20" max="20" width="29.7109375" style="1" customWidth="1"/>
    <col min="21" max="21" width="27" style="1" customWidth="1"/>
    <col min="22" max="22" width="13.7109375" style="1" customWidth="1"/>
    <col min="23" max="23" width="11.42578125" style="10"/>
    <col min="24" max="16384" width="11.42578125" style="1"/>
  </cols>
  <sheetData>
    <row r="1" spans="1:23" ht="75" customHeight="1" x14ac:dyDescent="0.25">
      <c r="A1" s="3" t="s">
        <v>0</v>
      </c>
      <c r="B1" s="3" t="s">
        <v>1</v>
      </c>
      <c r="C1" s="3" t="s">
        <v>2</v>
      </c>
      <c r="D1" s="3" t="s">
        <v>1662</v>
      </c>
      <c r="E1" s="3" t="s">
        <v>1663</v>
      </c>
      <c r="F1" s="3" t="s">
        <v>1658</v>
      </c>
      <c r="G1" s="3" t="s">
        <v>1659</v>
      </c>
      <c r="H1" s="3" t="s">
        <v>1660</v>
      </c>
      <c r="I1" s="3" t="s">
        <v>1661</v>
      </c>
      <c r="J1" s="3" t="s">
        <v>3</v>
      </c>
      <c r="K1" s="3" t="s">
        <v>1322</v>
      </c>
      <c r="L1" s="3" t="s">
        <v>1655</v>
      </c>
      <c r="M1" s="3" t="s">
        <v>1651</v>
      </c>
      <c r="N1" s="4" t="s">
        <v>1656</v>
      </c>
      <c r="O1" s="4" t="s">
        <v>2422</v>
      </c>
      <c r="P1" s="3" t="s">
        <v>4</v>
      </c>
      <c r="Q1" s="3" t="s">
        <v>5</v>
      </c>
      <c r="R1" s="3" t="s">
        <v>6</v>
      </c>
      <c r="S1" s="3" t="s">
        <v>7</v>
      </c>
      <c r="T1" s="3" t="s">
        <v>8</v>
      </c>
      <c r="U1" s="3" t="s">
        <v>9</v>
      </c>
      <c r="V1" s="3" t="s">
        <v>10</v>
      </c>
      <c r="W1" s="9" t="s">
        <v>2422</v>
      </c>
    </row>
    <row r="2" spans="1:23" ht="63" x14ac:dyDescent="0.25">
      <c r="A2" s="5" t="s">
        <v>207</v>
      </c>
      <c r="B2" s="5" t="s">
        <v>246</v>
      </c>
      <c r="C2" s="5" t="s">
        <v>165</v>
      </c>
      <c r="D2" s="5" t="s">
        <v>1762</v>
      </c>
      <c r="E2" s="5"/>
      <c r="F2" s="5" t="s">
        <v>1762</v>
      </c>
      <c r="G2" s="5"/>
      <c r="H2" s="5" t="s">
        <v>2131</v>
      </c>
      <c r="I2" s="5" t="s">
        <v>2132</v>
      </c>
      <c r="J2" s="5" t="s">
        <v>261</v>
      </c>
      <c r="K2" s="5" t="str">
        <f t="shared" ref="K2:K7" si="0">MID(J2,1,3)</f>
        <v>C.C</v>
      </c>
      <c r="L2" s="5">
        <v>14217775</v>
      </c>
      <c r="M2" s="5" t="s">
        <v>1652</v>
      </c>
      <c r="N2" s="6">
        <v>14217775</v>
      </c>
      <c r="O2" s="6">
        <f t="shared" ref="O2:O65" si="1">COUNTIF($N$2:$N$422,N2)</f>
        <v>2</v>
      </c>
      <c r="P2" s="5" t="s">
        <v>262</v>
      </c>
      <c r="Q2" s="7" t="s">
        <v>263</v>
      </c>
      <c r="R2" s="5" t="s">
        <v>165</v>
      </c>
      <c r="S2" s="5" t="s">
        <v>165</v>
      </c>
      <c r="T2" s="5" t="s">
        <v>165</v>
      </c>
      <c r="U2" s="5" t="s">
        <v>165</v>
      </c>
      <c r="V2" s="5" t="s">
        <v>84</v>
      </c>
      <c r="W2" s="9">
        <v>1</v>
      </c>
    </row>
    <row r="3" spans="1:23" ht="18" x14ac:dyDescent="0.25">
      <c r="A3" s="5" t="s">
        <v>35</v>
      </c>
      <c r="B3" s="5" t="s">
        <v>823</v>
      </c>
      <c r="C3" s="5" t="s">
        <v>932</v>
      </c>
      <c r="D3" s="5" t="s">
        <v>1671</v>
      </c>
      <c r="E3" s="5" t="s">
        <v>1672</v>
      </c>
      <c r="F3" s="5" t="s">
        <v>1671</v>
      </c>
      <c r="G3" s="5" t="s">
        <v>1672</v>
      </c>
      <c r="H3" s="5" t="s">
        <v>935</v>
      </c>
      <c r="I3" s="5"/>
      <c r="J3" s="5" t="s">
        <v>63</v>
      </c>
      <c r="K3" s="5" t="str">
        <f t="shared" si="0"/>
        <v>C.C</v>
      </c>
      <c r="L3" s="5">
        <v>71376075</v>
      </c>
      <c r="M3" s="5" t="s">
        <v>1652</v>
      </c>
      <c r="N3" s="6">
        <v>71376075</v>
      </c>
      <c r="O3" s="6">
        <f t="shared" si="1"/>
        <v>2</v>
      </c>
      <c r="P3" s="5" t="s">
        <v>283</v>
      </c>
      <c r="Q3" s="7" t="s">
        <v>64</v>
      </c>
      <c r="R3" s="5">
        <v>623</v>
      </c>
      <c r="S3" s="5"/>
      <c r="T3" s="5" t="s">
        <v>55</v>
      </c>
      <c r="U3" s="5"/>
      <c r="V3" s="5"/>
      <c r="W3" s="9">
        <v>1</v>
      </c>
    </row>
    <row r="4" spans="1:23" ht="18" x14ac:dyDescent="0.25">
      <c r="A4" s="5" t="s">
        <v>35</v>
      </c>
      <c r="B4" s="5" t="s">
        <v>823</v>
      </c>
      <c r="C4" s="5" t="s">
        <v>932</v>
      </c>
      <c r="D4" s="5" t="s">
        <v>933</v>
      </c>
      <c r="E4" s="5"/>
      <c r="F4" s="5" t="s">
        <v>933</v>
      </c>
      <c r="G4" s="5"/>
      <c r="H4" s="5" t="s">
        <v>934</v>
      </c>
      <c r="I4" s="5"/>
      <c r="J4" s="5" t="s">
        <v>60</v>
      </c>
      <c r="K4" s="5" t="str">
        <f t="shared" si="0"/>
        <v>c.c</v>
      </c>
      <c r="L4" s="5">
        <v>71376077</v>
      </c>
      <c r="M4" s="5" t="s">
        <v>1652</v>
      </c>
      <c r="N4" s="6">
        <v>71376077</v>
      </c>
      <c r="O4" s="6">
        <f t="shared" si="1"/>
        <v>2</v>
      </c>
      <c r="P4" s="5" t="s">
        <v>283</v>
      </c>
      <c r="Q4" s="7" t="s">
        <v>61</v>
      </c>
      <c r="R4" s="5">
        <v>623</v>
      </c>
      <c r="S4" s="5"/>
      <c r="T4" s="5" t="s">
        <v>55</v>
      </c>
      <c r="U4" s="5"/>
      <c r="V4" s="5"/>
      <c r="W4" s="9">
        <v>1</v>
      </c>
    </row>
    <row r="5" spans="1:23" ht="198" x14ac:dyDescent="0.25">
      <c r="A5" s="5" t="s">
        <v>207</v>
      </c>
      <c r="B5" s="5" t="s">
        <v>246</v>
      </c>
      <c r="C5" s="5" t="s">
        <v>247</v>
      </c>
      <c r="D5" s="5" t="s">
        <v>1758</v>
      </c>
      <c r="E5" s="5" t="s">
        <v>107</v>
      </c>
      <c r="F5" s="5" t="s">
        <v>1758</v>
      </c>
      <c r="G5" s="5" t="s">
        <v>107</v>
      </c>
      <c r="H5" s="5" t="s">
        <v>2128</v>
      </c>
      <c r="I5" s="5" t="s">
        <v>2129</v>
      </c>
      <c r="J5" s="5" t="s">
        <v>248</v>
      </c>
      <c r="K5" s="5" t="str">
        <f t="shared" si="0"/>
        <v xml:space="preserve">RC </v>
      </c>
      <c r="L5" s="5" t="s">
        <v>1390</v>
      </c>
      <c r="M5" s="5" t="s">
        <v>1009</v>
      </c>
      <c r="N5" s="6">
        <v>1005713369</v>
      </c>
      <c r="O5" s="6">
        <f t="shared" si="1"/>
        <v>2</v>
      </c>
      <c r="P5" s="5" t="s">
        <v>249</v>
      </c>
      <c r="Q5" s="7">
        <v>42372</v>
      </c>
      <c r="R5" s="5">
        <v>419</v>
      </c>
      <c r="S5" s="5" t="s">
        <v>250</v>
      </c>
      <c r="T5" s="5" t="s">
        <v>228</v>
      </c>
      <c r="U5" s="5"/>
      <c r="V5" s="5" t="s">
        <v>78</v>
      </c>
      <c r="W5" s="9">
        <v>1</v>
      </c>
    </row>
    <row r="6" spans="1:23" ht="36" x14ac:dyDescent="0.25">
      <c r="A6" s="5" t="s">
        <v>20</v>
      </c>
      <c r="B6" s="5" t="s">
        <v>50</v>
      </c>
      <c r="C6" s="5" t="s">
        <v>932</v>
      </c>
      <c r="D6" s="5" t="s">
        <v>1686</v>
      </c>
      <c r="E6" s="5" t="s">
        <v>1687</v>
      </c>
      <c r="F6" s="5" t="s">
        <v>1686</v>
      </c>
      <c r="G6" s="5" t="s">
        <v>1687</v>
      </c>
      <c r="H6" s="5" t="s">
        <v>51</v>
      </c>
      <c r="I6" s="5"/>
      <c r="J6" s="5" t="s">
        <v>52</v>
      </c>
      <c r="K6" s="5" t="str">
        <f t="shared" si="0"/>
        <v>C.C</v>
      </c>
      <c r="L6" s="5">
        <v>1036925572</v>
      </c>
      <c r="M6" s="5" t="s">
        <v>1652</v>
      </c>
      <c r="N6" s="6">
        <v>1036925572</v>
      </c>
      <c r="O6" s="6">
        <f t="shared" si="1"/>
        <v>2</v>
      </c>
      <c r="P6" s="5" t="s">
        <v>283</v>
      </c>
      <c r="Q6" s="7" t="s">
        <v>53</v>
      </c>
      <c r="R6" s="5">
        <v>623</v>
      </c>
      <c r="S6" s="5" t="s">
        <v>54</v>
      </c>
      <c r="T6" s="5" t="s">
        <v>55</v>
      </c>
      <c r="U6" s="5"/>
      <c r="V6" s="5"/>
      <c r="W6" s="9">
        <v>1</v>
      </c>
    </row>
    <row r="7" spans="1:23" ht="18" x14ac:dyDescent="0.25">
      <c r="A7" s="5" t="s">
        <v>35</v>
      </c>
      <c r="B7" s="5" t="s">
        <v>823</v>
      </c>
      <c r="C7" s="5" t="s">
        <v>932</v>
      </c>
      <c r="D7" s="5" t="s">
        <v>1667</v>
      </c>
      <c r="E7" s="5" t="s">
        <v>1668</v>
      </c>
      <c r="F7" s="5" t="s">
        <v>1667</v>
      </c>
      <c r="G7" s="5" t="s">
        <v>1668</v>
      </c>
      <c r="H7" s="5" t="s">
        <v>2026</v>
      </c>
      <c r="I7" s="5" t="s">
        <v>2027</v>
      </c>
      <c r="J7" s="5" t="s">
        <v>56</v>
      </c>
      <c r="K7" s="5" t="str">
        <f t="shared" si="0"/>
        <v>c.c</v>
      </c>
      <c r="L7" s="5">
        <v>1040747887</v>
      </c>
      <c r="M7" s="5" t="s">
        <v>1652</v>
      </c>
      <c r="N7" s="6">
        <v>1040747887</v>
      </c>
      <c r="O7" s="6">
        <f t="shared" si="1"/>
        <v>2</v>
      </c>
      <c r="P7" s="5" t="s">
        <v>283</v>
      </c>
      <c r="Q7" s="7" t="s">
        <v>57</v>
      </c>
      <c r="R7" s="5">
        <v>623</v>
      </c>
      <c r="S7" s="5"/>
      <c r="T7" s="5" t="s">
        <v>55</v>
      </c>
      <c r="U7" s="5"/>
      <c r="V7" s="5"/>
      <c r="W7" s="9">
        <v>1</v>
      </c>
    </row>
    <row r="8" spans="1:23" x14ac:dyDescent="0.25">
      <c r="A8" s="5" t="s">
        <v>827</v>
      </c>
      <c r="B8" s="5" t="s">
        <v>1228</v>
      </c>
      <c r="C8" s="5" t="s">
        <v>1229</v>
      </c>
      <c r="D8" s="5" t="s">
        <v>1994</v>
      </c>
      <c r="E8" s="5"/>
      <c r="F8" s="5" t="s">
        <v>1994</v>
      </c>
      <c r="G8" s="5"/>
      <c r="H8" s="5" t="s">
        <v>934</v>
      </c>
      <c r="I8" s="5" t="s">
        <v>2393</v>
      </c>
      <c r="J8" s="5">
        <v>1087823403</v>
      </c>
      <c r="K8" s="5" t="str">
        <f>MID(J8,1,2)</f>
        <v>10</v>
      </c>
      <c r="L8" s="5" t="s">
        <v>1434</v>
      </c>
      <c r="M8" s="5"/>
      <c r="N8" s="6">
        <v>1087823403</v>
      </c>
      <c r="O8" s="6">
        <f t="shared" si="1"/>
        <v>2</v>
      </c>
      <c r="P8" s="5" t="s">
        <v>1317</v>
      </c>
      <c r="Q8" s="7">
        <v>41732</v>
      </c>
      <c r="R8" s="5" t="s">
        <v>1232</v>
      </c>
      <c r="S8" s="5"/>
      <c r="T8" s="5" t="s">
        <v>1234</v>
      </c>
      <c r="U8" s="5"/>
      <c r="V8" s="5"/>
      <c r="W8" s="9">
        <v>1</v>
      </c>
    </row>
    <row r="9" spans="1:23" ht="27" x14ac:dyDescent="0.25">
      <c r="A9" s="5" t="s">
        <v>828</v>
      </c>
      <c r="B9" s="5" t="s">
        <v>275</v>
      </c>
      <c r="C9" s="5" t="s">
        <v>267</v>
      </c>
      <c r="D9" s="5" t="s">
        <v>276</v>
      </c>
      <c r="E9" s="5"/>
      <c r="F9" s="5" t="s">
        <v>276</v>
      </c>
      <c r="G9" s="5"/>
      <c r="H9" s="5" t="s">
        <v>2270</v>
      </c>
      <c r="I9" s="5" t="s">
        <v>2164</v>
      </c>
      <c r="J9" s="5">
        <v>1091072102</v>
      </c>
      <c r="K9" s="5" t="str">
        <f>MID(J9,1,2)</f>
        <v>10</v>
      </c>
      <c r="L9" s="5" t="s">
        <v>1497</v>
      </c>
      <c r="M9" s="5"/>
      <c r="N9" s="6">
        <v>1091072102</v>
      </c>
      <c r="O9" s="6">
        <f t="shared" si="1"/>
        <v>2</v>
      </c>
      <c r="P9" s="5" t="s">
        <v>277</v>
      </c>
      <c r="Q9" s="7">
        <v>42192</v>
      </c>
      <c r="R9" s="5"/>
      <c r="S9" s="5"/>
      <c r="T9" s="5"/>
      <c r="U9" s="5"/>
      <c r="V9" s="5" t="s">
        <v>273</v>
      </c>
      <c r="W9" s="9">
        <v>1</v>
      </c>
    </row>
    <row r="10" spans="1:23" ht="90" x14ac:dyDescent="0.25">
      <c r="A10" s="5" t="s">
        <v>828</v>
      </c>
      <c r="B10" s="5" t="s">
        <v>274</v>
      </c>
      <c r="C10" s="5" t="s">
        <v>278</v>
      </c>
      <c r="D10" s="5" t="s">
        <v>1775</v>
      </c>
      <c r="E10" s="5" t="s">
        <v>1895</v>
      </c>
      <c r="F10" s="5" t="s">
        <v>1775</v>
      </c>
      <c r="G10" s="5" t="s">
        <v>1895</v>
      </c>
      <c r="H10" s="5" t="s">
        <v>2072</v>
      </c>
      <c r="I10" s="5" t="s">
        <v>2271</v>
      </c>
      <c r="J10" s="5">
        <v>1092533611</v>
      </c>
      <c r="K10" s="5" t="str">
        <f>MID(J10,1,2)</f>
        <v>10</v>
      </c>
      <c r="L10" s="5" t="s">
        <v>1498</v>
      </c>
      <c r="M10" s="5"/>
      <c r="N10" s="6">
        <v>1092533611</v>
      </c>
      <c r="O10" s="6">
        <f t="shared" si="1"/>
        <v>2</v>
      </c>
      <c r="P10" s="5" t="s">
        <v>283</v>
      </c>
      <c r="Q10" s="7">
        <v>42466</v>
      </c>
      <c r="R10" s="5"/>
      <c r="S10" s="5"/>
      <c r="T10" s="5"/>
      <c r="U10" s="5"/>
      <c r="V10" s="5" t="s">
        <v>279</v>
      </c>
      <c r="W10" s="9">
        <v>1</v>
      </c>
    </row>
    <row r="11" spans="1:23" ht="27" x14ac:dyDescent="0.25">
      <c r="A11" s="5" t="s">
        <v>828</v>
      </c>
      <c r="B11" s="5" t="s">
        <v>274</v>
      </c>
      <c r="C11" s="5" t="s">
        <v>267</v>
      </c>
      <c r="D11" s="5" t="s">
        <v>1703</v>
      </c>
      <c r="E11" s="5" t="s">
        <v>1704</v>
      </c>
      <c r="F11" s="5" t="s">
        <v>1703</v>
      </c>
      <c r="G11" s="5" t="s">
        <v>1704</v>
      </c>
      <c r="H11" s="5" t="s">
        <v>2268</v>
      </c>
      <c r="I11" s="5" t="s">
        <v>2269</v>
      </c>
      <c r="J11" s="5">
        <v>1093763174</v>
      </c>
      <c r="K11" s="5" t="str">
        <f>MID(J11,1,2)</f>
        <v>10</v>
      </c>
      <c r="L11" s="5" t="s">
        <v>1496</v>
      </c>
      <c r="M11" s="5"/>
      <c r="N11" s="6">
        <v>1093763174</v>
      </c>
      <c r="O11" s="6">
        <f t="shared" si="1"/>
        <v>2</v>
      </c>
      <c r="P11" s="5" t="s">
        <v>30</v>
      </c>
      <c r="Q11" s="7">
        <v>42206</v>
      </c>
      <c r="R11" s="5"/>
      <c r="S11" s="5"/>
      <c r="T11" s="5"/>
      <c r="U11" s="5"/>
      <c r="V11" s="5" t="s">
        <v>273</v>
      </c>
      <c r="W11" s="9">
        <v>1</v>
      </c>
    </row>
    <row r="12" spans="1:23" ht="54" x14ac:dyDescent="0.25">
      <c r="A12" s="5" t="s">
        <v>207</v>
      </c>
      <c r="B12" s="5" t="s">
        <v>208</v>
      </c>
      <c r="C12" s="5" t="s">
        <v>165</v>
      </c>
      <c r="D12" s="5" t="s">
        <v>1165</v>
      </c>
      <c r="E12" s="5" t="s">
        <v>1670</v>
      </c>
      <c r="F12" s="5" t="s">
        <v>1165</v>
      </c>
      <c r="G12" s="5" t="s">
        <v>1670</v>
      </c>
      <c r="H12" s="5" t="s">
        <v>2126</v>
      </c>
      <c r="I12" s="5" t="s">
        <v>2127</v>
      </c>
      <c r="J12" s="5" t="s">
        <v>243</v>
      </c>
      <c r="K12" s="5" t="str">
        <f t="shared" ref="K12:K24" si="2">MID(J12,1,3)</f>
        <v xml:space="preserve">RC </v>
      </c>
      <c r="L12" s="5" t="s">
        <v>1389</v>
      </c>
      <c r="M12" s="5" t="s">
        <v>1009</v>
      </c>
      <c r="N12" s="6">
        <v>1105466257</v>
      </c>
      <c r="O12" s="6">
        <f t="shared" si="1"/>
        <v>2</v>
      </c>
      <c r="P12" s="5" t="s">
        <v>244</v>
      </c>
      <c r="Q12" s="7" t="s">
        <v>245</v>
      </c>
      <c r="R12" s="5" t="s">
        <v>165</v>
      </c>
      <c r="S12" s="5" t="s">
        <v>165</v>
      </c>
      <c r="T12" s="5" t="s">
        <v>165</v>
      </c>
      <c r="U12" s="5" t="s">
        <v>165</v>
      </c>
      <c r="V12" s="5" t="s">
        <v>239</v>
      </c>
      <c r="W12" s="9">
        <v>1</v>
      </c>
    </row>
    <row r="13" spans="1:23" x14ac:dyDescent="0.25">
      <c r="A13" s="5" t="s">
        <v>207</v>
      </c>
      <c r="B13" s="5" t="s">
        <v>208</v>
      </c>
      <c r="C13" s="5" t="s">
        <v>165</v>
      </c>
      <c r="D13" s="5" t="s">
        <v>1752</v>
      </c>
      <c r="E13" s="5" t="s">
        <v>1733</v>
      </c>
      <c r="F13" s="5" t="s">
        <v>1752</v>
      </c>
      <c r="G13" s="5" t="s">
        <v>1733</v>
      </c>
      <c r="H13" s="5" t="s">
        <v>2116</v>
      </c>
      <c r="I13" s="5" t="s">
        <v>2117</v>
      </c>
      <c r="J13" s="5" t="s">
        <v>223</v>
      </c>
      <c r="K13" s="5" t="str">
        <f t="shared" si="2"/>
        <v>C.C</v>
      </c>
      <c r="L13" s="5">
        <v>1108151094</v>
      </c>
      <c r="M13" s="5" t="s">
        <v>1652</v>
      </c>
      <c r="N13" s="6">
        <v>1108151094</v>
      </c>
      <c r="O13" s="6">
        <f t="shared" si="1"/>
        <v>2</v>
      </c>
      <c r="P13" s="5" t="s">
        <v>224</v>
      </c>
      <c r="Q13" s="7">
        <v>42119</v>
      </c>
      <c r="R13" s="5" t="s">
        <v>165</v>
      </c>
      <c r="S13" s="5" t="s">
        <v>165</v>
      </c>
      <c r="T13" s="5" t="s">
        <v>165</v>
      </c>
      <c r="U13" s="5" t="s">
        <v>165</v>
      </c>
      <c r="V13" s="5" t="s">
        <v>84</v>
      </c>
      <c r="W13" s="9">
        <v>1</v>
      </c>
    </row>
    <row r="14" spans="1:23" ht="18" x14ac:dyDescent="0.25">
      <c r="A14" s="5" t="s">
        <v>207</v>
      </c>
      <c r="B14" s="5" t="s">
        <v>208</v>
      </c>
      <c r="C14" s="5" t="s">
        <v>229</v>
      </c>
      <c r="D14" s="5" t="s">
        <v>406</v>
      </c>
      <c r="E14" s="5" t="s">
        <v>1676</v>
      </c>
      <c r="F14" s="5" t="s">
        <v>406</v>
      </c>
      <c r="G14" s="5" t="s">
        <v>1676</v>
      </c>
      <c r="H14" s="5" t="s">
        <v>2120</v>
      </c>
      <c r="I14" s="5" t="s">
        <v>2121</v>
      </c>
      <c r="J14" s="5" t="s">
        <v>230</v>
      </c>
      <c r="K14" s="5" t="str">
        <f t="shared" si="2"/>
        <v>C.C</v>
      </c>
      <c r="L14" s="5">
        <v>1110479531</v>
      </c>
      <c r="M14" s="5" t="s">
        <v>1652</v>
      </c>
      <c r="N14" s="6">
        <v>1110479531</v>
      </c>
      <c r="O14" s="6">
        <f t="shared" si="1"/>
        <v>2</v>
      </c>
      <c r="P14" s="5" t="s">
        <v>283</v>
      </c>
      <c r="Q14" s="7">
        <v>42202</v>
      </c>
      <c r="R14" s="5">
        <v>354</v>
      </c>
      <c r="S14" s="5"/>
      <c r="T14" s="5" t="s">
        <v>231</v>
      </c>
      <c r="U14" s="5"/>
      <c r="V14" s="5" t="s">
        <v>232</v>
      </c>
      <c r="W14" s="9">
        <v>1</v>
      </c>
    </row>
    <row r="15" spans="1:23" ht="81" x14ac:dyDescent="0.25">
      <c r="A15" s="5" t="s">
        <v>207</v>
      </c>
      <c r="B15" s="5" t="s">
        <v>208</v>
      </c>
      <c r="C15" s="5" t="s">
        <v>165</v>
      </c>
      <c r="D15" s="5" t="s">
        <v>1755</v>
      </c>
      <c r="E15" s="5" t="s">
        <v>1756</v>
      </c>
      <c r="F15" s="5" t="s">
        <v>1755</v>
      </c>
      <c r="G15" s="5" t="s">
        <v>1756</v>
      </c>
      <c r="H15" s="5" t="s">
        <v>2055</v>
      </c>
      <c r="I15" s="5" t="s">
        <v>2124</v>
      </c>
      <c r="J15" s="5" t="s">
        <v>236</v>
      </c>
      <c r="K15" s="5" t="str">
        <f t="shared" si="2"/>
        <v xml:space="preserve"> RC</v>
      </c>
      <c r="L15" s="5">
        <v>1110488822</v>
      </c>
      <c r="M15" s="5" t="s">
        <v>1009</v>
      </c>
      <c r="N15" s="6">
        <v>1110488822</v>
      </c>
      <c r="O15" s="6">
        <f t="shared" si="1"/>
        <v>2</v>
      </c>
      <c r="P15" s="5" t="s">
        <v>237</v>
      </c>
      <c r="Q15" s="7" t="s">
        <v>238</v>
      </c>
      <c r="R15" s="5" t="s">
        <v>165</v>
      </c>
      <c r="S15" s="5" t="s">
        <v>165</v>
      </c>
      <c r="T15" s="5" t="s">
        <v>165</v>
      </c>
      <c r="U15" s="5" t="s">
        <v>165</v>
      </c>
      <c r="V15" s="5" t="s">
        <v>239</v>
      </c>
      <c r="W15" s="9">
        <v>1</v>
      </c>
    </row>
    <row r="16" spans="1:23" ht="72" x14ac:dyDescent="0.25">
      <c r="A16" s="5" t="s">
        <v>207</v>
      </c>
      <c r="B16" s="5" t="s">
        <v>208</v>
      </c>
      <c r="C16" s="5" t="s">
        <v>209</v>
      </c>
      <c r="D16" s="5" t="s">
        <v>1753</v>
      </c>
      <c r="E16" s="5" t="s">
        <v>1754</v>
      </c>
      <c r="F16" s="5" t="s">
        <v>1753</v>
      </c>
      <c r="G16" s="5" t="s">
        <v>1754</v>
      </c>
      <c r="H16" s="5" t="s">
        <v>2118</v>
      </c>
      <c r="I16" s="5" t="s">
        <v>2119</v>
      </c>
      <c r="J16" s="5" t="s">
        <v>225</v>
      </c>
      <c r="K16" s="5" t="str">
        <f t="shared" si="2"/>
        <v xml:space="preserve">RC </v>
      </c>
      <c r="L16" s="5">
        <v>1110573307</v>
      </c>
      <c r="M16" s="5" t="s">
        <v>1009</v>
      </c>
      <c r="N16" s="6">
        <v>1110573307</v>
      </c>
      <c r="O16" s="6">
        <f t="shared" si="1"/>
        <v>2</v>
      </c>
      <c r="P16" s="5" t="s">
        <v>2424</v>
      </c>
      <c r="Q16" s="7" t="s">
        <v>226</v>
      </c>
      <c r="R16" s="5">
        <v>367</v>
      </c>
      <c r="S16" s="5" t="s">
        <v>227</v>
      </c>
      <c r="T16" s="5" t="s">
        <v>228</v>
      </c>
      <c r="U16" s="5" t="s">
        <v>165</v>
      </c>
      <c r="V16" s="5" t="s">
        <v>78</v>
      </c>
      <c r="W16" s="9">
        <v>1</v>
      </c>
    </row>
    <row r="17" spans="1:23" ht="180" x14ac:dyDescent="0.25">
      <c r="A17" s="5" t="s">
        <v>207</v>
      </c>
      <c r="B17" s="5" t="s">
        <v>208</v>
      </c>
      <c r="C17" s="5" t="s">
        <v>209</v>
      </c>
      <c r="D17" s="5" t="s">
        <v>271</v>
      </c>
      <c r="E17" s="5" t="s">
        <v>1710</v>
      </c>
      <c r="F17" s="5" t="s">
        <v>271</v>
      </c>
      <c r="G17" s="5" t="s">
        <v>1710</v>
      </c>
      <c r="H17" s="5" t="s">
        <v>2122</v>
      </c>
      <c r="I17" s="5" t="s">
        <v>2123</v>
      </c>
      <c r="J17" s="5" t="s">
        <v>233</v>
      </c>
      <c r="K17" s="5" t="str">
        <f t="shared" si="2"/>
        <v xml:space="preserve">RC </v>
      </c>
      <c r="L17" s="5">
        <v>1139226268</v>
      </c>
      <c r="M17" s="5" t="s">
        <v>1009</v>
      </c>
      <c r="N17" s="6">
        <v>1139226268</v>
      </c>
      <c r="O17" s="6">
        <f t="shared" si="1"/>
        <v>2</v>
      </c>
      <c r="P17" s="5" t="s">
        <v>2426</v>
      </c>
      <c r="Q17" s="7" t="s">
        <v>234</v>
      </c>
      <c r="R17" s="5">
        <v>367</v>
      </c>
      <c r="S17" s="5" t="s">
        <v>227</v>
      </c>
      <c r="T17" s="5" t="s">
        <v>228</v>
      </c>
      <c r="U17" s="5" t="s">
        <v>165</v>
      </c>
      <c r="V17" s="5" t="s">
        <v>235</v>
      </c>
      <c r="W17" s="9">
        <v>1</v>
      </c>
    </row>
    <row r="18" spans="1:23" ht="18" x14ac:dyDescent="0.25">
      <c r="A18" s="5" t="s">
        <v>35</v>
      </c>
      <c r="B18" s="5" t="s">
        <v>823</v>
      </c>
      <c r="C18" s="5" t="s">
        <v>932</v>
      </c>
      <c r="D18" s="5" t="s">
        <v>101</v>
      </c>
      <c r="E18" s="5" t="s">
        <v>1673</v>
      </c>
      <c r="F18" s="5" t="s">
        <v>101</v>
      </c>
      <c r="G18" s="5" t="s">
        <v>1673</v>
      </c>
      <c r="H18" s="5" t="s">
        <v>2028</v>
      </c>
      <c r="I18" s="5" t="s">
        <v>2029</v>
      </c>
      <c r="J18" s="5" t="s">
        <v>65</v>
      </c>
      <c r="K18" s="5" t="str">
        <f t="shared" si="2"/>
        <v>C.C</v>
      </c>
      <c r="L18" s="5">
        <v>1146434664</v>
      </c>
      <c r="M18" s="5" t="s">
        <v>1652</v>
      </c>
      <c r="N18" s="6">
        <v>1146434664</v>
      </c>
      <c r="O18" s="6">
        <f t="shared" si="1"/>
        <v>2</v>
      </c>
      <c r="P18" s="5" t="s">
        <v>283</v>
      </c>
      <c r="Q18" s="7" t="s">
        <v>66</v>
      </c>
      <c r="R18" s="5">
        <v>623</v>
      </c>
      <c r="S18" s="5"/>
      <c r="T18" s="5" t="s">
        <v>55</v>
      </c>
      <c r="U18" s="5"/>
      <c r="V18" s="5"/>
      <c r="W18" s="9">
        <v>1</v>
      </c>
    </row>
    <row r="19" spans="1:23" ht="63" x14ac:dyDescent="0.25">
      <c r="A19" s="5" t="s">
        <v>251</v>
      </c>
      <c r="B19" s="5" t="s">
        <v>256</v>
      </c>
      <c r="C19" s="5" t="s">
        <v>257</v>
      </c>
      <c r="D19" s="5" t="s">
        <v>1761</v>
      </c>
      <c r="E19" s="5" t="s">
        <v>185</v>
      </c>
      <c r="F19" s="5" t="s">
        <v>1761</v>
      </c>
      <c r="G19" s="5" t="s">
        <v>185</v>
      </c>
      <c r="H19" s="5" t="s">
        <v>2130</v>
      </c>
      <c r="I19" s="5" t="s">
        <v>2118</v>
      </c>
      <c r="J19" s="5" t="s">
        <v>258</v>
      </c>
      <c r="K19" s="5" t="str">
        <f t="shared" si="2"/>
        <v xml:space="preserve">RC </v>
      </c>
      <c r="L19" s="5" t="s">
        <v>1391</v>
      </c>
      <c r="M19" s="5" t="s">
        <v>1009</v>
      </c>
      <c r="N19" s="6">
        <v>1188965672</v>
      </c>
      <c r="O19" s="6">
        <f t="shared" si="1"/>
        <v>2</v>
      </c>
      <c r="P19" s="5" t="s">
        <v>283</v>
      </c>
      <c r="Q19" s="7" t="s">
        <v>259</v>
      </c>
      <c r="R19" s="5"/>
      <c r="S19" s="5"/>
      <c r="T19" s="5"/>
      <c r="U19" s="5"/>
      <c r="V19" s="5" t="s">
        <v>260</v>
      </c>
      <c r="W19" s="9">
        <v>1</v>
      </c>
    </row>
    <row r="20" spans="1:23" ht="90" x14ac:dyDescent="0.25">
      <c r="A20" s="5" t="s">
        <v>251</v>
      </c>
      <c r="B20" s="5" t="s">
        <v>252</v>
      </c>
      <c r="C20" s="5" t="s">
        <v>253</v>
      </c>
      <c r="D20" s="5" t="s">
        <v>1759</v>
      </c>
      <c r="E20" s="5" t="s">
        <v>1760</v>
      </c>
      <c r="F20" s="5" t="s">
        <v>1759</v>
      </c>
      <c r="G20" s="5" t="s">
        <v>1760</v>
      </c>
      <c r="H20" s="5" t="s">
        <v>2055</v>
      </c>
      <c r="I20" s="5" t="s">
        <v>2127</v>
      </c>
      <c r="J20" s="5" t="s">
        <v>254</v>
      </c>
      <c r="K20" s="5" t="str">
        <f t="shared" si="2"/>
        <v>T.I</v>
      </c>
      <c r="L20" s="5">
        <v>1193146661</v>
      </c>
      <c r="M20" s="5" t="s">
        <v>1653</v>
      </c>
      <c r="N20" s="6">
        <v>1193146661</v>
      </c>
      <c r="O20" s="6">
        <f t="shared" si="1"/>
        <v>2</v>
      </c>
      <c r="P20" s="5" t="s">
        <v>255</v>
      </c>
      <c r="Q20" s="7">
        <v>42377</v>
      </c>
      <c r="R20" s="5" t="s">
        <v>165</v>
      </c>
      <c r="S20" s="5" t="s">
        <v>165</v>
      </c>
      <c r="T20" s="5" t="s">
        <v>165</v>
      </c>
      <c r="U20" s="5" t="s">
        <v>165</v>
      </c>
      <c r="V20" s="5" t="s">
        <v>253</v>
      </c>
      <c r="W20" s="9">
        <v>1</v>
      </c>
    </row>
    <row r="21" spans="1:23" ht="54" x14ac:dyDescent="0.25">
      <c r="A21" s="5" t="s">
        <v>207</v>
      </c>
      <c r="B21" s="5" t="s">
        <v>208</v>
      </c>
      <c r="C21" s="5" t="s">
        <v>165</v>
      </c>
      <c r="D21" s="5" t="s">
        <v>1684</v>
      </c>
      <c r="E21" s="5" t="s">
        <v>1757</v>
      </c>
      <c r="F21" s="5" t="s">
        <v>1684</v>
      </c>
      <c r="G21" s="5" t="s">
        <v>1757</v>
      </c>
      <c r="H21" s="5" t="s">
        <v>2125</v>
      </c>
      <c r="I21" s="5" t="s">
        <v>2125</v>
      </c>
      <c r="J21" s="5" t="s">
        <v>240</v>
      </c>
      <c r="K21" s="5" t="str">
        <f t="shared" si="2"/>
        <v xml:space="preserve">TI </v>
      </c>
      <c r="L21" s="5" t="s">
        <v>1388</v>
      </c>
      <c r="M21" s="5" t="s">
        <v>1653</v>
      </c>
      <c r="N21" s="6">
        <v>99081313020</v>
      </c>
      <c r="O21" s="6">
        <f t="shared" si="1"/>
        <v>2</v>
      </c>
      <c r="P21" s="5" t="s">
        <v>241</v>
      </c>
      <c r="Q21" s="7" t="s">
        <v>242</v>
      </c>
      <c r="R21" s="5" t="s">
        <v>165</v>
      </c>
      <c r="S21" s="5" t="s">
        <v>165</v>
      </c>
      <c r="T21" s="5" t="s">
        <v>165</v>
      </c>
      <c r="U21" s="5" t="s">
        <v>165</v>
      </c>
      <c r="V21" s="5" t="s">
        <v>239</v>
      </c>
      <c r="W21" s="9">
        <v>1</v>
      </c>
    </row>
    <row r="22" spans="1:23" ht="63" x14ac:dyDescent="0.25">
      <c r="A22" s="5" t="s">
        <v>207</v>
      </c>
      <c r="B22" s="5" t="s">
        <v>246</v>
      </c>
      <c r="C22" s="5" t="s">
        <v>165</v>
      </c>
      <c r="D22" s="5" t="s">
        <v>1762</v>
      </c>
      <c r="E22" s="5"/>
      <c r="F22" s="5" t="s">
        <v>1762</v>
      </c>
      <c r="G22" s="5"/>
      <c r="H22" s="5" t="s">
        <v>2131</v>
      </c>
      <c r="I22" s="5" t="s">
        <v>2132</v>
      </c>
      <c r="J22" s="5" t="s">
        <v>261</v>
      </c>
      <c r="K22" s="5" t="str">
        <f t="shared" si="2"/>
        <v>C.C</v>
      </c>
      <c r="L22" s="5">
        <v>14217775</v>
      </c>
      <c r="M22" s="5" t="s">
        <v>1652</v>
      </c>
      <c r="N22" s="6">
        <v>14217775</v>
      </c>
      <c r="O22" s="6">
        <f t="shared" si="1"/>
        <v>2</v>
      </c>
      <c r="P22" s="5" t="s">
        <v>262</v>
      </c>
      <c r="Q22" s="7" t="s">
        <v>263</v>
      </c>
      <c r="R22" s="5" t="s">
        <v>165</v>
      </c>
      <c r="S22" s="5" t="s">
        <v>165</v>
      </c>
      <c r="T22" s="5" t="s">
        <v>165</v>
      </c>
      <c r="U22" s="5" t="s">
        <v>165</v>
      </c>
      <c r="V22" s="5" t="s">
        <v>84</v>
      </c>
      <c r="W22" s="9">
        <v>0</v>
      </c>
    </row>
    <row r="23" spans="1:23" ht="36" x14ac:dyDescent="0.25">
      <c r="A23" s="5" t="s">
        <v>20</v>
      </c>
      <c r="B23" s="5" t="s">
        <v>50</v>
      </c>
      <c r="C23" s="5" t="s">
        <v>932</v>
      </c>
      <c r="D23" s="5" t="s">
        <v>1690</v>
      </c>
      <c r="E23" s="5" t="s">
        <v>1691</v>
      </c>
      <c r="F23" s="5" t="s">
        <v>1690</v>
      </c>
      <c r="G23" s="5" t="s">
        <v>1691</v>
      </c>
      <c r="H23" s="5" t="s">
        <v>62</v>
      </c>
      <c r="I23" s="5"/>
      <c r="J23" s="5" t="s">
        <v>63</v>
      </c>
      <c r="K23" s="5" t="str">
        <f t="shared" si="2"/>
        <v>C.C</v>
      </c>
      <c r="L23" s="5">
        <v>71376075</v>
      </c>
      <c r="M23" s="5" t="s">
        <v>1652</v>
      </c>
      <c r="N23" s="6">
        <v>71376075</v>
      </c>
      <c r="O23" s="6">
        <f t="shared" si="1"/>
        <v>2</v>
      </c>
      <c r="P23" s="5" t="s">
        <v>283</v>
      </c>
      <c r="Q23" s="7" t="s">
        <v>64</v>
      </c>
      <c r="R23" s="5">
        <v>623</v>
      </c>
      <c r="S23" s="5" t="s">
        <v>54</v>
      </c>
      <c r="T23" s="5" t="s">
        <v>55</v>
      </c>
      <c r="U23" s="5"/>
      <c r="V23" s="5"/>
      <c r="W23" s="9">
        <v>0</v>
      </c>
    </row>
    <row r="24" spans="1:23" ht="36" x14ac:dyDescent="0.25">
      <c r="A24" s="5" t="s">
        <v>20</v>
      </c>
      <c r="B24" s="5" t="s">
        <v>50</v>
      </c>
      <c r="C24" s="5" t="s">
        <v>932</v>
      </c>
      <c r="D24" s="5" t="s">
        <v>58</v>
      </c>
      <c r="E24" s="5"/>
      <c r="F24" s="5" t="s">
        <v>58</v>
      </c>
      <c r="G24" s="5"/>
      <c r="H24" s="5" t="s">
        <v>59</v>
      </c>
      <c r="I24" s="5"/>
      <c r="J24" s="5" t="s">
        <v>60</v>
      </c>
      <c r="K24" s="5" t="str">
        <f t="shared" si="2"/>
        <v>c.c</v>
      </c>
      <c r="L24" s="5">
        <v>71376077</v>
      </c>
      <c r="M24" s="5" t="s">
        <v>1652</v>
      </c>
      <c r="N24" s="6">
        <v>71376077</v>
      </c>
      <c r="O24" s="6">
        <f t="shared" si="1"/>
        <v>2</v>
      </c>
      <c r="P24" s="5" t="s">
        <v>283</v>
      </c>
      <c r="Q24" s="7" t="s">
        <v>61</v>
      </c>
      <c r="R24" s="5">
        <v>623</v>
      </c>
      <c r="S24" s="5" t="s">
        <v>54</v>
      </c>
      <c r="T24" s="5" t="s">
        <v>55</v>
      </c>
      <c r="U24" s="5"/>
      <c r="V24" s="5"/>
      <c r="W24" s="9">
        <v>0</v>
      </c>
    </row>
    <row r="25" spans="1:23" x14ac:dyDescent="0.25">
      <c r="A25" s="5" t="s">
        <v>827</v>
      </c>
      <c r="B25" s="5" t="s">
        <v>1228</v>
      </c>
      <c r="C25" s="5" t="s">
        <v>1229</v>
      </c>
      <c r="D25" s="8" t="s">
        <v>1995</v>
      </c>
      <c r="E25" s="8" t="s">
        <v>1996</v>
      </c>
      <c r="F25" s="8" t="s">
        <v>1995</v>
      </c>
      <c r="G25" s="8" t="s">
        <v>1996</v>
      </c>
      <c r="H25" s="5" t="s">
        <v>2395</v>
      </c>
      <c r="I25" s="5" t="s">
        <v>2396</v>
      </c>
      <c r="J25" s="5">
        <v>1004342014</v>
      </c>
      <c r="K25" s="5" t="str">
        <f>MID(J25,1,2)</f>
        <v>10</v>
      </c>
      <c r="L25" s="5" t="s">
        <v>1616</v>
      </c>
      <c r="M25" s="5"/>
      <c r="N25" s="6">
        <v>1004342014</v>
      </c>
      <c r="O25" s="6">
        <f t="shared" si="1"/>
        <v>2</v>
      </c>
      <c r="P25" s="5" t="s">
        <v>1317</v>
      </c>
      <c r="Q25" s="7">
        <v>41878</v>
      </c>
      <c r="R25" s="5">
        <f>+R24</f>
        <v>623</v>
      </c>
      <c r="S25" s="5"/>
      <c r="T25" s="5" t="s">
        <v>1234</v>
      </c>
      <c r="U25" s="5"/>
      <c r="V25" s="5"/>
      <c r="W25" s="9">
        <v>0</v>
      </c>
    </row>
    <row r="26" spans="1:23" x14ac:dyDescent="0.25">
      <c r="A26" s="5" t="s">
        <v>827</v>
      </c>
      <c r="B26" s="5" t="s">
        <v>1237</v>
      </c>
      <c r="C26" s="5" t="s">
        <v>1229</v>
      </c>
      <c r="D26" s="8" t="s">
        <v>1669</v>
      </c>
      <c r="E26" s="8" t="s">
        <v>1674</v>
      </c>
      <c r="F26" s="8" t="s">
        <v>1669</v>
      </c>
      <c r="G26" s="8" t="s">
        <v>1674</v>
      </c>
      <c r="H26" s="5" t="s">
        <v>2395</v>
      </c>
      <c r="I26" s="5" t="s">
        <v>2395</v>
      </c>
      <c r="J26" s="5">
        <v>1004342014</v>
      </c>
      <c r="K26" s="5" t="str">
        <f>MID(J26,1,2)</f>
        <v>10</v>
      </c>
      <c r="L26" s="5" t="s">
        <v>1616</v>
      </c>
      <c r="M26" s="5"/>
      <c r="N26" s="6">
        <v>1004342014</v>
      </c>
      <c r="O26" s="6">
        <f t="shared" si="1"/>
        <v>2</v>
      </c>
      <c r="P26" s="5" t="s">
        <v>1238</v>
      </c>
      <c r="Q26" s="7">
        <v>41771</v>
      </c>
      <c r="R26" s="5">
        <f>+R24</f>
        <v>623</v>
      </c>
      <c r="S26" s="5"/>
      <c r="T26" s="5" t="s">
        <v>1234</v>
      </c>
      <c r="U26" s="5"/>
      <c r="V26" s="5"/>
      <c r="W26" s="9">
        <v>0</v>
      </c>
    </row>
    <row r="27" spans="1:23" ht="198" x14ac:dyDescent="0.25">
      <c r="A27" s="5" t="s">
        <v>207</v>
      </c>
      <c r="B27" s="5" t="s">
        <v>246</v>
      </c>
      <c r="C27" s="5" t="s">
        <v>247</v>
      </c>
      <c r="D27" s="5" t="s">
        <v>1758</v>
      </c>
      <c r="E27" s="5" t="s">
        <v>107</v>
      </c>
      <c r="F27" s="5" t="s">
        <v>1758</v>
      </c>
      <c r="G27" s="5" t="s">
        <v>107</v>
      </c>
      <c r="H27" s="5" t="s">
        <v>2128</v>
      </c>
      <c r="I27" s="5" t="s">
        <v>2129</v>
      </c>
      <c r="J27" s="5" t="s">
        <v>248</v>
      </c>
      <c r="K27" s="5" t="str">
        <f>MID(J27,1,3)</f>
        <v xml:space="preserve">RC </v>
      </c>
      <c r="L27" s="5" t="s">
        <v>1390</v>
      </c>
      <c r="M27" s="5" t="s">
        <v>1009</v>
      </c>
      <c r="N27" s="6">
        <v>1005713369</v>
      </c>
      <c r="O27" s="6">
        <f t="shared" si="1"/>
        <v>2</v>
      </c>
      <c r="P27" s="5" t="s">
        <v>249</v>
      </c>
      <c r="Q27" s="7">
        <v>42372</v>
      </c>
      <c r="R27" s="5">
        <v>419</v>
      </c>
      <c r="S27" s="5" t="s">
        <v>250</v>
      </c>
      <c r="T27" s="5" t="s">
        <v>228</v>
      </c>
      <c r="U27" s="5"/>
      <c r="V27" s="5" t="s">
        <v>78</v>
      </c>
      <c r="W27" s="9">
        <v>0</v>
      </c>
    </row>
    <row r="28" spans="1:23" ht="36" x14ac:dyDescent="0.25">
      <c r="A28" s="5" t="s">
        <v>35</v>
      </c>
      <c r="B28" s="5" t="s">
        <v>823</v>
      </c>
      <c r="C28" s="5" t="s">
        <v>932</v>
      </c>
      <c r="D28" s="5" t="s">
        <v>1669</v>
      </c>
      <c r="E28" s="5" t="s">
        <v>1670</v>
      </c>
      <c r="F28" s="5" t="s">
        <v>1669</v>
      </c>
      <c r="G28" s="5" t="s">
        <v>1670</v>
      </c>
      <c r="H28" s="5" t="s">
        <v>931</v>
      </c>
      <c r="I28" s="5"/>
      <c r="J28" s="5" t="s">
        <v>52</v>
      </c>
      <c r="K28" s="5" t="str">
        <f>MID(J28,1,3)</f>
        <v>C.C</v>
      </c>
      <c r="L28" s="5">
        <v>1036925572</v>
      </c>
      <c r="M28" s="5" t="s">
        <v>1652</v>
      </c>
      <c r="N28" s="6">
        <v>1036925572</v>
      </c>
      <c r="O28" s="6">
        <f t="shared" si="1"/>
        <v>2</v>
      </c>
      <c r="P28" s="5" t="s">
        <v>283</v>
      </c>
      <c r="Q28" s="7" t="s">
        <v>53</v>
      </c>
      <c r="R28" s="5">
        <v>623</v>
      </c>
      <c r="S28" s="5" t="s">
        <v>54</v>
      </c>
      <c r="T28" s="5" t="s">
        <v>55</v>
      </c>
      <c r="U28" s="5"/>
      <c r="V28" s="5"/>
      <c r="W28" s="9">
        <v>0</v>
      </c>
    </row>
    <row r="29" spans="1:23" ht="36" x14ac:dyDescent="0.25">
      <c r="A29" s="5" t="s">
        <v>20</v>
      </c>
      <c r="B29" s="5" t="s">
        <v>50</v>
      </c>
      <c r="C29" s="5" t="s">
        <v>932</v>
      </c>
      <c r="D29" s="5" t="s">
        <v>1688</v>
      </c>
      <c r="E29" s="5" t="s">
        <v>1689</v>
      </c>
      <c r="F29" s="5" t="s">
        <v>1688</v>
      </c>
      <c r="G29" s="5" t="s">
        <v>1689</v>
      </c>
      <c r="H29" s="5" t="s">
        <v>2040</v>
      </c>
      <c r="I29" s="5" t="s">
        <v>2041</v>
      </c>
      <c r="J29" s="5" t="s">
        <v>56</v>
      </c>
      <c r="K29" s="5" t="str">
        <f>MID(J29,1,3)</f>
        <v>c.c</v>
      </c>
      <c r="L29" s="5">
        <v>1040747887</v>
      </c>
      <c r="M29" s="5" t="s">
        <v>1652</v>
      </c>
      <c r="N29" s="6">
        <v>1040747887</v>
      </c>
      <c r="O29" s="6">
        <f t="shared" si="1"/>
        <v>2</v>
      </c>
      <c r="P29" s="5" t="s">
        <v>283</v>
      </c>
      <c r="Q29" s="7" t="s">
        <v>57</v>
      </c>
      <c r="R29" s="5">
        <v>623</v>
      </c>
      <c r="S29" s="5" t="s">
        <v>54</v>
      </c>
      <c r="T29" s="5" t="s">
        <v>55</v>
      </c>
      <c r="U29" s="5"/>
      <c r="V29" s="5"/>
      <c r="W29" s="9">
        <v>0</v>
      </c>
    </row>
    <row r="30" spans="1:23" ht="18" x14ac:dyDescent="0.25">
      <c r="A30" s="5" t="s">
        <v>827</v>
      </c>
      <c r="B30" s="5" t="s">
        <v>1228</v>
      </c>
      <c r="C30" s="5" t="s">
        <v>1239</v>
      </c>
      <c r="D30" s="8" t="s">
        <v>1703</v>
      </c>
      <c r="E30" s="8" t="s">
        <v>1744</v>
      </c>
      <c r="F30" s="8" t="s">
        <v>1703</v>
      </c>
      <c r="G30" s="5" t="s">
        <v>1744</v>
      </c>
      <c r="H30" s="5" t="s">
        <v>1247</v>
      </c>
      <c r="I30" s="5"/>
      <c r="J30" s="5">
        <v>1081284423</v>
      </c>
      <c r="K30" s="5" t="str">
        <f t="shared" ref="K30:K37" si="3">MID(J30,1,2)</f>
        <v>10</v>
      </c>
      <c r="L30" s="5" t="s">
        <v>1620</v>
      </c>
      <c r="M30" s="5"/>
      <c r="N30" s="6">
        <v>1081284423</v>
      </c>
      <c r="O30" s="6">
        <f t="shared" si="1"/>
        <v>2</v>
      </c>
      <c r="P30" s="5" t="s">
        <v>1248</v>
      </c>
      <c r="Q30" s="7">
        <v>42126</v>
      </c>
      <c r="R30" s="5" t="s">
        <v>1241</v>
      </c>
      <c r="S30" s="5"/>
      <c r="T30" s="5" t="s">
        <v>1242</v>
      </c>
      <c r="U30" s="5" t="s">
        <v>1242</v>
      </c>
      <c r="V30" s="5" t="s">
        <v>1243</v>
      </c>
      <c r="W30" s="9">
        <v>0</v>
      </c>
    </row>
    <row r="31" spans="1:23" ht="36" x14ac:dyDescent="0.25">
      <c r="A31" s="5" t="s">
        <v>827</v>
      </c>
      <c r="B31" s="5" t="s">
        <v>1228</v>
      </c>
      <c r="C31" s="5" t="s">
        <v>1239</v>
      </c>
      <c r="D31" s="8" t="s">
        <v>1998</v>
      </c>
      <c r="E31" s="8"/>
      <c r="F31" s="8" t="s">
        <v>1998</v>
      </c>
      <c r="G31" s="5"/>
      <c r="H31" s="5" t="s">
        <v>2402</v>
      </c>
      <c r="I31" s="5" t="s">
        <v>2403</v>
      </c>
      <c r="J31" s="5">
        <v>1081284423</v>
      </c>
      <c r="K31" s="5" t="str">
        <f t="shared" si="3"/>
        <v>10</v>
      </c>
      <c r="L31" s="5" t="s">
        <v>1620</v>
      </c>
      <c r="M31" s="5"/>
      <c r="N31" s="6">
        <v>1081284423</v>
      </c>
      <c r="O31" s="6">
        <f t="shared" si="1"/>
        <v>2</v>
      </c>
      <c r="P31" s="5" t="s">
        <v>1249</v>
      </c>
      <c r="Q31" s="7">
        <v>42197</v>
      </c>
      <c r="R31" s="5" t="s">
        <v>1250</v>
      </c>
      <c r="S31" s="5" t="s">
        <v>1251</v>
      </c>
      <c r="T31" s="5" t="s">
        <v>1242</v>
      </c>
      <c r="U31" s="5" t="s">
        <v>1242</v>
      </c>
      <c r="V31" s="5" t="s">
        <v>1243</v>
      </c>
      <c r="W31" s="9">
        <v>0</v>
      </c>
    </row>
    <row r="32" spans="1:23" ht="54" x14ac:dyDescent="0.25">
      <c r="A32" s="5" t="s">
        <v>531</v>
      </c>
      <c r="B32" s="5" t="s">
        <v>599</v>
      </c>
      <c r="C32" s="5" t="s">
        <v>600</v>
      </c>
      <c r="D32" s="5" t="s">
        <v>1818</v>
      </c>
      <c r="E32" s="5"/>
      <c r="F32" s="5" t="s">
        <v>1818</v>
      </c>
      <c r="G32" s="5"/>
      <c r="H32" s="5" t="s">
        <v>59</v>
      </c>
      <c r="I32" s="5" t="s">
        <v>2201</v>
      </c>
      <c r="J32" s="5">
        <v>1087823403</v>
      </c>
      <c r="K32" s="5" t="str">
        <f t="shared" si="3"/>
        <v>10</v>
      </c>
      <c r="L32" s="5" t="s">
        <v>1434</v>
      </c>
      <c r="M32" s="5"/>
      <c r="N32" s="6">
        <v>1087823403</v>
      </c>
      <c r="O32" s="6">
        <f t="shared" si="1"/>
        <v>2</v>
      </c>
      <c r="P32" s="5" t="s">
        <v>283</v>
      </c>
      <c r="Q32" s="7">
        <v>41674</v>
      </c>
      <c r="R32" s="5" t="s">
        <v>546</v>
      </c>
      <c r="S32" s="5" t="s">
        <v>547</v>
      </c>
      <c r="T32" s="5" t="s">
        <v>548</v>
      </c>
      <c r="U32" s="5"/>
      <c r="V32" s="5"/>
      <c r="W32" s="9">
        <v>0</v>
      </c>
    </row>
    <row r="33" spans="1:23" ht="27" x14ac:dyDescent="0.25">
      <c r="A33" s="5" t="s">
        <v>828</v>
      </c>
      <c r="B33" s="5" t="s">
        <v>275</v>
      </c>
      <c r="C33" s="5" t="s">
        <v>267</v>
      </c>
      <c r="D33" s="5" t="s">
        <v>276</v>
      </c>
      <c r="E33" s="5"/>
      <c r="F33" s="5" t="s">
        <v>276</v>
      </c>
      <c r="G33" s="5"/>
      <c r="H33" s="5" t="s">
        <v>2270</v>
      </c>
      <c r="I33" s="5" t="s">
        <v>2164</v>
      </c>
      <c r="J33" s="5">
        <v>1091072102</v>
      </c>
      <c r="K33" s="5" t="str">
        <f t="shared" si="3"/>
        <v>10</v>
      </c>
      <c r="L33" s="5" t="s">
        <v>1497</v>
      </c>
      <c r="M33" s="5"/>
      <c r="N33" s="6">
        <v>1091072102</v>
      </c>
      <c r="O33" s="6">
        <f t="shared" si="1"/>
        <v>2</v>
      </c>
      <c r="P33" s="5" t="s">
        <v>277</v>
      </c>
      <c r="Q33" s="7">
        <v>42192</v>
      </c>
      <c r="R33" s="5"/>
      <c r="S33" s="5"/>
      <c r="T33" s="5"/>
      <c r="U33" s="5"/>
      <c r="V33" s="5" t="s">
        <v>273</v>
      </c>
      <c r="W33" s="9">
        <v>0</v>
      </c>
    </row>
    <row r="34" spans="1:23" ht="90" x14ac:dyDescent="0.25">
      <c r="A34" s="5" t="s">
        <v>828</v>
      </c>
      <c r="B34" s="5" t="s">
        <v>274</v>
      </c>
      <c r="C34" s="5" t="s">
        <v>278</v>
      </c>
      <c r="D34" s="5" t="s">
        <v>1775</v>
      </c>
      <c r="E34" s="5" t="s">
        <v>1895</v>
      </c>
      <c r="F34" s="5" t="s">
        <v>1775</v>
      </c>
      <c r="G34" s="5" t="s">
        <v>1895</v>
      </c>
      <c r="H34" s="5" t="s">
        <v>2072</v>
      </c>
      <c r="I34" s="5" t="s">
        <v>2271</v>
      </c>
      <c r="J34" s="5">
        <v>1092533611</v>
      </c>
      <c r="K34" s="5" t="str">
        <f t="shared" si="3"/>
        <v>10</v>
      </c>
      <c r="L34" s="5" t="s">
        <v>1498</v>
      </c>
      <c r="M34" s="5"/>
      <c r="N34" s="6">
        <v>1092533611</v>
      </c>
      <c r="O34" s="6">
        <f t="shared" si="1"/>
        <v>2</v>
      </c>
      <c r="P34" s="5" t="s">
        <v>283</v>
      </c>
      <c r="Q34" s="7">
        <v>42466</v>
      </c>
      <c r="R34" s="5"/>
      <c r="S34" s="5"/>
      <c r="T34" s="5"/>
      <c r="U34" s="5"/>
      <c r="V34" s="5" t="s">
        <v>279</v>
      </c>
      <c r="W34" s="9">
        <v>0</v>
      </c>
    </row>
    <row r="35" spans="1:23" ht="27" x14ac:dyDescent="0.25">
      <c r="A35" s="5" t="s">
        <v>828</v>
      </c>
      <c r="B35" s="5" t="s">
        <v>274</v>
      </c>
      <c r="C35" s="5" t="s">
        <v>267</v>
      </c>
      <c r="D35" s="5" t="s">
        <v>1703</v>
      </c>
      <c r="E35" s="5" t="s">
        <v>1704</v>
      </c>
      <c r="F35" s="5" t="s">
        <v>1703</v>
      </c>
      <c r="G35" s="5" t="s">
        <v>1704</v>
      </c>
      <c r="H35" s="5" t="s">
        <v>2268</v>
      </c>
      <c r="I35" s="5" t="s">
        <v>2269</v>
      </c>
      <c r="J35" s="5">
        <v>1093763174</v>
      </c>
      <c r="K35" s="5" t="str">
        <f t="shared" si="3"/>
        <v>10</v>
      </c>
      <c r="L35" s="5" t="s">
        <v>1496</v>
      </c>
      <c r="M35" s="5"/>
      <c r="N35" s="6">
        <v>1093763174</v>
      </c>
      <c r="O35" s="6">
        <f t="shared" si="1"/>
        <v>2</v>
      </c>
      <c r="P35" s="5" t="s">
        <v>30</v>
      </c>
      <c r="Q35" s="7">
        <v>42206</v>
      </c>
      <c r="R35" s="5"/>
      <c r="S35" s="5"/>
      <c r="T35" s="5"/>
      <c r="U35" s="5"/>
      <c r="V35" s="5" t="s">
        <v>273</v>
      </c>
      <c r="W35" s="9">
        <v>0</v>
      </c>
    </row>
    <row r="36" spans="1:23" ht="63" x14ac:dyDescent="0.25">
      <c r="A36" s="5" t="s">
        <v>108</v>
      </c>
      <c r="B36" s="5" t="s">
        <v>109</v>
      </c>
      <c r="C36" s="5" t="s">
        <v>110</v>
      </c>
      <c r="D36" s="8" t="s">
        <v>1711</v>
      </c>
      <c r="E36" s="8" t="s">
        <v>1664</v>
      </c>
      <c r="F36" s="8" t="s">
        <v>1711</v>
      </c>
      <c r="G36" s="8" t="s">
        <v>1664</v>
      </c>
      <c r="H36" s="5" t="s">
        <v>2072</v>
      </c>
      <c r="I36" s="5" t="s">
        <v>2073</v>
      </c>
      <c r="J36" s="5">
        <v>1103755650</v>
      </c>
      <c r="K36" s="5" t="str">
        <f t="shared" si="3"/>
        <v>11</v>
      </c>
      <c r="L36" s="5" t="s">
        <v>1349</v>
      </c>
      <c r="M36" s="5"/>
      <c r="N36" s="6">
        <v>1103755650</v>
      </c>
      <c r="O36" s="6">
        <f t="shared" si="1"/>
        <v>2</v>
      </c>
      <c r="P36" s="5" t="s">
        <v>30</v>
      </c>
      <c r="Q36" s="7">
        <v>42446</v>
      </c>
      <c r="R36" s="5" t="s">
        <v>115</v>
      </c>
      <c r="S36" s="5" t="s">
        <v>112</v>
      </c>
      <c r="T36" s="5" t="s">
        <v>113</v>
      </c>
      <c r="U36" s="5"/>
      <c r="V36" s="5" t="s">
        <v>116</v>
      </c>
      <c r="W36" s="9">
        <v>0</v>
      </c>
    </row>
    <row r="37" spans="1:23" ht="45" x14ac:dyDescent="0.25">
      <c r="A37" s="5" t="s">
        <v>824</v>
      </c>
      <c r="B37" s="5" t="s">
        <v>409</v>
      </c>
      <c r="C37" s="5" t="s">
        <v>394</v>
      </c>
      <c r="D37" s="8" t="s">
        <v>1669</v>
      </c>
      <c r="E37" s="8" t="s">
        <v>1797</v>
      </c>
      <c r="F37" s="8" t="s">
        <v>1669</v>
      </c>
      <c r="G37" s="8" t="s">
        <v>1797</v>
      </c>
      <c r="H37" s="5" t="s">
        <v>2181</v>
      </c>
      <c r="I37" s="5" t="s">
        <v>2182</v>
      </c>
      <c r="J37" s="5">
        <v>1103755650</v>
      </c>
      <c r="K37" s="5" t="str">
        <f t="shared" si="3"/>
        <v>11</v>
      </c>
      <c r="L37" s="5" t="s">
        <v>1349</v>
      </c>
      <c r="M37" s="5"/>
      <c r="N37" s="6">
        <v>1103755650</v>
      </c>
      <c r="O37" s="6">
        <f t="shared" si="1"/>
        <v>2</v>
      </c>
      <c r="P37" s="5" t="s">
        <v>395</v>
      </c>
      <c r="Q37" s="7">
        <v>42441</v>
      </c>
      <c r="R37" s="5">
        <v>476</v>
      </c>
      <c r="S37" s="5" t="s">
        <v>408</v>
      </c>
      <c r="T37" s="5" t="s">
        <v>397</v>
      </c>
      <c r="U37" s="5"/>
      <c r="V37" s="5"/>
      <c r="W37" s="9">
        <v>0</v>
      </c>
    </row>
    <row r="38" spans="1:23" ht="54" x14ac:dyDescent="0.25">
      <c r="A38" s="5" t="s">
        <v>207</v>
      </c>
      <c r="B38" s="5" t="s">
        <v>208</v>
      </c>
      <c r="C38" s="5" t="s">
        <v>165</v>
      </c>
      <c r="D38" s="5" t="s">
        <v>1165</v>
      </c>
      <c r="E38" s="5" t="s">
        <v>1670</v>
      </c>
      <c r="F38" s="5" t="s">
        <v>1165</v>
      </c>
      <c r="G38" s="5" t="s">
        <v>1670</v>
      </c>
      <c r="H38" s="5" t="s">
        <v>2126</v>
      </c>
      <c r="I38" s="5" t="s">
        <v>2127</v>
      </c>
      <c r="J38" s="5" t="s">
        <v>243</v>
      </c>
      <c r="K38" s="5" t="str">
        <f>MID(J38,1,3)</f>
        <v xml:space="preserve">RC </v>
      </c>
      <c r="L38" s="5" t="s">
        <v>1389</v>
      </c>
      <c r="M38" s="5" t="s">
        <v>1009</v>
      </c>
      <c r="N38" s="6">
        <v>1105466257</v>
      </c>
      <c r="O38" s="6">
        <f t="shared" si="1"/>
        <v>2</v>
      </c>
      <c r="P38" s="5" t="s">
        <v>244</v>
      </c>
      <c r="Q38" s="7" t="s">
        <v>245</v>
      </c>
      <c r="R38" s="5" t="s">
        <v>165</v>
      </c>
      <c r="S38" s="5" t="s">
        <v>165</v>
      </c>
      <c r="T38" s="5" t="s">
        <v>165</v>
      </c>
      <c r="U38" s="5" t="s">
        <v>165</v>
      </c>
      <c r="V38" s="5" t="s">
        <v>239</v>
      </c>
      <c r="W38" s="9">
        <v>0</v>
      </c>
    </row>
    <row r="39" spans="1:23" x14ac:dyDescent="0.25">
      <c r="A39" s="5" t="s">
        <v>207</v>
      </c>
      <c r="B39" s="5" t="s">
        <v>208</v>
      </c>
      <c r="C39" s="5" t="s">
        <v>165</v>
      </c>
      <c r="D39" s="5" t="s">
        <v>1752</v>
      </c>
      <c r="E39" s="5" t="s">
        <v>1733</v>
      </c>
      <c r="F39" s="5" t="s">
        <v>1752</v>
      </c>
      <c r="G39" s="5" t="s">
        <v>1733</v>
      </c>
      <c r="H39" s="5" t="s">
        <v>2116</v>
      </c>
      <c r="I39" s="5" t="s">
        <v>2117</v>
      </c>
      <c r="J39" s="5" t="s">
        <v>223</v>
      </c>
      <c r="K39" s="5" t="str">
        <f>MID(J39,1,3)</f>
        <v>C.C</v>
      </c>
      <c r="L39" s="5">
        <v>1108151094</v>
      </c>
      <c r="M39" s="5" t="s">
        <v>1652</v>
      </c>
      <c r="N39" s="6">
        <v>1108151094</v>
      </c>
      <c r="O39" s="6">
        <f t="shared" si="1"/>
        <v>2</v>
      </c>
      <c r="P39" s="5" t="s">
        <v>224</v>
      </c>
      <c r="Q39" s="7">
        <v>42119</v>
      </c>
      <c r="R39" s="5" t="s">
        <v>165</v>
      </c>
      <c r="S39" s="5" t="s">
        <v>165</v>
      </c>
      <c r="T39" s="5" t="s">
        <v>165</v>
      </c>
      <c r="U39" s="5" t="s">
        <v>165</v>
      </c>
      <c r="V39" s="5" t="s">
        <v>84</v>
      </c>
      <c r="W39" s="9">
        <v>0</v>
      </c>
    </row>
    <row r="40" spans="1:23" ht="18" x14ac:dyDescent="0.25">
      <c r="A40" s="5" t="s">
        <v>207</v>
      </c>
      <c r="B40" s="5" t="s">
        <v>208</v>
      </c>
      <c r="C40" s="5" t="s">
        <v>229</v>
      </c>
      <c r="D40" s="5" t="s">
        <v>406</v>
      </c>
      <c r="E40" s="5" t="s">
        <v>1676</v>
      </c>
      <c r="F40" s="5" t="s">
        <v>406</v>
      </c>
      <c r="G40" s="5" t="s">
        <v>1676</v>
      </c>
      <c r="H40" s="5" t="s">
        <v>2120</v>
      </c>
      <c r="I40" s="5" t="s">
        <v>2121</v>
      </c>
      <c r="J40" s="5" t="s">
        <v>230</v>
      </c>
      <c r="K40" s="5" t="str">
        <f>MID(J40,1,3)</f>
        <v>C.C</v>
      </c>
      <c r="L40" s="5">
        <v>1110479531</v>
      </c>
      <c r="M40" s="5" t="s">
        <v>1652</v>
      </c>
      <c r="N40" s="6">
        <v>1110479531</v>
      </c>
      <c r="O40" s="6">
        <f t="shared" si="1"/>
        <v>2</v>
      </c>
      <c r="P40" s="5" t="s">
        <v>283</v>
      </c>
      <c r="Q40" s="7">
        <v>42202</v>
      </c>
      <c r="R40" s="5">
        <v>354</v>
      </c>
      <c r="S40" s="5"/>
      <c r="T40" s="5" t="s">
        <v>231</v>
      </c>
      <c r="U40" s="5"/>
      <c r="V40" s="5" t="s">
        <v>232</v>
      </c>
      <c r="W40" s="9">
        <v>0</v>
      </c>
    </row>
    <row r="41" spans="1:23" ht="81" x14ac:dyDescent="0.25">
      <c r="A41" s="5" t="s">
        <v>207</v>
      </c>
      <c r="B41" s="5" t="s">
        <v>208</v>
      </c>
      <c r="C41" s="5" t="s">
        <v>165</v>
      </c>
      <c r="D41" s="5" t="s">
        <v>1755</v>
      </c>
      <c r="E41" s="5" t="s">
        <v>1756</v>
      </c>
      <c r="F41" s="5" t="s">
        <v>1755</v>
      </c>
      <c r="G41" s="5" t="s">
        <v>1756</v>
      </c>
      <c r="H41" s="5" t="s">
        <v>2055</v>
      </c>
      <c r="I41" s="5" t="s">
        <v>2124</v>
      </c>
      <c r="J41" s="5" t="s">
        <v>236</v>
      </c>
      <c r="K41" s="5" t="str">
        <f>MID(J41,1,3)</f>
        <v xml:space="preserve"> RC</v>
      </c>
      <c r="L41" s="5">
        <v>1110488822</v>
      </c>
      <c r="M41" s="5" t="s">
        <v>1009</v>
      </c>
      <c r="N41" s="6">
        <v>1110488822</v>
      </c>
      <c r="O41" s="6">
        <f t="shared" si="1"/>
        <v>2</v>
      </c>
      <c r="P41" s="5" t="s">
        <v>237</v>
      </c>
      <c r="Q41" s="7" t="s">
        <v>238</v>
      </c>
      <c r="R41" s="5" t="s">
        <v>165</v>
      </c>
      <c r="S41" s="5" t="s">
        <v>165</v>
      </c>
      <c r="T41" s="5" t="s">
        <v>165</v>
      </c>
      <c r="U41" s="5" t="s">
        <v>165</v>
      </c>
      <c r="V41" s="5" t="s">
        <v>239</v>
      </c>
      <c r="W41" s="9">
        <v>0</v>
      </c>
    </row>
    <row r="42" spans="1:23" ht="72" x14ac:dyDescent="0.25">
      <c r="A42" s="5" t="s">
        <v>207</v>
      </c>
      <c r="B42" s="5" t="s">
        <v>208</v>
      </c>
      <c r="C42" s="5" t="s">
        <v>209</v>
      </c>
      <c r="D42" s="5" t="s">
        <v>1753</v>
      </c>
      <c r="E42" s="5" t="s">
        <v>1754</v>
      </c>
      <c r="F42" s="5" t="s">
        <v>1753</v>
      </c>
      <c r="G42" s="5" t="s">
        <v>1754</v>
      </c>
      <c r="H42" s="5" t="s">
        <v>2118</v>
      </c>
      <c r="I42" s="5" t="s">
        <v>2119</v>
      </c>
      <c r="J42" s="5" t="s">
        <v>225</v>
      </c>
      <c r="K42" s="5" t="str">
        <f>MID(J42,1,3)</f>
        <v xml:space="preserve">RC </v>
      </c>
      <c r="L42" s="5" t="s">
        <v>1386</v>
      </c>
      <c r="M42" s="5" t="s">
        <v>1009</v>
      </c>
      <c r="N42" s="6">
        <v>1110573307</v>
      </c>
      <c r="O42" s="6">
        <f t="shared" si="1"/>
        <v>2</v>
      </c>
      <c r="P42" s="5" t="s">
        <v>2424</v>
      </c>
      <c r="Q42" s="7" t="s">
        <v>226</v>
      </c>
      <c r="R42" s="5">
        <v>367</v>
      </c>
      <c r="S42" s="5" t="s">
        <v>227</v>
      </c>
      <c r="T42" s="5" t="s">
        <v>228</v>
      </c>
      <c r="U42" s="5" t="s">
        <v>165</v>
      </c>
      <c r="V42" s="5" t="s">
        <v>78</v>
      </c>
      <c r="W42" s="9">
        <v>0</v>
      </c>
    </row>
    <row r="43" spans="1:23" ht="45" x14ac:dyDescent="0.25">
      <c r="A43" s="5" t="s">
        <v>824</v>
      </c>
      <c r="B43" s="5" t="s">
        <v>414</v>
      </c>
      <c r="C43" s="5" t="s">
        <v>394</v>
      </c>
      <c r="D43" s="8" t="s">
        <v>420</v>
      </c>
      <c r="E43" s="8"/>
      <c r="F43" s="8" t="s">
        <v>420</v>
      </c>
      <c r="G43" s="8"/>
      <c r="H43" s="8" t="s">
        <v>421</v>
      </c>
      <c r="I43" s="5"/>
      <c r="J43" s="5">
        <v>1124411364</v>
      </c>
      <c r="K43" s="5" t="str">
        <f>MID(J43,1,2)</f>
        <v>11</v>
      </c>
      <c r="L43" s="5" t="s">
        <v>1425</v>
      </c>
      <c r="M43" s="5"/>
      <c r="N43" s="6">
        <v>1124411364</v>
      </c>
      <c r="O43" s="6">
        <f t="shared" si="1"/>
        <v>2</v>
      </c>
      <c r="P43" s="5" t="s">
        <v>422</v>
      </c>
      <c r="Q43" s="7">
        <v>42475</v>
      </c>
      <c r="R43" s="5">
        <v>476</v>
      </c>
      <c r="S43" s="5" t="s">
        <v>408</v>
      </c>
      <c r="T43" s="5" t="s">
        <v>397</v>
      </c>
      <c r="U43" s="5"/>
      <c r="V43" s="5"/>
      <c r="W43" s="9">
        <v>0</v>
      </c>
    </row>
    <row r="44" spans="1:23" ht="18" x14ac:dyDescent="0.25">
      <c r="A44" s="5" t="s">
        <v>963</v>
      </c>
      <c r="B44" s="5" t="s">
        <v>964</v>
      </c>
      <c r="C44" s="5" t="s">
        <v>267</v>
      </c>
      <c r="D44" s="8" t="s">
        <v>965</v>
      </c>
      <c r="E44" s="8"/>
      <c r="F44" s="8" t="s">
        <v>965</v>
      </c>
      <c r="G44" s="8"/>
      <c r="H44" s="8" t="s">
        <v>966</v>
      </c>
      <c r="I44" s="5"/>
      <c r="J44" s="5">
        <v>1124411364</v>
      </c>
      <c r="K44" s="5" t="str">
        <f>MID(J44,1,2)</f>
        <v>11</v>
      </c>
      <c r="L44" s="5" t="s">
        <v>1425</v>
      </c>
      <c r="M44" s="5"/>
      <c r="N44" s="6">
        <v>1124411364</v>
      </c>
      <c r="O44" s="6">
        <f t="shared" si="1"/>
        <v>2</v>
      </c>
      <c r="P44" s="5" t="s">
        <v>967</v>
      </c>
      <c r="Q44" s="7">
        <v>42474</v>
      </c>
      <c r="R44" s="5" t="s">
        <v>165</v>
      </c>
      <c r="S44" s="5" t="s">
        <v>165</v>
      </c>
      <c r="T44" s="5" t="s">
        <v>165</v>
      </c>
      <c r="U44" s="5" t="s">
        <v>165</v>
      </c>
      <c r="V44" s="5" t="s">
        <v>968</v>
      </c>
      <c r="W44" s="9">
        <v>0</v>
      </c>
    </row>
    <row r="45" spans="1:23" ht="180" x14ac:dyDescent="0.25">
      <c r="A45" s="5" t="s">
        <v>207</v>
      </c>
      <c r="B45" s="5" t="s">
        <v>208</v>
      </c>
      <c r="C45" s="5" t="s">
        <v>209</v>
      </c>
      <c r="D45" s="5" t="s">
        <v>271</v>
      </c>
      <c r="E45" s="5" t="s">
        <v>1710</v>
      </c>
      <c r="F45" s="5" t="s">
        <v>271</v>
      </c>
      <c r="G45" s="5" t="s">
        <v>1710</v>
      </c>
      <c r="H45" s="5" t="s">
        <v>2122</v>
      </c>
      <c r="I45" s="5" t="s">
        <v>2123</v>
      </c>
      <c r="J45" s="5" t="s">
        <v>233</v>
      </c>
      <c r="K45" s="5" t="str">
        <f>MID(J45,1,3)</f>
        <v xml:space="preserve">RC </v>
      </c>
      <c r="L45" s="5" t="s">
        <v>1387</v>
      </c>
      <c r="M45" s="5" t="s">
        <v>1009</v>
      </c>
      <c r="N45" s="6">
        <v>1139226268</v>
      </c>
      <c r="O45" s="6">
        <f t="shared" si="1"/>
        <v>2</v>
      </c>
      <c r="P45" s="5" t="s">
        <v>2426</v>
      </c>
      <c r="Q45" s="7" t="s">
        <v>234</v>
      </c>
      <c r="R45" s="5">
        <v>367</v>
      </c>
      <c r="S45" s="5" t="s">
        <v>227</v>
      </c>
      <c r="T45" s="5" t="s">
        <v>228</v>
      </c>
      <c r="U45" s="5" t="s">
        <v>165</v>
      </c>
      <c r="V45" s="5" t="s">
        <v>235</v>
      </c>
      <c r="W45" s="9">
        <v>0</v>
      </c>
    </row>
    <row r="46" spans="1:23" ht="36" x14ac:dyDescent="0.25">
      <c r="A46" s="5" t="s">
        <v>20</v>
      </c>
      <c r="B46" s="5" t="s">
        <v>50</v>
      </c>
      <c r="C46" s="5" t="s">
        <v>932</v>
      </c>
      <c r="D46" s="5" t="s">
        <v>1692</v>
      </c>
      <c r="E46" s="5" t="s">
        <v>1693</v>
      </c>
      <c r="F46" s="5" t="s">
        <v>1692</v>
      </c>
      <c r="G46" s="5" t="s">
        <v>1693</v>
      </c>
      <c r="H46" s="5" t="s">
        <v>2042</v>
      </c>
      <c r="I46" s="5" t="s">
        <v>2043</v>
      </c>
      <c r="J46" s="5" t="s">
        <v>65</v>
      </c>
      <c r="K46" s="5" t="str">
        <f>MID(J46,1,3)</f>
        <v>C.C</v>
      </c>
      <c r="L46" s="5">
        <v>1146434664</v>
      </c>
      <c r="M46" s="5" t="s">
        <v>1652</v>
      </c>
      <c r="N46" s="6">
        <v>1146434664</v>
      </c>
      <c r="O46" s="6">
        <f t="shared" si="1"/>
        <v>2</v>
      </c>
      <c r="P46" s="5" t="s">
        <v>283</v>
      </c>
      <c r="Q46" s="7" t="s">
        <v>66</v>
      </c>
      <c r="R46" s="5">
        <v>623</v>
      </c>
      <c r="S46" s="5" t="s">
        <v>54</v>
      </c>
      <c r="T46" s="5" t="s">
        <v>55</v>
      </c>
      <c r="U46" s="5"/>
      <c r="V46" s="5"/>
      <c r="W46" s="9">
        <v>0</v>
      </c>
    </row>
    <row r="47" spans="1:23" ht="63" x14ac:dyDescent="0.25">
      <c r="A47" s="5" t="s">
        <v>251</v>
      </c>
      <c r="B47" s="5" t="s">
        <v>256</v>
      </c>
      <c r="C47" s="5" t="s">
        <v>257</v>
      </c>
      <c r="D47" s="5" t="s">
        <v>1761</v>
      </c>
      <c r="E47" s="5" t="s">
        <v>185</v>
      </c>
      <c r="F47" s="5" t="s">
        <v>1761</v>
      </c>
      <c r="G47" s="5" t="s">
        <v>185</v>
      </c>
      <c r="H47" s="5" t="s">
        <v>2130</v>
      </c>
      <c r="I47" s="5" t="s">
        <v>2118</v>
      </c>
      <c r="J47" s="5" t="s">
        <v>258</v>
      </c>
      <c r="K47" s="5" t="str">
        <f>MID(J47,1,3)</f>
        <v xml:space="preserve">RC </v>
      </c>
      <c r="L47" s="5" t="s">
        <v>1391</v>
      </c>
      <c r="M47" s="5" t="s">
        <v>1009</v>
      </c>
      <c r="N47" s="6">
        <v>1188965672</v>
      </c>
      <c r="O47" s="6">
        <f t="shared" si="1"/>
        <v>2</v>
      </c>
      <c r="P47" s="5" t="s">
        <v>283</v>
      </c>
      <c r="Q47" s="7" t="s">
        <v>259</v>
      </c>
      <c r="R47" s="5"/>
      <c r="S47" s="5"/>
      <c r="T47" s="5"/>
      <c r="U47" s="5"/>
      <c r="V47" s="5" t="s">
        <v>260</v>
      </c>
      <c r="W47" s="9">
        <v>0</v>
      </c>
    </row>
    <row r="48" spans="1:23" ht="90" x14ac:dyDescent="0.25">
      <c r="A48" s="5" t="s">
        <v>251</v>
      </c>
      <c r="B48" s="5" t="s">
        <v>252</v>
      </c>
      <c r="C48" s="5" t="s">
        <v>253</v>
      </c>
      <c r="D48" s="5" t="s">
        <v>1759</v>
      </c>
      <c r="E48" s="5" t="s">
        <v>1760</v>
      </c>
      <c r="F48" s="5" t="s">
        <v>1759</v>
      </c>
      <c r="G48" s="5" t="s">
        <v>1760</v>
      </c>
      <c r="H48" s="5" t="s">
        <v>2055</v>
      </c>
      <c r="I48" s="5" t="s">
        <v>2127</v>
      </c>
      <c r="J48" s="5" t="s">
        <v>254</v>
      </c>
      <c r="K48" s="5" t="str">
        <f>MID(J48,1,3)</f>
        <v>T.I</v>
      </c>
      <c r="L48" s="5">
        <v>1193146661</v>
      </c>
      <c r="M48" s="5" t="s">
        <v>1653</v>
      </c>
      <c r="N48" s="6">
        <v>1193146661</v>
      </c>
      <c r="O48" s="6">
        <f t="shared" si="1"/>
        <v>2</v>
      </c>
      <c r="P48" s="5" t="s">
        <v>255</v>
      </c>
      <c r="Q48" s="7">
        <v>42377</v>
      </c>
      <c r="R48" s="5" t="s">
        <v>165</v>
      </c>
      <c r="S48" s="5" t="s">
        <v>165</v>
      </c>
      <c r="T48" s="5" t="s">
        <v>165</v>
      </c>
      <c r="U48" s="5" t="s">
        <v>165</v>
      </c>
      <c r="V48" s="5" t="s">
        <v>253</v>
      </c>
      <c r="W48" s="9">
        <v>0</v>
      </c>
    </row>
    <row r="49" spans="1:23" ht="54" x14ac:dyDescent="0.25">
      <c r="A49" s="5" t="s">
        <v>207</v>
      </c>
      <c r="B49" s="5" t="s">
        <v>208</v>
      </c>
      <c r="C49" s="5" t="s">
        <v>165</v>
      </c>
      <c r="D49" s="5" t="s">
        <v>1684</v>
      </c>
      <c r="E49" s="5" t="s">
        <v>1757</v>
      </c>
      <c r="F49" s="5" t="s">
        <v>1684</v>
      </c>
      <c r="G49" s="5" t="s">
        <v>1757</v>
      </c>
      <c r="H49" s="5" t="s">
        <v>2125</v>
      </c>
      <c r="I49" s="5" t="s">
        <v>2125</v>
      </c>
      <c r="J49" s="5" t="s">
        <v>240</v>
      </c>
      <c r="K49" s="5" t="str">
        <f>MID(J49,1,3)</f>
        <v xml:space="preserve">TI </v>
      </c>
      <c r="L49" s="5" t="s">
        <v>1388</v>
      </c>
      <c r="M49" s="5" t="s">
        <v>1653</v>
      </c>
      <c r="N49" s="6">
        <v>99081313020</v>
      </c>
      <c r="O49" s="6">
        <f t="shared" si="1"/>
        <v>2</v>
      </c>
      <c r="P49" s="5" t="s">
        <v>241</v>
      </c>
      <c r="Q49" s="7" t="s">
        <v>242</v>
      </c>
      <c r="R49" s="5" t="s">
        <v>165</v>
      </c>
      <c r="S49" s="5" t="s">
        <v>165</v>
      </c>
      <c r="T49" s="5" t="s">
        <v>165</v>
      </c>
      <c r="U49" s="5" t="s">
        <v>165</v>
      </c>
      <c r="V49" s="5" t="s">
        <v>239</v>
      </c>
      <c r="W49" s="9">
        <v>0</v>
      </c>
    </row>
    <row r="50" spans="1:23" ht="81" x14ac:dyDescent="0.25">
      <c r="A50" s="5" t="s">
        <v>1279</v>
      </c>
      <c r="B50" s="5" t="s">
        <v>1280</v>
      </c>
      <c r="C50" s="5" t="s">
        <v>1287</v>
      </c>
      <c r="D50" s="5" t="s">
        <v>271</v>
      </c>
      <c r="E50" s="5" t="s">
        <v>2017</v>
      </c>
      <c r="F50" s="5" t="s">
        <v>271</v>
      </c>
      <c r="G50" s="5" t="s">
        <v>2017</v>
      </c>
      <c r="H50" s="5" t="s">
        <v>2416</v>
      </c>
      <c r="I50" s="5" t="s">
        <v>2417</v>
      </c>
      <c r="J50" s="5">
        <v>9739026</v>
      </c>
      <c r="K50" s="5" t="str">
        <f>MID(J50,1,2)</f>
        <v>97</v>
      </c>
      <c r="L50" s="5" t="s">
        <v>1637</v>
      </c>
      <c r="M50" s="5"/>
      <c r="N50" s="6">
        <v>9739026</v>
      </c>
      <c r="O50" s="6">
        <f t="shared" si="1"/>
        <v>1</v>
      </c>
      <c r="P50" s="5" t="s">
        <v>1292</v>
      </c>
      <c r="Q50" s="7">
        <v>42311</v>
      </c>
      <c r="R50" s="5" t="s">
        <v>1289</v>
      </c>
      <c r="S50" s="5" t="s">
        <v>1290</v>
      </c>
      <c r="T50" s="5" t="s">
        <v>1291</v>
      </c>
      <c r="U50" s="5"/>
      <c r="V50" s="5"/>
      <c r="W50" s="9"/>
    </row>
    <row r="51" spans="1:23" ht="63" x14ac:dyDescent="0.25">
      <c r="A51" s="5" t="s">
        <v>126</v>
      </c>
      <c r="B51" s="5" t="s">
        <v>132</v>
      </c>
      <c r="C51" s="5" t="s">
        <v>136</v>
      </c>
      <c r="D51" s="5" t="s">
        <v>1703</v>
      </c>
      <c r="E51" s="5" t="s">
        <v>1671</v>
      </c>
      <c r="F51" s="5" t="s">
        <v>1703</v>
      </c>
      <c r="G51" s="5" t="s">
        <v>1671</v>
      </c>
      <c r="H51" s="5" t="s">
        <v>148</v>
      </c>
      <c r="I51" s="5"/>
      <c r="J51" s="5">
        <v>11228857</v>
      </c>
      <c r="K51" s="5" t="str">
        <f>MID(J51,1,2)</f>
        <v>11</v>
      </c>
      <c r="L51" s="5" t="s">
        <v>1358</v>
      </c>
      <c r="M51" s="5"/>
      <c r="N51" s="6">
        <v>11228857</v>
      </c>
      <c r="O51" s="6">
        <f t="shared" si="1"/>
        <v>1</v>
      </c>
      <c r="P51" s="5" t="s">
        <v>149</v>
      </c>
      <c r="Q51" s="7">
        <v>41651</v>
      </c>
      <c r="R51" s="5" t="s">
        <v>150</v>
      </c>
      <c r="S51" s="5" t="s">
        <v>151</v>
      </c>
      <c r="T51" s="5" t="s">
        <v>152</v>
      </c>
      <c r="U51" s="5"/>
      <c r="V51" s="5"/>
      <c r="W51" s="9"/>
    </row>
    <row r="52" spans="1:23" ht="36" x14ac:dyDescent="0.25">
      <c r="A52" s="5" t="s">
        <v>531</v>
      </c>
      <c r="B52" s="5" t="s">
        <v>638</v>
      </c>
      <c r="C52" s="5" t="s">
        <v>538</v>
      </c>
      <c r="D52" s="5" t="s">
        <v>1686</v>
      </c>
      <c r="E52" s="5"/>
      <c r="F52" s="5" t="s">
        <v>1686</v>
      </c>
      <c r="G52" s="5"/>
      <c r="H52" s="5" t="s">
        <v>2251</v>
      </c>
      <c r="I52" s="5"/>
      <c r="J52" s="5" t="s">
        <v>780</v>
      </c>
      <c r="K52" s="5" t="str">
        <f>MID(J52,1,3)</f>
        <v xml:space="preserve">CC </v>
      </c>
      <c r="L52" s="5" t="s">
        <v>1485</v>
      </c>
      <c r="M52" s="5" t="s">
        <v>1652</v>
      </c>
      <c r="N52" s="6">
        <v>11276556</v>
      </c>
      <c r="O52" s="6">
        <f t="shared" si="1"/>
        <v>1</v>
      </c>
      <c r="P52" s="5" t="s">
        <v>283</v>
      </c>
      <c r="Q52" s="7" t="s">
        <v>779</v>
      </c>
      <c r="R52" s="5">
        <v>842</v>
      </c>
      <c r="S52" s="5" t="s">
        <v>781</v>
      </c>
      <c r="T52" s="5" t="s">
        <v>541</v>
      </c>
      <c r="U52" s="5"/>
      <c r="V52" s="5"/>
      <c r="W52" s="9"/>
    </row>
    <row r="53" spans="1:23" ht="36" x14ac:dyDescent="0.25">
      <c r="A53" s="5" t="s">
        <v>531</v>
      </c>
      <c r="B53" s="5" t="s">
        <v>638</v>
      </c>
      <c r="C53" s="5" t="s">
        <v>612</v>
      </c>
      <c r="D53" s="5" t="s">
        <v>1822</v>
      </c>
      <c r="E53" s="5" t="s">
        <v>1876</v>
      </c>
      <c r="F53" s="5" t="s">
        <v>1822</v>
      </c>
      <c r="G53" s="5" t="s">
        <v>1876</v>
      </c>
      <c r="H53" s="5" t="s">
        <v>751</v>
      </c>
      <c r="I53" s="5"/>
      <c r="J53" s="5" t="s">
        <v>752</v>
      </c>
      <c r="K53" s="5" t="str">
        <f>MID(J53,1,3)</f>
        <v xml:space="preserve">CC </v>
      </c>
      <c r="L53" s="5" t="s">
        <v>1475</v>
      </c>
      <c r="M53" s="5" t="s">
        <v>1652</v>
      </c>
      <c r="N53" s="6">
        <v>11276573</v>
      </c>
      <c r="O53" s="6">
        <f t="shared" si="1"/>
        <v>1</v>
      </c>
      <c r="P53" s="5" t="s">
        <v>283</v>
      </c>
      <c r="Q53" s="7" t="s">
        <v>753</v>
      </c>
      <c r="R53" s="5">
        <v>1406</v>
      </c>
      <c r="S53" s="5" t="s">
        <v>536</v>
      </c>
      <c r="T53" s="5" t="s">
        <v>180</v>
      </c>
      <c r="U53" s="5"/>
      <c r="V53" s="5"/>
      <c r="W53" s="9"/>
    </row>
    <row r="54" spans="1:23" ht="36" x14ac:dyDescent="0.25">
      <c r="A54" s="5" t="s">
        <v>531</v>
      </c>
      <c r="B54" s="5" t="s">
        <v>638</v>
      </c>
      <c r="C54" s="5" t="s">
        <v>538</v>
      </c>
      <c r="D54" s="5" t="s">
        <v>1810</v>
      </c>
      <c r="E54" s="5" t="s">
        <v>1884</v>
      </c>
      <c r="F54" s="5" t="s">
        <v>1810</v>
      </c>
      <c r="G54" s="5" t="s">
        <v>1884</v>
      </c>
      <c r="H54" s="5" t="s">
        <v>771</v>
      </c>
      <c r="I54" s="5"/>
      <c r="J54" s="5" t="s">
        <v>772</v>
      </c>
      <c r="K54" s="5" t="str">
        <f>MID(J54,1,3)</f>
        <v xml:space="preserve">CC </v>
      </c>
      <c r="L54" s="5" t="s">
        <v>1482</v>
      </c>
      <c r="M54" s="5" t="s">
        <v>1652</v>
      </c>
      <c r="N54" s="6">
        <v>11276577</v>
      </c>
      <c r="O54" s="6">
        <f t="shared" si="1"/>
        <v>1</v>
      </c>
      <c r="P54" s="5" t="s">
        <v>283</v>
      </c>
      <c r="Q54" s="7">
        <v>42372</v>
      </c>
      <c r="R54" s="5">
        <v>1401</v>
      </c>
      <c r="S54" s="5" t="s">
        <v>773</v>
      </c>
      <c r="T54" s="5" t="s">
        <v>541</v>
      </c>
      <c r="U54" s="5"/>
      <c r="V54" s="5"/>
      <c r="W54" s="9"/>
    </row>
    <row r="55" spans="1:23" ht="36" x14ac:dyDescent="0.25">
      <c r="A55" s="5" t="s">
        <v>531</v>
      </c>
      <c r="B55" s="5" t="s">
        <v>638</v>
      </c>
      <c r="C55" s="5" t="s">
        <v>701</v>
      </c>
      <c r="D55" s="5" t="s">
        <v>1858</v>
      </c>
      <c r="E55" s="5" t="s">
        <v>1859</v>
      </c>
      <c r="F55" s="5" t="s">
        <v>1858</v>
      </c>
      <c r="G55" s="5" t="s">
        <v>1859</v>
      </c>
      <c r="H55" s="5" t="s">
        <v>697</v>
      </c>
      <c r="I55" s="5" t="s">
        <v>2081</v>
      </c>
      <c r="J55" s="5">
        <v>13806054</v>
      </c>
      <c r="K55" s="5" t="str">
        <f>MID(J55,1,2)</f>
        <v>13</v>
      </c>
      <c r="L55" s="5" t="s">
        <v>1464</v>
      </c>
      <c r="M55" s="5"/>
      <c r="N55" s="6">
        <v>13806054</v>
      </c>
      <c r="O55" s="6">
        <f t="shared" si="1"/>
        <v>1</v>
      </c>
      <c r="P55" s="5" t="s">
        <v>283</v>
      </c>
      <c r="Q55" s="7" t="s">
        <v>702</v>
      </c>
      <c r="R55" s="5" t="s">
        <v>703</v>
      </c>
      <c r="S55" s="5" t="s">
        <v>536</v>
      </c>
      <c r="T55" s="5" t="s">
        <v>541</v>
      </c>
      <c r="U55" s="5"/>
      <c r="V55" s="5"/>
      <c r="W55" s="9"/>
    </row>
    <row r="56" spans="1:23" ht="45" x14ac:dyDescent="0.25">
      <c r="A56" s="5" t="s">
        <v>20</v>
      </c>
      <c r="B56" s="5" t="s">
        <v>819</v>
      </c>
      <c r="C56" s="5" t="s">
        <v>67</v>
      </c>
      <c r="D56" s="5"/>
      <c r="E56" s="5" t="s">
        <v>1699</v>
      </c>
      <c r="F56" s="5"/>
      <c r="G56" s="5" t="s">
        <v>1699</v>
      </c>
      <c r="H56" s="5" t="s">
        <v>2052</v>
      </c>
      <c r="I56" s="5" t="s">
        <v>2053</v>
      </c>
      <c r="J56" s="5">
        <v>15388435</v>
      </c>
      <c r="K56" s="5" t="str">
        <f>MID(J56,1,2)</f>
        <v>15</v>
      </c>
      <c r="L56" s="5" t="s">
        <v>1336</v>
      </c>
      <c r="M56" s="5"/>
      <c r="N56" s="6">
        <v>15388435</v>
      </c>
      <c r="O56" s="6">
        <f t="shared" si="1"/>
        <v>1</v>
      </c>
      <c r="P56" s="5" t="s">
        <v>283</v>
      </c>
      <c r="Q56" s="7">
        <v>42422</v>
      </c>
      <c r="R56" s="5" t="s">
        <v>72</v>
      </c>
      <c r="S56" s="5" t="s">
        <v>73</v>
      </c>
      <c r="T56" s="5" t="s">
        <v>70</v>
      </c>
      <c r="U56" s="5"/>
      <c r="V56" s="5"/>
      <c r="W56" s="9"/>
    </row>
    <row r="57" spans="1:23" ht="36" x14ac:dyDescent="0.25">
      <c r="A57" s="5" t="s">
        <v>531</v>
      </c>
      <c r="B57" s="5" t="s">
        <v>532</v>
      </c>
      <c r="C57" s="5" t="s">
        <v>533</v>
      </c>
      <c r="D57" s="5" t="s">
        <v>1798</v>
      </c>
      <c r="E57" s="5" t="s">
        <v>1799</v>
      </c>
      <c r="F57" s="5" t="s">
        <v>1798</v>
      </c>
      <c r="G57" s="5" t="s">
        <v>1799</v>
      </c>
      <c r="H57" s="5" t="s">
        <v>2183</v>
      </c>
      <c r="I57" s="5" t="s">
        <v>2184</v>
      </c>
      <c r="J57" s="5" t="s">
        <v>534</v>
      </c>
      <c r="K57" s="5" t="str">
        <f>MID(J57,1,3)</f>
        <v xml:space="preserve">CC </v>
      </c>
      <c r="L57" s="5" t="s">
        <v>1426</v>
      </c>
      <c r="M57" s="5" t="s">
        <v>1652</v>
      </c>
      <c r="N57" s="6">
        <v>20965463</v>
      </c>
      <c r="O57" s="6">
        <f t="shared" si="1"/>
        <v>1</v>
      </c>
      <c r="P57" s="5" t="s">
        <v>283</v>
      </c>
      <c r="Q57" s="7">
        <v>41821</v>
      </c>
      <c r="R57" s="5" t="s">
        <v>535</v>
      </c>
      <c r="S57" s="5" t="s">
        <v>536</v>
      </c>
      <c r="T57" s="5" t="s">
        <v>537</v>
      </c>
      <c r="U57" s="5"/>
      <c r="V57" s="5"/>
      <c r="W57" s="9"/>
    </row>
    <row r="58" spans="1:23" x14ac:dyDescent="0.25">
      <c r="A58" s="5" t="s">
        <v>1066</v>
      </c>
      <c r="B58" s="5" t="s">
        <v>1080</v>
      </c>
      <c r="C58" s="5" t="s">
        <v>1116</v>
      </c>
      <c r="D58" s="5" t="s">
        <v>1965</v>
      </c>
      <c r="E58" s="5" t="s">
        <v>1966</v>
      </c>
      <c r="F58" s="5" t="s">
        <v>1965</v>
      </c>
      <c r="G58" s="5" t="s">
        <v>1966</v>
      </c>
      <c r="H58" s="5" t="s">
        <v>2356</v>
      </c>
      <c r="I58" s="5" t="s">
        <v>2357</v>
      </c>
      <c r="J58" s="5" t="s">
        <v>1117</v>
      </c>
      <c r="K58" s="5" t="str">
        <f>MID(J58,1,3)</f>
        <v xml:space="preserve">CC </v>
      </c>
      <c r="L58" s="5" t="s">
        <v>1584</v>
      </c>
      <c r="M58" s="5" t="s">
        <v>1652</v>
      </c>
      <c r="N58" s="6">
        <v>24629953</v>
      </c>
      <c r="O58" s="6">
        <f t="shared" si="1"/>
        <v>1</v>
      </c>
      <c r="P58" s="5" t="s">
        <v>1118</v>
      </c>
      <c r="Q58" s="7">
        <v>42078</v>
      </c>
      <c r="R58" s="5" t="s">
        <v>1119</v>
      </c>
      <c r="S58" s="5" t="s">
        <v>84</v>
      </c>
      <c r="T58" s="5" t="s">
        <v>1120</v>
      </c>
      <c r="U58" s="5"/>
      <c r="V58" s="5"/>
      <c r="W58" s="9"/>
    </row>
    <row r="59" spans="1:23" ht="36" x14ac:dyDescent="0.25">
      <c r="A59" s="5" t="s">
        <v>924</v>
      </c>
      <c r="B59" s="5" t="s">
        <v>926</v>
      </c>
      <c r="C59" s="5" t="s">
        <v>936</v>
      </c>
      <c r="D59" s="5" t="s">
        <v>1855</v>
      </c>
      <c r="E59" s="5"/>
      <c r="F59" s="5" t="s">
        <v>1855</v>
      </c>
      <c r="G59" s="5"/>
      <c r="H59" s="5" t="s">
        <v>2043</v>
      </c>
      <c r="I59" s="5"/>
      <c r="J59" s="5">
        <v>28218661</v>
      </c>
      <c r="K59" s="5" t="str">
        <f>MID(J59,1,2)</f>
        <v>28</v>
      </c>
      <c r="L59" s="5" t="s">
        <v>1509</v>
      </c>
      <c r="M59" s="5"/>
      <c r="N59" s="6">
        <v>28218661</v>
      </c>
      <c r="O59" s="6">
        <f t="shared" si="1"/>
        <v>1</v>
      </c>
      <c r="P59" s="5" t="s">
        <v>878</v>
      </c>
      <c r="Q59" s="7">
        <v>41761</v>
      </c>
      <c r="R59" s="5" t="s">
        <v>879</v>
      </c>
      <c r="S59" s="5" t="s">
        <v>876</v>
      </c>
      <c r="T59" s="5" t="s">
        <v>877</v>
      </c>
      <c r="U59" s="5" t="s">
        <v>877</v>
      </c>
      <c r="V59" s="5"/>
      <c r="W59" s="9"/>
    </row>
    <row r="60" spans="1:23" ht="18" x14ac:dyDescent="0.25">
      <c r="A60" s="5" t="s">
        <v>963</v>
      </c>
      <c r="B60" s="5" t="s">
        <v>969</v>
      </c>
      <c r="C60" s="5" t="s">
        <v>267</v>
      </c>
      <c r="D60" s="5" t="s">
        <v>1781</v>
      </c>
      <c r="E60" s="5" t="s">
        <v>1925</v>
      </c>
      <c r="F60" s="5" t="s">
        <v>1781</v>
      </c>
      <c r="G60" s="5" t="s">
        <v>1925</v>
      </c>
      <c r="H60" s="5" t="s">
        <v>2309</v>
      </c>
      <c r="I60" s="5" t="s">
        <v>2310</v>
      </c>
      <c r="J60" s="5">
        <v>30480644</v>
      </c>
      <c r="K60" s="5" t="str">
        <f>MID(J60,1,2)</f>
        <v>30</v>
      </c>
      <c r="L60" s="5" t="s">
        <v>1541</v>
      </c>
      <c r="M60" s="5"/>
      <c r="N60" s="6">
        <v>30480644</v>
      </c>
      <c r="O60" s="6">
        <f t="shared" si="1"/>
        <v>1</v>
      </c>
      <c r="P60" s="5" t="s">
        <v>970</v>
      </c>
      <c r="Q60" s="7">
        <v>42091</v>
      </c>
      <c r="R60" s="5" t="s">
        <v>165</v>
      </c>
      <c r="S60" s="5" t="s">
        <v>165</v>
      </c>
      <c r="T60" s="5" t="s">
        <v>165</v>
      </c>
      <c r="U60" s="5" t="s">
        <v>165</v>
      </c>
      <c r="V60" s="5" t="s">
        <v>968</v>
      </c>
      <c r="W60" s="9"/>
    </row>
    <row r="61" spans="1:23" ht="54" x14ac:dyDescent="0.25">
      <c r="A61" s="5" t="s">
        <v>126</v>
      </c>
      <c r="B61" s="5" t="s">
        <v>132</v>
      </c>
      <c r="C61" s="5" t="s">
        <v>136</v>
      </c>
      <c r="D61" s="5" t="s">
        <v>146</v>
      </c>
      <c r="E61" s="5"/>
      <c r="F61" s="5" t="s">
        <v>146</v>
      </c>
      <c r="G61" s="5"/>
      <c r="H61" s="5" t="s">
        <v>147</v>
      </c>
      <c r="I61" s="5"/>
      <c r="J61" s="5">
        <v>30507998</v>
      </c>
      <c r="K61" s="5" t="str">
        <f>MID(J61,1,2)</f>
        <v>30</v>
      </c>
      <c r="L61" s="5" t="s">
        <v>1357</v>
      </c>
      <c r="M61" s="5"/>
      <c r="N61" s="6">
        <v>30507998</v>
      </c>
      <c r="O61" s="6">
        <f t="shared" si="1"/>
        <v>1</v>
      </c>
      <c r="P61" s="5" t="s">
        <v>30</v>
      </c>
      <c r="Q61" s="7">
        <v>42068</v>
      </c>
      <c r="R61" s="5" t="s">
        <v>144</v>
      </c>
      <c r="S61" s="5" t="s">
        <v>145</v>
      </c>
      <c r="T61" s="5" t="s">
        <v>142</v>
      </c>
      <c r="U61" s="5"/>
      <c r="V61" s="5"/>
      <c r="W61" s="9"/>
    </row>
    <row r="62" spans="1:23" ht="45" x14ac:dyDescent="0.25">
      <c r="A62" s="5" t="s">
        <v>126</v>
      </c>
      <c r="B62" s="5" t="s">
        <v>132</v>
      </c>
      <c r="C62" s="5" t="s">
        <v>136</v>
      </c>
      <c r="D62" s="5" t="s">
        <v>137</v>
      </c>
      <c r="E62" s="5"/>
      <c r="F62" s="5" t="s">
        <v>137</v>
      </c>
      <c r="G62" s="5"/>
      <c r="H62" s="5" t="s">
        <v>138</v>
      </c>
      <c r="I62" s="5"/>
      <c r="J62" s="5">
        <v>30508002</v>
      </c>
      <c r="K62" s="5" t="str">
        <f>MID(J62,1,2)</f>
        <v>30</v>
      </c>
      <c r="L62" s="5" t="s">
        <v>1355</v>
      </c>
      <c r="M62" s="5"/>
      <c r="N62" s="6">
        <v>30508002</v>
      </c>
      <c r="O62" s="6">
        <f t="shared" si="1"/>
        <v>1</v>
      </c>
      <c r="P62" s="5" t="s">
        <v>139</v>
      </c>
      <c r="Q62" s="7">
        <v>41989</v>
      </c>
      <c r="R62" s="5" t="s">
        <v>140</v>
      </c>
      <c r="S62" s="5" t="s">
        <v>141</v>
      </c>
      <c r="T62" s="5" t="s">
        <v>142</v>
      </c>
      <c r="U62" s="5"/>
      <c r="V62" s="5"/>
      <c r="W62" s="9"/>
    </row>
    <row r="63" spans="1:23" ht="36" x14ac:dyDescent="0.25">
      <c r="A63" s="5" t="s">
        <v>531</v>
      </c>
      <c r="B63" s="5" t="s">
        <v>638</v>
      </c>
      <c r="C63" s="5" t="s">
        <v>632</v>
      </c>
      <c r="D63" s="5" t="s">
        <v>1692</v>
      </c>
      <c r="E63" s="5" t="s">
        <v>1853</v>
      </c>
      <c r="F63" s="5" t="s">
        <v>1692</v>
      </c>
      <c r="G63" s="5" t="s">
        <v>1853</v>
      </c>
      <c r="H63" s="5" t="s">
        <v>690</v>
      </c>
      <c r="I63" s="5"/>
      <c r="J63" s="5">
        <v>39804797</v>
      </c>
      <c r="K63" s="5" t="str">
        <f>MID(J63,1,2)</f>
        <v>39</v>
      </c>
      <c r="L63" s="5" t="s">
        <v>1459</v>
      </c>
      <c r="M63" s="5"/>
      <c r="N63" s="6">
        <v>39804797</v>
      </c>
      <c r="O63" s="6">
        <f t="shared" si="1"/>
        <v>1</v>
      </c>
      <c r="P63" s="5" t="s">
        <v>283</v>
      </c>
      <c r="Q63" s="7" t="s">
        <v>691</v>
      </c>
      <c r="R63" s="5" t="s">
        <v>614</v>
      </c>
      <c r="S63" s="5" t="s">
        <v>536</v>
      </c>
      <c r="T63" s="5" t="s">
        <v>180</v>
      </c>
      <c r="U63" s="5"/>
      <c r="V63" s="5"/>
      <c r="W63" s="9"/>
    </row>
    <row r="64" spans="1:23" ht="36" x14ac:dyDescent="0.25">
      <c r="A64" s="5" t="s">
        <v>531</v>
      </c>
      <c r="B64" s="5" t="s">
        <v>638</v>
      </c>
      <c r="C64" s="5" t="s">
        <v>644</v>
      </c>
      <c r="D64" s="5" t="s">
        <v>1843</v>
      </c>
      <c r="E64" s="5" t="s">
        <v>1844</v>
      </c>
      <c r="F64" s="5" t="s">
        <v>1843</v>
      </c>
      <c r="G64" s="5" t="s">
        <v>1844</v>
      </c>
      <c r="H64" s="5" t="s">
        <v>658</v>
      </c>
      <c r="I64" s="5"/>
      <c r="J64" s="5" t="s">
        <v>659</v>
      </c>
      <c r="K64" s="5" t="str">
        <f>MID(J64,1,3)</f>
        <v xml:space="preserve">CC </v>
      </c>
      <c r="L64" s="5" t="s">
        <v>1453</v>
      </c>
      <c r="M64" s="5" t="s">
        <v>1652</v>
      </c>
      <c r="N64" s="6">
        <v>39804801</v>
      </c>
      <c r="O64" s="6">
        <f t="shared" si="1"/>
        <v>1</v>
      </c>
      <c r="P64" s="5" t="s">
        <v>283</v>
      </c>
      <c r="Q64" s="7" t="s">
        <v>660</v>
      </c>
      <c r="R64" s="5" t="s">
        <v>535</v>
      </c>
      <c r="S64" s="5" t="s">
        <v>536</v>
      </c>
      <c r="T64" s="5" t="s">
        <v>537</v>
      </c>
      <c r="U64" s="5"/>
      <c r="V64" s="5"/>
      <c r="W64" s="9"/>
    </row>
    <row r="65" spans="1:23" ht="87.75" customHeight="1" x14ac:dyDescent="0.25">
      <c r="A65" s="5" t="s">
        <v>827</v>
      </c>
      <c r="B65" s="5" t="s">
        <v>1228</v>
      </c>
      <c r="C65" s="5" t="s">
        <v>1239</v>
      </c>
      <c r="D65" s="5" t="s">
        <v>1741</v>
      </c>
      <c r="E65" s="5" t="s">
        <v>1999</v>
      </c>
      <c r="F65" s="5" t="s">
        <v>1741</v>
      </c>
      <c r="G65" s="5" t="s">
        <v>1999</v>
      </c>
      <c r="H65" s="5" t="s">
        <v>2404</v>
      </c>
      <c r="I65" s="5" t="s">
        <v>2404</v>
      </c>
      <c r="J65" s="5">
        <v>42137452</v>
      </c>
      <c r="K65" s="5" t="str">
        <f>MID(J65,1,2)</f>
        <v>42</v>
      </c>
      <c r="L65" s="5" t="s">
        <v>1621</v>
      </c>
      <c r="M65" s="5"/>
      <c r="N65" s="6">
        <v>42137452</v>
      </c>
      <c r="O65" s="6">
        <f t="shared" si="1"/>
        <v>1</v>
      </c>
      <c r="P65" s="5" t="s">
        <v>1252</v>
      </c>
      <c r="Q65" s="7">
        <v>42287</v>
      </c>
      <c r="R65" s="5" t="s">
        <v>1253</v>
      </c>
      <c r="S65" s="5" t="s">
        <v>1251</v>
      </c>
      <c r="T65" s="5" t="s">
        <v>1242</v>
      </c>
      <c r="U65" s="5" t="s">
        <v>1242</v>
      </c>
      <c r="V65" s="5" t="s">
        <v>1254</v>
      </c>
      <c r="W65" s="9"/>
    </row>
    <row r="66" spans="1:23" ht="62.25" customHeight="1" x14ac:dyDescent="0.25">
      <c r="A66" s="5" t="s">
        <v>531</v>
      </c>
      <c r="B66" s="5" t="s">
        <v>638</v>
      </c>
      <c r="C66" s="5" t="s">
        <v>600</v>
      </c>
      <c r="D66" s="5" t="s">
        <v>1862</v>
      </c>
      <c r="E66" s="5"/>
      <c r="F66" s="5" t="s">
        <v>1862</v>
      </c>
      <c r="G66" s="5"/>
      <c r="H66" s="5" t="s">
        <v>712</v>
      </c>
      <c r="I66" s="5"/>
      <c r="J66" s="5">
        <v>53906337</v>
      </c>
      <c r="K66" s="5" t="str">
        <f>MID(J66,1,2)</f>
        <v>53</v>
      </c>
      <c r="L66" s="5" t="s">
        <v>1467</v>
      </c>
      <c r="M66" s="5"/>
      <c r="N66" s="6">
        <v>53906337</v>
      </c>
      <c r="O66" s="6">
        <f t="shared" ref="O66:O129" si="4">COUNTIF($N$2:$N$422,N66)</f>
        <v>1</v>
      </c>
      <c r="P66" s="5" t="s">
        <v>283</v>
      </c>
      <c r="Q66" s="7">
        <v>42127</v>
      </c>
      <c r="R66" s="5" t="s">
        <v>713</v>
      </c>
      <c r="S66" s="5" t="s">
        <v>536</v>
      </c>
      <c r="T66" s="5" t="s">
        <v>548</v>
      </c>
      <c r="U66" s="5"/>
      <c r="V66" s="5"/>
      <c r="W66" s="9"/>
    </row>
    <row r="67" spans="1:23" ht="36" x14ac:dyDescent="0.25">
      <c r="A67" s="5" t="s">
        <v>531</v>
      </c>
      <c r="B67" s="5" t="s">
        <v>638</v>
      </c>
      <c r="C67" s="5" t="s">
        <v>776</v>
      </c>
      <c r="D67" s="5" t="s">
        <v>777</v>
      </c>
      <c r="E67" s="5"/>
      <c r="F67" s="5" t="s">
        <v>777</v>
      </c>
      <c r="G67" s="5"/>
      <c r="H67" s="5" t="s">
        <v>62</v>
      </c>
      <c r="I67" s="5"/>
      <c r="J67" s="5" t="s">
        <v>778</v>
      </c>
      <c r="K67" s="5" t="str">
        <f>MID(J67,1,3)</f>
        <v xml:space="preserve">CC </v>
      </c>
      <c r="L67" s="5" t="s">
        <v>1484</v>
      </c>
      <c r="M67" s="5" t="s">
        <v>1652</v>
      </c>
      <c r="N67" s="6">
        <v>53930618</v>
      </c>
      <c r="O67" s="6">
        <f t="shared" si="4"/>
        <v>1</v>
      </c>
      <c r="P67" s="5" t="s">
        <v>283</v>
      </c>
      <c r="Q67" s="7" t="s">
        <v>779</v>
      </c>
      <c r="R67" s="5">
        <v>817</v>
      </c>
      <c r="S67" s="5" t="s">
        <v>773</v>
      </c>
      <c r="T67" s="5" t="s">
        <v>769</v>
      </c>
      <c r="U67" s="5"/>
      <c r="V67" s="5"/>
      <c r="W67" s="9"/>
    </row>
    <row r="68" spans="1:23" ht="54" x14ac:dyDescent="0.25">
      <c r="A68" s="5" t="s">
        <v>531</v>
      </c>
      <c r="B68" s="5" t="s">
        <v>532</v>
      </c>
      <c r="C68" s="5" t="s">
        <v>563</v>
      </c>
      <c r="D68" s="5" t="s">
        <v>1822</v>
      </c>
      <c r="E68" s="5" t="s">
        <v>1823</v>
      </c>
      <c r="F68" s="5" t="s">
        <v>1822</v>
      </c>
      <c r="G68" s="5" t="s">
        <v>1823</v>
      </c>
      <c r="H68" s="5" t="s">
        <v>602</v>
      </c>
      <c r="I68" s="5"/>
      <c r="J68" s="5" t="s">
        <v>603</v>
      </c>
      <c r="K68" s="5" t="str">
        <f>MID(J68,1,3)</f>
        <v xml:space="preserve">CC </v>
      </c>
      <c r="L68" s="5" t="s">
        <v>1437</v>
      </c>
      <c r="M68" s="5" t="s">
        <v>1652</v>
      </c>
      <c r="N68" s="6">
        <v>79939479</v>
      </c>
      <c r="O68" s="6">
        <f t="shared" si="4"/>
        <v>1</v>
      </c>
      <c r="P68" s="5" t="s">
        <v>283</v>
      </c>
      <c r="Q68" s="7" t="s">
        <v>604</v>
      </c>
      <c r="R68" s="5" t="s">
        <v>566</v>
      </c>
      <c r="S68" s="5" t="s">
        <v>567</v>
      </c>
      <c r="T68" s="5" t="s">
        <v>568</v>
      </c>
      <c r="U68" s="5"/>
      <c r="V68" s="5"/>
      <c r="W68" s="9"/>
    </row>
    <row r="69" spans="1:23" ht="36" x14ac:dyDescent="0.25">
      <c r="A69" s="5" t="s">
        <v>531</v>
      </c>
      <c r="B69" s="5" t="s">
        <v>638</v>
      </c>
      <c r="C69" s="5" t="s">
        <v>612</v>
      </c>
      <c r="D69" s="5" t="s">
        <v>1690</v>
      </c>
      <c r="E69" s="5" t="s">
        <v>1811</v>
      </c>
      <c r="F69" s="5" t="s">
        <v>1690</v>
      </c>
      <c r="G69" s="5" t="s">
        <v>1811</v>
      </c>
      <c r="H69" s="5" t="s">
        <v>731</v>
      </c>
      <c r="I69" s="5"/>
      <c r="J69" s="5" t="s">
        <v>732</v>
      </c>
      <c r="K69" s="5" t="str">
        <f>MID(J69,1,3)</f>
        <v xml:space="preserve">CC </v>
      </c>
      <c r="L69" s="5" t="s">
        <v>1469</v>
      </c>
      <c r="M69" s="5" t="s">
        <v>1652</v>
      </c>
      <c r="N69" s="6">
        <v>81716149</v>
      </c>
      <c r="O69" s="6">
        <f t="shared" si="4"/>
        <v>1</v>
      </c>
      <c r="P69" s="5" t="s">
        <v>283</v>
      </c>
      <c r="Q69" s="7">
        <v>42253</v>
      </c>
      <c r="R69" s="5" t="s">
        <v>733</v>
      </c>
      <c r="S69" s="5" t="s">
        <v>536</v>
      </c>
      <c r="T69" s="5" t="s">
        <v>180</v>
      </c>
      <c r="U69" s="5"/>
      <c r="V69" s="5"/>
      <c r="W69" s="9"/>
    </row>
    <row r="70" spans="1:23" x14ac:dyDescent="0.25">
      <c r="A70" s="5" t="s">
        <v>207</v>
      </c>
      <c r="B70" s="5" t="s">
        <v>481</v>
      </c>
      <c r="C70" s="5" t="s">
        <v>165</v>
      </c>
      <c r="D70" s="5" t="s">
        <v>1767</v>
      </c>
      <c r="E70" s="5" t="s">
        <v>1733</v>
      </c>
      <c r="F70" s="5" t="s">
        <v>1767</v>
      </c>
      <c r="G70" s="5" t="s">
        <v>1733</v>
      </c>
      <c r="H70" s="5" t="s">
        <v>2137</v>
      </c>
      <c r="I70" s="5" t="s">
        <v>2138</v>
      </c>
      <c r="J70" s="5" t="s">
        <v>486</v>
      </c>
      <c r="K70" s="5" t="str">
        <f>MID(J70,1,3)</f>
        <v>C.C</v>
      </c>
      <c r="L70" s="5">
        <v>93298952</v>
      </c>
      <c r="M70" s="5" t="s">
        <v>1652</v>
      </c>
      <c r="N70" s="6">
        <v>93298952</v>
      </c>
      <c r="O70" s="6">
        <f t="shared" si="4"/>
        <v>1</v>
      </c>
      <c r="P70" s="5" t="s">
        <v>487</v>
      </c>
      <c r="Q70" s="7" t="s">
        <v>488</v>
      </c>
      <c r="R70" s="5" t="s">
        <v>165</v>
      </c>
      <c r="S70" s="5" t="s">
        <v>165</v>
      </c>
      <c r="T70" s="5" t="s">
        <v>165</v>
      </c>
      <c r="U70" s="5" t="s">
        <v>165</v>
      </c>
      <c r="V70" s="5" t="s">
        <v>84</v>
      </c>
      <c r="W70" s="9"/>
    </row>
    <row r="71" spans="1:23" ht="63" x14ac:dyDescent="0.25">
      <c r="A71" s="5" t="s">
        <v>1279</v>
      </c>
      <c r="B71" s="5" t="s">
        <v>1293</v>
      </c>
      <c r="C71" s="5" t="s">
        <v>1294</v>
      </c>
      <c r="D71" s="5" t="s">
        <v>271</v>
      </c>
      <c r="E71" s="5" t="s">
        <v>2018</v>
      </c>
      <c r="F71" s="5" t="s">
        <v>271</v>
      </c>
      <c r="G71" s="5" t="s">
        <v>2018</v>
      </c>
      <c r="H71" s="5" t="s">
        <v>2304</v>
      </c>
      <c r="I71" s="5" t="s">
        <v>2418</v>
      </c>
      <c r="J71" s="5">
        <v>100309507</v>
      </c>
      <c r="K71" s="5" t="str">
        <f>MID(J71,1,2)</f>
        <v>10</v>
      </c>
      <c r="L71" s="5" t="s">
        <v>1638</v>
      </c>
      <c r="M71" s="5"/>
      <c r="N71" s="6">
        <v>100309507</v>
      </c>
      <c r="O71" s="6">
        <f t="shared" si="4"/>
        <v>1</v>
      </c>
      <c r="P71" s="5" t="s">
        <v>1295</v>
      </c>
      <c r="Q71" s="7">
        <v>41902</v>
      </c>
      <c r="R71" s="5" t="s">
        <v>1296</v>
      </c>
      <c r="S71" s="5" t="s">
        <v>1297</v>
      </c>
      <c r="T71" s="5" t="s">
        <v>1298</v>
      </c>
      <c r="U71" s="5"/>
      <c r="V71" s="5"/>
      <c r="W71" s="9"/>
    </row>
    <row r="72" spans="1:23" ht="72" x14ac:dyDescent="0.25">
      <c r="A72" s="5" t="s">
        <v>1157</v>
      </c>
      <c r="B72" s="5" t="s">
        <v>1161</v>
      </c>
      <c r="C72" s="5" t="s">
        <v>191</v>
      </c>
      <c r="D72" s="5" t="s">
        <v>1983</v>
      </c>
      <c r="E72" s="5" t="s">
        <v>1984</v>
      </c>
      <c r="F72" s="5" t="s">
        <v>1983</v>
      </c>
      <c r="G72" s="5" t="s">
        <v>1984</v>
      </c>
      <c r="H72" s="5" t="s">
        <v>2375</v>
      </c>
      <c r="I72" s="5" t="s">
        <v>2376</v>
      </c>
      <c r="J72" s="5" t="s">
        <v>1171</v>
      </c>
      <c r="K72" s="5" t="str">
        <f>MID(J72,1,3)</f>
        <v>R.C</v>
      </c>
      <c r="L72" s="5" t="s">
        <v>1644</v>
      </c>
      <c r="M72" s="5" t="s">
        <v>1009</v>
      </c>
      <c r="N72" s="6">
        <v>105456467</v>
      </c>
      <c r="O72" s="6">
        <f t="shared" si="4"/>
        <v>1</v>
      </c>
      <c r="P72" s="5" t="s">
        <v>283</v>
      </c>
      <c r="Q72" s="7">
        <v>41859</v>
      </c>
      <c r="R72" s="5"/>
      <c r="S72" s="5"/>
      <c r="T72" s="5"/>
      <c r="U72" s="5" t="s">
        <v>165</v>
      </c>
      <c r="V72" s="5" t="s">
        <v>1193</v>
      </c>
      <c r="W72" s="9"/>
    </row>
    <row r="73" spans="1:23" ht="90" x14ac:dyDescent="0.25">
      <c r="A73" s="5" t="s">
        <v>1194</v>
      </c>
      <c r="B73" s="5" t="s">
        <v>1201</v>
      </c>
      <c r="C73" s="5" t="s">
        <v>1202</v>
      </c>
      <c r="D73" s="5" t="s">
        <v>1669</v>
      </c>
      <c r="E73" s="5" t="s">
        <v>1786</v>
      </c>
      <c r="F73" s="5" t="s">
        <v>1669</v>
      </c>
      <c r="G73" s="5" t="s">
        <v>1786</v>
      </c>
      <c r="H73" s="5" t="s">
        <v>2378</v>
      </c>
      <c r="I73" s="5" t="s">
        <v>2379</v>
      </c>
      <c r="J73" s="5">
        <v>107687743</v>
      </c>
      <c r="K73" s="5" t="str">
        <f t="shared" ref="K73:K78" si="5">MID(J73,1,2)</f>
        <v>10</v>
      </c>
      <c r="L73" s="5" t="s">
        <v>1606</v>
      </c>
      <c r="M73" s="5"/>
      <c r="N73" s="6">
        <v>107687743</v>
      </c>
      <c r="O73" s="6">
        <f t="shared" si="4"/>
        <v>1</v>
      </c>
      <c r="P73" s="5" t="s">
        <v>283</v>
      </c>
      <c r="Q73" s="7" t="s">
        <v>1154</v>
      </c>
      <c r="R73" s="5">
        <v>292</v>
      </c>
      <c r="S73" s="5" t="s">
        <v>1198</v>
      </c>
      <c r="T73" s="5" t="s">
        <v>1203</v>
      </c>
      <c r="U73" s="5" t="s">
        <v>1203</v>
      </c>
      <c r="V73" s="5" t="s">
        <v>1204</v>
      </c>
      <c r="W73" s="9"/>
    </row>
    <row r="74" spans="1:23" ht="45" x14ac:dyDescent="0.25">
      <c r="A74" s="5" t="s">
        <v>824</v>
      </c>
      <c r="B74" s="5" t="s">
        <v>401</v>
      </c>
      <c r="C74" s="5" t="s">
        <v>394</v>
      </c>
      <c r="D74" s="5" t="s">
        <v>406</v>
      </c>
      <c r="E74" s="5"/>
      <c r="F74" s="5" t="s">
        <v>406</v>
      </c>
      <c r="G74" s="5"/>
      <c r="H74" s="5" t="s">
        <v>2172</v>
      </c>
      <c r="I74" s="5" t="s">
        <v>2173</v>
      </c>
      <c r="J74" s="5" t="s">
        <v>407</v>
      </c>
      <c r="K74" s="5" t="str">
        <f t="shared" si="5"/>
        <v>12</v>
      </c>
      <c r="L74" s="5" t="s">
        <v>1418</v>
      </c>
      <c r="M74" s="5"/>
      <c r="N74" s="6">
        <v>125097015</v>
      </c>
      <c r="O74" s="6">
        <f t="shared" si="4"/>
        <v>1</v>
      </c>
      <c r="P74" s="5" t="s">
        <v>395</v>
      </c>
      <c r="Q74" s="7">
        <v>42061</v>
      </c>
      <c r="R74" s="5">
        <v>318</v>
      </c>
      <c r="S74" s="5" t="s">
        <v>408</v>
      </c>
      <c r="T74" s="5" t="s">
        <v>397</v>
      </c>
      <c r="U74" s="5"/>
      <c r="V74" s="5"/>
      <c r="W74" s="9"/>
    </row>
    <row r="75" spans="1:23" ht="69.75" customHeight="1" x14ac:dyDescent="0.25">
      <c r="A75" s="5" t="s">
        <v>297</v>
      </c>
      <c r="B75" s="5" t="s">
        <v>304</v>
      </c>
      <c r="C75" s="5" t="s">
        <v>317</v>
      </c>
      <c r="D75" s="5" t="s">
        <v>1778</v>
      </c>
      <c r="E75" s="5" t="s">
        <v>1779</v>
      </c>
      <c r="F75" s="5" t="s">
        <v>1778</v>
      </c>
      <c r="G75" s="5" t="s">
        <v>1779</v>
      </c>
      <c r="H75" s="5" t="s">
        <v>2026</v>
      </c>
      <c r="I75" s="5" t="s">
        <v>2157</v>
      </c>
      <c r="J75" s="5" t="s">
        <v>323</v>
      </c>
      <c r="K75" s="5" t="str">
        <f t="shared" si="5"/>
        <v>1.</v>
      </c>
      <c r="L75" s="5">
        <v>81826100</v>
      </c>
      <c r="M75" s="5"/>
      <c r="N75" s="6">
        <v>181826100</v>
      </c>
      <c r="O75" s="6">
        <f t="shared" si="4"/>
        <v>1</v>
      </c>
      <c r="P75" s="5" t="s">
        <v>30</v>
      </c>
      <c r="Q75" s="7" t="s">
        <v>324</v>
      </c>
      <c r="R75" s="5" t="s">
        <v>325</v>
      </c>
      <c r="S75" s="5" t="s">
        <v>326</v>
      </c>
      <c r="T75" s="5" t="s">
        <v>327</v>
      </c>
      <c r="U75" s="5"/>
      <c r="V75" s="5"/>
      <c r="W75" s="9"/>
    </row>
    <row r="76" spans="1:23" ht="135" x14ac:dyDescent="0.25">
      <c r="A76" s="5" t="s">
        <v>297</v>
      </c>
      <c r="B76" s="5" t="s">
        <v>298</v>
      </c>
      <c r="C76" s="5" t="s">
        <v>299</v>
      </c>
      <c r="D76" s="5" t="s">
        <v>264</v>
      </c>
      <c r="E76" s="5"/>
      <c r="F76" s="5" t="s">
        <v>264</v>
      </c>
      <c r="G76" s="5"/>
      <c r="H76" s="5" t="s">
        <v>2154</v>
      </c>
      <c r="I76" s="5" t="s">
        <v>2155</v>
      </c>
      <c r="J76" s="5" t="s">
        <v>312</v>
      </c>
      <c r="K76" s="5" t="str">
        <f t="shared" si="5"/>
        <v>53</v>
      </c>
      <c r="L76" s="5" t="s">
        <v>1402</v>
      </c>
      <c r="M76" s="5"/>
      <c r="N76" s="6">
        <v>533205494</v>
      </c>
      <c r="O76" s="6">
        <f t="shared" si="4"/>
        <v>1</v>
      </c>
      <c r="P76" s="5" t="s">
        <v>313</v>
      </c>
      <c r="Q76" s="7">
        <v>42161</v>
      </c>
      <c r="R76" s="5" t="s">
        <v>314</v>
      </c>
      <c r="S76" s="5" t="s">
        <v>310</v>
      </c>
      <c r="T76" s="5" t="s">
        <v>302</v>
      </c>
      <c r="U76" s="5"/>
      <c r="V76" s="5" t="s">
        <v>315</v>
      </c>
      <c r="W76" s="9"/>
    </row>
    <row r="77" spans="1:23" x14ac:dyDescent="0.25">
      <c r="A77" s="5" t="s">
        <v>944</v>
      </c>
      <c r="B77" s="5" t="s">
        <v>962</v>
      </c>
      <c r="C77" s="5" t="s">
        <v>84</v>
      </c>
      <c r="D77" s="5" t="s">
        <v>1923</v>
      </c>
      <c r="E77" s="5" t="s">
        <v>1085</v>
      </c>
      <c r="F77" s="5" t="s">
        <v>1923</v>
      </c>
      <c r="G77" s="5" t="s">
        <v>1085</v>
      </c>
      <c r="H77" s="5" t="s">
        <v>2210</v>
      </c>
      <c r="I77" s="5" t="s">
        <v>2305</v>
      </c>
      <c r="J77" s="5">
        <v>1000215726</v>
      </c>
      <c r="K77" s="5" t="str">
        <f t="shared" si="5"/>
        <v>10</v>
      </c>
      <c r="L77" s="5" t="s">
        <v>1538</v>
      </c>
      <c r="M77" s="5"/>
      <c r="N77" s="6">
        <v>1000215726</v>
      </c>
      <c r="O77" s="6">
        <f t="shared" si="4"/>
        <v>1</v>
      </c>
      <c r="P77" s="5" t="s">
        <v>957</v>
      </c>
      <c r="Q77" s="7">
        <v>41766</v>
      </c>
      <c r="R77" s="5" t="s">
        <v>29</v>
      </c>
      <c r="S77" s="5" t="s">
        <v>191</v>
      </c>
      <c r="T77" s="5" t="s">
        <v>958</v>
      </c>
      <c r="U77" s="5" t="s">
        <v>958</v>
      </c>
      <c r="V77" s="5" t="s">
        <v>191</v>
      </c>
      <c r="W77" s="9"/>
    </row>
    <row r="78" spans="1:23" ht="36" x14ac:dyDescent="0.25">
      <c r="A78" s="5" t="s">
        <v>35</v>
      </c>
      <c r="B78" s="5" t="s">
        <v>36</v>
      </c>
      <c r="C78" s="5" t="s">
        <v>37</v>
      </c>
      <c r="D78" s="5" t="s">
        <v>1675</v>
      </c>
      <c r="E78" s="5" t="s">
        <v>1676</v>
      </c>
      <c r="F78" s="5" t="s">
        <v>1675</v>
      </c>
      <c r="G78" s="5" t="s">
        <v>1676</v>
      </c>
      <c r="H78" s="5" t="s">
        <v>2026</v>
      </c>
      <c r="I78" s="5" t="s">
        <v>2032</v>
      </c>
      <c r="J78" s="5">
        <v>1000534361</v>
      </c>
      <c r="K78" s="5" t="str">
        <f t="shared" si="5"/>
        <v>10</v>
      </c>
      <c r="L78" s="5" t="s">
        <v>1326</v>
      </c>
      <c r="M78" s="5"/>
      <c r="N78" s="6">
        <v>1000534361</v>
      </c>
      <c r="O78" s="6">
        <f t="shared" si="4"/>
        <v>1</v>
      </c>
      <c r="P78" s="5" t="s">
        <v>43</v>
      </c>
      <c r="Q78" s="7">
        <v>41715</v>
      </c>
      <c r="R78" s="5">
        <v>266</v>
      </c>
      <c r="S78" s="5" t="s">
        <v>25</v>
      </c>
      <c r="T78" s="5" t="s">
        <v>39</v>
      </c>
      <c r="U78" s="5" t="s">
        <v>39</v>
      </c>
      <c r="V78" s="5" t="s">
        <v>42</v>
      </c>
      <c r="W78" s="9"/>
    </row>
    <row r="79" spans="1:23" ht="54" x14ac:dyDescent="0.25">
      <c r="A79" s="5" t="s">
        <v>431</v>
      </c>
      <c r="B79" s="5" t="s">
        <v>472</v>
      </c>
      <c r="C79" s="5" t="s">
        <v>466</v>
      </c>
      <c r="D79" s="5" t="s">
        <v>1936</v>
      </c>
      <c r="E79" s="5" t="s">
        <v>1670</v>
      </c>
      <c r="F79" s="5" t="s">
        <v>1936</v>
      </c>
      <c r="G79" s="5" t="s">
        <v>1670</v>
      </c>
      <c r="H79" s="5" t="s">
        <v>473</v>
      </c>
      <c r="I79" s="5"/>
      <c r="J79" s="5" t="s">
        <v>474</v>
      </c>
      <c r="K79" s="5" t="str">
        <f>MID(J79,1,3)</f>
        <v>c.c</v>
      </c>
      <c r="L79" s="5">
        <v>1000803120</v>
      </c>
      <c r="M79" s="5" t="s">
        <v>1652</v>
      </c>
      <c r="N79" s="6">
        <v>1000803120</v>
      </c>
      <c r="O79" s="6">
        <f t="shared" si="4"/>
        <v>1</v>
      </c>
      <c r="P79" s="5" t="s">
        <v>265</v>
      </c>
      <c r="Q79" s="7">
        <v>41641</v>
      </c>
      <c r="R79" s="5" t="s">
        <v>475</v>
      </c>
      <c r="S79" s="5" t="s">
        <v>476</v>
      </c>
      <c r="T79" s="5" t="s">
        <v>471</v>
      </c>
      <c r="U79" s="5"/>
      <c r="V79" s="5"/>
      <c r="W79" s="9"/>
    </row>
    <row r="80" spans="1:23" ht="36" x14ac:dyDescent="0.25">
      <c r="A80" s="5" t="s">
        <v>35</v>
      </c>
      <c r="B80" s="5" t="s">
        <v>36</v>
      </c>
      <c r="C80" s="5" t="s">
        <v>37</v>
      </c>
      <c r="D80" s="5" t="s">
        <v>1667</v>
      </c>
      <c r="E80" s="5" t="s">
        <v>1668</v>
      </c>
      <c r="F80" s="5" t="s">
        <v>1667</v>
      </c>
      <c r="G80" s="5" t="s">
        <v>1668</v>
      </c>
      <c r="H80" s="5" t="s">
        <v>2024</v>
      </c>
      <c r="I80" s="5" t="s">
        <v>2025</v>
      </c>
      <c r="J80" s="5">
        <v>1000921433</v>
      </c>
      <c r="K80" s="5" t="str">
        <f>MID(J80,1,2)</f>
        <v>10</v>
      </c>
      <c r="L80" s="5" t="s">
        <v>1324</v>
      </c>
      <c r="M80" s="5"/>
      <c r="N80" s="6">
        <v>1000921433</v>
      </c>
      <c r="O80" s="6">
        <f t="shared" si="4"/>
        <v>1</v>
      </c>
      <c r="P80" s="5" t="s">
        <v>38</v>
      </c>
      <c r="Q80" s="7">
        <v>41740</v>
      </c>
      <c r="R80" s="5">
        <v>266</v>
      </c>
      <c r="S80" s="5" t="s">
        <v>25</v>
      </c>
      <c r="T80" s="5" t="s">
        <v>39</v>
      </c>
      <c r="U80" s="5" t="s">
        <v>39</v>
      </c>
      <c r="V80" s="5" t="s">
        <v>40</v>
      </c>
      <c r="W80" s="9"/>
    </row>
    <row r="81" spans="1:23" ht="54" x14ac:dyDescent="0.25">
      <c r="A81" s="5" t="s">
        <v>531</v>
      </c>
      <c r="B81" s="5" t="s">
        <v>542</v>
      </c>
      <c r="C81" s="5" t="s">
        <v>686</v>
      </c>
      <c r="D81" s="5" t="s">
        <v>1829</v>
      </c>
      <c r="E81" s="5" t="s">
        <v>1811</v>
      </c>
      <c r="F81" s="5" t="s">
        <v>1829</v>
      </c>
      <c r="G81" s="5" t="s">
        <v>1811</v>
      </c>
      <c r="H81" s="5" t="s">
        <v>2230</v>
      </c>
      <c r="I81" s="5" t="s">
        <v>2231</v>
      </c>
      <c r="J81" s="5">
        <v>1001051958</v>
      </c>
      <c r="K81" s="5" t="str">
        <f>MID(J81,1,2)</f>
        <v>10</v>
      </c>
      <c r="L81" s="5" t="s">
        <v>1458</v>
      </c>
      <c r="M81" s="5"/>
      <c r="N81" s="6">
        <v>1001051958</v>
      </c>
      <c r="O81" s="6">
        <f t="shared" si="4"/>
        <v>1</v>
      </c>
      <c r="P81" s="5" t="s">
        <v>283</v>
      </c>
      <c r="Q81" s="7" t="s">
        <v>687</v>
      </c>
      <c r="R81" s="5" t="s">
        <v>688</v>
      </c>
      <c r="S81" s="5" t="s">
        <v>681</v>
      </c>
      <c r="T81" s="5" t="s">
        <v>689</v>
      </c>
      <c r="U81" s="5"/>
      <c r="V81" s="5"/>
      <c r="W81" s="9"/>
    </row>
    <row r="82" spans="1:23" ht="36" x14ac:dyDescent="0.25">
      <c r="A82" s="5" t="s">
        <v>531</v>
      </c>
      <c r="B82" s="5" t="s">
        <v>542</v>
      </c>
      <c r="C82" s="5" t="s">
        <v>554</v>
      </c>
      <c r="D82" s="5" t="s">
        <v>1851</v>
      </c>
      <c r="E82" s="5" t="s">
        <v>1852</v>
      </c>
      <c r="F82" s="5" t="s">
        <v>1851</v>
      </c>
      <c r="G82" s="5" t="s">
        <v>1852</v>
      </c>
      <c r="H82" s="5" t="s">
        <v>2191</v>
      </c>
      <c r="I82" s="5" t="s">
        <v>2229</v>
      </c>
      <c r="J82" s="5" t="s">
        <v>685</v>
      </c>
      <c r="K82" s="5" t="str">
        <f>MID(J82,1,3)</f>
        <v>NUI</v>
      </c>
      <c r="L82" s="5">
        <v>1001093013</v>
      </c>
      <c r="M82" s="5" t="s">
        <v>1654</v>
      </c>
      <c r="N82" s="6">
        <v>1001093013</v>
      </c>
      <c r="O82" s="6">
        <f t="shared" si="4"/>
        <v>1</v>
      </c>
      <c r="P82" s="5" t="s">
        <v>283</v>
      </c>
      <c r="Q82" s="7">
        <v>41861</v>
      </c>
      <c r="R82" s="5" t="s">
        <v>557</v>
      </c>
      <c r="S82" s="5" t="s">
        <v>536</v>
      </c>
      <c r="T82" s="5" t="s">
        <v>558</v>
      </c>
      <c r="U82" s="5"/>
      <c r="V82" s="5"/>
      <c r="W82" s="9"/>
    </row>
    <row r="83" spans="1:23" ht="36" x14ac:dyDescent="0.25">
      <c r="A83" s="5" t="s">
        <v>531</v>
      </c>
      <c r="B83" s="5" t="s">
        <v>532</v>
      </c>
      <c r="C83" s="5" t="s">
        <v>538</v>
      </c>
      <c r="D83" s="5" t="s">
        <v>1819</v>
      </c>
      <c r="E83" s="5" t="s">
        <v>1820</v>
      </c>
      <c r="F83" s="5" t="s">
        <v>1819</v>
      </c>
      <c r="G83" s="5" t="s">
        <v>1820</v>
      </c>
      <c r="H83" s="5" t="s">
        <v>2202</v>
      </c>
      <c r="I83" s="5" t="s">
        <v>2197</v>
      </c>
      <c r="J83" s="5">
        <v>1001171670</v>
      </c>
      <c r="K83" s="5" t="str">
        <f>MID(J83,1,2)</f>
        <v>10</v>
      </c>
      <c r="L83" s="5" t="s">
        <v>1435</v>
      </c>
      <c r="M83" s="5"/>
      <c r="N83" s="6">
        <v>1001171670</v>
      </c>
      <c r="O83" s="6">
        <f t="shared" si="4"/>
        <v>1</v>
      </c>
      <c r="P83" s="5" t="s">
        <v>283</v>
      </c>
      <c r="Q83" s="7">
        <v>41674</v>
      </c>
      <c r="R83" s="5" t="s">
        <v>540</v>
      </c>
      <c r="S83" s="5" t="s">
        <v>536</v>
      </c>
      <c r="T83" s="5" t="s">
        <v>541</v>
      </c>
      <c r="U83" s="5"/>
      <c r="V83" s="5"/>
      <c r="W83" s="9"/>
    </row>
    <row r="84" spans="1:23" ht="90" customHeight="1" x14ac:dyDescent="0.25">
      <c r="A84" s="5" t="s">
        <v>531</v>
      </c>
      <c r="B84" s="5" t="s">
        <v>532</v>
      </c>
      <c r="C84" s="5" t="s">
        <v>579</v>
      </c>
      <c r="D84" s="5" t="s">
        <v>1812</v>
      </c>
      <c r="E84" s="5" t="s">
        <v>1813</v>
      </c>
      <c r="F84" s="5" t="s">
        <v>1812</v>
      </c>
      <c r="G84" s="5" t="s">
        <v>1813</v>
      </c>
      <c r="H84" s="5" t="s">
        <v>2193</v>
      </c>
      <c r="I84" s="5" t="s">
        <v>2194</v>
      </c>
      <c r="J84" s="5" t="s">
        <v>580</v>
      </c>
      <c r="K84" s="5" t="str">
        <f>MID(J84,1,3)</f>
        <v xml:space="preserve">TI </v>
      </c>
      <c r="L84" s="5" t="s">
        <v>1431</v>
      </c>
      <c r="M84" s="5" t="s">
        <v>1653</v>
      </c>
      <c r="N84" s="6">
        <v>1001215677</v>
      </c>
      <c r="O84" s="6">
        <f t="shared" si="4"/>
        <v>1</v>
      </c>
      <c r="P84" s="5" t="s">
        <v>283</v>
      </c>
      <c r="Q84" s="7">
        <v>41793</v>
      </c>
      <c r="R84" s="5" t="s">
        <v>581</v>
      </c>
      <c r="S84" s="5" t="s">
        <v>536</v>
      </c>
      <c r="T84" s="5" t="s">
        <v>582</v>
      </c>
      <c r="U84" s="5"/>
      <c r="V84" s="5"/>
      <c r="W84" s="9"/>
    </row>
    <row r="85" spans="1:23" ht="36" x14ac:dyDescent="0.25">
      <c r="A85" s="5" t="s">
        <v>35</v>
      </c>
      <c r="B85" s="5" t="s">
        <v>36</v>
      </c>
      <c r="C85" s="5" t="s">
        <v>37</v>
      </c>
      <c r="D85" s="5" t="s">
        <v>1684</v>
      </c>
      <c r="E85" s="5" t="s">
        <v>1685</v>
      </c>
      <c r="F85" s="5" t="s">
        <v>1684</v>
      </c>
      <c r="G85" s="5" t="s">
        <v>1685</v>
      </c>
      <c r="H85" s="5" t="s">
        <v>46</v>
      </c>
      <c r="I85" s="5"/>
      <c r="J85" s="5">
        <v>1001443335</v>
      </c>
      <c r="K85" s="5" t="str">
        <f t="shared" ref="K85:K93" si="6">MID(J85,1,2)</f>
        <v>10</v>
      </c>
      <c r="L85" s="5" t="s">
        <v>1331</v>
      </c>
      <c r="M85" s="5"/>
      <c r="N85" s="6">
        <v>1001443335</v>
      </c>
      <c r="O85" s="6">
        <f t="shared" si="4"/>
        <v>1</v>
      </c>
      <c r="P85" s="5" t="s">
        <v>45</v>
      </c>
      <c r="Q85" s="7">
        <v>41727</v>
      </c>
      <c r="R85" s="5">
        <v>266</v>
      </c>
      <c r="S85" s="5" t="s">
        <v>25</v>
      </c>
      <c r="T85" s="5" t="s">
        <v>39</v>
      </c>
      <c r="U85" s="5" t="s">
        <v>39</v>
      </c>
      <c r="V85" s="5" t="s">
        <v>42</v>
      </c>
      <c r="W85" s="9"/>
    </row>
    <row r="86" spans="1:23" ht="409.5" x14ac:dyDescent="0.25">
      <c r="A86" s="5" t="s">
        <v>297</v>
      </c>
      <c r="B86" s="5" t="s">
        <v>304</v>
      </c>
      <c r="C86" s="5" t="s">
        <v>299</v>
      </c>
      <c r="D86" s="5" t="s">
        <v>1776</v>
      </c>
      <c r="E86" s="5" t="s">
        <v>146</v>
      </c>
      <c r="F86" s="5" t="s">
        <v>1776</v>
      </c>
      <c r="G86" s="5" t="s">
        <v>146</v>
      </c>
      <c r="H86" s="5" t="s">
        <v>2150</v>
      </c>
      <c r="I86" s="5" t="s">
        <v>2151</v>
      </c>
      <c r="J86" s="5">
        <v>1002465774</v>
      </c>
      <c r="K86" s="5" t="str">
        <f t="shared" si="6"/>
        <v>10</v>
      </c>
      <c r="L86" s="5" t="s">
        <v>1400</v>
      </c>
      <c r="M86" s="5"/>
      <c r="N86" s="6">
        <v>1002465774</v>
      </c>
      <c r="O86" s="6">
        <f t="shared" si="4"/>
        <v>1</v>
      </c>
      <c r="P86" s="5" t="s">
        <v>305</v>
      </c>
      <c r="Q86" s="7">
        <v>41942</v>
      </c>
      <c r="R86" s="5" t="s">
        <v>300</v>
      </c>
      <c r="S86" s="5" t="s">
        <v>301</v>
      </c>
      <c r="T86" s="5" t="s">
        <v>302</v>
      </c>
      <c r="U86" s="5"/>
      <c r="V86" s="5" t="s">
        <v>306</v>
      </c>
      <c r="W86" s="9"/>
    </row>
    <row r="87" spans="1:23" ht="69.75" customHeight="1" x14ac:dyDescent="0.25">
      <c r="A87" s="5" t="s">
        <v>531</v>
      </c>
      <c r="B87" s="5" t="s">
        <v>532</v>
      </c>
      <c r="C87" s="5" t="s">
        <v>549</v>
      </c>
      <c r="D87" s="5" t="s">
        <v>1803</v>
      </c>
      <c r="E87" s="5" t="s">
        <v>1804</v>
      </c>
      <c r="F87" s="5" t="s">
        <v>1803</v>
      </c>
      <c r="G87" s="5" t="s">
        <v>1804</v>
      </c>
      <c r="H87" s="5" t="s">
        <v>2186</v>
      </c>
      <c r="I87" s="5" t="s">
        <v>2187</v>
      </c>
      <c r="J87" s="5">
        <v>1002475722</v>
      </c>
      <c r="K87" s="5" t="str">
        <f t="shared" si="6"/>
        <v>10</v>
      </c>
      <c r="L87" s="5" t="s">
        <v>1427</v>
      </c>
      <c r="M87" s="5"/>
      <c r="N87" s="6">
        <v>1002475722</v>
      </c>
      <c r="O87" s="6">
        <f t="shared" si="4"/>
        <v>1</v>
      </c>
      <c r="P87" s="5" t="s">
        <v>283</v>
      </c>
      <c r="Q87" s="7" t="s">
        <v>550</v>
      </c>
      <c r="R87" s="5" t="s">
        <v>551</v>
      </c>
      <c r="S87" s="5" t="s">
        <v>552</v>
      </c>
      <c r="T87" s="5" t="s">
        <v>553</v>
      </c>
      <c r="U87" s="5"/>
      <c r="V87" s="5"/>
      <c r="W87" s="9"/>
    </row>
    <row r="88" spans="1:23" ht="90" x14ac:dyDescent="0.25">
      <c r="A88" s="5" t="s">
        <v>825</v>
      </c>
      <c r="B88" s="5" t="s">
        <v>838</v>
      </c>
      <c r="C88" s="5" t="s">
        <v>830</v>
      </c>
      <c r="D88" s="5" t="s">
        <v>1782</v>
      </c>
      <c r="E88" s="5"/>
      <c r="F88" s="5" t="s">
        <v>1782</v>
      </c>
      <c r="G88" s="5"/>
      <c r="H88" s="5" t="s">
        <v>2026</v>
      </c>
      <c r="I88" s="5" t="s">
        <v>2159</v>
      </c>
      <c r="J88" s="5">
        <v>1002488078</v>
      </c>
      <c r="K88" s="5" t="str">
        <f t="shared" si="6"/>
        <v>10</v>
      </c>
      <c r="L88" s="5" t="s">
        <v>1406</v>
      </c>
      <c r="M88" s="5"/>
      <c r="N88" s="6">
        <v>1002488078</v>
      </c>
      <c r="O88" s="6">
        <f t="shared" si="4"/>
        <v>1</v>
      </c>
      <c r="P88" s="5" t="s">
        <v>839</v>
      </c>
      <c r="Q88" s="7">
        <v>41972</v>
      </c>
      <c r="R88" s="5" t="s">
        <v>840</v>
      </c>
      <c r="S88" s="5" t="s">
        <v>835</v>
      </c>
      <c r="T88" s="5" t="s">
        <v>836</v>
      </c>
      <c r="U88" s="5"/>
      <c r="V88" s="5" t="s">
        <v>841</v>
      </c>
      <c r="W88" s="9"/>
    </row>
    <row r="89" spans="1:23" ht="46.5" customHeight="1" x14ac:dyDescent="0.25">
      <c r="A89" s="5" t="s">
        <v>1157</v>
      </c>
      <c r="B89" s="5" t="s">
        <v>1161</v>
      </c>
      <c r="C89" s="5" t="s">
        <v>191</v>
      </c>
      <c r="D89" s="5" t="s">
        <v>1982</v>
      </c>
      <c r="E89" s="5" t="s">
        <v>1811</v>
      </c>
      <c r="F89" s="5" t="s">
        <v>1982</v>
      </c>
      <c r="G89" s="5" t="s">
        <v>1811</v>
      </c>
      <c r="H89" s="5" t="s">
        <v>2374</v>
      </c>
      <c r="I89" s="5" t="s">
        <v>2331</v>
      </c>
      <c r="J89" s="5">
        <v>1002581703</v>
      </c>
      <c r="K89" s="5" t="str">
        <f t="shared" si="6"/>
        <v>10</v>
      </c>
      <c r="L89" s="5" t="s">
        <v>1603</v>
      </c>
      <c r="M89" s="5"/>
      <c r="N89" s="6">
        <v>1002581703</v>
      </c>
      <c r="O89" s="6">
        <f t="shared" si="4"/>
        <v>1</v>
      </c>
      <c r="P89" s="5" t="s">
        <v>992</v>
      </c>
      <c r="Q89" s="7">
        <v>42366</v>
      </c>
      <c r="R89" s="5"/>
      <c r="S89" s="5"/>
      <c r="T89" s="5" t="s">
        <v>1192</v>
      </c>
      <c r="U89" s="5" t="s">
        <v>165</v>
      </c>
      <c r="V89" s="5"/>
      <c r="W89" s="9"/>
    </row>
    <row r="90" spans="1:23" ht="52.5" customHeight="1" x14ac:dyDescent="0.25">
      <c r="A90" s="5" t="s">
        <v>1157</v>
      </c>
      <c r="B90" s="5" t="s">
        <v>1158</v>
      </c>
      <c r="C90" s="5" t="s">
        <v>1163</v>
      </c>
      <c r="D90" s="5" t="s">
        <v>1669</v>
      </c>
      <c r="E90" s="5" t="s">
        <v>1670</v>
      </c>
      <c r="F90" s="5" t="s">
        <v>1669</v>
      </c>
      <c r="G90" s="5" t="s">
        <v>1670</v>
      </c>
      <c r="H90" s="5" t="s">
        <v>1170</v>
      </c>
      <c r="I90" s="5"/>
      <c r="J90" s="5">
        <v>1002619330</v>
      </c>
      <c r="K90" s="5" t="str">
        <f t="shared" si="6"/>
        <v>10</v>
      </c>
      <c r="L90" s="5" t="s">
        <v>1596</v>
      </c>
      <c r="M90" s="5"/>
      <c r="N90" s="6">
        <v>1002619330</v>
      </c>
      <c r="O90" s="6">
        <f t="shared" si="4"/>
        <v>1</v>
      </c>
      <c r="P90" s="5" t="s">
        <v>1177</v>
      </c>
      <c r="Q90" s="7">
        <v>2014</v>
      </c>
      <c r="R90" s="5">
        <v>1720130245</v>
      </c>
      <c r="S90" s="5" t="s">
        <v>1185</v>
      </c>
      <c r="T90" s="5" t="s">
        <v>1186</v>
      </c>
      <c r="U90" s="5"/>
      <c r="V90" s="5"/>
      <c r="W90" s="9"/>
    </row>
    <row r="91" spans="1:23" ht="63.75" customHeight="1" x14ac:dyDescent="0.25">
      <c r="A91" s="5" t="s">
        <v>1157</v>
      </c>
      <c r="B91" s="5" t="s">
        <v>1158</v>
      </c>
      <c r="C91" s="5" t="s">
        <v>1162</v>
      </c>
      <c r="D91" s="5" t="s">
        <v>1978</v>
      </c>
      <c r="E91" s="5"/>
      <c r="F91" s="5" t="s">
        <v>1978</v>
      </c>
      <c r="G91" s="5"/>
      <c r="H91" s="5" t="s">
        <v>1012</v>
      </c>
      <c r="I91" s="5" t="s">
        <v>2368</v>
      </c>
      <c r="J91" s="5">
        <v>1002731980</v>
      </c>
      <c r="K91" s="5" t="str">
        <f t="shared" si="6"/>
        <v>10</v>
      </c>
      <c r="L91" s="5" t="s">
        <v>1592</v>
      </c>
      <c r="M91" s="5"/>
      <c r="N91" s="6">
        <v>1002731980</v>
      </c>
      <c r="O91" s="6">
        <f t="shared" si="4"/>
        <v>1</v>
      </c>
      <c r="P91" s="5" t="s">
        <v>1172</v>
      </c>
      <c r="Q91" s="7">
        <v>2014</v>
      </c>
      <c r="R91" s="5">
        <v>1720130249</v>
      </c>
      <c r="S91" s="5" t="s">
        <v>1182</v>
      </c>
      <c r="T91" s="5" t="s">
        <v>1183</v>
      </c>
      <c r="U91" s="5"/>
      <c r="V91" s="5"/>
      <c r="W91" s="9"/>
    </row>
    <row r="92" spans="1:23" ht="45.75" customHeight="1" x14ac:dyDescent="0.25">
      <c r="A92" s="5" t="s">
        <v>431</v>
      </c>
      <c r="B92" s="5" t="s">
        <v>978</v>
      </c>
      <c r="C92" s="5" t="s">
        <v>979</v>
      </c>
      <c r="D92" s="5" t="s">
        <v>1806</v>
      </c>
      <c r="E92" s="5" t="s">
        <v>1947</v>
      </c>
      <c r="F92" s="5" t="s">
        <v>1806</v>
      </c>
      <c r="G92" s="5" t="s">
        <v>1947</v>
      </c>
      <c r="H92" s="5" t="s">
        <v>1050</v>
      </c>
      <c r="I92" s="5"/>
      <c r="J92" s="5">
        <v>1002808941</v>
      </c>
      <c r="K92" s="5" t="str">
        <f t="shared" si="6"/>
        <v>10</v>
      </c>
      <c r="L92" s="5" t="s">
        <v>1566</v>
      </c>
      <c r="M92" s="5"/>
      <c r="N92" s="6">
        <v>1002808941</v>
      </c>
      <c r="O92" s="6">
        <f t="shared" si="4"/>
        <v>1</v>
      </c>
      <c r="P92" s="5" t="s">
        <v>283</v>
      </c>
      <c r="Q92" s="7">
        <v>42399</v>
      </c>
      <c r="R92" s="5" t="s">
        <v>1047</v>
      </c>
      <c r="S92" s="5" t="s">
        <v>1048</v>
      </c>
      <c r="T92" s="5" t="s">
        <v>455</v>
      </c>
      <c r="U92" s="5"/>
      <c r="V92" s="5" t="s">
        <v>1051</v>
      </c>
      <c r="W92" s="9"/>
    </row>
    <row r="93" spans="1:23" ht="90" customHeight="1" x14ac:dyDescent="0.25">
      <c r="A93" s="5" t="s">
        <v>431</v>
      </c>
      <c r="B93" s="5" t="s">
        <v>978</v>
      </c>
      <c r="C93" s="5" t="s">
        <v>979</v>
      </c>
      <c r="D93" s="5" t="s">
        <v>1953</v>
      </c>
      <c r="E93" s="5" t="s">
        <v>1842</v>
      </c>
      <c r="F93" s="5" t="s">
        <v>1953</v>
      </c>
      <c r="G93" s="5" t="s">
        <v>1842</v>
      </c>
      <c r="H93" s="5" t="s">
        <v>2338</v>
      </c>
      <c r="I93" s="5" t="s">
        <v>2339</v>
      </c>
      <c r="J93" s="5">
        <v>1002885249</v>
      </c>
      <c r="K93" s="5" t="str">
        <f t="shared" si="6"/>
        <v>10</v>
      </c>
      <c r="L93" s="5" t="s">
        <v>1571</v>
      </c>
      <c r="M93" s="5"/>
      <c r="N93" s="6">
        <v>1002885249</v>
      </c>
      <c r="O93" s="6">
        <f t="shared" si="4"/>
        <v>1</v>
      </c>
      <c r="P93" s="5" t="s">
        <v>283</v>
      </c>
      <c r="Q93" s="7">
        <v>42479</v>
      </c>
      <c r="R93" s="5" t="s">
        <v>1057</v>
      </c>
      <c r="S93" s="5" t="s">
        <v>1058</v>
      </c>
      <c r="T93" s="5" t="s">
        <v>455</v>
      </c>
      <c r="U93" s="5"/>
      <c r="V93" s="5" t="s">
        <v>1060</v>
      </c>
      <c r="W93" s="9"/>
    </row>
    <row r="94" spans="1:23" ht="79.5" customHeight="1" x14ac:dyDescent="0.25">
      <c r="A94" s="5" t="s">
        <v>1066</v>
      </c>
      <c r="B94" s="5" t="s">
        <v>1080</v>
      </c>
      <c r="C94" s="5" t="s">
        <v>1123</v>
      </c>
      <c r="D94" s="5" t="s">
        <v>1969</v>
      </c>
      <c r="E94" s="5" t="s">
        <v>1925</v>
      </c>
      <c r="F94" s="5" t="s">
        <v>1969</v>
      </c>
      <c r="G94" s="5" t="s">
        <v>1925</v>
      </c>
      <c r="H94" s="5" t="s">
        <v>2202</v>
      </c>
      <c r="I94" s="5" t="s">
        <v>2360</v>
      </c>
      <c r="J94" s="5" t="s">
        <v>1124</v>
      </c>
      <c r="K94" s="5" t="str">
        <f>MID(J94,1,3)</f>
        <v>T.I</v>
      </c>
      <c r="L94" s="5">
        <v>1003048636</v>
      </c>
      <c r="M94" s="5" t="s">
        <v>1653</v>
      </c>
      <c r="N94" s="6">
        <v>1003048636</v>
      </c>
      <c r="O94" s="6">
        <f t="shared" si="4"/>
        <v>1</v>
      </c>
      <c r="P94" s="5" t="s">
        <v>363</v>
      </c>
      <c r="Q94" s="7">
        <v>42258</v>
      </c>
      <c r="R94" s="5" t="s">
        <v>1125</v>
      </c>
      <c r="S94" s="5" t="s">
        <v>1126</v>
      </c>
      <c r="T94" s="5" t="s">
        <v>1127</v>
      </c>
      <c r="U94" s="5"/>
      <c r="V94" s="5"/>
      <c r="W94" s="9"/>
    </row>
    <row r="95" spans="1:23" ht="56.25" customHeight="1" x14ac:dyDescent="0.25">
      <c r="A95" s="5" t="s">
        <v>1157</v>
      </c>
      <c r="B95" s="5" t="s">
        <v>1161</v>
      </c>
      <c r="C95" s="5" t="s">
        <v>191</v>
      </c>
      <c r="D95" s="5" t="s">
        <v>1166</v>
      </c>
      <c r="E95" s="5"/>
      <c r="F95" s="5" t="s">
        <v>1166</v>
      </c>
      <c r="G95" s="5"/>
      <c r="H95" s="5" t="s">
        <v>2331</v>
      </c>
      <c r="I95" s="5" t="s">
        <v>2373</v>
      </c>
      <c r="J95" s="5">
        <v>1003697634</v>
      </c>
      <c r="K95" s="5" t="str">
        <f>MID(J95,1,2)</f>
        <v>10</v>
      </c>
      <c r="L95" s="5" t="s">
        <v>1602</v>
      </c>
      <c r="M95" s="5"/>
      <c r="N95" s="6">
        <v>1003697634</v>
      </c>
      <c r="O95" s="6">
        <f t="shared" si="4"/>
        <v>1</v>
      </c>
      <c r="P95" s="5" t="s">
        <v>992</v>
      </c>
      <c r="Q95" s="7">
        <v>42184</v>
      </c>
      <c r="R95" s="5"/>
      <c r="S95" s="5"/>
      <c r="T95" s="5" t="s">
        <v>1191</v>
      </c>
      <c r="U95" s="5" t="s">
        <v>165</v>
      </c>
      <c r="V95" s="5"/>
      <c r="W95" s="9"/>
    </row>
    <row r="96" spans="1:23" ht="63" customHeight="1" x14ac:dyDescent="0.25">
      <c r="A96" s="5" t="s">
        <v>1157</v>
      </c>
      <c r="B96" s="5" t="s">
        <v>1158</v>
      </c>
      <c r="C96" s="5" t="s">
        <v>1163</v>
      </c>
      <c r="D96" s="5" t="s">
        <v>1722</v>
      </c>
      <c r="E96" s="5" t="s">
        <v>1831</v>
      </c>
      <c r="F96" s="5" t="s">
        <v>1722</v>
      </c>
      <c r="G96" s="5" t="s">
        <v>1831</v>
      </c>
      <c r="H96" s="5" t="s">
        <v>1168</v>
      </c>
      <c r="I96" s="5"/>
      <c r="J96" s="5">
        <v>1003914815</v>
      </c>
      <c r="K96" s="5" t="str">
        <f>MID(J96,1,2)</f>
        <v>10</v>
      </c>
      <c r="L96" s="5" t="s">
        <v>1593</v>
      </c>
      <c r="M96" s="5"/>
      <c r="N96" s="6">
        <v>1003914815</v>
      </c>
      <c r="O96" s="6">
        <f t="shared" si="4"/>
        <v>1</v>
      </c>
      <c r="P96" s="5" t="s">
        <v>1174</v>
      </c>
      <c r="Q96" s="7">
        <v>2014</v>
      </c>
      <c r="R96" s="5">
        <v>1720130245</v>
      </c>
      <c r="S96" s="5" t="s">
        <v>1185</v>
      </c>
      <c r="T96" s="5" t="s">
        <v>1186</v>
      </c>
      <c r="U96" s="5"/>
      <c r="V96" s="5"/>
      <c r="W96" s="9"/>
    </row>
    <row r="97" spans="1:23" ht="81" x14ac:dyDescent="0.25">
      <c r="A97" s="5" t="s">
        <v>431</v>
      </c>
      <c r="B97" s="5" t="s">
        <v>477</v>
      </c>
      <c r="C97" s="5" t="s">
        <v>1015</v>
      </c>
      <c r="D97" s="5" t="s">
        <v>1703</v>
      </c>
      <c r="E97" s="5" t="s">
        <v>1664</v>
      </c>
      <c r="F97" s="5" t="s">
        <v>1703</v>
      </c>
      <c r="G97" s="5" t="s">
        <v>1664</v>
      </c>
      <c r="H97" s="5" t="s">
        <v>1016</v>
      </c>
      <c r="I97" s="5"/>
      <c r="J97" s="5" t="s">
        <v>1017</v>
      </c>
      <c r="K97" s="5" t="str">
        <f>MID(J97,1,3)</f>
        <v>C.C</v>
      </c>
      <c r="L97" s="5">
        <v>1004233030</v>
      </c>
      <c r="M97" s="5" t="s">
        <v>1652</v>
      </c>
      <c r="N97" s="6">
        <v>1004233030</v>
      </c>
      <c r="O97" s="6">
        <f t="shared" si="4"/>
        <v>1</v>
      </c>
      <c r="P97" s="5" t="s">
        <v>283</v>
      </c>
      <c r="Q97" s="7">
        <v>42178</v>
      </c>
      <c r="R97" s="5"/>
      <c r="S97" s="5"/>
      <c r="T97" s="5"/>
      <c r="U97" s="5"/>
      <c r="V97" s="5" t="s">
        <v>1018</v>
      </c>
      <c r="W97" s="9"/>
    </row>
    <row r="98" spans="1:23" ht="36" x14ac:dyDescent="0.25">
      <c r="A98" s="5" t="s">
        <v>827</v>
      </c>
      <c r="B98" s="5" t="s">
        <v>1144</v>
      </c>
      <c r="C98" s="5" t="s">
        <v>1145</v>
      </c>
      <c r="D98" s="5" t="s">
        <v>1679</v>
      </c>
      <c r="E98" s="5" t="s">
        <v>2009</v>
      </c>
      <c r="F98" s="5" t="s">
        <v>1679</v>
      </c>
      <c r="G98" s="5" t="s">
        <v>2009</v>
      </c>
      <c r="H98" s="5" t="s">
        <v>2057</v>
      </c>
      <c r="I98" s="5"/>
      <c r="J98" s="5">
        <v>1004623655</v>
      </c>
      <c r="K98" s="5" t="str">
        <f t="shared" ref="K98:K105" si="7">MID(J98,1,2)</f>
        <v>10</v>
      </c>
      <c r="L98" s="5" t="s">
        <v>1630</v>
      </c>
      <c r="M98" s="5"/>
      <c r="N98" s="6">
        <v>1004623655</v>
      </c>
      <c r="O98" s="6">
        <f t="shared" si="4"/>
        <v>1</v>
      </c>
      <c r="P98" s="5" t="s">
        <v>1146</v>
      </c>
      <c r="Q98" s="7">
        <v>41750</v>
      </c>
      <c r="R98" s="5" t="s">
        <v>165</v>
      </c>
      <c r="S98" s="5" t="s">
        <v>165</v>
      </c>
      <c r="T98" s="5" t="s">
        <v>1147</v>
      </c>
      <c r="U98" s="5" t="s">
        <v>165</v>
      </c>
      <c r="V98" s="5" t="s">
        <v>1148</v>
      </c>
      <c r="W98" s="9"/>
    </row>
    <row r="99" spans="1:23" ht="27" x14ac:dyDescent="0.25">
      <c r="A99" s="5" t="s">
        <v>828</v>
      </c>
      <c r="B99" s="5" t="s">
        <v>266</v>
      </c>
      <c r="C99" s="5" t="s">
        <v>267</v>
      </c>
      <c r="D99" s="5" t="s">
        <v>271</v>
      </c>
      <c r="E99" s="5"/>
      <c r="F99" s="5" t="s">
        <v>271</v>
      </c>
      <c r="G99" s="5"/>
      <c r="H99" s="5" t="s">
        <v>2178</v>
      </c>
      <c r="I99" s="5" t="s">
        <v>1169</v>
      </c>
      <c r="J99" s="5">
        <v>1004896997</v>
      </c>
      <c r="K99" s="5" t="str">
        <f t="shared" si="7"/>
        <v>10</v>
      </c>
      <c r="L99" s="5" t="s">
        <v>1495</v>
      </c>
      <c r="M99" s="5"/>
      <c r="N99" s="6">
        <v>1004896997</v>
      </c>
      <c r="O99" s="6">
        <f t="shared" si="4"/>
        <v>1</v>
      </c>
      <c r="P99" s="5" t="s">
        <v>272</v>
      </c>
      <c r="Q99" s="7">
        <v>41787</v>
      </c>
      <c r="R99" s="5"/>
      <c r="S99" s="5"/>
      <c r="T99" s="5"/>
      <c r="U99" s="5"/>
      <c r="V99" s="5" t="s">
        <v>273</v>
      </c>
      <c r="W99" s="9"/>
    </row>
    <row r="100" spans="1:23" x14ac:dyDescent="0.25">
      <c r="A100" s="5" t="s">
        <v>1279</v>
      </c>
      <c r="B100" s="5" t="s">
        <v>1302</v>
      </c>
      <c r="C100" s="5" t="s">
        <v>84</v>
      </c>
      <c r="D100" s="5" t="s">
        <v>2019</v>
      </c>
      <c r="E100" s="5" t="s">
        <v>2020</v>
      </c>
      <c r="F100" s="5" t="s">
        <v>2019</v>
      </c>
      <c r="G100" s="5" t="s">
        <v>2020</v>
      </c>
      <c r="H100" s="5" t="s">
        <v>2419</v>
      </c>
      <c r="I100" s="5" t="s">
        <v>1247</v>
      </c>
      <c r="J100" s="5">
        <v>1004961499</v>
      </c>
      <c r="K100" s="5" t="str">
        <f t="shared" si="7"/>
        <v>10</v>
      </c>
      <c r="L100" s="5" t="s">
        <v>1640</v>
      </c>
      <c r="M100" s="5"/>
      <c r="N100" s="6">
        <v>1004961499</v>
      </c>
      <c r="O100" s="6">
        <f t="shared" si="4"/>
        <v>1</v>
      </c>
      <c r="P100" s="5" t="s">
        <v>119</v>
      </c>
      <c r="Q100" s="7">
        <v>42323</v>
      </c>
      <c r="R100" s="5" t="s">
        <v>120</v>
      </c>
      <c r="S100" s="5"/>
      <c r="T100" s="5"/>
      <c r="U100" s="5"/>
      <c r="V100" s="5"/>
      <c r="W100" s="9"/>
    </row>
    <row r="101" spans="1:23" ht="52.5" customHeight="1" x14ac:dyDescent="0.25">
      <c r="A101" s="5" t="s">
        <v>924</v>
      </c>
      <c r="B101" s="5" t="s">
        <v>882</v>
      </c>
      <c r="C101" s="5" t="s">
        <v>886</v>
      </c>
      <c r="D101" s="5" t="s">
        <v>1908</v>
      </c>
      <c r="E101" s="5"/>
      <c r="F101" s="5" t="s">
        <v>1908</v>
      </c>
      <c r="G101" s="5"/>
      <c r="H101" s="5" t="s">
        <v>2281</v>
      </c>
      <c r="I101" s="5" t="s">
        <v>2282</v>
      </c>
      <c r="J101" s="5">
        <v>1004993617</v>
      </c>
      <c r="K101" s="5" t="str">
        <f t="shared" si="7"/>
        <v>10</v>
      </c>
      <c r="L101" s="5" t="s">
        <v>1515</v>
      </c>
      <c r="M101" s="5"/>
      <c r="N101" s="6">
        <v>1004993617</v>
      </c>
      <c r="O101" s="6">
        <f t="shared" si="4"/>
        <v>1</v>
      </c>
      <c r="P101" s="5" t="s">
        <v>887</v>
      </c>
      <c r="Q101" s="7">
        <v>42363</v>
      </c>
      <c r="R101" s="5" t="s">
        <v>888</v>
      </c>
      <c r="S101" s="5" t="s">
        <v>889</v>
      </c>
      <c r="T101" s="5" t="s">
        <v>890</v>
      </c>
      <c r="U101" s="5"/>
      <c r="V101" s="5"/>
      <c r="W101" s="9"/>
    </row>
    <row r="102" spans="1:23" ht="18" x14ac:dyDescent="0.25">
      <c r="A102" s="5" t="s">
        <v>828</v>
      </c>
      <c r="B102" s="5" t="s">
        <v>266</v>
      </c>
      <c r="C102" s="5" t="s">
        <v>84</v>
      </c>
      <c r="D102" s="5" t="s">
        <v>848</v>
      </c>
      <c r="E102" s="5"/>
      <c r="F102" s="5" t="s">
        <v>848</v>
      </c>
      <c r="G102" s="5"/>
      <c r="H102" s="5" t="s">
        <v>2274</v>
      </c>
      <c r="I102" s="5" t="s">
        <v>2275</v>
      </c>
      <c r="J102" s="5">
        <v>1005024739</v>
      </c>
      <c r="K102" s="5" t="str">
        <f t="shared" si="7"/>
        <v>10</v>
      </c>
      <c r="L102" s="5" t="s">
        <v>1500</v>
      </c>
      <c r="M102" s="5"/>
      <c r="N102" s="6">
        <v>1005024739</v>
      </c>
      <c r="O102" s="6">
        <f t="shared" si="4"/>
        <v>1</v>
      </c>
      <c r="P102" s="5" t="s">
        <v>849</v>
      </c>
      <c r="Q102" s="7">
        <v>42142</v>
      </c>
      <c r="R102" s="5"/>
      <c r="S102" s="5"/>
      <c r="T102" s="5"/>
      <c r="U102" s="5"/>
      <c r="V102" s="5"/>
      <c r="W102" s="9"/>
    </row>
    <row r="103" spans="1:23" ht="84.75" customHeight="1" x14ac:dyDescent="0.25">
      <c r="A103" s="5" t="s">
        <v>820</v>
      </c>
      <c r="B103" s="5" t="s">
        <v>927</v>
      </c>
      <c r="C103" s="5" t="s">
        <v>103</v>
      </c>
      <c r="D103" s="5" t="s">
        <v>1708</v>
      </c>
      <c r="E103" s="5" t="s">
        <v>348</v>
      </c>
      <c r="F103" s="5" t="s">
        <v>1708</v>
      </c>
      <c r="G103" s="5" t="s">
        <v>348</v>
      </c>
      <c r="H103" s="5" t="s">
        <v>2065</v>
      </c>
      <c r="I103" s="5" t="s">
        <v>2026</v>
      </c>
      <c r="J103" s="5">
        <v>1005107853</v>
      </c>
      <c r="K103" s="5" t="str">
        <f t="shared" si="7"/>
        <v>10</v>
      </c>
      <c r="L103" s="5" t="s">
        <v>1344</v>
      </c>
      <c r="M103" s="5"/>
      <c r="N103" s="6">
        <v>1005107853</v>
      </c>
      <c r="O103" s="6">
        <f t="shared" si="4"/>
        <v>1</v>
      </c>
      <c r="P103" s="5" t="s">
        <v>104</v>
      </c>
      <c r="Q103" s="7">
        <v>42345</v>
      </c>
      <c r="R103" s="5"/>
      <c r="S103" s="5"/>
      <c r="T103" s="5"/>
      <c r="U103" s="5"/>
      <c r="V103" s="5"/>
      <c r="W103" s="9"/>
    </row>
    <row r="104" spans="1:23" ht="71.25" customHeight="1" x14ac:dyDescent="0.25">
      <c r="A104" s="5" t="s">
        <v>820</v>
      </c>
      <c r="B104" s="5" t="s">
        <v>927</v>
      </c>
      <c r="C104" s="5" t="s">
        <v>105</v>
      </c>
      <c r="D104" s="5" t="s">
        <v>1709</v>
      </c>
      <c r="E104" s="5" t="s">
        <v>146</v>
      </c>
      <c r="F104" s="5" t="s">
        <v>1709</v>
      </c>
      <c r="G104" s="5" t="s">
        <v>146</v>
      </c>
      <c r="H104" s="5" t="s">
        <v>2055</v>
      </c>
      <c r="I104" s="5" t="s">
        <v>1021</v>
      </c>
      <c r="J104" s="5">
        <v>1005294548</v>
      </c>
      <c r="K104" s="5" t="str">
        <f t="shared" si="7"/>
        <v>10</v>
      </c>
      <c r="L104" s="5" t="s">
        <v>1345</v>
      </c>
      <c r="M104" s="5"/>
      <c r="N104" s="6">
        <v>1005294548</v>
      </c>
      <c r="O104" s="6">
        <f t="shared" si="4"/>
        <v>1</v>
      </c>
      <c r="P104" s="5" t="s">
        <v>106</v>
      </c>
      <c r="Q104" s="7">
        <v>42397</v>
      </c>
      <c r="R104" s="5"/>
      <c r="S104" s="5"/>
      <c r="T104" s="5"/>
      <c r="U104" s="5"/>
      <c r="V104" s="5"/>
      <c r="W104" s="9"/>
    </row>
    <row r="105" spans="1:23" ht="63.75" customHeight="1" x14ac:dyDescent="0.25">
      <c r="A105" s="5" t="s">
        <v>431</v>
      </c>
      <c r="B105" s="5" t="s">
        <v>978</v>
      </c>
      <c r="C105" s="5" t="s">
        <v>979</v>
      </c>
      <c r="D105" s="5" t="s">
        <v>1946</v>
      </c>
      <c r="E105" s="5" t="s">
        <v>1831</v>
      </c>
      <c r="F105" s="5" t="s">
        <v>1946</v>
      </c>
      <c r="G105" s="5" t="s">
        <v>1831</v>
      </c>
      <c r="H105" s="5" t="s">
        <v>2331</v>
      </c>
      <c r="I105" s="5" t="s">
        <v>2332</v>
      </c>
      <c r="J105" s="5">
        <v>1005784603</v>
      </c>
      <c r="K105" s="5" t="str">
        <f t="shared" si="7"/>
        <v>10</v>
      </c>
      <c r="L105" s="5" t="s">
        <v>1565</v>
      </c>
      <c r="M105" s="5"/>
      <c r="N105" s="6">
        <v>1005784603</v>
      </c>
      <c r="O105" s="6">
        <f t="shared" si="4"/>
        <v>1</v>
      </c>
      <c r="P105" s="5" t="s">
        <v>283</v>
      </c>
      <c r="Q105" s="7">
        <v>42385</v>
      </c>
      <c r="R105" s="5" t="s">
        <v>1047</v>
      </c>
      <c r="S105" s="5" t="s">
        <v>1048</v>
      </c>
      <c r="T105" s="5" t="s">
        <v>455</v>
      </c>
      <c r="U105" s="5"/>
      <c r="V105" s="5" t="s">
        <v>1049</v>
      </c>
      <c r="W105" s="9"/>
    </row>
    <row r="106" spans="1:23" ht="53.25" customHeight="1" x14ac:dyDescent="0.25">
      <c r="A106" s="5" t="s">
        <v>431</v>
      </c>
      <c r="B106" s="5" t="s">
        <v>16</v>
      </c>
      <c r="C106" s="5" t="s">
        <v>432</v>
      </c>
      <c r="D106" s="5" t="s">
        <v>1930</v>
      </c>
      <c r="E106" s="5" t="s">
        <v>1931</v>
      </c>
      <c r="F106" s="5" t="s">
        <v>1930</v>
      </c>
      <c r="G106" s="5" t="s">
        <v>1931</v>
      </c>
      <c r="H106" s="5" t="s">
        <v>439</v>
      </c>
      <c r="I106" s="5"/>
      <c r="J106" s="5" t="s">
        <v>440</v>
      </c>
      <c r="K106" s="5" t="str">
        <f>MID(J106,1,3)</f>
        <v>T.I</v>
      </c>
      <c r="L106" s="5">
        <v>1005784671</v>
      </c>
      <c r="M106" s="5" t="s">
        <v>1653</v>
      </c>
      <c r="N106" s="6">
        <v>1005784671</v>
      </c>
      <c r="O106" s="6">
        <f t="shared" si="4"/>
        <v>1</v>
      </c>
      <c r="P106" s="5" t="s">
        <v>283</v>
      </c>
      <c r="Q106" s="7">
        <v>41985</v>
      </c>
      <c r="R106" s="5" t="s">
        <v>436</v>
      </c>
      <c r="S106" s="5" t="s">
        <v>437</v>
      </c>
      <c r="T106" s="5" t="s">
        <v>438</v>
      </c>
      <c r="U106" s="5"/>
      <c r="V106" s="5"/>
      <c r="W106" s="9"/>
    </row>
    <row r="107" spans="1:23" ht="45.75" customHeight="1" x14ac:dyDescent="0.25">
      <c r="A107" s="5" t="s">
        <v>431</v>
      </c>
      <c r="B107" s="5" t="s">
        <v>449</v>
      </c>
      <c r="C107" s="5" t="s">
        <v>450</v>
      </c>
      <c r="D107" s="5" t="s">
        <v>451</v>
      </c>
      <c r="E107" s="5"/>
      <c r="F107" s="5" t="s">
        <v>451</v>
      </c>
      <c r="G107" s="5"/>
      <c r="H107" s="5" t="s">
        <v>452</v>
      </c>
      <c r="I107" s="5"/>
      <c r="J107" s="5">
        <v>1006166541</v>
      </c>
      <c r="K107" s="5" t="str">
        <f>MID(J107,1,2)</f>
        <v>10</v>
      </c>
      <c r="L107" s="5" t="s">
        <v>1549</v>
      </c>
      <c r="M107" s="5"/>
      <c r="N107" s="6">
        <v>1006166541</v>
      </c>
      <c r="O107" s="6">
        <f t="shared" si="4"/>
        <v>1</v>
      </c>
      <c r="P107" s="5" t="s">
        <v>283</v>
      </c>
      <c r="Q107" s="7">
        <v>41728</v>
      </c>
      <c r="R107" s="5" t="s">
        <v>453</v>
      </c>
      <c r="S107" s="5" t="s">
        <v>454</v>
      </c>
      <c r="T107" s="5" t="s">
        <v>455</v>
      </c>
      <c r="U107" s="5"/>
      <c r="V107" s="5" t="s">
        <v>456</v>
      </c>
      <c r="W107" s="9"/>
    </row>
    <row r="108" spans="1:23" ht="140.25" customHeight="1" x14ac:dyDescent="0.25">
      <c r="A108" s="5" t="s">
        <v>827</v>
      </c>
      <c r="B108" s="5" t="s">
        <v>1151</v>
      </c>
      <c r="C108" s="5" t="s">
        <v>165</v>
      </c>
      <c r="D108" s="5" t="s">
        <v>2011</v>
      </c>
      <c r="E108" s="5" t="s">
        <v>2012</v>
      </c>
      <c r="F108" s="5" t="s">
        <v>2011</v>
      </c>
      <c r="G108" s="5" t="s">
        <v>2012</v>
      </c>
      <c r="H108" s="5" t="s">
        <v>2238</v>
      </c>
      <c r="I108" s="5" t="s">
        <v>2048</v>
      </c>
      <c r="J108" s="5">
        <v>1006308508</v>
      </c>
      <c r="K108" s="5" t="str">
        <f>MID(J108,1,2)</f>
        <v>10</v>
      </c>
      <c r="L108" s="5" t="s">
        <v>1632</v>
      </c>
      <c r="M108" s="5"/>
      <c r="N108" s="6">
        <v>1006308508</v>
      </c>
      <c r="O108" s="6">
        <f t="shared" si="4"/>
        <v>1</v>
      </c>
      <c r="P108" s="5" t="s">
        <v>1152</v>
      </c>
      <c r="Q108" s="7">
        <v>42022</v>
      </c>
      <c r="R108" s="5" t="s">
        <v>165</v>
      </c>
      <c r="S108" s="5" t="s">
        <v>165</v>
      </c>
      <c r="T108" s="5" t="s">
        <v>165</v>
      </c>
      <c r="U108" s="5"/>
      <c r="V108" s="5" t="s">
        <v>1153</v>
      </c>
      <c r="W108" s="9"/>
    </row>
    <row r="109" spans="1:23" ht="92.25" customHeight="1" x14ac:dyDescent="0.25">
      <c r="A109" s="5" t="s">
        <v>431</v>
      </c>
      <c r="B109" s="5" t="s">
        <v>988</v>
      </c>
      <c r="C109" s="5" t="s">
        <v>989</v>
      </c>
      <c r="D109" s="5" t="s">
        <v>1828</v>
      </c>
      <c r="E109" s="5" t="s">
        <v>1811</v>
      </c>
      <c r="F109" s="5" t="s">
        <v>1828</v>
      </c>
      <c r="G109" s="5" t="s">
        <v>1811</v>
      </c>
      <c r="H109" s="5" t="s">
        <v>990</v>
      </c>
      <c r="I109" s="5"/>
      <c r="J109" s="5" t="s">
        <v>991</v>
      </c>
      <c r="K109" s="5" t="str">
        <f>MID(J109,1,3)</f>
        <v>T.I</v>
      </c>
      <c r="L109" s="5">
        <v>1006342366</v>
      </c>
      <c r="M109" s="5" t="s">
        <v>1653</v>
      </c>
      <c r="N109" s="6">
        <v>1006342366</v>
      </c>
      <c r="O109" s="6">
        <f t="shared" si="4"/>
        <v>1</v>
      </c>
      <c r="P109" s="5" t="s">
        <v>992</v>
      </c>
      <c r="Q109" s="7">
        <v>42358</v>
      </c>
      <c r="R109" s="5" t="s">
        <v>993</v>
      </c>
      <c r="S109" s="5"/>
      <c r="T109" s="5" t="s">
        <v>994</v>
      </c>
      <c r="U109" s="5"/>
      <c r="V109" s="5"/>
      <c r="W109" s="9"/>
    </row>
    <row r="110" spans="1:23" ht="60.75" customHeight="1" x14ac:dyDescent="0.25">
      <c r="A110" s="5" t="s">
        <v>431</v>
      </c>
      <c r="B110" s="5" t="s">
        <v>978</v>
      </c>
      <c r="C110" s="5" t="s">
        <v>979</v>
      </c>
      <c r="D110" s="5" t="s">
        <v>1948</v>
      </c>
      <c r="E110" s="5" t="s">
        <v>1842</v>
      </c>
      <c r="F110" s="5" t="s">
        <v>1948</v>
      </c>
      <c r="G110" s="5" t="s">
        <v>1842</v>
      </c>
      <c r="H110" s="5" t="s">
        <v>2331</v>
      </c>
      <c r="I110" s="5" t="s">
        <v>2333</v>
      </c>
      <c r="J110" s="5">
        <v>1006537199</v>
      </c>
      <c r="K110" s="5" t="str">
        <f>MID(J110,1,2)</f>
        <v>10</v>
      </c>
      <c r="L110" s="5" t="s">
        <v>1567</v>
      </c>
      <c r="M110" s="5"/>
      <c r="N110" s="6">
        <v>1006537199</v>
      </c>
      <c r="O110" s="6">
        <f t="shared" si="4"/>
        <v>1</v>
      </c>
      <c r="P110" s="5" t="s">
        <v>283</v>
      </c>
      <c r="Q110" s="7">
        <v>42434</v>
      </c>
      <c r="R110" s="5" t="s">
        <v>1047</v>
      </c>
      <c r="S110" s="5" t="s">
        <v>1048</v>
      </c>
      <c r="T110" s="5" t="s">
        <v>455</v>
      </c>
      <c r="U110" s="5"/>
      <c r="V110" s="5" t="s">
        <v>1052</v>
      </c>
      <c r="W110" s="9"/>
    </row>
    <row r="111" spans="1:23" ht="27" x14ac:dyDescent="0.25">
      <c r="A111" s="5" t="s">
        <v>826</v>
      </c>
      <c r="B111" s="5" t="s">
        <v>200</v>
      </c>
      <c r="C111" s="5" t="s">
        <v>1657</v>
      </c>
      <c r="D111" s="5" t="s">
        <v>1743</v>
      </c>
      <c r="E111" s="5"/>
      <c r="F111" s="5" t="s">
        <v>1743</v>
      </c>
      <c r="G111" s="5"/>
      <c r="H111" s="5" t="s">
        <v>2104</v>
      </c>
      <c r="I111" s="5" t="s">
        <v>931</v>
      </c>
      <c r="J111" s="5">
        <v>1006769181</v>
      </c>
      <c r="K111" s="5" t="str">
        <f>MID(J111,1,2)</f>
        <v>10</v>
      </c>
      <c r="L111" s="5" t="s">
        <v>1382</v>
      </c>
      <c r="M111" s="5"/>
      <c r="N111" s="6">
        <v>1006769181</v>
      </c>
      <c r="O111" s="6">
        <f t="shared" si="4"/>
        <v>1</v>
      </c>
      <c r="P111" s="5" t="s">
        <v>806</v>
      </c>
      <c r="Q111" s="7">
        <v>41852</v>
      </c>
      <c r="R111" s="5" t="s">
        <v>1657</v>
      </c>
      <c r="S111" s="5" t="s">
        <v>1657</v>
      </c>
      <c r="T111" s="5" t="s">
        <v>1657</v>
      </c>
      <c r="U111" s="5" t="s">
        <v>1657</v>
      </c>
      <c r="V111" s="5" t="s">
        <v>203</v>
      </c>
      <c r="W111" s="9"/>
    </row>
    <row r="112" spans="1:23" ht="27" x14ac:dyDescent="0.25">
      <c r="A112" s="5" t="s">
        <v>826</v>
      </c>
      <c r="B112" s="5" t="s">
        <v>200</v>
      </c>
      <c r="C112" s="5" t="s">
        <v>1657</v>
      </c>
      <c r="D112" s="5" t="s">
        <v>1739</v>
      </c>
      <c r="E112" s="5" t="s">
        <v>1740</v>
      </c>
      <c r="F112" s="5" t="s">
        <v>1739</v>
      </c>
      <c r="G112" s="5" t="s">
        <v>1740</v>
      </c>
      <c r="H112" s="5" t="s">
        <v>2100</v>
      </c>
      <c r="I112" s="5" t="s">
        <v>2101</v>
      </c>
      <c r="J112" s="5">
        <v>1006769257</v>
      </c>
      <c r="K112" s="5" t="str">
        <f>MID(J112,1,2)</f>
        <v>10</v>
      </c>
      <c r="L112" s="5" t="s">
        <v>1380</v>
      </c>
      <c r="M112" s="5"/>
      <c r="N112" s="6">
        <v>1006769257</v>
      </c>
      <c r="O112" s="6">
        <f t="shared" si="4"/>
        <v>1</v>
      </c>
      <c r="P112" s="5" t="s">
        <v>201</v>
      </c>
      <c r="Q112" s="7" t="s">
        <v>202</v>
      </c>
      <c r="R112" s="5" t="s">
        <v>1657</v>
      </c>
      <c r="S112" s="5" t="s">
        <v>1657</v>
      </c>
      <c r="T112" s="5" t="s">
        <v>1657</v>
      </c>
      <c r="U112" s="5" t="s">
        <v>1657</v>
      </c>
      <c r="V112" s="5" t="s">
        <v>203</v>
      </c>
      <c r="W112" s="9"/>
    </row>
    <row r="113" spans="1:23" ht="36" x14ac:dyDescent="0.25">
      <c r="A113" s="5" t="s">
        <v>531</v>
      </c>
      <c r="B113" s="5" t="s">
        <v>638</v>
      </c>
      <c r="C113" s="5" t="s">
        <v>600</v>
      </c>
      <c r="D113" s="5" t="s">
        <v>1865</v>
      </c>
      <c r="E113" s="5" t="s">
        <v>1866</v>
      </c>
      <c r="F113" s="5" t="s">
        <v>1865</v>
      </c>
      <c r="G113" s="5" t="s">
        <v>1866</v>
      </c>
      <c r="H113" s="5" t="s">
        <v>2243</v>
      </c>
      <c r="I113" s="5" t="s">
        <v>1004</v>
      </c>
      <c r="J113" s="5" t="s">
        <v>729</v>
      </c>
      <c r="K113" s="5" t="str">
        <f>MID(J113,1,3)</f>
        <v xml:space="preserve">TI </v>
      </c>
      <c r="L113" s="5" t="s">
        <v>1468</v>
      </c>
      <c r="M113" s="5" t="s">
        <v>1653</v>
      </c>
      <c r="N113" s="6">
        <v>1007329115</v>
      </c>
      <c r="O113" s="6">
        <f t="shared" si="4"/>
        <v>1</v>
      </c>
      <c r="P113" s="5" t="s">
        <v>283</v>
      </c>
      <c r="Q113" s="7" t="s">
        <v>730</v>
      </c>
      <c r="R113" s="5" t="s">
        <v>724</v>
      </c>
      <c r="S113" s="5" t="s">
        <v>536</v>
      </c>
      <c r="T113" s="5" t="s">
        <v>548</v>
      </c>
      <c r="U113" s="5"/>
      <c r="V113" s="5"/>
      <c r="W113" s="9"/>
    </row>
    <row r="114" spans="1:23" ht="54" x14ac:dyDescent="0.25">
      <c r="A114" s="5" t="s">
        <v>126</v>
      </c>
      <c r="B114" s="5" t="s">
        <v>510</v>
      </c>
      <c r="C114" s="5" t="s">
        <v>84</v>
      </c>
      <c r="D114" s="5" t="s">
        <v>1031</v>
      </c>
      <c r="E114" s="5" t="s">
        <v>1664</v>
      </c>
      <c r="F114" s="5" t="s">
        <v>1031</v>
      </c>
      <c r="G114" s="5" t="s">
        <v>1664</v>
      </c>
      <c r="H114" s="5" t="s">
        <v>354</v>
      </c>
      <c r="I114" s="5" t="s">
        <v>516</v>
      </c>
      <c r="J114" s="5" t="s">
        <v>518</v>
      </c>
      <c r="K114" s="5" t="str">
        <f>MID(J114,1,2)</f>
        <v xml:space="preserve"> 1</v>
      </c>
      <c r="L114" s="5" t="s">
        <v>1373</v>
      </c>
      <c r="M114" s="5"/>
      <c r="N114" s="6">
        <v>1007383658</v>
      </c>
      <c r="O114" s="6">
        <f t="shared" si="4"/>
        <v>1</v>
      </c>
      <c r="P114" s="5" t="s">
        <v>512</v>
      </c>
      <c r="Q114" s="7">
        <v>42154</v>
      </c>
      <c r="R114" s="5"/>
      <c r="S114" s="5" t="s">
        <v>513</v>
      </c>
      <c r="T114" s="5" t="s">
        <v>514</v>
      </c>
      <c r="U114" s="5"/>
      <c r="V114" s="5" t="s">
        <v>515</v>
      </c>
      <c r="W114" s="9"/>
    </row>
    <row r="115" spans="1:23" ht="45" x14ac:dyDescent="0.25">
      <c r="A115" s="5" t="s">
        <v>804</v>
      </c>
      <c r="B115" s="5" t="s">
        <v>805</v>
      </c>
      <c r="C115" s="5" t="s">
        <v>191</v>
      </c>
      <c r="D115" s="5" t="s">
        <v>1889</v>
      </c>
      <c r="E115" s="5" t="s">
        <v>1890</v>
      </c>
      <c r="F115" s="5" t="s">
        <v>1889</v>
      </c>
      <c r="G115" s="5" t="s">
        <v>1890</v>
      </c>
      <c r="H115" s="5" t="s">
        <v>2262</v>
      </c>
      <c r="I115" s="5" t="s">
        <v>2263</v>
      </c>
      <c r="J115" s="5">
        <v>1007436176</v>
      </c>
      <c r="K115" s="5" t="str">
        <f>MID(J115,1,2)</f>
        <v>10</v>
      </c>
      <c r="L115" s="5" t="s">
        <v>1489</v>
      </c>
      <c r="M115" s="5"/>
      <c r="N115" s="6">
        <v>1007436176</v>
      </c>
      <c r="O115" s="6">
        <f t="shared" si="4"/>
        <v>1</v>
      </c>
      <c r="P115" s="5" t="s">
        <v>806</v>
      </c>
      <c r="Q115" s="7">
        <v>41944</v>
      </c>
      <c r="R115" s="5"/>
      <c r="S115" s="5"/>
      <c r="T115" s="5"/>
      <c r="U115" s="5"/>
      <c r="V115" s="5" t="s">
        <v>807</v>
      </c>
      <c r="W115" s="9"/>
    </row>
    <row r="116" spans="1:23" ht="54" x14ac:dyDescent="0.25">
      <c r="A116" s="5" t="s">
        <v>531</v>
      </c>
      <c r="B116" s="5" t="s">
        <v>532</v>
      </c>
      <c r="C116" s="5" t="s">
        <v>563</v>
      </c>
      <c r="D116" s="5" t="s">
        <v>1830</v>
      </c>
      <c r="E116" s="5" t="s">
        <v>1831</v>
      </c>
      <c r="F116" s="5" t="s">
        <v>1830</v>
      </c>
      <c r="G116" s="5" t="s">
        <v>1831</v>
      </c>
      <c r="H116" s="5" t="s">
        <v>2211</v>
      </c>
      <c r="I116" s="5" t="s">
        <v>2212</v>
      </c>
      <c r="J116" s="5" t="s">
        <v>630</v>
      </c>
      <c r="K116" s="5" t="str">
        <f>MID(J116,1,3)</f>
        <v xml:space="preserve">TI </v>
      </c>
      <c r="L116" s="5" t="s">
        <v>1443</v>
      </c>
      <c r="M116" s="5" t="s">
        <v>1653</v>
      </c>
      <c r="N116" s="6">
        <v>1007519221</v>
      </c>
      <c r="O116" s="6">
        <f t="shared" si="4"/>
        <v>1</v>
      </c>
      <c r="P116" s="5" t="s">
        <v>283</v>
      </c>
      <c r="Q116" s="7" t="s">
        <v>631</v>
      </c>
      <c r="R116" s="5" t="s">
        <v>566</v>
      </c>
      <c r="S116" s="5" t="s">
        <v>567</v>
      </c>
      <c r="T116" s="5" t="s">
        <v>568</v>
      </c>
      <c r="U116" s="5"/>
      <c r="V116" s="5"/>
      <c r="W116" s="9"/>
    </row>
    <row r="117" spans="1:23" ht="54" x14ac:dyDescent="0.25">
      <c r="A117" s="5" t="s">
        <v>126</v>
      </c>
      <c r="B117" s="5" t="s">
        <v>132</v>
      </c>
      <c r="C117" s="5" t="s">
        <v>136</v>
      </c>
      <c r="D117" s="5" t="s">
        <v>143</v>
      </c>
      <c r="E117" s="5"/>
      <c r="F117" s="5" t="s">
        <v>143</v>
      </c>
      <c r="G117" s="5"/>
      <c r="H117" s="5" t="s">
        <v>2080</v>
      </c>
      <c r="I117" s="5" t="s">
        <v>2072</v>
      </c>
      <c r="J117" s="5">
        <v>1007537954</v>
      </c>
      <c r="K117" s="5" t="str">
        <f>MID(J117,1,2)</f>
        <v>10</v>
      </c>
      <c r="L117" s="5" t="s">
        <v>1356</v>
      </c>
      <c r="M117" s="5"/>
      <c r="N117" s="6">
        <v>1007537954</v>
      </c>
      <c r="O117" s="6">
        <f t="shared" si="4"/>
        <v>1</v>
      </c>
      <c r="P117" s="5" t="s">
        <v>30</v>
      </c>
      <c r="Q117" s="7">
        <v>42107</v>
      </c>
      <c r="R117" s="5" t="s">
        <v>144</v>
      </c>
      <c r="S117" s="5" t="s">
        <v>145</v>
      </c>
      <c r="T117" s="5" t="s">
        <v>142</v>
      </c>
      <c r="U117" s="5"/>
      <c r="V117" s="5"/>
      <c r="W117" s="9"/>
    </row>
    <row r="118" spans="1:23" x14ac:dyDescent="0.25">
      <c r="A118" s="5" t="s">
        <v>821</v>
      </c>
      <c r="B118" s="5"/>
      <c r="C118" s="5" t="s">
        <v>191</v>
      </c>
      <c r="D118" s="5" t="s">
        <v>1736</v>
      </c>
      <c r="E118" s="5"/>
      <c r="F118" s="5" t="s">
        <v>1736</v>
      </c>
      <c r="G118" s="5"/>
      <c r="H118" s="5" t="s">
        <v>59</v>
      </c>
      <c r="I118" s="5" t="s">
        <v>2098</v>
      </c>
      <c r="J118" s="5">
        <v>1007754156</v>
      </c>
      <c r="K118" s="5" t="str">
        <f>MID(J118,1,2)</f>
        <v>10</v>
      </c>
      <c r="L118" s="5" t="s">
        <v>1377</v>
      </c>
      <c r="M118" s="5"/>
      <c r="N118" s="6">
        <v>1007754156</v>
      </c>
      <c r="O118" s="6">
        <f t="shared" si="4"/>
        <v>1</v>
      </c>
      <c r="P118" s="5" t="s">
        <v>283</v>
      </c>
      <c r="Q118" s="7" t="s">
        <v>192</v>
      </c>
      <c r="R118" s="5" t="s">
        <v>165</v>
      </c>
      <c r="S118" s="5" t="s">
        <v>165</v>
      </c>
      <c r="T118" s="5" t="s">
        <v>165</v>
      </c>
      <c r="U118" s="5" t="s">
        <v>165</v>
      </c>
      <c r="V118" s="5" t="s">
        <v>193</v>
      </c>
      <c r="W118" s="9"/>
    </row>
    <row r="119" spans="1:23" ht="36" x14ac:dyDescent="0.25">
      <c r="A119" s="5" t="s">
        <v>531</v>
      </c>
      <c r="B119" s="5" t="s">
        <v>765</v>
      </c>
      <c r="C119" s="5" t="s">
        <v>766</v>
      </c>
      <c r="D119" s="5" t="s">
        <v>1882</v>
      </c>
      <c r="E119" s="5" t="s">
        <v>1883</v>
      </c>
      <c r="F119" s="5" t="s">
        <v>1882</v>
      </c>
      <c r="G119" s="5" t="s">
        <v>1883</v>
      </c>
      <c r="H119" s="5" t="s">
        <v>2252</v>
      </c>
      <c r="I119" s="5" t="s">
        <v>697</v>
      </c>
      <c r="J119" s="5">
        <v>1007806824</v>
      </c>
      <c r="K119" s="5" t="str">
        <f>MID(J119,1,2)</f>
        <v>10</v>
      </c>
      <c r="L119" s="5" t="s">
        <v>1481</v>
      </c>
      <c r="M119" s="5"/>
      <c r="N119" s="6">
        <v>1007806824</v>
      </c>
      <c r="O119" s="6">
        <f t="shared" si="4"/>
        <v>1</v>
      </c>
      <c r="P119" s="5" t="s">
        <v>283</v>
      </c>
      <c r="Q119" s="7" t="s">
        <v>767</v>
      </c>
      <c r="R119" s="5">
        <v>1382</v>
      </c>
      <c r="S119" s="5" t="s">
        <v>768</v>
      </c>
      <c r="T119" s="5" t="s">
        <v>769</v>
      </c>
      <c r="U119" s="5"/>
      <c r="V119" s="5"/>
      <c r="W119" s="9"/>
    </row>
    <row r="120" spans="1:23" ht="93.75" customHeight="1" x14ac:dyDescent="0.25">
      <c r="A120" s="5" t="s">
        <v>531</v>
      </c>
      <c r="B120" s="5" t="s">
        <v>532</v>
      </c>
      <c r="C120" s="5" t="s">
        <v>632</v>
      </c>
      <c r="D120" s="5" t="s">
        <v>1837</v>
      </c>
      <c r="E120" s="5" t="s">
        <v>1838</v>
      </c>
      <c r="F120" s="5" t="s">
        <v>1837</v>
      </c>
      <c r="G120" s="5" t="s">
        <v>1838</v>
      </c>
      <c r="H120" s="5" t="s">
        <v>2218</v>
      </c>
      <c r="I120" s="5" t="s">
        <v>2202</v>
      </c>
      <c r="J120" s="5" t="s">
        <v>642</v>
      </c>
      <c r="K120" s="5" t="str">
        <f>MID(J120,1,3)</f>
        <v xml:space="preserve">CC </v>
      </c>
      <c r="L120" s="5" t="s">
        <v>1448</v>
      </c>
      <c r="M120" s="5" t="s">
        <v>1652</v>
      </c>
      <c r="N120" s="6">
        <v>1010007865</v>
      </c>
      <c r="O120" s="6">
        <f t="shared" si="4"/>
        <v>1</v>
      </c>
      <c r="P120" s="5" t="s">
        <v>283</v>
      </c>
      <c r="Q120" s="7" t="s">
        <v>643</v>
      </c>
      <c r="R120" s="5" t="s">
        <v>614</v>
      </c>
      <c r="S120" s="5" t="s">
        <v>536</v>
      </c>
      <c r="T120" s="5" t="s">
        <v>180</v>
      </c>
      <c r="U120" s="5"/>
      <c r="V120" s="5"/>
      <c r="W120" s="9"/>
    </row>
    <row r="121" spans="1:23" ht="93.75" customHeight="1" x14ac:dyDescent="0.25">
      <c r="A121" s="5" t="s">
        <v>924</v>
      </c>
      <c r="B121" s="5" t="s">
        <v>895</v>
      </c>
      <c r="C121" s="5" t="s">
        <v>936</v>
      </c>
      <c r="D121" s="5" t="s">
        <v>880</v>
      </c>
      <c r="E121" s="5"/>
      <c r="F121" s="5" t="s">
        <v>880</v>
      </c>
      <c r="G121" s="5"/>
      <c r="H121" s="5" t="s">
        <v>2280</v>
      </c>
      <c r="I121" s="5"/>
      <c r="J121" s="5">
        <v>1010077732</v>
      </c>
      <c r="K121" s="5" t="str">
        <f>MID(J121,1,2)</f>
        <v>10</v>
      </c>
      <c r="L121" s="5" t="s">
        <v>1510</v>
      </c>
      <c r="M121" s="5"/>
      <c r="N121" s="6">
        <v>1010077732</v>
      </c>
      <c r="O121" s="6">
        <f t="shared" si="4"/>
        <v>1</v>
      </c>
      <c r="P121" s="5" t="s">
        <v>283</v>
      </c>
      <c r="Q121" s="7">
        <v>42311</v>
      </c>
      <c r="R121" s="5" t="s">
        <v>875</v>
      </c>
      <c r="S121" s="5" t="s">
        <v>876</v>
      </c>
      <c r="T121" s="5" t="s">
        <v>877</v>
      </c>
      <c r="U121" s="5" t="s">
        <v>877</v>
      </c>
      <c r="V121" s="5"/>
      <c r="W121" s="9"/>
    </row>
    <row r="122" spans="1:23" ht="93.75" customHeight="1" x14ac:dyDescent="0.25">
      <c r="A122" s="5" t="s">
        <v>531</v>
      </c>
      <c r="B122" s="5" t="s">
        <v>638</v>
      </c>
      <c r="C122" s="5" t="s">
        <v>647</v>
      </c>
      <c r="D122" s="5" t="s">
        <v>1867</v>
      </c>
      <c r="E122" s="5" t="s">
        <v>1868</v>
      </c>
      <c r="F122" s="5" t="s">
        <v>1867</v>
      </c>
      <c r="G122" s="5" t="s">
        <v>1868</v>
      </c>
      <c r="H122" s="5" t="s">
        <v>734</v>
      </c>
      <c r="I122" s="5"/>
      <c r="J122" s="5" t="s">
        <v>735</v>
      </c>
      <c r="K122" s="5" t="str">
        <f>MID(J122,1,3)</f>
        <v xml:space="preserve">CC </v>
      </c>
      <c r="L122" s="5" t="s">
        <v>1470</v>
      </c>
      <c r="M122" s="5" t="s">
        <v>1652</v>
      </c>
      <c r="N122" s="6">
        <v>1010173214</v>
      </c>
      <c r="O122" s="6">
        <f t="shared" si="4"/>
        <v>1</v>
      </c>
      <c r="P122" s="5" t="s">
        <v>283</v>
      </c>
      <c r="Q122" s="7" t="s">
        <v>736</v>
      </c>
      <c r="R122" s="5" t="s">
        <v>737</v>
      </c>
      <c r="S122" s="5" t="s">
        <v>536</v>
      </c>
      <c r="T122" s="5" t="s">
        <v>651</v>
      </c>
      <c r="U122" s="5"/>
      <c r="V122" s="5"/>
      <c r="W122" s="9"/>
    </row>
    <row r="123" spans="1:23" ht="93.75" customHeight="1" x14ac:dyDescent="0.25">
      <c r="A123" s="5" t="s">
        <v>531</v>
      </c>
      <c r="B123" s="5" t="s">
        <v>532</v>
      </c>
      <c r="C123" s="5" t="s">
        <v>615</v>
      </c>
      <c r="D123" s="5" t="s">
        <v>616</v>
      </c>
      <c r="E123" s="5"/>
      <c r="F123" s="5" t="s">
        <v>616</v>
      </c>
      <c r="G123" s="5"/>
      <c r="H123" s="5" t="s">
        <v>2208</v>
      </c>
      <c r="I123" s="5" t="s">
        <v>2209</v>
      </c>
      <c r="J123" s="5" t="s">
        <v>617</v>
      </c>
      <c r="K123" s="5" t="str">
        <f>MID(J123,1,3)</f>
        <v xml:space="preserve">CC </v>
      </c>
      <c r="L123" s="5" t="s">
        <v>1441</v>
      </c>
      <c r="M123" s="5" t="s">
        <v>1652</v>
      </c>
      <c r="N123" s="6">
        <v>1010844794</v>
      </c>
      <c r="O123" s="6">
        <f t="shared" si="4"/>
        <v>1</v>
      </c>
      <c r="P123" s="5" t="s">
        <v>283</v>
      </c>
      <c r="Q123" s="7">
        <v>41948</v>
      </c>
      <c r="R123" s="5" t="s">
        <v>618</v>
      </c>
      <c r="S123" s="5" t="s">
        <v>619</v>
      </c>
      <c r="T123" s="5" t="s">
        <v>620</v>
      </c>
      <c r="U123" s="5"/>
      <c r="V123" s="5"/>
      <c r="W123" s="9"/>
    </row>
    <row r="124" spans="1:23" ht="93.75" customHeight="1" x14ac:dyDescent="0.25">
      <c r="A124" s="5" t="s">
        <v>531</v>
      </c>
      <c r="B124" s="5" t="s">
        <v>638</v>
      </c>
      <c r="C124" s="5" t="s">
        <v>671</v>
      </c>
      <c r="D124" s="5" t="s">
        <v>1848</v>
      </c>
      <c r="E124" s="5" t="s">
        <v>1838</v>
      </c>
      <c r="F124" s="5" t="s">
        <v>1848</v>
      </c>
      <c r="G124" s="5" t="s">
        <v>1838</v>
      </c>
      <c r="H124" s="5" t="s">
        <v>2225</v>
      </c>
      <c r="I124" s="5" t="s">
        <v>731</v>
      </c>
      <c r="J124" s="5" t="s">
        <v>672</v>
      </c>
      <c r="K124" s="5" t="str">
        <f>MID(J124,1,3)</f>
        <v xml:space="preserve">CC </v>
      </c>
      <c r="L124" s="5" t="s">
        <v>1456</v>
      </c>
      <c r="M124" s="5" t="s">
        <v>1652</v>
      </c>
      <c r="N124" s="6">
        <v>1014254483</v>
      </c>
      <c r="O124" s="6">
        <f t="shared" si="4"/>
        <v>1</v>
      </c>
      <c r="P124" s="5" t="s">
        <v>283</v>
      </c>
      <c r="Q124" s="7" t="s">
        <v>673</v>
      </c>
      <c r="R124" s="5" t="s">
        <v>674</v>
      </c>
      <c r="S124" s="5" t="s">
        <v>675</v>
      </c>
      <c r="T124" s="5" t="s">
        <v>676</v>
      </c>
      <c r="U124" s="5"/>
      <c r="V124" s="5"/>
      <c r="W124" s="9"/>
    </row>
    <row r="125" spans="1:23" ht="93.75" customHeight="1" x14ac:dyDescent="0.25">
      <c r="A125" s="5" t="s">
        <v>531</v>
      </c>
      <c r="B125" s="5" t="s">
        <v>532</v>
      </c>
      <c r="C125" s="5" t="s">
        <v>538</v>
      </c>
      <c r="D125" s="5" t="s">
        <v>1722</v>
      </c>
      <c r="E125" s="5" t="s">
        <v>1834</v>
      </c>
      <c r="F125" s="5" t="s">
        <v>1722</v>
      </c>
      <c r="G125" s="5" t="s">
        <v>1834</v>
      </c>
      <c r="H125" s="5" t="s">
        <v>885</v>
      </c>
      <c r="I125" s="5" t="s">
        <v>2212</v>
      </c>
      <c r="J125" s="5" t="s">
        <v>636</v>
      </c>
      <c r="K125" s="5" t="str">
        <f>MID(J125,1,3)</f>
        <v>NUI</v>
      </c>
      <c r="L125" s="5">
        <v>1014672759</v>
      </c>
      <c r="M125" s="5" t="s">
        <v>1654</v>
      </c>
      <c r="N125" s="6">
        <v>1014672759</v>
      </c>
      <c r="O125" s="6">
        <f t="shared" si="4"/>
        <v>1</v>
      </c>
      <c r="P125" s="5" t="s">
        <v>283</v>
      </c>
      <c r="Q125" s="7" t="s">
        <v>637</v>
      </c>
      <c r="R125" s="5" t="s">
        <v>540</v>
      </c>
      <c r="S125" s="5" t="s">
        <v>536</v>
      </c>
      <c r="T125" s="5" t="s">
        <v>541</v>
      </c>
      <c r="U125" s="5"/>
      <c r="V125" s="5"/>
      <c r="W125" s="9"/>
    </row>
    <row r="126" spans="1:23" ht="93.75" customHeight="1" x14ac:dyDescent="0.25">
      <c r="A126" s="5" t="s">
        <v>531</v>
      </c>
      <c r="B126" s="5" t="s">
        <v>532</v>
      </c>
      <c r="C126" s="5" t="s">
        <v>554</v>
      </c>
      <c r="D126" s="5" t="s">
        <v>1805</v>
      </c>
      <c r="E126" s="5"/>
      <c r="F126" s="5" t="s">
        <v>1805</v>
      </c>
      <c r="G126" s="5"/>
      <c r="H126" s="5" t="s">
        <v>59</v>
      </c>
      <c r="I126" s="5" t="s">
        <v>2188</v>
      </c>
      <c r="J126" s="5" t="s">
        <v>555</v>
      </c>
      <c r="K126" s="5" t="str">
        <f>MID(J126,1,3)</f>
        <v xml:space="preserve">RC </v>
      </c>
      <c r="L126" s="5" t="s">
        <v>1428</v>
      </c>
      <c r="M126" s="5" t="s">
        <v>1009</v>
      </c>
      <c r="N126" s="6">
        <v>1016024157</v>
      </c>
      <c r="O126" s="6">
        <f t="shared" si="4"/>
        <v>1</v>
      </c>
      <c r="P126" s="5" t="s">
        <v>283</v>
      </c>
      <c r="Q126" s="7" t="s">
        <v>556</v>
      </c>
      <c r="R126" s="5" t="s">
        <v>557</v>
      </c>
      <c r="S126" s="5" t="s">
        <v>536</v>
      </c>
      <c r="T126" s="5" t="s">
        <v>558</v>
      </c>
      <c r="U126" s="5"/>
      <c r="V126" s="5"/>
      <c r="W126" s="9"/>
    </row>
    <row r="127" spans="1:23" ht="93.75" customHeight="1" x14ac:dyDescent="0.25">
      <c r="A127" s="5" t="s">
        <v>531</v>
      </c>
      <c r="B127" s="5" t="s">
        <v>794</v>
      </c>
      <c r="C127" s="5" t="s">
        <v>798</v>
      </c>
      <c r="D127" s="5" t="s">
        <v>1761</v>
      </c>
      <c r="E127" s="5" t="s">
        <v>1888</v>
      </c>
      <c r="F127" s="5" t="s">
        <v>1761</v>
      </c>
      <c r="G127" s="5" t="s">
        <v>1888</v>
      </c>
      <c r="H127" s="5" t="s">
        <v>2260</v>
      </c>
      <c r="I127" s="5" t="s">
        <v>2261</v>
      </c>
      <c r="J127" s="5">
        <v>1016087630</v>
      </c>
      <c r="K127" s="5" t="str">
        <f>MID(J127,1,2)</f>
        <v>10</v>
      </c>
      <c r="L127" s="5" t="s">
        <v>1488</v>
      </c>
      <c r="M127" s="5"/>
      <c r="N127" s="6">
        <v>1016087630</v>
      </c>
      <c r="O127" s="6">
        <f t="shared" si="4"/>
        <v>1</v>
      </c>
      <c r="P127" s="5" t="s">
        <v>799</v>
      </c>
      <c r="Q127" s="7">
        <v>42158</v>
      </c>
      <c r="R127" s="5" t="s">
        <v>800</v>
      </c>
      <c r="S127" s="5" t="s">
        <v>792</v>
      </c>
      <c r="T127" s="5" t="s">
        <v>801</v>
      </c>
      <c r="U127" s="5"/>
      <c r="V127" s="5"/>
      <c r="W127" s="9"/>
    </row>
    <row r="128" spans="1:23" ht="93.75" customHeight="1" x14ac:dyDescent="0.25">
      <c r="A128" s="5" t="s">
        <v>531</v>
      </c>
      <c r="B128" s="5" t="s">
        <v>683</v>
      </c>
      <c r="C128" s="5" t="s">
        <v>554</v>
      </c>
      <c r="D128" s="5" t="s">
        <v>1850</v>
      </c>
      <c r="E128" s="5" t="s">
        <v>1831</v>
      </c>
      <c r="F128" s="5" t="s">
        <v>1850</v>
      </c>
      <c r="G128" s="5" t="s">
        <v>1831</v>
      </c>
      <c r="H128" s="5" t="s">
        <v>2227</v>
      </c>
      <c r="I128" s="5" t="s">
        <v>2228</v>
      </c>
      <c r="J128" s="5" t="s">
        <v>684</v>
      </c>
      <c r="K128" s="5" t="str">
        <f>MID(J128,1,3)</f>
        <v>NUI</v>
      </c>
      <c r="L128" s="5">
        <v>1017062454</v>
      </c>
      <c r="M128" s="5" t="s">
        <v>1654</v>
      </c>
      <c r="N128" s="6">
        <v>1017062454</v>
      </c>
      <c r="O128" s="6">
        <f t="shared" si="4"/>
        <v>1</v>
      </c>
      <c r="P128" s="5" t="s">
        <v>283</v>
      </c>
      <c r="Q128" s="7">
        <v>41708</v>
      </c>
      <c r="R128" s="5" t="s">
        <v>557</v>
      </c>
      <c r="S128" s="5" t="s">
        <v>536</v>
      </c>
      <c r="T128" s="5" t="s">
        <v>558</v>
      </c>
      <c r="U128" s="5"/>
      <c r="V128" s="5"/>
      <c r="W128" s="9"/>
    </row>
    <row r="129" spans="1:23" ht="93.75" customHeight="1" x14ac:dyDescent="0.25">
      <c r="A129" s="5" t="s">
        <v>531</v>
      </c>
      <c r="B129" s="5" t="s">
        <v>638</v>
      </c>
      <c r="C129" s="5" t="s">
        <v>612</v>
      </c>
      <c r="D129" s="5" t="s">
        <v>1828</v>
      </c>
      <c r="E129" s="5" t="s">
        <v>1881</v>
      </c>
      <c r="F129" s="5" t="s">
        <v>1828</v>
      </c>
      <c r="G129" s="5" t="s">
        <v>1881</v>
      </c>
      <c r="H129" s="5" t="s">
        <v>762</v>
      </c>
      <c r="I129" s="5"/>
      <c r="J129" s="5" t="s">
        <v>763</v>
      </c>
      <c r="K129" s="5" t="str">
        <f>MID(J129,1,3)</f>
        <v xml:space="preserve">CC </v>
      </c>
      <c r="L129" s="5" t="s">
        <v>1479</v>
      </c>
      <c r="M129" s="5" t="s">
        <v>1652</v>
      </c>
      <c r="N129" s="6">
        <v>1019086782</v>
      </c>
      <c r="O129" s="6">
        <f t="shared" si="4"/>
        <v>1</v>
      </c>
      <c r="P129" s="5" t="s">
        <v>283</v>
      </c>
      <c r="Q129" s="7">
        <v>42370</v>
      </c>
      <c r="R129" s="5">
        <v>1406</v>
      </c>
      <c r="S129" s="5" t="s">
        <v>536</v>
      </c>
      <c r="T129" s="5" t="s">
        <v>180</v>
      </c>
      <c r="U129" s="5"/>
      <c r="V129" s="5"/>
      <c r="W129" s="9"/>
    </row>
    <row r="130" spans="1:23" ht="93.75" customHeight="1" x14ac:dyDescent="0.25">
      <c r="A130" s="5" t="s">
        <v>531</v>
      </c>
      <c r="B130" s="5" t="s">
        <v>532</v>
      </c>
      <c r="C130" s="5" t="s">
        <v>554</v>
      </c>
      <c r="D130" s="5" t="s">
        <v>1805</v>
      </c>
      <c r="E130" s="5"/>
      <c r="F130" s="5" t="s">
        <v>1805</v>
      </c>
      <c r="G130" s="5"/>
      <c r="H130" s="5" t="s">
        <v>2200</v>
      </c>
      <c r="I130" s="5" t="s">
        <v>564</v>
      </c>
      <c r="J130" s="5">
        <v>1020000783</v>
      </c>
      <c r="K130" s="5" t="str">
        <f>MID(J130,1,2)</f>
        <v>10</v>
      </c>
      <c r="L130" s="5" t="s">
        <v>1433</v>
      </c>
      <c r="M130" s="5"/>
      <c r="N130" s="6">
        <v>1020000783</v>
      </c>
      <c r="O130" s="6">
        <f t="shared" ref="O130:O193" si="8">COUNTIF($N$2:$N$422,N130)</f>
        <v>1</v>
      </c>
      <c r="P130" s="5" t="s">
        <v>283</v>
      </c>
      <c r="Q130" s="7" t="s">
        <v>598</v>
      </c>
      <c r="R130" s="5" t="s">
        <v>557</v>
      </c>
      <c r="S130" s="5" t="s">
        <v>536</v>
      </c>
      <c r="T130" s="5" t="s">
        <v>558</v>
      </c>
      <c r="U130" s="5"/>
      <c r="V130" s="5"/>
      <c r="W130" s="9"/>
    </row>
    <row r="131" spans="1:23" ht="93.75" customHeight="1" x14ac:dyDescent="0.25">
      <c r="A131" s="5" t="s">
        <v>20</v>
      </c>
      <c r="B131" s="5" t="s">
        <v>87</v>
      </c>
      <c r="C131" s="5"/>
      <c r="D131" s="5" t="s">
        <v>1703</v>
      </c>
      <c r="E131" s="5" t="s">
        <v>1704</v>
      </c>
      <c r="F131" s="5" t="s">
        <v>1703</v>
      </c>
      <c r="G131" s="5" t="s">
        <v>1704</v>
      </c>
      <c r="H131" s="5" t="s">
        <v>2059</v>
      </c>
      <c r="I131" s="5" t="s">
        <v>2033</v>
      </c>
      <c r="J131" s="5">
        <v>1020309807</v>
      </c>
      <c r="K131" s="5" t="str">
        <f>MID(J131,1,2)</f>
        <v>10</v>
      </c>
      <c r="L131" s="5" t="s">
        <v>1339</v>
      </c>
      <c r="M131" s="5"/>
      <c r="N131" s="6">
        <v>1020309807</v>
      </c>
      <c r="O131" s="6">
        <f t="shared" si="8"/>
        <v>1</v>
      </c>
      <c r="P131" s="5" t="s">
        <v>283</v>
      </c>
      <c r="Q131" s="7">
        <v>41373</v>
      </c>
      <c r="R131" s="5"/>
      <c r="S131" s="5" t="s">
        <v>88</v>
      </c>
      <c r="T131" s="5"/>
      <c r="U131" s="5"/>
      <c r="V131" s="5"/>
      <c r="W131" s="9"/>
    </row>
    <row r="132" spans="1:23" ht="93.75" customHeight="1" x14ac:dyDescent="0.25">
      <c r="A132" s="5" t="s">
        <v>531</v>
      </c>
      <c r="B132" s="5" t="s">
        <v>638</v>
      </c>
      <c r="C132" s="5" t="s">
        <v>696</v>
      </c>
      <c r="D132" s="5" t="s">
        <v>704</v>
      </c>
      <c r="E132" s="5"/>
      <c r="F132" s="5" t="s">
        <v>704</v>
      </c>
      <c r="G132" s="5"/>
      <c r="H132" s="5" t="s">
        <v>2212</v>
      </c>
      <c r="I132" s="5" t="s">
        <v>2237</v>
      </c>
      <c r="J132" s="5">
        <v>1020793841</v>
      </c>
      <c r="K132" s="5" t="str">
        <f>MID(J132,1,2)</f>
        <v>10</v>
      </c>
      <c r="L132" s="5" t="s">
        <v>1465</v>
      </c>
      <c r="M132" s="5"/>
      <c r="N132" s="6">
        <v>1020793841</v>
      </c>
      <c r="O132" s="6">
        <f t="shared" si="8"/>
        <v>1</v>
      </c>
      <c r="P132" s="5" t="s">
        <v>283</v>
      </c>
      <c r="Q132" s="7">
        <v>42340</v>
      </c>
      <c r="R132" s="5" t="s">
        <v>699</v>
      </c>
      <c r="S132" s="5" t="s">
        <v>536</v>
      </c>
      <c r="T132" s="5" t="s">
        <v>180</v>
      </c>
      <c r="U132" s="5"/>
      <c r="V132" s="5"/>
      <c r="W132" s="9"/>
    </row>
    <row r="133" spans="1:23" ht="93.75" customHeight="1" x14ac:dyDescent="0.25">
      <c r="A133" s="5" t="s">
        <v>20</v>
      </c>
      <c r="B133" s="5" t="s">
        <v>89</v>
      </c>
      <c r="C133" s="5" t="s">
        <v>90</v>
      </c>
      <c r="D133" s="5" t="s">
        <v>846</v>
      </c>
      <c r="E133" s="5"/>
      <c r="F133" s="5" t="s">
        <v>846</v>
      </c>
      <c r="G133" s="5"/>
      <c r="H133" s="5" t="s">
        <v>15</v>
      </c>
      <c r="I133" s="5"/>
      <c r="J133" s="5">
        <v>1023528104</v>
      </c>
      <c r="K133" s="5" t="str">
        <f>MID(J133,1,2)</f>
        <v>10</v>
      </c>
      <c r="L133" s="5" t="s">
        <v>1340</v>
      </c>
      <c r="M133" s="5"/>
      <c r="N133" s="6">
        <v>1023528104</v>
      </c>
      <c r="O133" s="6">
        <f t="shared" si="8"/>
        <v>1</v>
      </c>
      <c r="P133" s="5" t="s">
        <v>283</v>
      </c>
      <c r="Q133" s="7">
        <v>42479</v>
      </c>
      <c r="R133" s="5">
        <v>876</v>
      </c>
      <c r="S133" s="5" t="s">
        <v>91</v>
      </c>
      <c r="T133" s="5" t="s">
        <v>92</v>
      </c>
      <c r="U133" s="5"/>
      <c r="V133" s="5"/>
      <c r="W133" s="9"/>
    </row>
    <row r="134" spans="1:23" ht="93.75" customHeight="1" x14ac:dyDescent="0.25">
      <c r="A134" s="5" t="s">
        <v>20</v>
      </c>
      <c r="B134" s="5" t="s">
        <v>16</v>
      </c>
      <c r="C134" s="5" t="s">
        <v>18</v>
      </c>
      <c r="D134" s="5" t="s">
        <v>13</v>
      </c>
      <c r="E134" s="5"/>
      <c r="F134" s="5" t="s">
        <v>13</v>
      </c>
      <c r="G134" s="5"/>
      <c r="H134" s="5" t="s">
        <v>2035</v>
      </c>
      <c r="I134" s="5" t="s">
        <v>2036</v>
      </c>
      <c r="J134" s="5" t="s">
        <v>23</v>
      </c>
      <c r="K134" s="5" t="str">
        <f t="shared" ref="K134:K147" si="9">MID(J134,1,3)</f>
        <v xml:space="preserve"> R.</v>
      </c>
      <c r="L134" s="5">
        <v>1023535213</v>
      </c>
      <c r="M134" s="5" t="s">
        <v>1009</v>
      </c>
      <c r="N134" s="6">
        <v>1023535213</v>
      </c>
      <c r="O134" s="6">
        <f t="shared" si="8"/>
        <v>1</v>
      </c>
      <c r="P134" s="5" t="s">
        <v>283</v>
      </c>
      <c r="Q134" s="7" t="s">
        <v>22</v>
      </c>
      <c r="R134" s="5">
        <v>874</v>
      </c>
      <c r="S134" s="5" t="s">
        <v>25</v>
      </c>
      <c r="T134" s="5" t="s">
        <v>11</v>
      </c>
      <c r="U134" s="5"/>
      <c r="V134" s="5"/>
      <c r="W134" s="9"/>
    </row>
    <row r="135" spans="1:23" ht="93.75" customHeight="1" x14ac:dyDescent="0.25">
      <c r="A135" s="5" t="s">
        <v>20</v>
      </c>
      <c r="B135" s="5" t="s">
        <v>16</v>
      </c>
      <c r="C135" s="5" t="s">
        <v>368</v>
      </c>
      <c r="D135" s="5" t="s">
        <v>1702</v>
      </c>
      <c r="E135" s="5" t="s">
        <v>846</v>
      </c>
      <c r="F135" s="5" t="s">
        <v>1702</v>
      </c>
      <c r="G135" s="5" t="s">
        <v>846</v>
      </c>
      <c r="H135" s="5" t="s">
        <v>2057</v>
      </c>
      <c r="I135" s="5" t="s">
        <v>2058</v>
      </c>
      <c r="J135" s="5" t="s">
        <v>369</v>
      </c>
      <c r="K135" s="5" t="str">
        <f t="shared" si="9"/>
        <v>R.C</v>
      </c>
      <c r="L135" s="5">
        <v>1023535747</v>
      </c>
      <c r="M135" s="5" t="s">
        <v>1009</v>
      </c>
      <c r="N135" s="6">
        <v>1023535747</v>
      </c>
      <c r="O135" s="6">
        <f t="shared" si="8"/>
        <v>1</v>
      </c>
      <c r="P135" s="5" t="s">
        <v>370</v>
      </c>
      <c r="Q135" s="7">
        <v>42479</v>
      </c>
      <c r="R135" s="5" t="s">
        <v>78</v>
      </c>
      <c r="S135" s="5" t="s">
        <v>79</v>
      </c>
      <c r="T135" s="5"/>
      <c r="U135" s="5" t="s">
        <v>371</v>
      </c>
      <c r="V135" s="5"/>
      <c r="W135" s="9"/>
    </row>
    <row r="136" spans="1:23" ht="93.75" customHeight="1" x14ac:dyDescent="0.25">
      <c r="A136" s="5" t="s">
        <v>531</v>
      </c>
      <c r="B136" s="5" t="s">
        <v>661</v>
      </c>
      <c r="C136" s="5" t="s">
        <v>538</v>
      </c>
      <c r="D136" s="5" t="s">
        <v>1803</v>
      </c>
      <c r="E136" s="5" t="s">
        <v>1877</v>
      </c>
      <c r="F136" s="5" t="s">
        <v>1803</v>
      </c>
      <c r="G136" s="5" t="s">
        <v>1877</v>
      </c>
      <c r="H136" s="5" t="s">
        <v>754</v>
      </c>
      <c r="I136" s="5"/>
      <c r="J136" s="5" t="s">
        <v>755</v>
      </c>
      <c r="K136" s="5" t="str">
        <f t="shared" si="9"/>
        <v xml:space="preserve">RC </v>
      </c>
      <c r="L136" s="5" t="s">
        <v>1476</v>
      </c>
      <c r="M136" s="5" t="s">
        <v>1009</v>
      </c>
      <c r="N136" s="6">
        <v>1023960741</v>
      </c>
      <c r="O136" s="6">
        <f t="shared" si="8"/>
        <v>1</v>
      </c>
      <c r="P136" s="5" t="s">
        <v>283</v>
      </c>
      <c r="Q136" s="7" t="s">
        <v>753</v>
      </c>
      <c r="R136" s="5">
        <v>1401</v>
      </c>
      <c r="S136" s="5" t="s">
        <v>536</v>
      </c>
      <c r="T136" s="5" t="s">
        <v>541</v>
      </c>
      <c r="U136" s="5"/>
      <c r="V136" s="5"/>
      <c r="W136" s="9"/>
    </row>
    <row r="137" spans="1:23" ht="93.75" customHeight="1" x14ac:dyDescent="0.25">
      <c r="A137" s="5" t="s">
        <v>20</v>
      </c>
      <c r="B137" s="5" t="s">
        <v>16</v>
      </c>
      <c r="C137" s="5" t="s">
        <v>18</v>
      </c>
      <c r="D137" s="5" t="s">
        <v>1664</v>
      </c>
      <c r="E137" s="5" t="s">
        <v>858</v>
      </c>
      <c r="F137" s="5" t="s">
        <v>1664</v>
      </c>
      <c r="G137" s="5" t="s">
        <v>858</v>
      </c>
      <c r="H137" s="5" t="s">
        <v>2038</v>
      </c>
      <c r="I137" s="5" t="s">
        <v>2039</v>
      </c>
      <c r="J137" s="5" t="s">
        <v>19</v>
      </c>
      <c r="K137" s="5" t="str">
        <f t="shared" si="9"/>
        <v>CC:</v>
      </c>
      <c r="L137" s="5">
        <v>1026144704</v>
      </c>
      <c r="M137" s="5" t="s">
        <v>1652</v>
      </c>
      <c r="N137" s="6">
        <v>1026144704</v>
      </c>
      <c r="O137" s="6">
        <f t="shared" si="8"/>
        <v>1</v>
      </c>
      <c r="P137" s="5" t="s">
        <v>283</v>
      </c>
      <c r="Q137" s="7" t="s">
        <v>12</v>
      </c>
      <c r="R137" s="5">
        <v>584</v>
      </c>
      <c r="S137" s="5" t="s">
        <v>26</v>
      </c>
      <c r="T137" s="5" t="s">
        <v>11</v>
      </c>
      <c r="U137" s="5"/>
      <c r="V137" s="5"/>
      <c r="W137" s="9"/>
    </row>
    <row r="138" spans="1:23" ht="93.75" customHeight="1" x14ac:dyDescent="0.25">
      <c r="A138" s="5" t="s">
        <v>531</v>
      </c>
      <c r="B138" s="5" t="s">
        <v>559</v>
      </c>
      <c r="C138" s="5" t="s">
        <v>554</v>
      </c>
      <c r="D138" s="5" t="s">
        <v>1722</v>
      </c>
      <c r="E138" s="5" t="s">
        <v>965</v>
      </c>
      <c r="F138" s="5" t="s">
        <v>1722</v>
      </c>
      <c r="G138" s="5" t="s">
        <v>965</v>
      </c>
      <c r="H138" s="5" t="s">
        <v>2048</v>
      </c>
      <c r="I138" s="5"/>
      <c r="J138" s="5" t="s">
        <v>560</v>
      </c>
      <c r="K138" s="5" t="str">
        <f t="shared" si="9"/>
        <v>NUI</v>
      </c>
      <c r="L138" s="5">
        <v>1026584810</v>
      </c>
      <c r="M138" s="5" t="s">
        <v>1654</v>
      </c>
      <c r="N138" s="6">
        <v>1026584810</v>
      </c>
      <c r="O138" s="6">
        <f t="shared" si="8"/>
        <v>1</v>
      </c>
      <c r="P138" s="5" t="s">
        <v>561</v>
      </c>
      <c r="Q138" s="7" t="s">
        <v>562</v>
      </c>
      <c r="R138" s="5" t="s">
        <v>557</v>
      </c>
      <c r="S138" s="5" t="s">
        <v>536</v>
      </c>
      <c r="T138" s="5" t="s">
        <v>558</v>
      </c>
      <c r="U138" s="5"/>
      <c r="V138" s="5"/>
      <c r="W138" s="9"/>
    </row>
    <row r="139" spans="1:23" ht="93.75" customHeight="1" x14ac:dyDescent="0.25">
      <c r="A139" s="5" t="s">
        <v>531</v>
      </c>
      <c r="B139" s="5" t="s">
        <v>542</v>
      </c>
      <c r="C139" s="5" t="s">
        <v>554</v>
      </c>
      <c r="D139" s="5" t="s">
        <v>1856</v>
      </c>
      <c r="E139" s="5" t="s">
        <v>1831</v>
      </c>
      <c r="F139" s="5" t="s">
        <v>1856</v>
      </c>
      <c r="G139" s="5" t="s">
        <v>1831</v>
      </c>
      <c r="H139" s="5" t="s">
        <v>2233</v>
      </c>
      <c r="I139" s="5" t="s">
        <v>2234</v>
      </c>
      <c r="J139" s="5" t="s">
        <v>694</v>
      </c>
      <c r="K139" s="5" t="str">
        <f t="shared" si="9"/>
        <v xml:space="preserve">RC </v>
      </c>
      <c r="L139" s="5" t="s">
        <v>1462</v>
      </c>
      <c r="M139" s="5" t="s">
        <v>1009</v>
      </c>
      <c r="N139" s="6">
        <v>1028402447</v>
      </c>
      <c r="O139" s="6">
        <f t="shared" si="8"/>
        <v>1</v>
      </c>
      <c r="P139" s="5" t="s">
        <v>283</v>
      </c>
      <c r="Q139" s="7">
        <v>0</v>
      </c>
      <c r="R139" s="5" t="s">
        <v>695</v>
      </c>
      <c r="S139" s="5" t="s">
        <v>536</v>
      </c>
      <c r="T139" s="5" t="s">
        <v>558</v>
      </c>
      <c r="U139" s="5"/>
      <c r="V139" s="5"/>
      <c r="W139" s="9"/>
    </row>
    <row r="140" spans="1:23" ht="93.75" customHeight="1" x14ac:dyDescent="0.25">
      <c r="A140" s="5" t="s">
        <v>531</v>
      </c>
      <c r="B140" s="5" t="s">
        <v>583</v>
      </c>
      <c r="C140" s="5" t="s">
        <v>609</v>
      </c>
      <c r="D140" s="5" t="s">
        <v>1692</v>
      </c>
      <c r="E140" s="5" t="s">
        <v>1822</v>
      </c>
      <c r="F140" s="5" t="s">
        <v>1692</v>
      </c>
      <c r="G140" s="5" t="s">
        <v>1822</v>
      </c>
      <c r="H140" s="5" t="s">
        <v>2205</v>
      </c>
      <c r="I140" s="5" t="s">
        <v>2206</v>
      </c>
      <c r="J140" s="5" t="s">
        <v>610</v>
      </c>
      <c r="K140" s="5" t="str">
        <f t="shared" si="9"/>
        <v xml:space="preserve">RC </v>
      </c>
      <c r="L140" s="5" t="s">
        <v>1439</v>
      </c>
      <c r="M140" s="5" t="s">
        <v>1009</v>
      </c>
      <c r="N140" s="6">
        <v>1028405829</v>
      </c>
      <c r="O140" s="6">
        <f t="shared" si="8"/>
        <v>1</v>
      </c>
      <c r="P140" s="5" t="s">
        <v>283</v>
      </c>
      <c r="Q140" s="7" t="s">
        <v>611</v>
      </c>
      <c r="R140" s="5"/>
      <c r="S140" s="5"/>
      <c r="T140" s="5"/>
      <c r="U140" s="5"/>
      <c r="V140" s="5"/>
      <c r="W140" s="9"/>
    </row>
    <row r="141" spans="1:23" ht="93.75" customHeight="1" x14ac:dyDescent="0.25">
      <c r="A141" s="5" t="s">
        <v>531</v>
      </c>
      <c r="B141" s="5" t="s">
        <v>542</v>
      </c>
      <c r="C141" s="5" t="s">
        <v>669</v>
      </c>
      <c r="D141" s="5" t="s">
        <v>1846</v>
      </c>
      <c r="E141" s="5" t="s">
        <v>1847</v>
      </c>
      <c r="F141" s="5" t="s">
        <v>1846</v>
      </c>
      <c r="G141" s="5" t="s">
        <v>1847</v>
      </c>
      <c r="H141" s="5" t="s">
        <v>2224</v>
      </c>
      <c r="I141" s="5" t="s">
        <v>62</v>
      </c>
      <c r="J141" s="5" t="s">
        <v>670</v>
      </c>
      <c r="K141" s="5" t="str">
        <f t="shared" si="9"/>
        <v>NUI</v>
      </c>
      <c r="L141" s="5">
        <v>1028406051</v>
      </c>
      <c r="M141" s="5" t="s">
        <v>1654</v>
      </c>
      <c r="N141" s="6">
        <v>1028406051</v>
      </c>
      <c r="O141" s="6">
        <f t="shared" si="8"/>
        <v>1</v>
      </c>
      <c r="P141" s="5" t="s">
        <v>283</v>
      </c>
      <c r="Q141" s="7">
        <v>41738</v>
      </c>
      <c r="R141" s="5" t="s">
        <v>546</v>
      </c>
      <c r="S141" s="5" t="s">
        <v>589</v>
      </c>
      <c r="T141" s="5" t="s">
        <v>548</v>
      </c>
      <c r="U141" s="5"/>
      <c r="V141" s="5"/>
      <c r="W141" s="9"/>
    </row>
    <row r="142" spans="1:23" ht="93.75" customHeight="1" x14ac:dyDescent="0.25">
      <c r="A142" s="5" t="s">
        <v>531</v>
      </c>
      <c r="B142" s="5" t="s">
        <v>542</v>
      </c>
      <c r="C142" s="5" t="s">
        <v>538</v>
      </c>
      <c r="D142" s="5" t="s">
        <v>664</v>
      </c>
      <c r="E142" s="5"/>
      <c r="F142" s="5" t="s">
        <v>664</v>
      </c>
      <c r="G142" s="5"/>
      <c r="H142" s="5" t="s">
        <v>2222</v>
      </c>
      <c r="I142" s="5" t="s">
        <v>2223</v>
      </c>
      <c r="J142" s="5" t="s">
        <v>665</v>
      </c>
      <c r="K142" s="5" t="str">
        <f t="shared" si="9"/>
        <v xml:space="preserve">RC </v>
      </c>
      <c r="L142" s="5" t="s">
        <v>1454</v>
      </c>
      <c r="M142" s="5" t="s">
        <v>1009</v>
      </c>
      <c r="N142" s="6">
        <v>1028406117</v>
      </c>
      <c r="O142" s="6">
        <f t="shared" si="8"/>
        <v>1</v>
      </c>
      <c r="P142" s="5" t="s">
        <v>283</v>
      </c>
      <c r="Q142" s="7" t="s">
        <v>666</v>
      </c>
      <c r="R142" s="5" t="s">
        <v>540</v>
      </c>
      <c r="S142" s="5" t="s">
        <v>536</v>
      </c>
      <c r="T142" s="5" t="s">
        <v>541</v>
      </c>
      <c r="U142" s="5"/>
      <c r="V142" s="5"/>
      <c r="W142" s="9"/>
    </row>
    <row r="143" spans="1:23" ht="93.75" customHeight="1" x14ac:dyDescent="0.25">
      <c r="A143" s="5" t="s">
        <v>531</v>
      </c>
      <c r="B143" s="5" t="s">
        <v>542</v>
      </c>
      <c r="C143" s="5" t="s">
        <v>543</v>
      </c>
      <c r="D143" s="5" t="s">
        <v>1802</v>
      </c>
      <c r="E143" s="5"/>
      <c r="F143" s="5" t="s">
        <v>1802</v>
      </c>
      <c r="G143" s="5"/>
      <c r="H143" s="5" t="s">
        <v>2041</v>
      </c>
      <c r="I143" s="5" t="s">
        <v>2185</v>
      </c>
      <c r="J143" s="5" t="s">
        <v>544</v>
      </c>
      <c r="K143" s="5" t="str">
        <f t="shared" si="9"/>
        <v>NUI</v>
      </c>
      <c r="L143" s="5" t="s">
        <v>1646</v>
      </c>
      <c r="M143" s="5" t="s">
        <v>1654</v>
      </c>
      <c r="N143" s="6">
        <v>1028495625</v>
      </c>
      <c r="O143" s="6">
        <f t="shared" si="8"/>
        <v>1</v>
      </c>
      <c r="P143" s="5" t="s">
        <v>283</v>
      </c>
      <c r="Q143" s="7" t="s">
        <v>545</v>
      </c>
      <c r="R143" s="5" t="s">
        <v>546</v>
      </c>
      <c r="S143" s="5" t="s">
        <v>547</v>
      </c>
      <c r="T143" s="5" t="s">
        <v>548</v>
      </c>
      <c r="U143" s="5"/>
      <c r="V143" s="5"/>
      <c r="W143" s="9"/>
    </row>
    <row r="144" spans="1:23" ht="93.75" customHeight="1" x14ac:dyDescent="0.25">
      <c r="A144" s="5" t="s">
        <v>531</v>
      </c>
      <c r="B144" s="5" t="s">
        <v>661</v>
      </c>
      <c r="C144" s="5" t="s">
        <v>747</v>
      </c>
      <c r="D144" s="5" t="s">
        <v>1872</v>
      </c>
      <c r="E144" s="5" t="s">
        <v>1873</v>
      </c>
      <c r="F144" s="5" t="s">
        <v>1872</v>
      </c>
      <c r="G144" s="5" t="s">
        <v>1873</v>
      </c>
      <c r="H144" s="5" t="s">
        <v>2246</v>
      </c>
      <c r="I144" s="5" t="s">
        <v>2201</v>
      </c>
      <c r="J144" s="5" t="s">
        <v>748</v>
      </c>
      <c r="K144" s="5" t="str">
        <f t="shared" si="9"/>
        <v>NUI</v>
      </c>
      <c r="L144" s="5">
        <v>1028667332</v>
      </c>
      <c r="M144" s="5" t="s">
        <v>1654</v>
      </c>
      <c r="N144" s="6">
        <v>1028667332</v>
      </c>
      <c r="O144" s="6">
        <f t="shared" si="8"/>
        <v>1</v>
      </c>
      <c r="P144" s="5" t="s">
        <v>283</v>
      </c>
      <c r="Q144" s="7">
        <v>42224</v>
      </c>
      <c r="R144" s="5" t="s">
        <v>724</v>
      </c>
      <c r="S144" s="5" t="s">
        <v>536</v>
      </c>
      <c r="T144" s="5" t="s">
        <v>548</v>
      </c>
      <c r="U144" s="5"/>
      <c r="V144" s="5"/>
      <c r="W144" s="9"/>
    </row>
    <row r="145" spans="1:23" ht="93.75" customHeight="1" x14ac:dyDescent="0.25">
      <c r="A145" s="5" t="s">
        <v>531</v>
      </c>
      <c r="B145" s="5" t="s">
        <v>542</v>
      </c>
      <c r="C145" s="5" t="s">
        <v>554</v>
      </c>
      <c r="D145" s="5" t="s">
        <v>1869</v>
      </c>
      <c r="E145" s="5" t="s">
        <v>1870</v>
      </c>
      <c r="F145" s="5" t="s">
        <v>1869</v>
      </c>
      <c r="G145" s="5" t="s">
        <v>1870</v>
      </c>
      <c r="H145" s="5" t="s">
        <v>602</v>
      </c>
      <c r="I145" s="5" t="s">
        <v>2245</v>
      </c>
      <c r="J145" s="5" t="s">
        <v>740</v>
      </c>
      <c r="K145" s="5" t="str">
        <f t="shared" si="9"/>
        <v xml:space="preserve">RC </v>
      </c>
      <c r="L145" s="5" t="s">
        <v>1472</v>
      </c>
      <c r="M145" s="5" t="s">
        <v>1009</v>
      </c>
      <c r="N145" s="6">
        <v>1028790869</v>
      </c>
      <c r="O145" s="6">
        <f t="shared" si="8"/>
        <v>1</v>
      </c>
      <c r="P145" s="5" t="s">
        <v>283</v>
      </c>
      <c r="Q145" s="7" t="s">
        <v>741</v>
      </c>
      <c r="R145" s="5" t="s">
        <v>716</v>
      </c>
      <c r="S145" s="5" t="s">
        <v>536</v>
      </c>
      <c r="T145" s="5" t="s">
        <v>558</v>
      </c>
      <c r="U145" s="5"/>
      <c r="V145" s="5"/>
      <c r="W145" s="9"/>
    </row>
    <row r="146" spans="1:23" ht="93.75" customHeight="1" x14ac:dyDescent="0.25">
      <c r="A146" s="5" t="s">
        <v>207</v>
      </c>
      <c r="B146" s="5" t="s">
        <v>481</v>
      </c>
      <c r="C146" s="5" t="s">
        <v>165</v>
      </c>
      <c r="D146" s="5" t="s">
        <v>1765</v>
      </c>
      <c r="E146" s="5" t="s">
        <v>1766</v>
      </c>
      <c r="F146" s="5" t="s">
        <v>1765</v>
      </c>
      <c r="G146" s="5" t="s">
        <v>1766</v>
      </c>
      <c r="H146" s="5" t="s">
        <v>2135</v>
      </c>
      <c r="I146" s="5" t="s">
        <v>2136</v>
      </c>
      <c r="J146" s="5" t="s">
        <v>483</v>
      </c>
      <c r="K146" s="5" t="str">
        <f t="shared" si="9"/>
        <v>NUI</v>
      </c>
      <c r="L146" s="5">
        <v>1028889788</v>
      </c>
      <c r="M146" s="5" t="s">
        <v>1654</v>
      </c>
      <c r="N146" s="6">
        <v>1028889788</v>
      </c>
      <c r="O146" s="6">
        <f t="shared" si="8"/>
        <v>1</v>
      </c>
      <c r="P146" s="5" t="s">
        <v>265</v>
      </c>
      <c r="Q146" s="7" t="s">
        <v>484</v>
      </c>
      <c r="R146" s="5" t="s">
        <v>165</v>
      </c>
      <c r="S146" s="5" t="s">
        <v>165</v>
      </c>
      <c r="T146" s="5" t="s">
        <v>165</v>
      </c>
      <c r="U146" s="5" t="s">
        <v>165</v>
      </c>
      <c r="V146" s="5" t="s">
        <v>485</v>
      </c>
      <c r="W146" s="9"/>
    </row>
    <row r="147" spans="1:23" ht="93.75" customHeight="1" x14ac:dyDescent="0.25">
      <c r="A147" s="5" t="s">
        <v>531</v>
      </c>
      <c r="B147" s="5" t="s">
        <v>532</v>
      </c>
      <c r="C147" s="5" t="s">
        <v>538</v>
      </c>
      <c r="D147" s="5" t="s">
        <v>1840</v>
      </c>
      <c r="E147" s="5"/>
      <c r="F147" s="5" t="s">
        <v>1840</v>
      </c>
      <c r="G147" s="5"/>
      <c r="H147" s="5" t="s">
        <v>2040</v>
      </c>
      <c r="I147" s="5" t="s">
        <v>2219</v>
      </c>
      <c r="J147" s="5" t="s">
        <v>652</v>
      </c>
      <c r="K147" s="5" t="str">
        <f t="shared" si="9"/>
        <v xml:space="preserve">RC </v>
      </c>
      <c r="L147" s="5" t="s">
        <v>1451</v>
      </c>
      <c r="M147" s="5" t="s">
        <v>1009</v>
      </c>
      <c r="N147" s="6">
        <v>1029152116</v>
      </c>
      <c r="O147" s="6">
        <f t="shared" si="8"/>
        <v>1</v>
      </c>
      <c r="P147" s="5" t="s">
        <v>283</v>
      </c>
      <c r="Q147" s="7">
        <v>41859</v>
      </c>
      <c r="R147" s="5" t="s">
        <v>540</v>
      </c>
      <c r="S147" s="5" t="s">
        <v>536</v>
      </c>
      <c r="T147" s="5" t="s">
        <v>541</v>
      </c>
      <c r="U147" s="5"/>
      <c r="V147" s="5"/>
      <c r="W147" s="9"/>
    </row>
    <row r="148" spans="1:23" ht="93.75" customHeight="1" x14ac:dyDescent="0.25">
      <c r="A148" s="5" t="s">
        <v>944</v>
      </c>
      <c r="B148" s="5" t="s">
        <v>939</v>
      </c>
      <c r="C148" s="5" t="s">
        <v>84</v>
      </c>
      <c r="D148" s="5" t="s">
        <v>420</v>
      </c>
      <c r="E148" s="5" t="s">
        <v>1792</v>
      </c>
      <c r="F148" s="5" t="s">
        <v>420</v>
      </c>
      <c r="G148" s="5" t="s">
        <v>1792</v>
      </c>
      <c r="H148" s="5" t="s">
        <v>2132</v>
      </c>
      <c r="I148" s="5" t="s">
        <v>354</v>
      </c>
      <c r="J148" s="5">
        <v>1029521623</v>
      </c>
      <c r="K148" s="5" t="str">
        <f t="shared" ref="K148:K154" si="10">MID(J148,1,2)</f>
        <v>10</v>
      </c>
      <c r="L148" s="5" t="s">
        <v>1534</v>
      </c>
      <c r="M148" s="5"/>
      <c r="N148" s="6">
        <v>1029521623</v>
      </c>
      <c r="O148" s="6">
        <f t="shared" si="8"/>
        <v>1</v>
      </c>
      <c r="P148" s="5" t="s">
        <v>940</v>
      </c>
      <c r="Q148" s="7" t="s">
        <v>941</v>
      </c>
      <c r="R148" s="5" t="s">
        <v>29</v>
      </c>
      <c r="S148" s="5" t="s">
        <v>29</v>
      </c>
      <c r="T148" s="5" t="s">
        <v>942</v>
      </c>
      <c r="U148" s="5" t="s">
        <v>942</v>
      </c>
      <c r="V148" s="5" t="s">
        <v>943</v>
      </c>
      <c r="W148" s="9"/>
    </row>
    <row r="149" spans="1:23" ht="93.75" customHeight="1" x14ac:dyDescent="0.25">
      <c r="A149" s="5" t="s">
        <v>804</v>
      </c>
      <c r="B149" s="5" t="s">
        <v>808</v>
      </c>
      <c r="C149" s="5" t="s">
        <v>809</v>
      </c>
      <c r="D149" s="5" t="s">
        <v>1803</v>
      </c>
      <c r="E149" s="5" t="s">
        <v>1891</v>
      </c>
      <c r="F149" s="5" t="s">
        <v>1803</v>
      </c>
      <c r="G149" s="5" t="s">
        <v>1891</v>
      </c>
      <c r="H149" s="5" t="s">
        <v>2206</v>
      </c>
      <c r="I149" s="5" t="s">
        <v>2204</v>
      </c>
      <c r="J149" s="5">
        <v>1029645249</v>
      </c>
      <c r="K149" s="5" t="str">
        <f t="shared" si="10"/>
        <v>10</v>
      </c>
      <c r="L149" s="5" t="s">
        <v>1490</v>
      </c>
      <c r="M149" s="5"/>
      <c r="N149" s="6">
        <v>1029645249</v>
      </c>
      <c r="O149" s="6">
        <f t="shared" si="8"/>
        <v>1</v>
      </c>
      <c r="P149" s="5" t="s">
        <v>810</v>
      </c>
      <c r="Q149" s="7">
        <v>42261</v>
      </c>
      <c r="R149" s="5"/>
      <c r="S149" s="5"/>
      <c r="T149" s="5"/>
      <c r="U149" s="5"/>
      <c r="V149" s="5" t="s">
        <v>811</v>
      </c>
      <c r="W149" s="9"/>
    </row>
    <row r="150" spans="1:23" ht="93.75" customHeight="1" x14ac:dyDescent="0.25">
      <c r="A150" s="5" t="s">
        <v>280</v>
      </c>
      <c r="B150" s="5" t="s">
        <v>290</v>
      </c>
      <c r="C150" s="5" t="s">
        <v>291</v>
      </c>
      <c r="D150" s="5" t="s">
        <v>1772</v>
      </c>
      <c r="E150" s="5" t="s">
        <v>1773</v>
      </c>
      <c r="F150" s="5" t="s">
        <v>1772</v>
      </c>
      <c r="G150" s="5" t="s">
        <v>1773</v>
      </c>
      <c r="H150" s="5" t="s">
        <v>934</v>
      </c>
      <c r="I150" s="5" t="s">
        <v>2147</v>
      </c>
      <c r="J150" s="5">
        <v>1029890976</v>
      </c>
      <c r="K150" s="5" t="str">
        <f t="shared" si="10"/>
        <v>10</v>
      </c>
      <c r="L150" s="5" t="s">
        <v>1396</v>
      </c>
      <c r="M150" s="5"/>
      <c r="N150" s="6">
        <v>1029890976</v>
      </c>
      <c r="O150" s="6">
        <f t="shared" si="8"/>
        <v>1</v>
      </c>
      <c r="P150" s="5" t="s">
        <v>283</v>
      </c>
      <c r="Q150" s="7">
        <v>42322</v>
      </c>
      <c r="R150" s="5">
        <v>208</v>
      </c>
      <c r="S150" s="5" t="s">
        <v>2423</v>
      </c>
      <c r="T150" s="5" t="s">
        <v>284</v>
      </c>
      <c r="U150" s="5"/>
      <c r="V150" s="5" t="s">
        <v>292</v>
      </c>
      <c r="W150" s="9"/>
    </row>
    <row r="151" spans="1:23" ht="93.75" customHeight="1" x14ac:dyDescent="0.25">
      <c r="A151" s="5" t="s">
        <v>827</v>
      </c>
      <c r="B151" s="5" t="s">
        <v>1228</v>
      </c>
      <c r="C151" s="5" t="s">
        <v>1239</v>
      </c>
      <c r="D151" s="5" t="s">
        <v>802</v>
      </c>
      <c r="E151" s="5" t="s">
        <v>1791</v>
      </c>
      <c r="F151" s="5" t="s">
        <v>802</v>
      </c>
      <c r="G151" s="5" t="s">
        <v>1791</v>
      </c>
      <c r="H151" s="5"/>
      <c r="I151" s="5" t="s">
        <v>2399</v>
      </c>
      <c r="J151" s="5">
        <v>1030001196</v>
      </c>
      <c r="K151" s="5" t="str">
        <f t="shared" si="10"/>
        <v>10</v>
      </c>
      <c r="L151" s="5" t="s">
        <v>1618</v>
      </c>
      <c r="M151" s="5"/>
      <c r="N151" s="6">
        <v>1030001196</v>
      </c>
      <c r="O151" s="6">
        <f t="shared" si="8"/>
        <v>1</v>
      </c>
      <c r="P151" s="5" t="s">
        <v>1244</v>
      </c>
      <c r="Q151" s="7">
        <v>41640</v>
      </c>
      <c r="R151" s="5" t="s">
        <v>1241</v>
      </c>
      <c r="S151" s="5"/>
      <c r="T151" s="5" t="s">
        <v>1242</v>
      </c>
      <c r="U151" s="5" t="s">
        <v>1242</v>
      </c>
      <c r="V151" s="5" t="s">
        <v>1245</v>
      </c>
      <c r="W151" s="9"/>
    </row>
    <row r="152" spans="1:23" ht="93.75" customHeight="1" x14ac:dyDescent="0.25">
      <c r="A152" s="5" t="s">
        <v>827</v>
      </c>
      <c r="B152" s="5" t="s">
        <v>1228</v>
      </c>
      <c r="C152" s="5" t="s">
        <v>1239</v>
      </c>
      <c r="D152" s="5" t="s">
        <v>1997</v>
      </c>
      <c r="E152" s="5" t="s">
        <v>1917</v>
      </c>
      <c r="F152" s="5" t="s">
        <v>1997</v>
      </c>
      <c r="G152" s="5" t="s">
        <v>1917</v>
      </c>
      <c r="H152" s="5" t="s">
        <v>2397</v>
      </c>
      <c r="I152" s="5" t="s">
        <v>2398</v>
      </c>
      <c r="J152" s="5">
        <v>1030082424</v>
      </c>
      <c r="K152" s="5" t="str">
        <f t="shared" si="10"/>
        <v>10</v>
      </c>
      <c r="L152" s="5" t="s">
        <v>1617</v>
      </c>
      <c r="M152" s="5"/>
      <c r="N152" s="6">
        <v>1030082424</v>
      </c>
      <c r="O152" s="6">
        <f t="shared" si="8"/>
        <v>1</v>
      </c>
      <c r="P152" s="5" t="s">
        <v>1240</v>
      </c>
      <c r="Q152" s="7">
        <v>41914</v>
      </c>
      <c r="R152" s="5" t="s">
        <v>1241</v>
      </c>
      <c r="S152" s="5" t="s">
        <v>1233</v>
      </c>
      <c r="T152" s="5" t="s">
        <v>1242</v>
      </c>
      <c r="U152" s="5" t="s">
        <v>1242</v>
      </c>
      <c r="V152" s="5" t="s">
        <v>1243</v>
      </c>
      <c r="W152" s="9"/>
    </row>
    <row r="153" spans="1:23" ht="93.75" customHeight="1" x14ac:dyDescent="0.25">
      <c r="A153" s="5" t="s">
        <v>1063</v>
      </c>
      <c r="B153" s="5" t="s">
        <v>1064</v>
      </c>
      <c r="C153" s="5" t="s">
        <v>1657</v>
      </c>
      <c r="D153" s="5" t="s">
        <v>1956</v>
      </c>
      <c r="E153" s="5"/>
      <c r="F153" s="5" t="s">
        <v>1956</v>
      </c>
      <c r="G153" s="5"/>
      <c r="H153" s="5" t="s">
        <v>2340</v>
      </c>
      <c r="I153" s="5" t="s">
        <v>2341</v>
      </c>
      <c r="J153" s="5">
        <v>1030221144</v>
      </c>
      <c r="K153" s="5" t="str">
        <f t="shared" si="10"/>
        <v>10</v>
      </c>
      <c r="L153" s="5" t="s">
        <v>1572</v>
      </c>
      <c r="M153" s="5"/>
      <c r="N153" s="6">
        <v>1030221144</v>
      </c>
      <c r="O153" s="6">
        <f t="shared" si="8"/>
        <v>1</v>
      </c>
      <c r="P153" s="5" t="s">
        <v>283</v>
      </c>
      <c r="Q153" s="7">
        <v>41976</v>
      </c>
      <c r="R153" s="5" t="s">
        <v>1657</v>
      </c>
      <c r="S153" s="5" t="s">
        <v>1657</v>
      </c>
      <c r="T153" s="5" t="s">
        <v>1065</v>
      </c>
      <c r="U153" s="5" t="s">
        <v>1657</v>
      </c>
      <c r="V153" s="5"/>
      <c r="W153" s="9"/>
    </row>
    <row r="154" spans="1:23" ht="93.75" customHeight="1" x14ac:dyDescent="0.25">
      <c r="A154" s="5" t="s">
        <v>108</v>
      </c>
      <c r="B154" s="5" t="s">
        <v>109</v>
      </c>
      <c r="C154" s="5" t="s">
        <v>110</v>
      </c>
      <c r="D154" s="5" t="s">
        <v>1669</v>
      </c>
      <c r="E154" s="5" t="s">
        <v>1710</v>
      </c>
      <c r="F154" s="5" t="s">
        <v>1669</v>
      </c>
      <c r="G154" s="5" t="s">
        <v>1710</v>
      </c>
      <c r="H154" s="5" t="s">
        <v>2070</v>
      </c>
      <c r="I154" s="5" t="s">
        <v>2071</v>
      </c>
      <c r="J154" s="5">
        <v>1030247426</v>
      </c>
      <c r="K154" s="5" t="str">
        <f t="shared" si="10"/>
        <v>10</v>
      </c>
      <c r="L154" s="5" t="s">
        <v>1348</v>
      </c>
      <c r="M154" s="5"/>
      <c r="N154" s="6">
        <v>1030247426</v>
      </c>
      <c r="O154" s="6">
        <f t="shared" si="8"/>
        <v>1</v>
      </c>
      <c r="P154" s="5" t="s">
        <v>30</v>
      </c>
      <c r="Q154" s="7">
        <v>42353</v>
      </c>
      <c r="R154" s="5" t="s">
        <v>111</v>
      </c>
      <c r="S154" s="5" t="s">
        <v>112</v>
      </c>
      <c r="T154" s="5" t="s">
        <v>113</v>
      </c>
      <c r="U154" s="5"/>
      <c r="V154" s="5" t="s">
        <v>114</v>
      </c>
      <c r="W154" s="9"/>
    </row>
    <row r="155" spans="1:23" ht="93.75" customHeight="1" x14ac:dyDescent="0.25">
      <c r="A155" s="5" t="s">
        <v>207</v>
      </c>
      <c r="B155" s="5" t="s">
        <v>489</v>
      </c>
      <c r="C155" s="5" t="s">
        <v>165</v>
      </c>
      <c r="D155" s="5" t="s">
        <v>1741</v>
      </c>
      <c r="E155" s="5" t="s">
        <v>1768</v>
      </c>
      <c r="F155" s="5" t="s">
        <v>1741</v>
      </c>
      <c r="G155" s="5" t="s">
        <v>1768</v>
      </c>
      <c r="H155" s="5" t="s">
        <v>2139</v>
      </c>
      <c r="I155" s="5" t="s">
        <v>2140</v>
      </c>
      <c r="J155" s="5" t="s">
        <v>490</v>
      </c>
      <c r="K155" s="5" t="str">
        <f t="shared" ref="K155:K160" si="11">MID(J155,1,3)</f>
        <v xml:space="preserve">RC </v>
      </c>
      <c r="L155" s="5" t="s">
        <v>1392</v>
      </c>
      <c r="M155" s="5" t="s">
        <v>1009</v>
      </c>
      <c r="N155" s="6">
        <v>1030282045</v>
      </c>
      <c r="O155" s="6">
        <f t="shared" si="8"/>
        <v>1</v>
      </c>
      <c r="P155" s="5" t="s">
        <v>491</v>
      </c>
      <c r="Q155" s="7" t="s">
        <v>492</v>
      </c>
      <c r="R155" s="5" t="s">
        <v>165</v>
      </c>
      <c r="S155" s="5" t="s">
        <v>165</v>
      </c>
      <c r="T155" s="5" t="s">
        <v>165</v>
      </c>
      <c r="U155" s="5" t="s">
        <v>165</v>
      </c>
      <c r="V155" s="5" t="s">
        <v>84</v>
      </c>
      <c r="W155" s="9"/>
    </row>
    <row r="156" spans="1:23" ht="93.75" customHeight="1" x14ac:dyDescent="0.25">
      <c r="A156" s="5" t="s">
        <v>531</v>
      </c>
      <c r="B156" s="5" t="s">
        <v>594</v>
      </c>
      <c r="C156" s="5" t="s">
        <v>595</v>
      </c>
      <c r="D156" s="5" t="s">
        <v>1816</v>
      </c>
      <c r="E156" s="5" t="s">
        <v>1817</v>
      </c>
      <c r="F156" s="5" t="s">
        <v>1816</v>
      </c>
      <c r="G156" s="5" t="s">
        <v>1817</v>
      </c>
      <c r="H156" s="5" t="s">
        <v>2198</v>
      </c>
      <c r="I156" s="5" t="s">
        <v>2199</v>
      </c>
      <c r="J156" s="5" t="s">
        <v>596</v>
      </c>
      <c r="K156" s="5" t="str">
        <f t="shared" si="11"/>
        <v>NUI</v>
      </c>
      <c r="L156" s="5">
        <v>1030662188</v>
      </c>
      <c r="M156" s="5" t="s">
        <v>1654</v>
      </c>
      <c r="N156" s="6">
        <v>1030662188</v>
      </c>
      <c r="O156" s="6">
        <f t="shared" si="8"/>
        <v>1</v>
      </c>
      <c r="P156" s="5" t="s">
        <v>283</v>
      </c>
      <c r="Q156" s="7" t="s">
        <v>597</v>
      </c>
      <c r="R156" s="5"/>
      <c r="S156" s="5"/>
      <c r="T156" s="5"/>
      <c r="U156" s="5"/>
      <c r="V156" s="5"/>
      <c r="W156" s="9"/>
    </row>
    <row r="157" spans="1:23" ht="93.75" customHeight="1" x14ac:dyDescent="0.25">
      <c r="A157" s="5" t="s">
        <v>531</v>
      </c>
      <c r="B157" s="5" t="s">
        <v>638</v>
      </c>
      <c r="C157" s="5" t="s">
        <v>538</v>
      </c>
      <c r="D157" s="5" t="s">
        <v>1835</v>
      </c>
      <c r="E157" s="5" t="s">
        <v>1706</v>
      </c>
      <c r="F157" s="5" t="s">
        <v>1835</v>
      </c>
      <c r="G157" s="5" t="s">
        <v>1706</v>
      </c>
      <c r="H157" s="5" t="s">
        <v>2251</v>
      </c>
      <c r="I157" s="5" t="s">
        <v>2251</v>
      </c>
      <c r="J157" s="5" t="s">
        <v>764</v>
      </c>
      <c r="K157" s="5" t="str">
        <f t="shared" si="11"/>
        <v xml:space="preserve">CC </v>
      </c>
      <c r="L157" s="5" t="s">
        <v>1480</v>
      </c>
      <c r="M157" s="5" t="s">
        <v>1652</v>
      </c>
      <c r="N157" s="6">
        <v>1032492295</v>
      </c>
      <c r="O157" s="6">
        <f t="shared" si="8"/>
        <v>1</v>
      </c>
      <c r="P157" s="5" t="s">
        <v>283</v>
      </c>
      <c r="Q157" s="7">
        <v>42430</v>
      </c>
      <c r="R157" s="5">
        <v>1401</v>
      </c>
      <c r="S157" s="5" t="s">
        <v>536</v>
      </c>
      <c r="T157" s="5" t="s">
        <v>541</v>
      </c>
      <c r="U157" s="5"/>
      <c r="V157" s="5"/>
      <c r="W157" s="9"/>
    </row>
    <row r="158" spans="1:23" ht="93.75" customHeight="1" x14ac:dyDescent="0.25">
      <c r="A158" s="5" t="s">
        <v>531</v>
      </c>
      <c r="B158" s="5" t="s">
        <v>542</v>
      </c>
      <c r="C158" s="5" t="s">
        <v>554</v>
      </c>
      <c r="D158" s="5" t="s">
        <v>1833</v>
      </c>
      <c r="E158" s="5" t="s">
        <v>1831</v>
      </c>
      <c r="F158" s="5" t="s">
        <v>1833</v>
      </c>
      <c r="G158" s="5" t="s">
        <v>1831</v>
      </c>
      <c r="H158" s="5" t="s">
        <v>2202</v>
      </c>
      <c r="I158" s="5" t="s">
        <v>2254</v>
      </c>
      <c r="J158" s="5" t="s">
        <v>774</v>
      </c>
      <c r="K158" s="5" t="str">
        <f t="shared" si="11"/>
        <v xml:space="preserve">RC </v>
      </c>
      <c r="L158" s="5" t="s">
        <v>1483</v>
      </c>
      <c r="M158" s="5" t="s">
        <v>1009</v>
      </c>
      <c r="N158" s="6">
        <v>1033782963</v>
      </c>
      <c r="O158" s="6">
        <f t="shared" si="8"/>
        <v>1</v>
      </c>
      <c r="P158" s="5" t="s">
        <v>283</v>
      </c>
      <c r="Q158" s="7" t="s">
        <v>775</v>
      </c>
      <c r="R158" s="5">
        <v>825</v>
      </c>
      <c r="S158" s="5" t="s">
        <v>536</v>
      </c>
      <c r="T158" s="5" t="s">
        <v>558</v>
      </c>
      <c r="U158" s="5"/>
      <c r="V158" s="5"/>
      <c r="W158" s="9"/>
    </row>
    <row r="159" spans="1:23" ht="93.75" customHeight="1" x14ac:dyDescent="0.25">
      <c r="A159" s="5" t="s">
        <v>531</v>
      </c>
      <c r="B159" s="5" t="s">
        <v>532</v>
      </c>
      <c r="C159" s="5" t="s">
        <v>538</v>
      </c>
      <c r="D159" s="5" t="s">
        <v>1828</v>
      </c>
      <c r="E159" s="5" t="s">
        <v>1829</v>
      </c>
      <c r="F159" s="5" t="s">
        <v>1828</v>
      </c>
      <c r="G159" s="5" t="s">
        <v>1829</v>
      </c>
      <c r="H159" s="5" t="s">
        <v>2210</v>
      </c>
      <c r="I159" s="5" t="s">
        <v>2206</v>
      </c>
      <c r="J159" s="5" t="s">
        <v>628</v>
      </c>
      <c r="K159" s="5" t="str">
        <f t="shared" si="11"/>
        <v xml:space="preserve">TI </v>
      </c>
      <c r="L159" s="5" t="s">
        <v>1442</v>
      </c>
      <c r="M159" s="5" t="s">
        <v>1653</v>
      </c>
      <c r="N159" s="6">
        <v>1035419369</v>
      </c>
      <c r="O159" s="6">
        <f t="shared" si="8"/>
        <v>1</v>
      </c>
      <c r="P159" s="5" t="s">
        <v>283</v>
      </c>
      <c r="Q159" s="7" t="s">
        <v>629</v>
      </c>
      <c r="R159" s="5" t="s">
        <v>540</v>
      </c>
      <c r="S159" s="5" t="s">
        <v>536</v>
      </c>
      <c r="T159" s="5" t="s">
        <v>541</v>
      </c>
      <c r="U159" s="5"/>
      <c r="V159" s="5"/>
      <c r="W159" s="9"/>
    </row>
    <row r="160" spans="1:23" ht="93.75" customHeight="1" x14ac:dyDescent="0.25">
      <c r="A160" s="5" t="s">
        <v>20</v>
      </c>
      <c r="B160" s="5" t="s">
        <v>17</v>
      </c>
      <c r="C160" s="5" t="s">
        <v>18</v>
      </c>
      <c r="D160" s="5" t="s">
        <v>14</v>
      </c>
      <c r="E160" s="5"/>
      <c r="F160" s="5" t="s">
        <v>14</v>
      </c>
      <c r="G160" s="5"/>
      <c r="H160" s="5" t="s">
        <v>2029</v>
      </c>
      <c r="I160" s="5" t="s">
        <v>2037</v>
      </c>
      <c r="J160" s="5" t="s">
        <v>24</v>
      </c>
      <c r="K160" s="5" t="str">
        <f t="shared" si="11"/>
        <v>R.C</v>
      </c>
      <c r="L160" s="5">
        <v>1035701959</v>
      </c>
      <c r="M160" s="5" t="s">
        <v>1009</v>
      </c>
      <c r="N160" s="6">
        <v>1035701959</v>
      </c>
      <c r="O160" s="6">
        <f t="shared" si="8"/>
        <v>1</v>
      </c>
      <c r="P160" s="5" t="s">
        <v>283</v>
      </c>
      <c r="Q160" s="7" t="s">
        <v>21</v>
      </c>
      <c r="R160" s="5">
        <v>584</v>
      </c>
      <c r="S160" s="5" t="s">
        <v>26</v>
      </c>
      <c r="T160" s="5" t="s">
        <v>11</v>
      </c>
      <c r="U160" s="5"/>
      <c r="V160" s="5"/>
      <c r="W160" s="9"/>
    </row>
    <row r="161" spans="1:23" ht="93.75" customHeight="1" x14ac:dyDescent="0.25">
      <c r="A161" s="5" t="s">
        <v>20</v>
      </c>
      <c r="B161" s="5" t="s">
        <v>818</v>
      </c>
      <c r="C161" s="5" t="s">
        <v>67</v>
      </c>
      <c r="D161" s="5"/>
      <c r="E161" s="5" t="s">
        <v>1698</v>
      </c>
      <c r="F161" s="5"/>
      <c r="G161" s="5" t="s">
        <v>1698</v>
      </c>
      <c r="H161" s="5" t="s">
        <v>2050</v>
      </c>
      <c r="I161" s="5" t="s">
        <v>2051</v>
      </c>
      <c r="J161" s="5">
        <v>1036927636</v>
      </c>
      <c r="K161" s="5" t="str">
        <f t="shared" ref="K161:K177" si="12">MID(J161,1,2)</f>
        <v>10</v>
      </c>
      <c r="L161" s="5" t="s">
        <v>1335</v>
      </c>
      <c r="M161" s="5"/>
      <c r="N161" s="6">
        <v>1036927636</v>
      </c>
      <c r="O161" s="6">
        <f t="shared" si="8"/>
        <v>1</v>
      </c>
      <c r="P161" s="5" t="s">
        <v>283</v>
      </c>
      <c r="Q161" s="7">
        <v>42409</v>
      </c>
      <c r="R161" s="5" t="s">
        <v>74</v>
      </c>
      <c r="S161" s="5" t="s">
        <v>75</v>
      </c>
      <c r="T161" s="5" t="s">
        <v>70</v>
      </c>
      <c r="U161" s="5"/>
      <c r="V161" s="5"/>
      <c r="W161" s="9"/>
    </row>
    <row r="162" spans="1:23" ht="93.75" customHeight="1" x14ac:dyDescent="0.25">
      <c r="A162" s="5" t="s">
        <v>20</v>
      </c>
      <c r="B162" s="5" t="s">
        <v>71</v>
      </c>
      <c r="C162" s="5" t="s">
        <v>76</v>
      </c>
      <c r="D162" s="5" t="s">
        <v>1669</v>
      </c>
      <c r="E162" s="5" t="s">
        <v>933</v>
      </c>
      <c r="F162" s="5" t="s">
        <v>1669</v>
      </c>
      <c r="G162" s="5" t="s">
        <v>933</v>
      </c>
      <c r="H162" s="5" t="s">
        <v>2055</v>
      </c>
      <c r="I162" s="5" t="s">
        <v>2056</v>
      </c>
      <c r="J162" s="5">
        <v>1036951359</v>
      </c>
      <c r="K162" s="5" t="str">
        <f t="shared" si="12"/>
        <v>10</v>
      </c>
      <c r="L162" s="5" t="s">
        <v>1338</v>
      </c>
      <c r="M162" s="5"/>
      <c r="N162" s="6">
        <v>1036951359</v>
      </c>
      <c r="O162" s="6">
        <f t="shared" si="8"/>
        <v>1</v>
      </c>
      <c r="P162" s="5" t="s">
        <v>83</v>
      </c>
      <c r="Q162" s="7">
        <v>42246</v>
      </c>
      <c r="R162" s="5" t="s">
        <v>84</v>
      </c>
      <c r="S162" s="5" t="s">
        <v>84</v>
      </c>
      <c r="T162" s="5" t="s">
        <v>85</v>
      </c>
      <c r="U162" s="5"/>
      <c r="V162" s="5" t="s">
        <v>86</v>
      </c>
      <c r="W162" s="9"/>
    </row>
    <row r="163" spans="1:23" ht="93.75" customHeight="1" x14ac:dyDescent="0.25">
      <c r="A163" s="5" t="s">
        <v>20</v>
      </c>
      <c r="B163" s="5" t="s">
        <v>71</v>
      </c>
      <c r="C163" s="5" t="s">
        <v>67</v>
      </c>
      <c r="D163" s="5"/>
      <c r="E163" s="5" t="s">
        <v>1695</v>
      </c>
      <c r="F163" s="5"/>
      <c r="G163" s="5" t="s">
        <v>1695</v>
      </c>
      <c r="H163" s="5" t="s">
        <v>2046</v>
      </c>
      <c r="I163" s="5" t="s">
        <v>2047</v>
      </c>
      <c r="J163" s="5">
        <v>1036951575</v>
      </c>
      <c r="K163" s="5" t="str">
        <f t="shared" si="12"/>
        <v>10</v>
      </c>
      <c r="L163" s="5" t="s">
        <v>1333</v>
      </c>
      <c r="M163" s="5"/>
      <c r="N163" s="6">
        <v>1036951575</v>
      </c>
      <c r="O163" s="6">
        <f t="shared" si="8"/>
        <v>1</v>
      </c>
      <c r="P163" s="5" t="s">
        <v>283</v>
      </c>
      <c r="Q163" s="7">
        <v>41941</v>
      </c>
      <c r="R163" s="5" t="s">
        <v>68</v>
      </c>
      <c r="S163" s="5" t="s">
        <v>69</v>
      </c>
      <c r="T163" s="5" t="s">
        <v>70</v>
      </c>
      <c r="U163" s="5"/>
      <c r="V163" s="5"/>
      <c r="W163" s="9"/>
    </row>
    <row r="164" spans="1:23" ht="93.75" customHeight="1" x14ac:dyDescent="0.25">
      <c r="A164" s="5" t="s">
        <v>35</v>
      </c>
      <c r="B164" s="5" t="s">
        <v>36</v>
      </c>
      <c r="C164" s="5" t="s">
        <v>37</v>
      </c>
      <c r="D164" s="5" t="s">
        <v>1674</v>
      </c>
      <c r="E164" s="5" t="s">
        <v>1664</v>
      </c>
      <c r="F164" s="5" t="s">
        <v>1674</v>
      </c>
      <c r="G164" s="5" t="s">
        <v>1664</v>
      </c>
      <c r="H164" s="5" t="s">
        <v>2030</v>
      </c>
      <c r="I164" s="5" t="s">
        <v>2031</v>
      </c>
      <c r="J164" s="5">
        <v>1038815795</v>
      </c>
      <c r="K164" s="5" t="str">
        <f t="shared" si="12"/>
        <v>10</v>
      </c>
      <c r="L164" s="5" t="s">
        <v>1325</v>
      </c>
      <c r="M164" s="5"/>
      <c r="N164" s="6">
        <v>1038815795</v>
      </c>
      <c r="O164" s="6">
        <f t="shared" si="8"/>
        <v>1</v>
      </c>
      <c r="P164" s="5" t="s">
        <v>41</v>
      </c>
      <c r="Q164" s="7">
        <v>41831</v>
      </c>
      <c r="R164" s="5">
        <v>266</v>
      </c>
      <c r="S164" s="5" t="s">
        <v>25</v>
      </c>
      <c r="T164" s="5" t="s">
        <v>39</v>
      </c>
      <c r="U164" s="5" t="s">
        <v>39</v>
      </c>
      <c r="V164" s="5" t="s">
        <v>42</v>
      </c>
      <c r="W164" s="9"/>
    </row>
    <row r="165" spans="1:23" ht="93.75" customHeight="1" x14ac:dyDescent="0.25">
      <c r="A165" s="5" t="s">
        <v>20</v>
      </c>
      <c r="B165" s="5" t="s">
        <v>817</v>
      </c>
      <c r="C165" s="5" t="s">
        <v>67</v>
      </c>
      <c r="D165" s="5"/>
      <c r="E165" s="5" t="s">
        <v>1694</v>
      </c>
      <c r="F165" s="5"/>
      <c r="G165" s="5" t="s">
        <v>1694</v>
      </c>
      <c r="H165" s="5" t="s">
        <v>2044</v>
      </c>
      <c r="I165" s="5" t="s">
        <v>2045</v>
      </c>
      <c r="J165" s="5">
        <v>1040038410</v>
      </c>
      <c r="K165" s="5" t="str">
        <f t="shared" si="12"/>
        <v>10</v>
      </c>
      <c r="L165" s="5" t="s">
        <v>1332</v>
      </c>
      <c r="M165" s="5"/>
      <c r="N165" s="6">
        <v>1040038410</v>
      </c>
      <c r="O165" s="6">
        <f t="shared" si="8"/>
        <v>1</v>
      </c>
      <c r="P165" s="5" t="s">
        <v>283</v>
      </c>
      <c r="Q165" s="7">
        <v>41879</v>
      </c>
      <c r="R165" s="5" t="s">
        <v>68</v>
      </c>
      <c r="S165" s="5" t="s">
        <v>69</v>
      </c>
      <c r="T165" s="5" t="s">
        <v>70</v>
      </c>
      <c r="U165" s="5"/>
      <c r="V165" s="5"/>
      <c r="W165" s="9"/>
    </row>
    <row r="166" spans="1:23" ht="93.75" customHeight="1" x14ac:dyDescent="0.25">
      <c r="A166" s="5" t="s">
        <v>20</v>
      </c>
      <c r="B166" s="5" t="s">
        <v>71</v>
      </c>
      <c r="C166" s="5" t="s">
        <v>76</v>
      </c>
      <c r="D166" s="5" t="s">
        <v>1700</v>
      </c>
      <c r="E166" s="5" t="s">
        <v>1701</v>
      </c>
      <c r="F166" s="5" t="s">
        <v>1700</v>
      </c>
      <c r="G166" s="5" t="s">
        <v>1701</v>
      </c>
      <c r="H166" s="5" t="s">
        <v>2054</v>
      </c>
      <c r="I166" s="5" t="s">
        <v>429</v>
      </c>
      <c r="J166" s="5">
        <v>1040042893</v>
      </c>
      <c r="K166" s="5" t="str">
        <f t="shared" si="12"/>
        <v>10</v>
      </c>
      <c r="L166" s="5" t="s">
        <v>1337</v>
      </c>
      <c r="M166" s="5"/>
      <c r="N166" s="6">
        <v>1040042893</v>
      </c>
      <c r="O166" s="6">
        <f t="shared" si="8"/>
        <v>1</v>
      </c>
      <c r="P166" s="5" t="s">
        <v>77</v>
      </c>
      <c r="Q166" s="7">
        <v>42131</v>
      </c>
      <c r="R166" s="5" t="s">
        <v>78</v>
      </c>
      <c r="S166" s="5" t="s">
        <v>79</v>
      </c>
      <c r="T166" s="5" t="s">
        <v>80</v>
      </c>
      <c r="U166" s="5" t="s">
        <v>81</v>
      </c>
      <c r="V166" s="5" t="s">
        <v>82</v>
      </c>
      <c r="W166" s="9"/>
    </row>
    <row r="167" spans="1:23" ht="93.75" customHeight="1" x14ac:dyDescent="0.25">
      <c r="A167" s="5" t="s">
        <v>20</v>
      </c>
      <c r="B167" s="5" t="s">
        <v>71</v>
      </c>
      <c r="C167" s="5" t="s">
        <v>67</v>
      </c>
      <c r="D167" s="5"/>
      <c r="E167" s="5" t="s">
        <v>1696</v>
      </c>
      <c r="F167" s="5"/>
      <c r="G167" s="5" t="s">
        <v>1696</v>
      </c>
      <c r="H167" s="5" t="s">
        <v>2048</v>
      </c>
      <c r="I167" s="5" t="s">
        <v>2049</v>
      </c>
      <c r="J167" s="5">
        <v>1040044026</v>
      </c>
      <c r="K167" s="5" t="str">
        <f t="shared" si="12"/>
        <v>10</v>
      </c>
      <c r="L167" s="5" t="s">
        <v>1334</v>
      </c>
      <c r="M167" s="5"/>
      <c r="N167" s="6">
        <v>1040044026</v>
      </c>
      <c r="O167" s="6">
        <f t="shared" si="8"/>
        <v>1</v>
      </c>
      <c r="P167" s="5" t="s">
        <v>283</v>
      </c>
      <c r="Q167" s="7">
        <v>42364</v>
      </c>
      <c r="R167" s="5" t="s">
        <v>72</v>
      </c>
      <c r="S167" s="5" t="s">
        <v>73</v>
      </c>
      <c r="T167" s="5" t="s">
        <v>70</v>
      </c>
      <c r="U167" s="5"/>
      <c r="V167" s="5"/>
      <c r="W167" s="9"/>
    </row>
    <row r="168" spans="1:23" ht="93.75" customHeight="1" x14ac:dyDescent="0.25">
      <c r="A168" s="5" t="s">
        <v>824</v>
      </c>
      <c r="B168" s="5" t="s">
        <v>393</v>
      </c>
      <c r="C168" s="5" t="s">
        <v>394</v>
      </c>
      <c r="D168" s="5" t="s">
        <v>1789</v>
      </c>
      <c r="E168" s="5" t="s">
        <v>1764</v>
      </c>
      <c r="F168" s="5" t="s">
        <v>1789</v>
      </c>
      <c r="G168" s="5" t="s">
        <v>1764</v>
      </c>
      <c r="H168" s="5" t="s">
        <v>2166</v>
      </c>
      <c r="I168" s="5" t="s">
        <v>2167</v>
      </c>
      <c r="J168" s="5">
        <v>1041851613</v>
      </c>
      <c r="K168" s="5" t="str">
        <f t="shared" si="12"/>
        <v>10</v>
      </c>
      <c r="L168" s="5" t="s">
        <v>1413</v>
      </c>
      <c r="M168" s="5"/>
      <c r="N168" s="6">
        <v>1041851613</v>
      </c>
      <c r="O168" s="6">
        <f t="shared" si="8"/>
        <v>1</v>
      </c>
      <c r="P168" s="5" t="s">
        <v>395</v>
      </c>
      <c r="Q168" s="7">
        <v>41659</v>
      </c>
      <c r="R168" s="5">
        <v>340</v>
      </c>
      <c r="S168" s="5" t="s">
        <v>396</v>
      </c>
      <c r="T168" s="5" t="s">
        <v>397</v>
      </c>
      <c r="U168" s="5"/>
      <c r="V168" s="5"/>
      <c r="W168" s="9"/>
    </row>
    <row r="169" spans="1:23" ht="93.75" customHeight="1" x14ac:dyDescent="0.25">
      <c r="A169" s="5" t="s">
        <v>824</v>
      </c>
      <c r="B169" s="5" t="s">
        <v>401</v>
      </c>
      <c r="C169" s="5" t="s">
        <v>394</v>
      </c>
      <c r="D169" s="5" t="s">
        <v>413</v>
      </c>
      <c r="E169" s="5"/>
      <c r="F169" s="5" t="s">
        <v>413</v>
      </c>
      <c r="G169" s="5"/>
      <c r="H169" s="5" t="s">
        <v>2177</v>
      </c>
      <c r="I169" s="5" t="s">
        <v>2075</v>
      </c>
      <c r="J169" s="5">
        <v>1042971801</v>
      </c>
      <c r="K169" s="5" t="str">
        <f t="shared" si="12"/>
        <v>10</v>
      </c>
      <c r="L169" s="5" t="s">
        <v>1421</v>
      </c>
      <c r="M169" s="5"/>
      <c r="N169" s="6">
        <v>1042971801</v>
      </c>
      <c r="O169" s="6">
        <f t="shared" si="8"/>
        <v>1</v>
      </c>
      <c r="P169" s="5" t="s">
        <v>395</v>
      </c>
      <c r="Q169" s="7">
        <v>42268</v>
      </c>
      <c r="R169" s="5">
        <v>318</v>
      </c>
      <c r="S169" s="5" t="s">
        <v>411</v>
      </c>
      <c r="T169" s="5" t="s">
        <v>397</v>
      </c>
      <c r="U169" s="5"/>
      <c r="V169" s="5"/>
      <c r="W169" s="9"/>
    </row>
    <row r="170" spans="1:23" ht="93.75" customHeight="1" x14ac:dyDescent="0.25">
      <c r="A170" s="5" t="s">
        <v>824</v>
      </c>
      <c r="B170" s="5" t="s">
        <v>398</v>
      </c>
      <c r="C170" s="5" t="s">
        <v>394</v>
      </c>
      <c r="D170" s="5" t="s">
        <v>1796</v>
      </c>
      <c r="E170" s="5" t="s">
        <v>1676</v>
      </c>
      <c r="F170" s="5" t="s">
        <v>1796</v>
      </c>
      <c r="G170" s="5" t="s">
        <v>1676</v>
      </c>
      <c r="H170" s="5" t="s">
        <v>2179</v>
      </c>
      <c r="I170" s="5" t="s">
        <v>2180</v>
      </c>
      <c r="J170" s="5">
        <v>1043135343</v>
      </c>
      <c r="K170" s="5" t="str">
        <f t="shared" si="12"/>
        <v>10</v>
      </c>
      <c r="L170" s="5" t="s">
        <v>1423</v>
      </c>
      <c r="M170" s="5"/>
      <c r="N170" s="6">
        <v>1043135343</v>
      </c>
      <c r="O170" s="6">
        <f t="shared" si="8"/>
        <v>1</v>
      </c>
      <c r="P170" s="5" t="s">
        <v>417</v>
      </c>
      <c r="Q170" s="7">
        <v>42344</v>
      </c>
      <c r="R170" s="5">
        <v>419</v>
      </c>
      <c r="S170" s="5" t="s">
        <v>416</v>
      </c>
      <c r="T170" s="5" t="s">
        <v>397</v>
      </c>
      <c r="U170" s="5"/>
      <c r="V170" s="5"/>
      <c r="W170" s="9"/>
    </row>
    <row r="171" spans="1:23" ht="93.75" customHeight="1" x14ac:dyDescent="0.25">
      <c r="A171" s="5" t="s">
        <v>824</v>
      </c>
      <c r="B171" s="5" t="s">
        <v>398</v>
      </c>
      <c r="C171" s="5" t="s">
        <v>394</v>
      </c>
      <c r="D171" s="5" t="s">
        <v>405</v>
      </c>
      <c r="E171" s="5"/>
      <c r="F171" s="5" t="s">
        <v>405</v>
      </c>
      <c r="G171" s="5"/>
      <c r="H171" s="5" t="s">
        <v>2170</v>
      </c>
      <c r="I171" s="5" t="s">
        <v>2171</v>
      </c>
      <c r="J171" s="5">
        <v>1043177358</v>
      </c>
      <c r="K171" s="5" t="str">
        <f t="shared" si="12"/>
        <v>10</v>
      </c>
      <c r="L171" s="5" t="s">
        <v>1417</v>
      </c>
      <c r="M171" s="5"/>
      <c r="N171" s="6">
        <v>1043177358</v>
      </c>
      <c r="O171" s="6">
        <f t="shared" si="8"/>
        <v>1</v>
      </c>
      <c r="P171" s="5" t="s">
        <v>283</v>
      </c>
      <c r="Q171" s="7">
        <v>41948</v>
      </c>
      <c r="R171" s="5">
        <v>297</v>
      </c>
      <c r="S171" s="5" t="s">
        <v>396</v>
      </c>
      <c r="T171" s="5" t="s">
        <v>397</v>
      </c>
      <c r="U171" s="5"/>
      <c r="V171" s="5"/>
      <c r="W171" s="9"/>
    </row>
    <row r="172" spans="1:23" ht="93.75" customHeight="1" x14ac:dyDescent="0.25">
      <c r="A172" s="5" t="s">
        <v>824</v>
      </c>
      <c r="B172" s="5" t="s">
        <v>414</v>
      </c>
      <c r="C172" s="5" t="s">
        <v>394</v>
      </c>
      <c r="D172" s="5" t="s">
        <v>1795</v>
      </c>
      <c r="E172" s="5" t="s">
        <v>923</v>
      </c>
      <c r="F172" s="5" t="s">
        <v>1795</v>
      </c>
      <c r="G172" s="5" t="s">
        <v>923</v>
      </c>
      <c r="H172" s="5" t="s">
        <v>2055</v>
      </c>
      <c r="I172" s="5" t="s">
        <v>2178</v>
      </c>
      <c r="J172" s="5">
        <v>1043183047</v>
      </c>
      <c r="K172" s="5" t="str">
        <f t="shared" si="12"/>
        <v>10</v>
      </c>
      <c r="L172" s="5" t="s">
        <v>1422</v>
      </c>
      <c r="M172" s="5"/>
      <c r="N172" s="6">
        <v>1043183047</v>
      </c>
      <c r="O172" s="6">
        <f t="shared" si="8"/>
        <v>1</v>
      </c>
      <c r="P172" s="5" t="s">
        <v>415</v>
      </c>
      <c r="Q172" s="7">
        <v>42326</v>
      </c>
      <c r="R172" s="5">
        <v>419</v>
      </c>
      <c r="S172" s="5" t="s">
        <v>416</v>
      </c>
      <c r="T172" s="5" t="s">
        <v>397</v>
      </c>
      <c r="U172" s="5"/>
      <c r="V172" s="5"/>
      <c r="W172" s="9"/>
    </row>
    <row r="173" spans="1:23" ht="93.75" customHeight="1" x14ac:dyDescent="0.25">
      <c r="A173" s="5" t="s">
        <v>824</v>
      </c>
      <c r="B173" s="5" t="s">
        <v>401</v>
      </c>
      <c r="C173" s="5" t="s">
        <v>394</v>
      </c>
      <c r="D173" s="5" t="s">
        <v>1791</v>
      </c>
      <c r="E173" s="5" t="s">
        <v>1792</v>
      </c>
      <c r="F173" s="5" t="s">
        <v>1791</v>
      </c>
      <c r="G173" s="5" t="s">
        <v>1792</v>
      </c>
      <c r="H173" s="5" t="s">
        <v>2076</v>
      </c>
      <c r="I173" s="5" t="s">
        <v>2169</v>
      </c>
      <c r="J173" s="5">
        <v>1046715250</v>
      </c>
      <c r="K173" s="5" t="str">
        <f t="shared" si="12"/>
        <v>10</v>
      </c>
      <c r="L173" s="5" t="s">
        <v>1415</v>
      </c>
      <c r="M173" s="5"/>
      <c r="N173" s="6">
        <v>1046715250</v>
      </c>
      <c r="O173" s="6">
        <f t="shared" si="8"/>
        <v>1</v>
      </c>
      <c r="P173" s="5" t="s">
        <v>402</v>
      </c>
      <c r="Q173" s="7">
        <v>41814</v>
      </c>
      <c r="R173" s="5">
        <v>340</v>
      </c>
      <c r="S173" s="5" t="s">
        <v>396</v>
      </c>
      <c r="T173" s="5" t="s">
        <v>397</v>
      </c>
      <c r="U173" s="5"/>
      <c r="V173" s="5"/>
      <c r="W173" s="9"/>
    </row>
    <row r="174" spans="1:23" ht="93.75" customHeight="1" x14ac:dyDescent="0.25">
      <c r="A174" s="5" t="s">
        <v>824</v>
      </c>
      <c r="B174" s="5" t="s">
        <v>398</v>
      </c>
      <c r="C174" s="5" t="s">
        <v>394</v>
      </c>
      <c r="D174" s="5" t="s">
        <v>1714</v>
      </c>
      <c r="E174" s="5" t="s">
        <v>1792</v>
      </c>
      <c r="F174" s="5" t="s">
        <v>1714</v>
      </c>
      <c r="G174" s="5" t="s">
        <v>1792</v>
      </c>
      <c r="H174" s="5" t="s">
        <v>2175</v>
      </c>
      <c r="I174" s="5" t="s">
        <v>2176</v>
      </c>
      <c r="J174" s="5">
        <v>1046724289</v>
      </c>
      <c r="K174" s="5" t="str">
        <f t="shared" si="12"/>
        <v>10</v>
      </c>
      <c r="L174" s="5" t="s">
        <v>1420</v>
      </c>
      <c r="M174" s="5"/>
      <c r="N174" s="6">
        <v>1046724289</v>
      </c>
      <c r="O174" s="6">
        <f t="shared" si="8"/>
        <v>1</v>
      </c>
      <c r="P174" s="5" t="s">
        <v>283</v>
      </c>
      <c r="Q174" s="7">
        <v>42152</v>
      </c>
      <c r="R174" s="5">
        <v>318</v>
      </c>
      <c r="S174" s="5" t="s">
        <v>411</v>
      </c>
      <c r="T174" s="5" t="s">
        <v>397</v>
      </c>
      <c r="U174" s="5"/>
      <c r="V174" s="5"/>
      <c r="W174" s="9"/>
    </row>
    <row r="175" spans="1:23" ht="93.75" customHeight="1" x14ac:dyDescent="0.25">
      <c r="A175" s="5" t="s">
        <v>35</v>
      </c>
      <c r="B175" s="5" t="s">
        <v>36</v>
      </c>
      <c r="C175" s="5" t="s">
        <v>37</v>
      </c>
      <c r="D175" s="5" t="s">
        <v>1677</v>
      </c>
      <c r="E175" s="5" t="s">
        <v>1678</v>
      </c>
      <c r="F175" s="5" t="s">
        <v>1677</v>
      </c>
      <c r="G175" s="5" t="s">
        <v>1678</v>
      </c>
      <c r="H175" s="5" t="s">
        <v>44</v>
      </c>
      <c r="I175" s="5"/>
      <c r="J175" s="5">
        <v>1048018503</v>
      </c>
      <c r="K175" s="5" t="str">
        <f t="shared" si="12"/>
        <v>10</v>
      </c>
      <c r="L175" s="5" t="s">
        <v>1327</v>
      </c>
      <c r="M175" s="5"/>
      <c r="N175" s="6">
        <v>1048018503</v>
      </c>
      <c r="O175" s="6">
        <f t="shared" si="8"/>
        <v>1</v>
      </c>
      <c r="P175" s="5" t="s">
        <v>45</v>
      </c>
      <c r="Q175" s="7">
        <v>41860</v>
      </c>
      <c r="R175" s="5">
        <v>266</v>
      </c>
      <c r="S175" s="5" t="s">
        <v>25</v>
      </c>
      <c r="T175" s="5" t="s">
        <v>39</v>
      </c>
      <c r="U175" s="5" t="s">
        <v>39</v>
      </c>
      <c r="V175" s="5" t="s">
        <v>42</v>
      </c>
      <c r="W175" s="9"/>
    </row>
    <row r="176" spans="1:23" ht="93.75" customHeight="1" x14ac:dyDescent="0.25">
      <c r="A176" s="5" t="s">
        <v>944</v>
      </c>
      <c r="B176" s="5" t="s">
        <v>945</v>
      </c>
      <c r="C176" s="5" t="s">
        <v>951</v>
      </c>
      <c r="D176" s="5" t="s">
        <v>1753</v>
      </c>
      <c r="E176" s="5" t="s">
        <v>1716</v>
      </c>
      <c r="F176" s="5" t="s">
        <v>1753</v>
      </c>
      <c r="G176" s="5" t="s">
        <v>1716</v>
      </c>
      <c r="H176" s="5" t="s">
        <v>2062</v>
      </c>
      <c r="I176" s="5" t="s">
        <v>46</v>
      </c>
      <c r="J176" s="5">
        <v>1049373715</v>
      </c>
      <c r="K176" s="5" t="str">
        <f t="shared" si="12"/>
        <v>10</v>
      </c>
      <c r="L176" s="5" t="s">
        <v>1536</v>
      </c>
      <c r="M176" s="5"/>
      <c r="N176" s="6">
        <v>1049373715</v>
      </c>
      <c r="O176" s="6">
        <f t="shared" si="8"/>
        <v>1</v>
      </c>
      <c r="P176" s="5" t="s">
        <v>1319</v>
      </c>
      <c r="Q176" s="7">
        <v>42301</v>
      </c>
      <c r="R176" s="5" t="s">
        <v>948</v>
      </c>
      <c r="S176" s="5"/>
      <c r="T176" s="5" t="s">
        <v>950</v>
      </c>
      <c r="U176" s="5" t="s">
        <v>950</v>
      </c>
      <c r="V176" s="5"/>
      <c r="W176" s="9"/>
    </row>
    <row r="177" spans="1:23" ht="93.75" customHeight="1" x14ac:dyDescent="0.25">
      <c r="A177" s="5" t="s">
        <v>820</v>
      </c>
      <c r="B177" s="5" t="s">
        <v>927</v>
      </c>
      <c r="C177" s="5" t="s">
        <v>100</v>
      </c>
      <c r="D177" s="5" t="s">
        <v>1707</v>
      </c>
      <c r="E177" s="5"/>
      <c r="F177" s="5" t="s">
        <v>1707</v>
      </c>
      <c r="G177" s="5"/>
      <c r="H177" s="5" t="s">
        <v>2064</v>
      </c>
      <c r="I177" s="5" t="s">
        <v>2063</v>
      </c>
      <c r="J177" s="5">
        <v>1049396195</v>
      </c>
      <c r="K177" s="5" t="str">
        <f t="shared" si="12"/>
        <v>10</v>
      </c>
      <c r="L177" s="5" t="s">
        <v>1343</v>
      </c>
      <c r="M177" s="5"/>
      <c r="N177" s="6">
        <v>1049396195</v>
      </c>
      <c r="O177" s="6">
        <f t="shared" si="8"/>
        <v>1</v>
      </c>
      <c r="P177" s="5" t="s">
        <v>283</v>
      </c>
      <c r="Q177" s="7">
        <v>42347</v>
      </c>
      <c r="R177" s="5"/>
      <c r="S177" s="5"/>
      <c r="T177" s="5"/>
      <c r="U177" s="5"/>
      <c r="V177" s="5"/>
      <c r="W177" s="9"/>
    </row>
    <row r="178" spans="1:23" ht="93.75" customHeight="1" x14ac:dyDescent="0.25">
      <c r="A178" s="5" t="s">
        <v>825</v>
      </c>
      <c r="B178" s="5" t="s">
        <v>829</v>
      </c>
      <c r="C178" s="5" t="s">
        <v>830</v>
      </c>
      <c r="D178" s="5" t="s">
        <v>831</v>
      </c>
      <c r="E178" s="5"/>
      <c r="F178" s="5" t="s">
        <v>831</v>
      </c>
      <c r="G178" s="5"/>
      <c r="H178" s="5" t="s">
        <v>2103</v>
      </c>
      <c r="I178" s="5" t="s">
        <v>2055</v>
      </c>
      <c r="J178" s="5" t="s">
        <v>832</v>
      </c>
      <c r="K178" s="5" t="str">
        <f>MID(J178,1,3)</f>
        <v xml:space="preserve">RC </v>
      </c>
      <c r="L178" s="5" t="s">
        <v>1405</v>
      </c>
      <c r="M178" s="5" t="s">
        <v>1009</v>
      </c>
      <c r="N178" s="6">
        <v>1050730320</v>
      </c>
      <c r="O178" s="6">
        <f t="shared" si="8"/>
        <v>1</v>
      </c>
      <c r="P178" s="5" t="s">
        <v>833</v>
      </c>
      <c r="Q178" s="7">
        <v>41657</v>
      </c>
      <c r="R178" s="5" t="s">
        <v>834</v>
      </c>
      <c r="S178" s="5" t="s">
        <v>835</v>
      </c>
      <c r="T178" s="5" t="s">
        <v>836</v>
      </c>
      <c r="U178" s="5"/>
      <c r="V178" s="5" t="s">
        <v>837</v>
      </c>
      <c r="W178" s="9"/>
    </row>
    <row r="179" spans="1:23" ht="93.75" customHeight="1" x14ac:dyDescent="0.25">
      <c r="A179" s="5" t="s">
        <v>531</v>
      </c>
      <c r="B179" s="5" t="s">
        <v>532</v>
      </c>
      <c r="C179" s="5" t="s">
        <v>533</v>
      </c>
      <c r="D179" s="5" t="s">
        <v>1833</v>
      </c>
      <c r="E179" s="5" t="s">
        <v>1697</v>
      </c>
      <c r="F179" s="5" t="s">
        <v>1833</v>
      </c>
      <c r="G179" s="5" t="s">
        <v>1697</v>
      </c>
      <c r="H179" s="5" t="s">
        <v>2214</v>
      </c>
      <c r="I179" s="5" t="s">
        <v>2215</v>
      </c>
      <c r="J179" s="5">
        <v>1051656869</v>
      </c>
      <c r="K179" s="5" t="str">
        <f t="shared" ref="K179:K189" si="13">MID(J179,1,2)</f>
        <v>10</v>
      </c>
      <c r="L179" s="5" t="s">
        <v>1445</v>
      </c>
      <c r="M179" s="5"/>
      <c r="N179" s="6">
        <v>1051656869</v>
      </c>
      <c r="O179" s="6">
        <f t="shared" si="8"/>
        <v>1</v>
      </c>
      <c r="P179" s="5" t="s">
        <v>283</v>
      </c>
      <c r="Q179" s="7" t="s">
        <v>635</v>
      </c>
      <c r="R179" s="5" t="s">
        <v>535</v>
      </c>
      <c r="S179" s="5" t="s">
        <v>536</v>
      </c>
      <c r="T179" s="5" t="s">
        <v>537</v>
      </c>
      <c r="U179" s="5"/>
      <c r="V179" s="5"/>
      <c r="W179" s="9"/>
    </row>
    <row r="180" spans="1:23" ht="93.75" customHeight="1" x14ac:dyDescent="0.25">
      <c r="A180" s="5" t="s">
        <v>1157</v>
      </c>
      <c r="B180" s="5" t="s">
        <v>1158</v>
      </c>
      <c r="C180" s="5" t="s">
        <v>1163</v>
      </c>
      <c r="D180" s="5" t="s">
        <v>1776</v>
      </c>
      <c r="E180" s="5" t="s">
        <v>101</v>
      </c>
      <c r="F180" s="5" t="s">
        <v>1776</v>
      </c>
      <c r="G180" s="5" t="s">
        <v>101</v>
      </c>
      <c r="H180" s="5" t="s">
        <v>2160</v>
      </c>
      <c r="I180" s="5" t="s">
        <v>2369</v>
      </c>
      <c r="J180" s="5">
        <v>1053774561</v>
      </c>
      <c r="K180" s="5" t="str">
        <f t="shared" si="13"/>
        <v>10</v>
      </c>
      <c r="L180" s="5" t="s">
        <v>1598</v>
      </c>
      <c r="M180" s="5"/>
      <c r="N180" s="6">
        <v>1053774561</v>
      </c>
      <c r="O180" s="6">
        <f t="shared" si="8"/>
        <v>1</v>
      </c>
      <c r="P180" s="5" t="s">
        <v>1179</v>
      </c>
      <c r="Q180" s="7">
        <v>2015</v>
      </c>
      <c r="R180" s="5">
        <v>1702712015</v>
      </c>
      <c r="S180" s="5" t="s">
        <v>1187</v>
      </c>
      <c r="T180" s="5" t="s">
        <v>1188</v>
      </c>
      <c r="U180" s="5"/>
      <c r="V180" s="5"/>
      <c r="W180" s="9"/>
    </row>
    <row r="181" spans="1:23" ht="93.75" customHeight="1" x14ac:dyDescent="0.25">
      <c r="A181" s="5" t="s">
        <v>1157</v>
      </c>
      <c r="B181" s="5" t="s">
        <v>1158</v>
      </c>
      <c r="C181" s="5" t="s">
        <v>1163</v>
      </c>
      <c r="D181" s="5" t="s">
        <v>1164</v>
      </c>
      <c r="E181" s="5"/>
      <c r="F181" s="5" t="s">
        <v>1164</v>
      </c>
      <c r="G181" s="5"/>
      <c r="H181" s="5"/>
      <c r="I181" s="5" t="s">
        <v>2304</v>
      </c>
      <c r="J181" s="5">
        <v>1053836913</v>
      </c>
      <c r="K181" s="5" t="str">
        <f t="shared" si="13"/>
        <v>10</v>
      </c>
      <c r="L181" s="5" t="s">
        <v>1594</v>
      </c>
      <c r="M181" s="5"/>
      <c r="N181" s="6">
        <v>1053836913</v>
      </c>
      <c r="O181" s="6">
        <f t="shared" si="8"/>
        <v>1</v>
      </c>
      <c r="P181" s="5" t="s">
        <v>1175</v>
      </c>
      <c r="Q181" s="7">
        <v>2014</v>
      </c>
      <c r="R181" s="5">
        <v>1720130245</v>
      </c>
      <c r="S181" s="5" t="s">
        <v>1185</v>
      </c>
      <c r="T181" s="5" t="s">
        <v>1186</v>
      </c>
      <c r="U181" s="5"/>
      <c r="V181" s="5"/>
      <c r="W181" s="9"/>
    </row>
    <row r="182" spans="1:23" ht="93.75" customHeight="1" x14ac:dyDescent="0.25">
      <c r="A182" s="5" t="s">
        <v>1157</v>
      </c>
      <c r="B182" s="5" t="s">
        <v>1161</v>
      </c>
      <c r="C182" s="5" t="s">
        <v>191</v>
      </c>
      <c r="D182" s="5" t="s">
        <v>973</v>
      </c>
      <c r="E182" s="5"/>
      <c r="F182" s="5" t="s">
        <v>973</v>
      </c>
      <c r="G182" s="5"/>
      <c r="H182" s="5" t="s">
        <v>2371</v>
      </c>
      <c r="I182" s="5" t="s">
        <v>2372</v>
      </c>
      <c r="J182" s="5">
        <v>1054565860</v>
      </c>
      <c r="K182" s="5" t="str">
        <f t="shared" si="13"/>
        <v>10</v>
      </c>
      <c r="L182" s="5" t="s">
        <v>1601</v>
      </c>
      <c r="M182" s="5"/>
      <c r="N182" s="6">
        <v>1054565860</v>
      </c>
      <c r="O182" s="6">
        <f t="shared" si="8"/>
        <v>1</v>
      </c>
      <c r="P182" s="5" t="s">
        <v>992</v>
      </c>
      <c r="Q182" s="7">
        <v>42318</v>
      </c>
      <c r="R182" s="5"/>
      <c r="S182" s="5"/>
      <c r="T182" s="5" t="s">
        <v>1190</v>
      </c>
      <c r="U182" s="5" t="s">
        <v>165</v>
      </c>
      <c r="V182" s="5"/>
      <c r="W182" s="9"/>
    </row>
    <row r="183" spans="1:23" ht="93.75" customHeight="1" x14ac:dyDescent="0.25">
      <c r="A183" s="5" t="s">
        <v>1157</v>
      </c>
      <c r="B183" s="5" t="s">
        <v>1158</v>
      </c>
      <c r="C183" s="5" t="s">
        <v>1163</v>
      </c>
      <c r="D183" s="5" t="s">
        <v>1979</v>
      </c>
      <c r="E183" s="5" t="s">
        <v>1676</v>
      </c>
      <c r="F183" s="5" t="s">
        <v>1979</v>
      </c>
      <c r="G183" s="5" t="s">
        <v>1676</v>
      </c>
      <c r="H183" s="5" t="s">
        <v>1169</v>
      </c>
      <c r="I183" s="5"/>
      <c r="J183" s="5">
        <v>1054871906</v>
      </c>
      <c r="K183" s="5" t="str">
        <f t="shared" si="13"/>
        <v>10</v>
      </c>
      <c r="L183" s="5" t="s">
        <v>1595</v>
      </c>
      <c r="M183" s="5"/>
      <c r="N183" s="6">
        <v>1054871906</v>
      </c>
      <c r="O183" s="6">
        <f t="shared" si="8"/>
        <v>1</v>
      </c>
      <c r="P183" s="5" t="s">
        <v>1176</v>
      </c>
      <c r="Q183" s="7">
        <v>2014</v>
      </c>
      <c r="R183" s="5">
        <v>1720130245</v>
      </c>
      <c r="S183" s="5" t="s">
        <v>1185</v>
      </c>
      <c r="T183" s="5" t="s">
        <v>1186</v>
      </c>
      <c r="U183" s="5"/>
      <c r="V183" s="5"/>
      <c r="W183" s="9"/>
    </row>
    <row r="184" spans="1:23" ht="93.75" customHeight="1" x14ac:dyDescent="0.25">
      <c r="A184" s="5" t="s">
        <v>924</v>
      </c>
      <c r="B184" s="5" t="s">
        <v>882</v>
      </c>
      <c r="C184" s="5" t="s">
        <v>936</v>
      </c>
      <c r="D184" s="5" t="s">
        <v>923</v>
      </c>
      <c r="E184" s="5"/>
      <c r="F184" s="5" t="s">
        <v>923</v>
      </c>
      <c r="G184" s="5"/>
      <c r="H184" s="5" t="s">
        <v>852</v>
      </c>
      <c r="I184" s="5"/>
      <c r="J184" s="5">
        <v>1055048185</v>
      </c>
      <c r="K184" s="5" t="str">
        <f t="shared" si="13"/>
        <v>10</v>
      </c>
      <c r="L184" s="5" t="s">
        <v>1507</v>
      </c>
      <c r="M184" s="5"/>
      <c r="N184" s="6">
        <v>1055048185</v>
      </c>
      <c r="O184" s="6">
        <f t="shared" si="8"/>
        <v>1</v>
      </c>
      <c r="P184" s="5" t="s">
        <v>283</v>
      </c>
      <c r="Q184" s="7">
        <v>42090</v>
      </c>
      <c r="R184" s="5" t="s">
        <v>875</v>
      </c>
      <c r="S184" s="5" t="s">
        <v>876</v>
      </c>
      <c r="T184" s="5" t="s">
        <v>877</v>
      </c>
      <c r="U184" s="5" t="s">
        <v>877</v>
      </c>
      <c r="V184" s="5"/>
      <c r="W184" s="9"/>
    </row>
    <row r="185" spans="1:23" ht="93.75" customHeight="1" x14ac:dyDescent="0.25">
      <c r="A185" s="5" t="s">
        <v>944</v>
      </c>
      <c r="B185" s="5" t="s">
        <v>962</v>
      </c>
      <c r="C185" s="5" t="s">
        <v>84</v>
      </c>
      <c r="D185" s="5" t="s">
        <v>1924</v>
      </c>
      <c r="E185" s="5" t="s">
        <v>1873</v>
      </c>
      <c r="F185" s="5" t="s">
        <v>1924</v>
      </c>
      <c r="G185" s="5" t="s">
        <v>1873</v>
      </c>
      <c r="H185" s="5" t="s">
        <v>2307</v>
      </c>
      <c r="I185" s="5" t="s">
        <v>2308</v>
      </c>
      <c r="J185" s="5">
        <v>1055670839</v>
      </c>
      <c r="K185" s="5" t="str">
        <f t="shared" si="13"/>
        <v>10</v>
      </c>
      <c r="L185" s="5" t="s">
        <v>1540</v>
      </c>
      <c r="M185" s="5"/>
      <c r="N185" s="6">
        <v>1055670839</v>
      </c>
      <c r="O185" s="6">
        <f t="shared" si="8"/>
        <v>1</v>
      </c>
      <c r="P185" s="5" t="s">
        <v>957</v>
      </c>
      <c r="Q185" s="7">
        <v>42424</v>
      </c>
      <c r="R185" s="5" t="s">
        <v>29</v>
      </c>
      <c r="S185" s="5" t="s">
        <v>959</v>
      </c>
      <c r="T185" s="5" t="s">
        <v>961</v>
      </c>
      <c r="U185" s="5" t="s">
        <v>961</v>
      </c>
      <c r="V185" s="5" t="s">
        <v>959</v>
      </c>
      <c r="W185" s="9"/>
    </row>
    <row r="186" spans="1:23" ht="93.75" customHeight="1" x14ac:dyDescent="0.25">
      <c r="A186" s="5" t="s">
        <v>1157</v>
      </c>
      <c r="B186" s="5" t="s">
        <v>1160</v>
      </c>
      <c r="C186" s="5" t="s">
        <v>1163</v>
      </c>
      <c r="D186" s="5" t="s">
        <v>1981</v>
      </c>
      <c r="E186" s="5"/>
      <c r="F186" s="5" t="s">
        <v>1981</v>
      </c>
      <c r="G186" s="5"/>
      <c r="H186" s="5" t="s">
        <v>2370</v>
      </c>
      <c r="I186" s="5" t="s">
        <v>2031</v>
      </c>
      <c r="J186" s="5">
        <v>1055738350</v>
      </c>
      <c r="K186" s="5" t="str">
        <f t="shared" si="13"/>
        <v>10</v>
      </c>
      <c r="L186" s="5" t="s">
        <v>1600</v>
      </c>
      <c r="M186" s="5"/>
      <c r="N186" s="6">
        <v>1055738350</v>
      </c>
      <c r="O186" s="6">
        <f t="shared" si="8"/>
        <v>1</v>
      </c>
      <c r="P186" s="5" t="s">
        <v>1181</v>
      </c>
      <c r="Q186" s="7">
        <v>2016</v>
      </c>
      <c r="R186" s="5">
        <v>1702212016</v>
      </c>
      <c r="S186" s="5" t="s">
        <v>1189</v>
      </c>
      <c r="T186" s="5" t="s">
        <v>1186</v>
      </c>
      <c r="U186" s="5"/>
      <c r="V186" s="5"/>
      <c r="W186" s="9"/>
    </row>
    <row r="187" spans="1:23" ht="93.75" customHeight="1" x14ac:dyDescent="0.25">
      <c r="A187" s="5" t="s">
        <v>1157</v>
      </c>
      <c r="B187" s="5" t="s">
        <v>1158</v>
      </c>
      <c r="C187" s="5" t="s">
        <v>1163</v>
      </c>
      <c r="D187" s="5" t="s">
        <v>1980</v>
      </c>
      <c r="E187" s="5" t="s">
        <v>1919</v>
      </c>
      <c r="F187" s="5" t="s">
        <v>1980</v>
      </c>
      <c r="G187" s="5" t="s">
        <v>1919</v>
      </c>
      <c r="H187" s="5"/>
      <c r="I187" s="5" t="s">
        <v>2304</v>
      </c>
      <c r="J187" s="5">
        <v>1056120473</v>
      </c>
      <c r="K187" s="5" t="str">
        <f t="shared" si="13"/>
        <v>10</v>
      </c>
      <c r="L187" s="5" t="s">
        <v>1597</v>
      </c>
      <c r="M187" s="5"/>
      <c r="N187" s="6">
        <v>1056120473</v>
      </c>
      <c r="O187" s="6">
        <f t="shared" si="8"/>
        <v>1</v>
      </c>
      <c r="P187" s="5" t="s">
        <v>1178</v>
      </c>
      <c r="Q187" s="7">
        <v>2015</v>
      </c>
      <c r="R187" s="5">
        <v>1702712015</v>
      </c>
      <c r="S187" s="5" t="s">
        <v>1187</v>
      </c>
      <c r="T187" s="5" t="s">
        <v>1188</v>
      </c>
      <c r="U187" s="5"/>
      <c r="V187" s="5"/>
      <c r="W187" s="9"/>
    </row>
    <row r="188" spans="1:23" ht="93.75" customHeight="1" x14ac:dyDescent="0.25">
      <c r="A188" s="5" t="s">
        <v>944</v>
      </c>
      <c r="B188" s="5" t="s">
        <v>945</v>
      </c>
      <c r="C188" s="5" t="s">
        <v>952</v>
      </c>
      <c r="D188" s="5" t="s">
        <v>1922</v>
      </c>
      <c r="E188" s="5"/>
      <c r="F188" s="5" t="s">
        <v>1922</v>
      </c>
      <c r="G188" s="5"/>
      <c r="H188" s="5" t="s">
        <v>357</v>
      </c>
      <c r="I188" s="5" t="s">
        <v>404</v>
      </c>
      <c r="J188" s="5">
        <v>1056592698</v>
      </c>
      <c r="K188" s="5" t="str">
        <f t="shared" si="13"/>
        <v>10</v>
      </c>
      <c r="L188" s="5" t="s">
        <v>1537</v>
      </c>
      <c r="M188" s="5"/>
      <c r="N188" s="6">
        <v>1056592698</v>
      </c>
      <c r="O188" s="6">
        <f t="shared" si="8"/>
        <v>1</v>
      </c>
      <c r="P188" s="5" t="s">
        <v>953</v>
      </c>
      <c r="Q188" s="7">
        <v>41854</v>
      </c>
      <c r="R188" s="5" t="s">
        <v>954</v>
      </c>
      <c r="S188" s="5" t="s">
        <v>955</v>
      </c>
      <c r="T188" s="5" t="s">
        <v>956</v>
      </c>
      <c r="U188" s="5" t="s">
        <v>956</v>
      </c>
      <c r="V188" s="5"/>
      <c r="W188" s="9"/>
    </row>
    <row r="189" spans="1:23" ht="93.75" customHeight="1" x14ac:dyDescent="0.25">
      <c r="A189" s="5" t="s">
        <v>1157</v>
      </c>
      <c r="B189" s="5" t="s">
        <v>1159</v>
      </c>
      <c r="C189" s="5" t="s">
        <v>1163</v>
      </c>
      <c r="D189" s="5" t="s">
        <v>1165</v>
      </c>
      <c r="E189" s="5"/>
      <c r="F189" s="5" t="s">
        <v>1165</v>
      </c>
      <c r="G189" s="5"/>
      <c r="H189" s="5" t="s">
        <v>2304</v>
      </c>
      <c r="I189" s="5" t="s">
        <v>1169</v>
      </c>
      <c r="J189" s="5">
        <v>1057786162</v>
      </c>
      <c r="K189" s="5" t="str">
        <f t="shared" si="13"/>
        <v>10</v>
      </c>
      <c r="L189" s="5" t="s">
        <v>1599</v>
      </c>
      <c r="M189" s="5"/>
      <c r="N189" s="6">
        <v>1057786162</v>
      </c>
      <c r="O189" s="6">
        <f t="shared" si="8"/>
        <v>1</v>
      </c>
      <c r="P189" s="5" t="s">
        <v>1180</v>
      </c>
      <c r="Q189" s="7">
        <v>2016</v>
      </c>
      <c r="R189" s="5">
        <v>1702212016</v>
      </c>
      <c r="S189" s="5" t="s">
        <v>1189</v>
      </c>
      <c r="T189" s="5" t="s">
        <v>1186</v>
      </c>
      <c r="U189" s="5"/>
      <c r="V189" s="5"/>
      <c r="W189" s="9"/>
    </row>
    <row r="190" spans="1:23" ht="93.75" customHeight="1" x14ac:dyDescent="0.25">
      <c r="A190" s="5" t="s">
        <v>431</v>
      </c>
      <c r="B190" s="5" t="s">
        <v>16</v>
      </c>
      <c r="C190" s="5" t="s">
        <v>989</v>
      </c>
      <c r="D190" s="5" t="s">
        <v>101</v>
      </c>
      <c r="E190" s="5" t="s">
        <v>1945</v>
      </c>
      <c r="F190" s="5" t="s">
        <v>101</v>
      </c>
      <c r="G190" s="5" t="s">
        <v>1945</v>
      </c>
      <c r="H190" s="5" t="s">
        <v>2329</v>
      </c>
      <c r="I190" s="5" t="s">
        <v>2330</v>
      </c>
      <c r="J190" s="5" t="s">
        <v>1041</v>
      </c>
      <c r="K190" s="5" t="str">
        <f>MID(J190,1,3)</f>
        <v>T.I</v>
      </c>
      <c r="L190" s="5">
        <v>1059235743</v>
      </c>
      <c r="M190" s="5" t="s">
        <v>1653</v>
      </c>
      <c r="N190" s="6">
        <v>1059235743</v>
      </c>
      <c r="O190" s="6">
        <f t="shared" si="8"/>
        <v>1</v>
      </c>
      <c r="P190" s="5" t="s">
        <v>1042</v>
      </c>
      <c r="Q190" s="7">
        <v>42448</v>
      </c>
      <c r="R190" s="5" t="s">
        <v>1043</v>
      </c>
      <c r="S190" s="5"/>
      <c r="T190" s="5" t="s">
        <v>1040</v>
      </c>
      <c r="U190" s="5"/>
      <c r="V190" s="5"/>
      <c r="W190" s="9"/>
    </row>
    <row r="191" spans="1:23" ht="93.75" customHeight="1" x14ac:dyDescent="0.25">
      <c r="A191" s="5" t="s">
        <v>379</v>
      </c>
      <c r="B191" s="5" t="s">
        <v>380</v>
      </c>
      <c r="C191" s="5" t="s">
        <v>381</v>
      </c>
      <c r="D191" s="5" t="s">
        <v>1788</v>
      </c>
      <c r="E191" s="5"/>
      <c r="F191" s="5" t="s">
        <v>1788</v>
      </c>
      <c r="G191" s="5"/>
      <c r="H191" s="5" t="s">
        <v>2146</v>
      </c>
      <c r="I191" s="5" t="s">
        <v>2031</v>
      </c>
      <c r="J191" s="5">
        <v>1061706713</v>
      </c>
      <c r="K191" s="5" t="str">
        <f t="shared" ref="K191:K206" si="14">MID(J191,1,2)</f>
        <v>10</v>
      </c>
      <c r="L191" s="5" t="s">
        <v>1411</v>
      </c>
      <c r="M191" s="5"/>
      <c r="N191" s="6">
        <v>1061706713</v>
      </c>
      <c r="O191" s="6">
        <f t="shared" si="8"/>
        <v>1</v>
      </c>
      <c r="P191" s="5" t="s">
        <v>1319</v>
      </c>
      <c r="Q191" s="7" t="s">
        <v>382</v>
      </c>
      <c r="R191" s="5" t="s">
        <v>383</v>
      </c>
      <c r="S191" s="5" t="s">
        <v>384</v>
      </c>
      <c r="T191" s="5" t="s">
        <v>385</v>
      </c>
      <c r="U191" s="5" t="s">
        <v>386</v>
      </c>
      <c r="V191" s="5" t="s">
        <v>387</v>
      </c>
      <c r="W191" s="9"/>
    </row>
    <row r="192" spans="1:23" ht="93.75" customHeight="1" x14ac:dyDescent="0.25">
      <c r="A192" s="5" t="s">
        <v>1066</v>
      </c>
      <c r="B192" s="5" t="s">
        <v>1080</v>
      </c>
      <c r="C192" s="5" t="s">
        <v>1101</v>
      </c>
      <c r="D192" s="5" t="s">
        <v>1105</v>
      </c>
      <c r="E192" s="5"/>
      <c r="F192" s="5" t="s">
        <v>1105</v>
      </c>
      <c r="G192" s="5"/>
      <c r="H192" s="5" t="s">
        <v>2350</v>
      </c>
      <c r="I192" s="5" t="s">
        <v>2351</v>
      </c>
      <c r="J192" s="5">
        <v>1062533883</v>
      </c>
      <c r="K192" s="5" t="str">
        <f t="shared" si="14"/>
        <v>10</v>
      </c>
      <c r="L192" s="5" t="s">
        <v>1580</v>
      </c>
      <c r="M192" s="5"/>
      <c r="N192" s="6">
        <v>1062533883</v>
      </c>
      <c r="O192" s="6">
        <f t="shared" si="8"/>
        <v>1</v>
      </c>
      <c r="P192" s="5" t="s">
        <v>1103</v>
      </c>
      <c r="Q192" s="7" t="s">
        <v>1106</v>
      </c>
      <c r="R192" s="5" t="s">
        <v>1096</v>
      </c>
      <c r="S192" s="5" t="s">
        <v>1097</v>
      </c>
      <c r="T192" s="5" t="s">
        <v>1072</v>
      </c>
      <c r="U192" s="5" t="s">
        <v>1072</v>
      </c>
      <c r="V192" s="5"/>
      <c r="W192" s="9"/>
    </row>
    <row r="193" spans="1:23" ht="93.75" customHeight="1" x14ac:dyDescent="0.25">
      <c r="A193" s="5" t="s">
        <v>1066</v>
      </c>
      <c r="B193" s="5" t="s">
        <v>1135</v>
      </c>
      <c r="C193" s="5" t="s">
        <v>267</v>
      </c>
      <c r="D193" s="5" t="s">
        <v>1692</v>
      </c>
      <c r="E193" s="5" t="s">
        <v>1977</v>
      </c>
      <c r="F193" s="5" t="s">
        <v>1692</v>
      </c>
      <c r="G193" s="5" t="s">
        <v>1977</v>
      </c>
      <c r="H193" s="5" t="s">
        <v>2186</v>
      </c>
      <c r="I193" s="5" t="s">
        <v>2367</v>
      </c>
      <c r="J193" s="5">
        <v>1063143029</v>
      </c>
      <c r="K193" s="5" t="str">
        <f t="shared" si="14"/>
        <v>10</v>
      </c>
      <c r="L193" s="5" t="s">
        <v>1591</v>
      </c>
      <c r="M193" s="5"/>
      <c r="N193" s="6">
        <v>1063143029</v>
      </c>
      <c r="O193" s="6">
        <f t="shared" si="8"/>
        <v>1</v>
      </c>
      <c r="P193" s="5" t="s">
        <v>283</v>
      </c>
      <c r="Q193" s="7">
        <v>42268</v>
      </c>
      <c r="R193" s="5" t="s">
        <v>191</v>
      </c>
      <c r="S193" s="5"/>
      <c r="T193" s="5" t="s">
        <v>1141</v>
      </c>
      <c r="U193" s="5"/>
      <c r="V193" s="5"/>
      <c r="W193" s="9"/>
    </row>
    <row r="194" spans="1:23" ht="93.75" customHeight="1" x14ac:dyDescent="0.25">
      <c r="A194" s="5" t="s">
        <v>1066</v>
      </c>
      <c r="B194" s="5" t="s">
        <v>1135</v>
      </c>
      <c r="C194" s="5" t="s">
        <v>1136</v>
      </c>
      <c r="D194" s="5" t="s">
        <v>1690</v>
      </c>
      <c r="E194" s="5" t="s">
        <v>1974</v>
      </c>
      <c r="F194" s="5" t="s">
        <v>1690</v>
      </c>
      <c r="G194" s="5" t="s">
        <v>1974</v>
      </c>
      <c r="H194" s="5" t="s">
        <v>2195</v>
      </c>
      <c r="I194" s="5" t="s">
        <v>2363</v>
      </c>
      <c r="J194" s="5">
        <v>1063171589</v>
      </c>
      <c r="K194" s="5" t="str">
        <f t="shared" si="14"/>
        <v>10</v>
      </c>
      <c r="L194" s="5" t="s">
        <v>1587</v>
      </c>
      <c r="M194" s="5"/>
      <c r="N194" s="6">
        <v>1063171589</v>
      </c>
      <c r="O194" s="6">
        <f t="shared" ref="O194:O257" si="15">COUNTIF($N$2:$N$422,N194)</f>
        <v>1</v>
      </c>
      <c r="P194" s="5" t="s">
        <v>283</v>
      </c>
      <c r="Q194" s="7" t="s">
        <v>1140</v>
      </c>
      <c r="R194" s="5" t="s">
        <v>1077</v>
      </c>
      <c r="S194" s="5" t="s">
        <v>1078</v>
      </c>
      <c r="T194" s="5" t="s">
        <v>1072</v>
      </c>
      <c r="U194" s="5" t="s">
        <v>1072</v>
      </c>
      <c r="V194" s="5" t="s">
        <v>1139</v>
      </c>
      <c r="W194" s="9"/>
    </row>
    <row r="195" spans="1:23" ht="93.75" customHeight="1" x14ac:dyDescent="0.25">
      <c r="A195" s="5" t="s">
        <v>1066</v>
      </c>
      <c r="B195" s="5" t="s">
        <v>1135</v>
      </c>
      <c r="C195" s="5" t="s">
        <v>1136</v>
      </c>
      <c r="D195" s="5" t="s">
        <v>1972</v>
      </c>
      <c r="E195" s="5" t="s">
        <v>1973</v>
      </c>
      <c r="F195" s="5" t="s">
        <v>1972</v>
      </c>
      <c r="G195" s="5" t="s">
        <v>1973</v>
      </c>
      <c r="H195" s="5" t="s">
        <v>2202</v>
      </c>
      <c r="I195" s="5" t="s">
        <v>2202</v>
      </c>
      <c r="J195" s="5">
        <v>1063178161</v>
      </c>
      <c r="K195" s="5" t="str">
        <f t="shared" si="14"/>
        <v>10</v>
      </c>
      <c r="L195" s="5" t="s">
        <v>1586</v>
      </c>
      <c r="M195" s="5"/>
      <c r="N195" s="6">
        <v>1063178161</v>
      </c>
      <c r="O195" s="6">
        <f t="shared" si="15"/>
        <v>1</v>
      </c>
      <c r="P195" s="5" t="s">
        <v>283</v>
      </c>
      <c r="Q195" s="7" t="s">
        <v>1137</v>
      </c>
      <c r="R195" s="5" t="s">
        <v>1114</v>
      </c>
      <c r="S195" s="5" t="s">
        <v>1138</v>
      </c>
      <c r="T195" s="5" t="s">
        <v>1072</v>
      </c>
      <c r="U195" s="5" t="s">
        <v>1072</v>
      </c>
      <c r="V195" s="5" t="s">
        <v>1139</v>
      </c>
      <c r="W195" s="9"/>
    </row>
    <row r="196" spans="1:23" ht="93.75" customHeight="1" x14ac:dyDescent="0.25">
      <c r="A196" s="5" t="s">
        <v>1066</v>
      </c>
      <c r="B196" s="5" t="s">
        <v>1080</v>
      </c>
      <c r="C196" s="5" t="s">
        <v>1090</v>
      </c>
      <c r="D196" s="5" t="s">
        <v>1958</v>
      </c>
      <c r="E196" s="5"/>
      <c r="F196" s="5" t="s">
        <v>1958</v>
      </c>
      <c r="G196" s="5"/>
      <c r="H196" s="5" t="s">
        <v>2346</v>
      </c>
      <c r="I196" s="5" t="s">
        <v>2347</v>
      </c>
      <c r="J196" s="5">
        <v>1063303318</v>
      </c>
      <c r="K196" s="5" t="str">
        <f t="shared" si="14"/>
        <v>10</v>
      </c>
      <c r="L196" s="5" t="s">
        <v>1577</v>
      </c>
      <c r="M196" s="5"/>
      <c r="N196" s="6">
        <v>1063303318</v>
      </c>
      <c r="O196" s="6">
        <f t="shared" si="15"/>
        <v>1</v>
      </c>
      <c r="P196" s="5" t="s">
        <v>1091</v>
      </c>
      <c r="Q196" s="7" t="s">
        <v>1092</v>
      </c>
      <c r="R196" s="5" t="s">
        <v>1088</v>
      </c>
      <c r="S196" s="5" t="s">
        <v>1089</v>
      </c>
      <c r="T196" s="5" t="s">
        <v>1072</v>
      </c>
      <c r="U196" s="5" t="s">
        <v>1072</v>
      </c>
      <c r="V196" s="5"/>
      <c r="W196" s="9"/>
    </row>
    <row r="197" spans="1:23" ht="93.75" customHeight="1" x14ac:dyDescent="0.25">
      <c r="A197" s="5" t="s">
        <v>1066</v>
      </c>
      <c r="B197" s="5" t="s">
        <v>1080</v>
      </c>
      <c r="C197" s="5" t="s">
        <v>1107</v>
      </c>
      <c r="D197" s="5" t="s">
        <v>1964</v>
      </c>
      <c r="E197" s="5" t="s">
        <v>1822</v>
      </c>
      <c r="F197" s="5" t="s">
        <v>1964</v>
      </c>
      <c r="G197" s="5" t="s">
        <v>1822</v>
      </c>
      <c r="H197" s="5" t="s">
        <v>2252</v>
      </c>
      <c r="I197" s="5" t="s">
        <v>2352</v>
      </c>
      <c r="J197" s="5">
        <v>1063366435</v>
      </c>
      <c r="K197" s="5" t="str">
        <f t="shared" si="14"/>
        <v>10</v>
      </c>
      <c r="L197" s="5" t="s">
        <v>1581</v>
      </c>
      <c r="M197" s="5"/>
      <c r="N197" s="6">
        <v>1063366435</v>
      </c>
      <c r="O197" s="6">
        <f t="shared" si="15"/>
        <v>1</v>
      </c>
      <c r="P197" s="5" t="s">
        <v>1103</v>
      </c>
      <c r="Q197" s="7" t="s">
        <v>1108</v>
      </c>
      <c r="R197" s="5" t="s">
        <v>1109</v>
      </c>
      <c r="S197" s="5" t="s">
        <v>1097</v>
      </c>
      <c r="T197" s="5" t="s">
        <v>1072</v>
      </c>
      <c r="U197" s="5" t="s">
        <v>1072</v>
      </c>
      <c r="V197" s="5"/>
      <c r="W197" s="9"/>
    </row>
    <row r="198" spans="1:23" ht="93.75" customHeight="1" x14ac:dyDescent="0.25">
      <c r="A198" s="5" t="s">
        <v>1066</v>
      </c>
      <c r="B198" s="5" t="s">
        <v>1080</v>
      </c>
      <c r="C198" s="5" t="s">
        <v>1084</v>
      </c>
      <c r="D198" s="5" t="s">
        <v>1085</v>
      </c>
      <c r="E198" s="5"/>
      <c r="F198" s="5" t="s">
        <v>1085</v>
      </c>
      <c r="G198" s="5"/>
      <c r="H198" s="5" t="s">
        <v>2041</v>
      </c>
      <c r="I198" s="5" t="s">
        <v>2345</v>
      </c>
      <c r="J198" s="5">
        <v>1064316715</v>
      </c>
      <c r="K198" s="5" t="str">
        <f t="shared" si="14"/>
        <v>10</v>
      </c>
      <c r="L198" s="5" t="s">
        <v>1576</v>
      </c>
      <c r="M198" s="5"/>
      <c r="N198" s="6">
        <v>1064316715</v>
      </c>
      <c r="O198" s="6">
        <f t="shared" si="15"/>
        <v>1</v>
      </c>
      <c r="P198" s="5" t="s">
        <v>1086</v>
      </c>
      <c r="Q198" s="7" t="s">
        <v>1087</v>
      </c>
      <c r="R198" s="5" t="s">
        <v>1088</v>
      </c>
      <c r="S198" s="5" t="s">
        <v>1089</v>
      </c>
      <c r="T198" s="5" t="s">
        <v>1072</v>
      </c>
      <c r="U198" s="5" t="s">
        <v>1072</v>
      </c>
      <c r="V198" s="5"/>
      <c r="W198" s="9"/>
    </row>
    <row r="199" spans="1:23" ht="93.75" customHeight="1" x14ac:dyDescent="0.25">
      <c r="A199" s="5" t="s">
        <v>924</v>
      </c>
      <c r="B199" s="5" t="s">
        <v>882</v>
      </c>
      <c r="C199" s="5" t="s">
        <v>936</v>
      </c>
      <c r="D199" s="5" t="s">
        <v>1692</v>
      </c>
      <c r="E199" s="5" t="s">
        <v>1905</v>
      </c>
      <c r="F199" s="5" t="s">
        <v>1692</v>
      </c>
      <c r="G199" s="5" t="s">
        <v>1905</v>
      </c>
      <c r="H199" s="5" t="s">
        <v>884</v>
      </c>
      <c r="I199" s="5"/>
      <c r="J199" s="5">
        <v>1064723235</v>
      </c>
      <c r="K199" s="5" t="str">
        <f t="shared" si="14"/>
        <v>10</v>
      </c>
      <c r="L199" s="5" t="s">
        <v>1513</v>
      </c>
      <c r="M199" s="5"/>
      <c r="N199" s="6">
        <v>1064723235</v>
      </c>
      <c r="O199" s="6">
        <f t="shared" si="15"/>
        <v>1</v>
      </c>
      <c r="P199" s="5" t="s">
        <v>283</v>
      </c>
      <c r="Q199" s="7">
        <v>42108</v>
      </c>
      <c r="R199" s="5" t="s">
        <v>875</v>
      </c>
      <c r="S199" s="5" t="s">
        <v>876</v>
      </c>
      <c r="T199" s="5" t="s">
        <v>877</v>
      </c>
      <c r="U199" s="5" t="s">
        <v>877</v>
      </c>
      <c r="V199" s="5"/>
      <c r="W199" s="9"/>
    </row>
    <row r="200" spans="1:23" ht="93.75" customHeight="1" x14ac:dyDescent="0.25">
      <c r="A200" s="5" t="s">
        <v>1066</v>
      </c>
      <c r="B200" s="5" t="s">
        <v>1080</v>
      </c>
      <c r="C200" s="5" t="s">
        <v>1084</v>
      </c>
      <c r="D200" s="5" t="s">
        <v>1686</v>
      </c>
      <c r="E200" s="5" t="s">
        <v>1822</v>
      </c>
      <c r="F200" s="5" t="s">
        <v>1686</v>
      </c>
      <c r="G200" s="5" t="s">
        <v>1822</v>
      </c>
      <c r="H200" s="5" t="s">
        <v>2353</v>
      </c>
      <c r="I200" s="5" t="s">
        <v>2045</v>
      </c>
      <c r="J200" s="5">
        <v>1066516905</v>
      </c>
      <c r="K200" s="5" t="str">
        <f t="shared" si="14"/>
        <v>10</v>
      </c>
      <c r="L200" s="5" t="s">
        <v>1582</v>
      </c>
      <c r="M200" s="5"/>
      <c r="N200" s="6">
        <v>1066516905</v>
      </c>
      <c r="O200" s="6">
        <f t="shared" si="15"/>
        <v>1</v>
      </c>
      <c r="P200" s="5" t="s">
        <v>1110</v>
      </c>
      <c r="Q200" s="7" t="s">
        <v>1111</v>
      </c>
      <c r="R200" s="5" t="s">
        <v>1109</v>
      </c>
      <c r="S200" s="5" t="s">
        <v>1097</v>
      </c>
      <c r="T200" s="5" t="s">
        <v>1072</v>
      </c>
      <c r="U200" s="5" t="s">
        <v>1072</v>
      </c>
      <c r="V200" s="5"/>
      <c r="W200" s="9"/>
    </row>
    <row r="201" spans="1:23" ht="93.75" customHeight="1" x14ac:dyDescent="0.25">
      <c r="A201" s="5" t="s">
        <v>431</v>
      </c>
      <c r="B201" s="5" t="s">
        <v>978</v>
      </c>
      <c r="C201" s="5" t="s">
        <v>979</v>
      </c>
      <c r="D201" s="5" t="s">
        <v>1686</v>
      </c>
      <c r="E201" s="5" t="s">
        <v>1850</v>
      </c>
      <c r="F201" s="5" t="s">
        <v>1686</v>
      </c>
      <c r="G201" s="5" t="s">
        <v>1850</v>
      </c>
      <c r="H201" s="5" t="s">
        <v>2319</v>
      </c>
      <c r="I201" s="5" t="s">
        <v>2320</v>
      </c>
      <c r="J201" s="5">
        <v>1066843516</v>
      </c>
      <c r="K201" s="5" t="str">
        <f t="shared" si="14"/>
        <v>10</v>
      </c>
      <c r="L201" s="5" t="s">
        <v>1557</v>
      </c>
      <c r="M201" s="5"/>
      <c r="N201" s="6">
        <v>1066843516</v>
      </c>
      <c r="O201" s="6">
        <f t="shared" si="15"/>
        <v>1</v>
      </c>
      <c r="P201" s="5" t="s">
        <v>283</v>
      </c>
      <c r="Q201" s="7">
        <v>42198</v>
      </c>
      <c r="R201" s="5" t="s">
        <v>982</v>
      </c>
      <c r="S201" s="5" t="s">
        <v>983</v>
      </c>
      <c r="T201" s="5" t="s">
        <v>455</v>
      </c>
      <c r="U201" s="5"/>
      <c r="V201" s="5" t="s">
        <v>984</v>
      </c>
      <c r="W201" s="9"/>
    </row>
    <row r="202" spans="1:23" ht="93.75" customHeight="1" x14ac:dyDescent="0.25">
      <c r="A202" s="5" t="s">
        <v>27</v>
      </c>
      <c r="B202" s="5" t="s">
        <v>28</v>
      </c>
      <c r="C202" s="5" t="s">
        <v>29</v>
      </c>
      <c r="D202" s="5" t="s">
        <v>271</v>
      </c>
      <c r="E202" s="5" t="s">
        <v>1664</v>
      </c>
      <c r="F202" s="5" t="s">
        <v>271</v>
      </c>
      <c r="G202" s="5" t="s">
        <v>1664</v>
      </c>
      <c r="H202" s="5" t="s">
        <v>2022</v>
      </c>
      <c r="I202" s="5" t="s">
        <v>2023</v>
      </c>
      <c r="J202" s="5">
        <v>1067714609</v>
      </c>
      <c r="K202" s="5" t="str">
        <f t="shared" si="14"/>
        <v>10</v>
      </c>
      <c r="L202" s="5" t="s">
        <v>1323</v>
      </c>
      <c r="M202" s="5"/>
      <c r="N202" s="6">
        <v>1067714609</v>
      </c>
      <c r="O202" s="6">
        <f t="shared" si="15"/>
        <v>1</v>
      </c>
      <c r="P202" s="5" t="s">
        <v>30</v>
      </c>
      <c r="Q202" s="7">
        <v>42107</v>
      </c>
      <c r="R202" s="5" t="s">
        <v>29</v>
      </c>
      <c r="S202" s="5"/>
      <c r="T202" s="5" t="s">
        <v>31</v>
      </c>
      <c r="U202" s="5" t="s">
        <v>31</v>
      </c>
      <c r="V202" s="5" t="s">
        <v>32</v>
      </c>
      <c r="W202" s="9"/>
    </row>
    <row r="203" spans="1:23" ht="93.75" customHeight="1" x14ac:dyDescent="0.25">
      <c r="A203" s="5" t="s">
        <v>1066</v>
      </c>
      <c r="B203" s="5" t="s">
        <v>1080</v>
      </c>
      <c r="C203" s="5" t="s">
        <v>1098</v>
      </c>
      <c r="D203" s="5" t="s">
        <v>1961</v>
      </c>
      <c r="E203" s="5" t="s">
        <v>1962</v>
      </c>
      <c r="F203" s="5" t="s">
        <v>1961</v>
      </c>
      <c r="G203" s="5" t="s">
        <v>1962</v>
      </c>
      <c r="H203" s="5" t="s">
        <v>2349</v>
      </c>
      <c r="I203" s="5" t="s">
        <v>2206</v>
      </c>
      <c r="J203" s="5">
        <v>1067853067</v>
      </c>
      <c r="K203" s="5" t="str">
        <f t="shared" si="14"/>
        <v>10</v>
      </c>
      <c r="L203" s="5" t="s">
        <v>1579</v>
      </c>
      <c r="M203" s="5"/>
      <c r="N203" s="6">
        <v>1067853067</v>
      </c>
      <c r="O203" s="6">
        <f t="shared" si="15"/>
        <v>1</v>
      </c>
      <c r="P203" s="5" t="s">
        <v>1099</v>
      </c>
      <c r="Q203" s="7" t="s">
        <v>1100</v>
      </c>
      <c r="R203" s="5" t="s">
        <v>1096</v>
      </c>
      <c r="S203" s="5" t="s">
        <v>1097</v>
      </c>
      <c r="T203" s="5" t="s">
        <v>1072</v>
      </c>
      <c r="U203" s="5" t="s">
        <v>1072</v>
      </c>
      <c r="V203" s="5"/>
      <c r="W203" s="9"/>
    </row>
    <row r="204" spans="1:23" ht="93.75" customHeight="1" x14ac:dyDescent="0.25">
      <c r="A204" s="5" t="s">
        <v>1066</v>
      </c>
      <c r="B204" s="5" t="s">
        <v>929</v>
      </c>
      <c r="C204" s="5" t="s">
        <v>1067</v>
      </c>
      <c r="D204" s="5" t="s">
        <v>1731</v>
      </c>
      <c r="E204" s="5" t="s">
        <v>1664</v>
      </c>
      <c r="F204" s="5" t="s">
        <v>1731</v>
      </c>
      <c r="G204" s="5" t="s">
        <v>1664</v>
      </c>
      <c r="H204" s="5" t="s">
        <v>46</v>
      </c>
      <c r="I204" s="5" t="s">
        <v>2101</v>
      </c>
      <c r="J204" s="5">
        <v>1067917812</v>
      </c>
      <c r="K204" s="5" t="str">
        <f t="shared" si="14"/>
        <v>10</v>
      </c>
      <c r="L204" s="5" t="s">
        <v>1573</v>
      </c>
      <c r="M204" s="5"/>
      <c r="N204" s="6">
        <v>1067917812</v>
      </c>
      <c r="O204" s="6">
        <f t="shared" si="15"/>
        <v>1</v>
      </c>
      <c r="P204" s="5" t="s">
        <v>1068</v>
      </c>
      <c r="Q204" s="7" t="s">
        <v>1069</v>
      </c>
      <c r="R204" s="5" t="s">
        <v>1070</v>
      </c>
      <c r="S204" s="5" t="s">
        <v>1071</v>
      </c>
      <c r="T204" s="5" t="s">
        <v>1072</v>
      </c>
      <c r="U204" s="5" t="s">
        <v>1072</v>
      </c>
      <c r="V204" s="5"/>
      <c r="W204" s="9"/>
    </row>
    <row r="205" spans="1:23" ht="93.75" customHeight="1" x14ac:dyDescent="0.25">
      <c r="A205" s="5" t="s">
        <v>1066</v>
      </c>
      <c r="B205" s="5" t="s">
        <v>1135</v>
      </c>
      <c r="C205" s="5" t="s">
        <v>267</v>
      </c>
      <c r="D205" s="5" t="s">
        <v>1975</v>
      </c>
      <c r="E205" s="5" t="s">
        <v>1877</v>
      </c>
      <c r="F205" s="5" t="s">
        <v>1975</v>
      </c>
      <c r="G205" s="5" t="s">
        <v>1877</v>
      </c>
      <c r="H205" s="5" t="s">
        <v>2332</v>
      </c>
      <c r="I205" s="5" t="s">
        <v>2365</v>
      </c>
      <c r="J205" s="5">
        <v>1068738041</v>
      </c>
      <c r="K205" s="5" t="str">
        <f t="shared" si="14"/>
        <v>10</v>
      </c>
      <c r="L205" s="5" t="s">
        <v>1589</v>
      </c>
      <c r="M205" s="5"/>
      <c r="N205" s="6">
        <v>1068738041</v>
      </c>
      <c r="O205" s="6">
        <f t="shared" si="15"/>
        <v>1</v>
      </c>
      <c r="P205" s="5" t="s">
        <v>283</v>
      </c>
      <c r="Q205" s="7">
        <v>42406</v>
      </c>
      <c r="R205" s="5" t="s">
        <v>191</v>
      </c>
      <c r="S205" s="5"/>
      <c r="T205" s="5" t="s">
        <v>1141</v>
      </c>
      <c r="U205" s="5"/>
      <c r="V205" s="5"/>
      <c r="W205" s="9"/>
    </row>
    <row r="206" spans="1:23" ht="93.75" customHeight="1" x14ac:dyDescent="0.25">
      <c r="A206" s="5" t="s">
        <v>1066</v>
      </c>
      <c r="B206" s="5" t="s">
        <v>1080</v>
      </c>
      <c r="C206" s="5" t="s">
        <v>1093</v>
      </c>
      <c r="D206" s="5" t="s">
        <v>1959</v>
      </c>
      <c r="E206" s="5" t="s">
        <v>1960</v>
      </c>
      <c r="F206" s="5" t="s">
        <v>1959</v>
      </c>
      <c r="G206" s="5" t="s">
        <v>1960</v>
      </c>
      <c r="H206" s="5" t="s">
        <v>2348</v>
      </c>
      <c r="I206" s="5" t="s">
        <v>2250</v>
      </c>
      <c r="J206" s="5">
        <v>1068811316</v>
      </c>
      <c r="K206" s="5" t="str">
        <f t="shared" si="14"/>
        <v>10</v>
      </c>
      <c r="L206" s="5" t="s">
        <v>1578</v>
      </c>
      <c r="M206" s="5"/>
      <c r="N206" s="6">
        <v>1068811316</v>
      </c>
      <c r="O206" s="6">
        <f t="shared" si="15"/>
        <v>1</v>
      </c>
      <c r="P206" s="5" t="s">
        <v>1094</v>
      </c>
      <c r="Q206" s="7" t="s">
        <v>1095</v>
      </c>
      <c r="R206" s="5" t="s">
        <v>1096</v>
      </c>
      <c r="S206" s="5" t="s">
        <v>1097</v>
      </c>
      <c r="T206" s="5" t="s">
        <v>1072</v>
      </c>
      <c r="U206" s="5" t="s">
        <v>1072</v>
      </c>
      <c r="V206" s="5"/>
      <c r="W206" s="9"/>
    </row>
    <row r="207" spans="1:23" ht="93.75" customHeight="1" x14ac:dyDescent="0.25">
      <c r="A207" s="5" t="s">
        <v>1066</v>
      </c>
      <c r="B207" s="5" t="s">
        <v>1128</v>
      </c>
      <c r="C207" s="5" t="s">
        <v>1129</v>
      </c>
      <c r="D207" s="5" t="s">
        <v>1970</v>
      </c>
      <c r="E207" s="5" t="s">
        <v>1971</v>
      </c>
      <c r="F207" s="5" t="s">
        <v>1970</v>
      </c>
      <c r="G207" s="5" t="s">
        <v>1971</v>
      </c>
      <c r="H207" s="5" t="s">
        <v>2361</v>
      </c>
      <c r="I207" s="5" t="s">
        <v>2362</v>
      </c>
      <c r="J207" s="5" t="s">
        <v>1130</v>
      </c>
      <c r="K207" s="5" t="str">
        <f>MID(J207,1,3)</f>
        <v>R.C</v>
      </c>
      <c r="L207" s="5">
        <v>1069498938</v>
      </c>
      <c r="M207" s="5" t="s">
        <v>1009</v>
      </c>
      <c r="N207" s="6">
        <v>1069498938</v>
      </c>
      <c r="O207" s="6">
        <f t="shared" si="15"/>
        <v>1</v>
      </c>
      <c r="P207" s="5" t="s">
        <v>1131</v>
      </c>
      <c r="Q207" s="7" t="s">
        <v>1132</v>
      </c>
      <c r="R207" s="5" t="s">
        <v>1077</v>
      </c>
      <c r="S207" s="5" t="s">
        <v>1133</v>
      </c>
      <c r="T207" s="5" t="s">
        <v>1072</v>
      </c>
      <c r="U207" s="5" t="s">
        <v>1072</v>
      </c>
      <c r="V207" s="5" t="s">
        <v>1134</v>
      </c>
      <c r="W207" s="9"/>
    </row>
    <row r="208" spans="1:23" ht="93.75" customHeight="1" x14ac:dyDescent="0.25">
      <c r="A208" s="5" t="s">
        <v>531</v>
      </c>
      <c r="B208" s="5" t="s">
        <v>638</v>
      </c>
      <c r="C208" s="5" t="s">
        <v>653</v>
      </c>
      <c r="D208" s="5" t="s">
        <v>1841</v>
      </c>
      <c r="E208" s="5" t="s">
        <v>1842</v>
      </c>
      <c r="F208" s="5" t="s">
        <v>1841</v>
      </c>
      <c r="G208" s="5" t="s">
        <v>1842</v>
      </c>
      <c r="H208" s="5" t="s">
        <v>654</v>
      </c>
      <c r="I208" s="5"/>
      <c r="J208" s="5" t="s">
        <v>655</v>
      </c>
      <c r="K208" s="5" t="str">
        <f>MID(J208,1,3)</f>
        <v xml:space="preserve">CC </v>
      </c>
      <c r="L208" s="5" t="s">
        <v>1452</v>
      </c>
      <c r="M208" s="5" t="s">
        <v>1652</v>
      </c>
      <c r="N208" s="6">
        <v>1069727059</v>
      </c>
      <c r="O208" s="6">
        <f t="shared" si="15"/>
        <v>1</v>
      </c>
      <c r="P208" s="5" t="s">
        <v>283</v>
      </c>
      <c r="Q208" s="7">
        <v>41920</v>
      </c>
      <c r="R208" s="5" t="s">
        <v>656</v>
      </c>
      <c r="S208" s="5" t="s">
        <v>536</v>
      </c>
      <c r="T208" s="5" t="s">
        <v>657</v>
      </c>
      <c r="U208" s="5"/>
      <c r="V208" s="5"/>
      <c r="W208" s="9"/>
    </row>
    <row r="209" spans="1:23" ht="93.75" customHeight="1" x14ac:dyDescent="0.25">
      <c r="A209" s="5" t="s">
        <v>126</v>
      </c>
      <c r="B209" s="5" t="s">
        <v>166</v>
      </c>
      <c r="C209" s="5"/>
      <c r="D209" s="5" t="s">
        <v>1725</v>
      </c>
      <c r="E209" s="5" t="s">
        <v>1726</v>
      </c>
      <c r="F209" s="5" t="s">
        <v>1725</v>
      </c>
      <c r="G209" s="5" t="s">
        <v>1726</v>
      </c>
      <c r="H209" s="5" t="s">
        <v>2085</v>
      </c>
      <c r="I209" s="5"/>
      <c r="J209" s="5">
        <v>1069872285</v>
      </c>
      <c r="K209" s="5" t="str">
        <f>MID(J209,1,2)</f>
        <v>10</v>
      </c>
      <c r="L209" s="5" t="s">
        <v>1363</v>
      </c>
      <c r="M209" s="5"/>
      <c r="N209" s="6">
        <v>1069872285</v>
      </c>
      <c r="O209" s="6">
        <f t="shared" si="15"/>
        <v>1</v>
      </c>
      <c r="P209" s="5" t="s">
        <v>283</v>
      </c>
      <c r="Q209" s="7">
        <v>42204</v>
      </c>
      <c r="R209" s="5">
        <v>20704266</v>
      </c>
      <c r="S209" s="5" t="s">
        <v>168</v>
      </c>
      <c r="T209" s="5" t="s">
        <v>170</v>
      </c>
      <c r="U209" s="5"/>
      <c r="V209" s="5"/>
      <c r="W209" s="9"/>
    </row>
    <row r="210" spans="1:23" ht="93.75" customHeight="1" x14ac:dyDescent="0.25">
      <c r="A210" s="5" t="s">
        <v>126</v>
      </c>
      <c r="B210" s="5" t="s">
        <v>173</v>
      </c>
      <c r="C210" s="5" t="s">
        <v>174</v>
      </c>
      <c r="D210" s="5" t="s">
        <v>175</v>
      </c>
      <c r="E210" s="5"/>
      <c r="F210" s="5" t="s">
        <v>175</v>
      </c>
      <c r="G210" s="5"/>
      <c r="H210" s="5" t="s">
        <v>2088</v>
      </c>
      <c r="I210" s="5" t="s">
        <v>357</v>
      </c>
      <c r="J210" s="5">
        <v>1070007877</v>
      </c>
      <c r="K210" s="5" t="str">
        <f>MID(J210,1,2)</f>
        <v>10</v>
      </c>
      <c r="L210" s="5" t="s">
        <v>1366</v>
      </c>
      <c r="M210" s="5"/>
      <c r="N210" s="6">
        <v>1070007877</v>
      </c>
      <c r="O210" s="6">
        <f t="shared" si="15"/>
        <v>1</v>
      </c>
      <c r="P210" s="5" t="s">
        <v>176</v>
      </c>
      <c r="Q210" s="7" t="s">
        <v>177</v>
      </c>
      <c r="R210" s="5" t="s">
        <v>178</v>
      </c>
      <c r="S210" s="5" t="s">
        <v>179</v>
      </c>
      <c r="T210" s="5" t="s">
        <v>180</v>
      </c>
      <c r="U210" s="5"/>
      <c r="V210" s="5" t="s">
        <v>181</v>
      </c>
      <c r="W210" s="9"/>
    </row>
    <row r="211" spans="1:23" ht="93.75" customHeight="1" x14ac:dyDescent="0.25">
      <c r="A211" s="5" t="s">
        <v>531</v>
      </c>
      <c r="B211" s="5" t="s">
        <v>638</v>
      </c>
      <c r="C211" s="5" t="s">
        <v>612</v>
      </c>
      <c r="D211" s="5" t="s">
        <v>1822</v>
      </c>
      <c r="E211" s="5" t="s">
        <v>1686</v>
      </c>
      <c r="F211" s="5" t="s">
        <v>1822</v>
      </c>
      <c r="G211" s="5" t="s">
        <v>1686</v>
      </c>
      <c r="H211" s="5" t="s">
        <v>2249</v>
      </c>
      <c r="I211" s="5" t="s">
        <v>2206</v>
      </c>
      <c r="J211" s="5" t="s">
        <v>759</v>
      </c>
      <c r="K211" s="5" t="str">
        <f>MID(J211,1,3)</f>
        <v xml:space="preserve">CC </v>
      </c>
      <c r="L211" s="5" t="s">
        <v>1478</v>
      </c>
      <c r="M211" s="5" t="s">
        <v>1652</v>
      </c>
      <c r="N211" s="6">
        <v>1070009170</v>
      </c>
      <c r="O211" s="6">
        <f t="shared" si="15"/>
        <v>1</v>
      </c>
      <c r="P211" s="5" t="s">
        <v>283</v>
      </c>
      <c r="Q211" s="7" t="s">
        <v>760</v>
      </c>
      <c r="R211" s="5">
        <v>1406</v>
      </c>
      <c r="S211" s="5" t="s">
        <v>536</v>
      </c>
      <c r="T211" s="5" t="s">
        <v>180</v>
      </c>
      <c r="U211" s="5"/>
      <c r="V211" s="5"/>
      <c r="W211" s="9"/>
    </row>
    <row r="212" spans="1:23" ht="93.75" customHeight="1" x14ac:dyDescent="0.25">
      <c r="A212" s="5" t="s">
        <v>531</v>
      </c>
      <c r="B212" s="5" t="s">
        <v>532</v>
      </c>
      <c r="C212" s="5" t="s">
        <v>612</v>
      </c>
      <c r="D212" s="5" t="s">
        <v>1824</v>
      </c>
      <c r="E212" s="5" t="s">
        <v>1825</v>
      </c>
      <c r="F212" s="5" t="s">
        <v>1824</v>
      </c>
      <c r="G212" s="5" t="s">
        <v>1825</v>
      </c>
      <c r="H212" s="5" t="s">
        <v>2207</v>
      </c>
      <c r="I212" s="5" t="s">
        <v>2207</v>
      </c>
      <c r="J212" s="5" t="s">
        <v>613</v>
      </c>
      <c r="K212" s="5" t="str">
        <f>MID(J212,1,3)</f>
        <v xml:space="preserve">CC </v>
      </c>
      <c r="L212" s="5" t="s">
        <v>1440</v>
      </c>
      <c r="M212" s="5" t="s">
        <v>1652</v>
      </c>
      <c r="N212" s="6">
        <v>1070010441</v>
      </c>
      <c r="O212" s="6">
        <f t="shared" si="15"/>
        <v>1</v>
      </c>
      <c r="P212" s="5" t="s">
        <v>283</v>
      </c>
      <c r="Q212" s="7">
        <v>41644</v>
      </c>
      <c r="R212" s="5" t="s">
        <v>614</v>
      </c>
      <c r="S212" s="5" t="s">
        <v>536</v>
      </c>
      <c r="T212" s="5" t="s">
        <v>180</v>
      </c>
      <c r="U212" s="5"/>
      <c r="V212" s="5"/>
      <c r="W212" s="9"/>
    </row>
    <row r="213" spans="1:23" ht="93.75" customHeight="1" x14ac:dyDescent="0.25">
      <c r="A213" s="5" t="s">
        <v>531</v>
      </c>
      <c r="B213" s="5" t="s">
        <v>532</v>
      </c>
      <c r="C213" s="5" t="s">
        <v>554</v>
      </c>
      <c r="D213" s="5" t="s">
        <v>1808</v>
      </c>
      <c r="E213" s="5" t="s">
        <v>194</v>
      </c>
      <c r="F213" s="5" t="s">
        <v>1808</v>
      </c>
      <c r="G213" s="5" t="s">
        <v>194</v>
      </c>
      <c r="H213" s="5" t="s">
        <v>569</v>
      </c>
      <c r="I213" s="5"/>
      <c r="J213" s="5" t="s">
        <v>570</v>
      </c>
      <c r="K213" s="5" t="str">
        <f>MID(J213,1,3)</f>
        <v xml:space="preserve">CC </v>
      </c>
      <c r="L213" s="5" t="s">
        <v>1429</v>
      </c>
      <c r="M213" s="5" t="s">
        <v>1652</v>
      </c>
      <c r="N213" s="6">
        <v>1070011057</v>
      </c>
      <c r="O213" s="6">
        <f t="shared" si="15"/>
        <v>1</v>
      </c>
      <c r="P213" s="5" t="s">
        <v>283</v>
      </c>
      <c r="Q213" s="7" t="s">
        <v>571</v>
      </c>
      <c r="R213" s="5" t="s">
        <v>557</v>
      </c>
      <c r="S213" s="5" t="s">
        <v>536</v>
      </c>
      <c r="T213" s="5" t="s">
        <v>558</v>
      </c>
      <c r="U213" s="5"/>
      <c r="V213" s="5"/>
      <c r="W213" s="9"/>
    </row>
    <row r="214" spans="1:23" ht="93.75" customHeight="1" x14ac:dyDescent="0.25">
      <c r="A214" s="5" t="s">
        <v>126</v>
      </c>
      <c r="B214" s="5" t="s">
        <v>173</v>
      </c>
      <c r="C214" s="5" t="s">
        <v>174</v>
      </c>
      <c r="D214" s="5" t="s">
        <v>271</v>
      </c>
      <c r="E214" s="5" t="s">
        <v>1717</v>
      </c>
      <c r="F214" s="5" t="s">
        <v>271</v>
      </c>
      <c r="G214" s="5" t="s">
        <v>1717</v>
      </c>
      <c r="H214" s="5" t="s">
        <v>2089</v>
      </c>
      <c r="I214" s="5" t="s">
        <v>2089</v>
      </c>
      <c r="J214" s="5">
        <v>1070011058</v>
      </c>
      <c r="K214" s="5" t="str">
        <f>MID(J214,1,2)</f>
        <v>10</v>
      </c>
      <c r="L214" s="5" t="s">
        <v>1367</v>
      </c>
      <c r="M214" s="5"/>
      <c r="N214" s="6">
        <v>1070011058</v>
      </c>
      <c r="O214" s="6">
        <f t="shared" si="15"/>
        <v>1</v>
      </c>
      <c r="P214" s="5" t="s">
        <v>182</v>
      </c>
      <c r="Q214" s="7" t="s">
        <v>183</v>
      </c>
      <c r="R214" s="5"/>
      <c r="S214" s="5"/>
      <c r="T214" s="5" t="s">
        <v>180</v>
      </c>
      <c r="U214" s="5"/>
      <c r="V214" s="5" t="s">
        <v>184</v>
      </c>
      <c r="W214" s="9"/>
    </row>
    <row r="215" spans="1:23" ht="93.75" customHeight="1" x14ac:dyDescent="0.25">
      <c r="A215" s="5" t="s">
        <v>531</v>
      </c>
      <c r="B215" s="5" t="s">
        <v>532</v>
      </c>
      <c r="C215" s="5" t="s">
        <v>538</v>
      </c>
      <c r="D215" s="5" t="s">
        <v>605</v>
      </c>
      <c r="E215" s="5"/>
      <c r="F215" s="5" t="s">
        <v>605</v>
      </c>
      <c r="G215" s="5"/>
      <c r="H215" s="5" t="s">
        <v>606</v>
      </c>
      <c r="I215" s="5"/>
      <c r="J215" s="5" t="s">
        <v>607</v>
      </c>
      <c r="K215" s="5" t="str">
        <f>MID(J215,1,3)</f>
        <v xml:space="preserve">CC </v>
      </c>
      <c r="L215" s="5" t="s">
        <v>1438</v>
      </c>
      <c r="M215" s="5" t="s">
        <v>1652</v>
      </c>
      <c r="N215" s="6">
        <v>1070011060</v>
      </c>
      <c r="O215" s="6">
        <f t="shared" si="15"/>
        <v>1</v>
      </c>
      <c r="P215" s="5" t="s">
        <v>283</v>
      </c>
      <c r="Q215" s="7" t="s">
        <v>608</v>
      </c>
      <c r="R215" s="5" t="s">
        <v>540</v>
      </c>
      <c r="S215" s="5" t="s">
        <v>536</v>
      </c>
      <c r="T215" s="5" t="s">
        <v>541</v>
      </c>
      <c r="U215" s="5"/>
      <c r="V215" s="5"/>
      <c r="W215" s="9"/>
    </row>
    <row r="216" spans="1:23" ht="93.75" customHeight="1" x14ac:dyDescent="0.25">
      <c r="A216" s="5" t="s">
        <v>531</v>
      </c>
      <c r="B216" s="5" t="s">
        <v>638</v>
      </c>
      <c r="C216" s="5" t="s">
        <v>612</v>
      </c>
      <c r="D216" s="5" t="s">
        <v>1878</v>
      </c>
      <c r="E216" s="5" t="s">
        <v>1879</v>
      </c>
      <c r="F216" s="5" t="s">
        <v>1878</v>
      </c>
      <c r="G216" s="5" t="s">
        <v>1879</v>
      </c>
      <c r="H216" s="5" t="s">
        <v>756</v>
      </c>
      <c r="I216" s="5"/>
      <c r="J216" s="5" t="s">
        <v>757</v>
      </c>
      <c r="K216" s="5" t="str">
        <f>MID(J216,1,3)</f>
        <v xml:space="preserve">CC </v>
      </c>
      <c r="L216" s="5" t="s">
        <v>1477</v>
      </c>
      <c r="M216" s="5" t="s">
        <v>1652</v>
      </c>
      <c r="N216" s="6">
        <v>1070014708</v>
      </c>
      <c r="O216" s="6">
        <f t="shared" si="15"/>
        <v>1</v>
      </c>
      <c r="P216" s="5" t="s">
        <v>283</v>
      </c>
      <c r="Q216" s="7" t="s">
        <v>758</v>
      </c>
      <c r="R216" s="5">
        <v>1406</v>
      </c>
      <c r="S216" s="5" t="s">
        <v>536</v>
      </c>
      <c r="T216" s="5" t="s">
        <v>180</v>
      </c>
      <c r="U216" s="5"/>
      <c r="V216" s="5"/>
      <c r="W216" s="9"/>
    </row>
    <row r="217" spans="1:23" ht="93.75" customHeight="1" x14ac:dyDescent="0.25">
      <c r="A217" s="5" t="s">
        <v>126</v>
      </c>
      <c r="B217" s="5" t="s">
        <v>153</v>
      </c>
      <c r="C217" s="5" t="s">
        <v>157</v>
      </c>
      <c r="D217" s="5" t="s">
        <v>1722</v>
      </c>
      <c r="E217" s="5" t="s">
        <v>1723</v>
      </c>
      <c r="F217" s="5" t="s">
        <v>1722</v>
      </c>
      <c r="G217" s="5" t="s">
        <v>1723</v>
      </c>
      <c r="H217" s="5" t="s">
        <v>2082</v>
      </c>
      <c r="I217" s="5" t="s">
        <v>2083</v>
      </c>
      <c r="J217" s="5">
        <v>1070592239</v>
      </c>
      <c r="K217" s="5" t="str">
        <f>MID(J217,1,2)</f>
        <v>10</v>
      </c>
      <c r="L217" s="5" t="s">
        <v>1360</v>
      </c>
      <c r="M217" s="5"/>
      <c r="N217" s="6">
        <v>1070592239</v>
      </c>
      <c r="O217" s="6">
        <f t="shared" si="15"/>
        <v>1</v>
      </c>
      <c r="P217" s="5" t="s">
        <v>158</v>
      </c>
      <c r="Q217" s="7" t="s">
        <v>159</v>
      </c>
      <c r="R217" s="5"/>
      <c r="S217" s="5"/>
      <c r="T217" s="5"/>
      <c r="U217" s="5"/>
      <c r="V217" s="5"/>
      <c r="W217" s="9"/>
    </row>
    <row r="218" spans="1:23" ht="93.75" customHeight="1" x14ac:dyDescent="0.25">
      <c r="A218" s="5" t="s">
        <v>126</v>
      </c>
      <c r="B218" s="5" t="s">
        <v>153</v>
      </c>
      <c r="C218" s="5" t="s">
        <v>154</v>
      </c>
      <c r="D218" s="5" t="s">
        <v>1720</v>
      </c>
      <c r="E218" s="5" t="s">
        <v>1721</v>
      </c>
      <c r="F218" s="5" t="s">
        <v>1720</v>
      </c>
      <c r="G218" s="5" t="s">
        <v>1721</v>
      </c>
      <c r="H218" s="5" t="s">
        <v>720</v>
      </c>
      <c r="I218" s="5" t="s">
        <v>2081</v>
      </c>
      <c r="J218" s="5">
        <v>1072106454</v>
      </c>
      <c r="K218" s="5" t="str">
        <f>MID(J218,1,2)</f>
        <v>10</v>
      </c>
      <c r="L218" s="5" t="s">
        <v>1359</v>
      </c>
      <c r="M218" s="5"/>
      <c r="N218" s="6">
        <v>1072106454</v>
      </c>
      <c r="O218" s="6">
        <f t="shared" si="15"/>
        <v>1</v>
      </c>
      <c r="P218" s="5" t="s">
        <v>155</v>
      </c>
      <c r="Q218" s="7" t="s">
        <v>156</v>
      </c>
      <c r="R218" s="5"/>
      <c r="S218" s="5"/>
      <c r="T218" s="5"/>
      <c r="U218" s="5"/>
      <c r="V218" s="5"/>
      <c r="W218" s="9"/>
    </row>
    <row r="219" spans="1:23" ht="93.75" customHeight="1" x14ac:dyDescent="0.25">
      <c r="A219" s="5" t="s">
        <v>126</v>
      </c>
      <c r="B219" s="5" t="s">
        <v>166</v>
      </c>
      <c r="C219" s="5"/>
      <c r="D219" s="5" t="s">
        <v>1727</v>
      </c>
      <c r="E219" s="5" t="s">
        <v>1728</v>
      </c>
      <c r="F219" s="5" t="s">
        <v>1727</v>
      </c>
      <c r="G219" s="5" t="s">
        <v>1728</v>
      </c>
      <c r="H219" s="5" t="s">
        <v>2086</v>
      </c>
      <c r="I219" s="5" t="s">
        <v>2087</v>
      </c>
      <c r="J219" s="5">
        <v>1072751510</v>
      </c>
      <c r="K219" s="5" t="str">
        <f>MID(J219,1,2)</f>
        <v>10</v>
      </c>
      <c r="L219" s="5" t="s">
        <v>1365</v>
      </c>
      <c r="M219" s="5"/>
      <c r="N219" s="6">
        <v>1072751510</v>
      </c>
      <c r="O219" s="6">
        <f t="shared" si="15"/>
        <v>1</v>
      </c>
      <c r="P219" s="5" t="s">
        <v>283</v>
      </c>
      <c r="Q219" s="7">
        <v>42277</v>
      </c>
      <c r="R219" s="5">
        <v>39813031</v>
      </c>
      <c r="S219" s="5" t="s">
        <v>168</v>
      </c>
      <c r="T219" s="5" t="s">
        <v>172</v>
      </c>
      <c r="U219" s="5"/>
      <c r="V219" s="5"/>
      <c r="W219" s="9"/>
    </row>
    <row r="220" spans="1:23" ht="93.75" customHeight="1" x14ac:dyDescent="0.25">
      <c r="A220" s="5" t="s">
        <v>531</v>
      </c>
      <c r="B220" s="5" t="s">
        <v>532</v>
      </c>
      <c r="C220" s="5" t="s">
        <v>632</v>
      </c>
      <c r="D220" s="5" t="s">
        <v>1832</v>
      </c>
      <c r="E220" s="5" t="s">
        <v>1689</v>
      </c>
      <c r="F220" s="5" t="s">
        <v>1832</v>
      </c>
      <c r="G220" s="5" t="s">
        <v>1689</v>
      </c>
      <c r="H220" s="5" t="s">
        <v>2204</v>
      </c>
      <c r="I220" s="5" t="s">
        <v>2213</v>
      </c>
      <c r="J220" s="5" t="s">
        <v>633</v>
      </c>
      <c r="K220" s="5" t="str">
        <f>MID(J220,1,3)</f>
        <v xml:space="preserve">CC </v>
      </c>
      <c r="L220" s="5" t="s">
        <v>1444</v>
      </c>
      <c r="M220" s="5" t="s">
        <v>1652</v>
      </c>
      <c r="N220" s="6">
        <v>1072921949</v>
      </c>
      <c r="O220" s="6">
        <f t="shared" si="15"/>
        <v>1</v>
      </c>
      <c r="P220" s="5" t="s">
        <v>283</v>
      </c>
      <c r="Q220" s="7" t="s">
        <v>634</v>
      </c>
      <c r="R220" s="5" t="s">
        <v>614</v>
      </c>
      <c r="S220" s="5" t="s">
        <v>536</v>
      </c>
      <c r="T220" s="5" t="s">
        <v>180</v>
      </c>
      <c r="U220" s="5"/>
      <c r="V220" s="5"/>
      <c r="W220" s="9"/>
    </row>
    <row r="221" spans="1:23" ht="93.75" customHeight="1" x14ac:dyDescent="0.25">
      <c r="A221" s="5" t="s">
        <v>126</v>
      </c>
      <c r="B221" s="5" t="s">
        <v>160</v>
      </c>
      <c r="C221" s="5" t="s">
        <v>84</v>
      </c>
      <c r="D221" s="5" t="s">
        <v>1676</v>
      </c>
      <c r="E221" s="5" t="s">
        <v>1724</v>
      </c>
      <c r="F221" s="5" t="s">
        <v>1676</v>
      </c>
      <c r="G221" s="5" t="s">
        <v>1724</v>
      </c>
      <c r="H221" s="5" t="s">
        <v>825</v>
      </c>
      <c r="I221" s="5" t="s">
        <v>863</v>
      </c>
      <c r="J221" s="5">
        <v>1073603770</v>
      </c>
      <c r="K221" s="5" t="str">
        <f>MID(J221,1,2)</f>
        <v>10</v>
      </c>
      <c r="L221" s="5" t="s">
        <v>1361</v>
      </c>
      <c r="M221" s="5"/>
      <c r="N221" s="6">
        <v>1073603770</v>
      </c>
      <c r="O221" s="6">
        <f t="shared" si="15"/>
        <v>1</v>
      </c>
      <c r="P221" s="5" t="s">
        <v>161</v>
      </c>
      <c r="Q221" s="7" t="s">
        <v>162</v>
      </c>
      <c r="R221" s="5">
        <v>1073600200</v>
      </c>
      <c r="S221" s="5" t="s">
        <v>163</v>
      </c>
      <c r="T221" s="5" t="s">
        <v>164</v>
      </c>
      <c r="U221" s="5" t="s">
        <v>165</v>
      </c>
      <c r="V221" s="5"/>
      <c r="W221" s="9"/>
    </row>
    <row r="222" spans="1:23" ht="93.75" customHeight="1" x14ac:dyDescent="0.25">
      <c r="A222" s="5" t="s">
        <v>126</v>
      </c>
      <c r="B222" s="5" t="s">
        <v>498</v>
      </c>
      <c r="C222" s="5" t="s">
        <v>78</v>
      </c>
      <c r="D222" s="5" t="s">
        <v>1730</v>
      </c>
      <c r="E222" s="5"/>
      <c r="F222" s="5" t="s">
        <v>1730</v>
      </c>
      <c r="G222" s="5"/>
      <c r="H222" s="5" t="s">
        <v>2092</v>
      </c>
      <c r="I222" s="5" t="s">
        <v>2093</v>
      </c>
      <c r="J222" s="5">
        <v>1073706745</v>
      </c>
      <c r="K222" s="5" t="str">
        <f>MID(J222,1,2)</f>
        <v>10</v>
      </c>
      <c r="L222" s="5" t="s">
        <v>1370</v>
      </c>
      <c r="M222" s="5"/>
      <c r="N222" s="6">
        <v>1073706745</v>
      </c>
      <c r="O222" s="6">
        <f t="shared" si="15"/>
        <v>1</v>
      </c>
      <c r="P222" s="5" t="s">
        <v>505</v>
      </c>
      <c r="Q222" s="7" t="s">
        <v>506</v>
      </c>
      <c r="R222" s="5" t="s">
        <v>501</v>
      </c>
      <c r="S222" s="5" t="s">
        <v>507</v>
      </c>
      <c r="T222" s="5" t="s">
        <v>508</v>
      </c>
      <c r="U222" s="5"/>
      <c r="V222" s="5" t="s">
        <v>509</v>
      </c>
      <c r="W222" s="9"/>
    </row>
    <row r="223" spans="1:23" ht="93.75" customHeight="1" x14ac:dyDescent="0.25">
      <c r="A223" s="5" t="s">
        <v>126</v>
      </c>
      <c r="B223" s="5" t="s">
        <v>127</v>
      </c>
      <c r="C223" s="5"/>
      <c r="D223" s="5" t="s">
        <v>1165</v>
      </c>
      <c r="E223" s="5" t="s">
        <v>1717</v>
      </c>
      <c r="F223" s="5" t="s">
        <v>1165</v>
      </c>
      <c r="G223" s="5" t="s">
        <v>1717</v>
      </c>
      <c r="H223" s="5" t="s">
        <v>2079</v>
      </c>
      <c r="I223" s="5" t="s">
        <v>354</v>
      </c>
      <c r="J223" s="5" t="s">
        <v>128</v>
      </c>
      <c r="K223" s="5" t="str">
        <f>MID(J223,1,3)</f>
        <v>TI.</v>
      </c>
      <c r="L223" s="5" t="s">
        <v>1645</v>
      </c>
      <c r="M223" s="5" t="s">
        <v>1653</v>
      </c>
      <c r="N223" s="6">
        <v>1074131695</v>
      </c>
      <c r="O223" s="6">
        <f t="shared" si="15"/>
        <v>1</v>
      </c>
      <c r="P223" s="5" t="s">
        <v>30</v>
      </c>
      <c r="Q223" s="7" t="s">
        <v>129</v>
      </c>
      <c r="R223" s="5"/>
      <c r="S223" s="5"/>
      <c r="T223" s="5" t="s">
        <v>130</v>
      </c>
      <c r="U223" s="5"/>
      <c r="V223" s="5" t="s">
        <v>131</v>
      </c>
      <c r="W223" s="9"/>
    </row>
    <row r="224" spans="1:23" ht="93.75" customHeight="1" x14ac:dyDescent="0.25">
      <c r="A224" s="5" t="s">
        <v>1194</v>
      </c>
      <c r="B224" s="5" t="s">
        <v>1205</v>
      </c>
      <c r="C224" s="5" t="s">
        <v>1206</v>
      </c>
      <c r="D224" s="5" t="s">
        <v>1211</v>
      </c>
      <c r="E224" s="5"/>
      <c r="F224" s="5" t="s">
        <v>1211</v>
      </c>
      <c r="G224" s="5"/>
      <c r="H224" s="5" t="s">
        <v>2386</v>
      </c>
      <c r="I224" s="5" t="s">
        <v>2387</v>
      </c>
      <c r="J224" s="5">
        <v>1075096227</v>
      </c>
      <c r="K224" s="5" t="str">
        <f>MID(J224,1,2)</f>
        <v>10</v>
      </c>
      <c r="L224" s="5" t="s">
        <v>1610</v>
      </c>
      <c r="M224" s="5"/>
      <c r="N224" s="6">
        <v>1075096227</v>
      </c>
      <c r="O224" s="6">
        <f t="shared" si="15"/>
        <v>1</v>
      </c>
      <c r="P224" s="5" t="s">
        <v>1212</v>
      </c>
      <c r="Q224" s="7" t="s">
        <v>1213</v>
      </c>
      <c r="R224" s="5">
        <v>130</v>
      </c>
      <c r="S224" s="5" t="s">
        <v>1209</v>
      </c>
      <c r="T224" s="5" t="s">
        <v>1210</v>
      </c>
      <c r="U224" s="5" t="s">
        <v>1210</v>
      </c>
      <c r="V224" s="5"/>
      <c r="W224" s="9"/>
    </row>
    <row r="225" spans="1:23" ht="93.75" customHeight="1" x14ac:dyDescent="0.25">
      <c r="A225" s="5" t="s">
        <v>1194</v>
      </c>
      <c r="B225" s="5" t="s">
        <v>1205</v>
      </c>
      <c r="C225" s="5" t="s">
        <v>1206</v>
      </c>
      <c r="D225" s="5" t="s">
        <v>1991</v>
      </c>
      <c r="E225" s="5" t="s">
        <v>1992</v>
      </c>
      <c r="F225" s="5" t="s">
        <v>1991</v>
      </c>
      <c r="G225" s="5" t="s">
        <v>1992</v>
      </c>
      <c r="H225" s="5" t="s">
        <v>2388</v>
      </c>
      <c r="I225" s="5" t="s">
        <v>2389</v>
      </c>
      <c r="J225" s="5">
        <v>1075096674</v>
      </c>
      <c r="K225" s="5" t="str">
        <f>MID(J225,1,2)</f>
        <v>10</v>
      </c>
      <c r="L225" s="5" t="s">
        <v>1611</v>
      </c>
      <c r="M225" s="5"/>
      <c r="N225" s="6">
        <v>1075096674</v>
      </c>
      <c r="O225" s="6">
        <f t="shared" si="15"/>
        <v>1</v>
      </c>
      <c r="P225" s="5" t="s">
        <v>1214</v>
      </c>
      <c r="Q225" s="7" t="s">
        <v>1215</v>
      </c>
      <c r="R225" s="5">
        <v>130</v>
      </c>
      <c r="S225" s="5" t="s">
        <v>1209</v>
      </c>
      <c r="T225" s="5" t="s">
        <v>1210</v>
      </c>
      <c r="U225" s="5" t="s">
        <v>1210</v>
      </c>
      <c r="V225" s="5"/>
      <c r="W225" s="9"/>
    </row>
    <row r="226" spans="1:23" ht="93.75" customHeight="1" x14ac:dyDescent="0.25">
      <c r="A226" s="5" t="s">
        <v>339</v>
      </c>
      <c r="B226" s="5" t="s">
        <v>340</v>
      </c>
      <c r="C226" s="5" t="s">
        <v>341</v>
      </c>
      <c r="D226" s="5" t="s">
        <v>348</v>
      </c>
      <c r="E226" s="5"/>
      <c r="F226" s="5" t="s">
        <v>348</v>
      </c>
      <c r="G226" s="5"/>
      <c r="H226" s="5" t="s">
        <v>349</v>
      </c>
      <c r="I226" s="5"/>
      <c r="J226" s="5" t="s">
        <v>350</v>
      </c>
      <c r="K226" s="5" t="str">
        <f>MID(J226,1,3)</f>
        <v>R.C</v>
      </c>
      <c r="L226" s="5">
        <v>1075269394</v>
      </c>
      <c r="M226" s="5" t="s">
        <v>1009</v>
      </c>
      <c r="N226" s="6">
        <v>1075269394</v>
      </c>
      <c r="O226" s="6">
        <f t="shared" si="15"/>
        <v>1</v>
      </c>
      <c r="P226" s="5" t="s">
        <v>344</v>
      </c>
      <c r="Q226" s="7">
        <v>42429</v>
      </c>
      <c r="R226" s="5" t="s">
        <v>345</v>
      </c>
      <c r="S226" s="5" t="s">
        <v>346</v>
      </c>
      <c r="T226" s="5" t="s">
        <v>347</v>
      </c>
      <c r="U226" s="5"/>
      <c r="V226" s="5"/>
      <c r="W226" s="9"/>
    </row>
    <row r="227" spans="1:23" ht="93.75" customHeight="1" x14ac:dyDescent="0.25">
      <c r="A227" s="5" t="s">
        <v>339</v>
      </c>
      <c r="B227" s="5" t="s">
        <v>340</v>
      </c>
      <c r="C227" s="5" t="s">
        <v>341</v>
      </c>
      <c r="D227" s="5" t="s">
        <v>342</v>
      </c>
      <c r="E227" s="5"/>
      <c r="F227" s="5" t="s">
        <v>342</v>
      </c>
      <c r="G227" s="5"/>
      <c r="H227" s="5" t="s">
        <v>46</v>
      </c>
      <c r="I227" s="5" t="s">
        <v>2085</v>
      </c>
      <c r="J227" s="5" t="s">
        <v>343</v>
      </c>
      <c r="K227" s="5" t="str">
        <f>MID(J227,1,3)</f>
        <v>R.C</v>
      </c>
      <c r="L227" s="5">
        <v>1075804169</v>
      </c>
      <c r="M227" s="5" t="s">
        <v>1009</v>
      </c>
      <c r="N227" s="6">
        <v>1075804169</v>
      </c>
      <c r="O227" s="6">
        <f t="shared" si="15"/>
        <v>1</v>
      </c>
      <c r="P227" s="5" t="s">
        <v>344</v>
      </c>
      <c r="Q227" s="7">
        <v>42470</v>
      </c>
      <c r="R227" s="5" t="s">
        <v>345</v>
      </c>
      <c r="S227" s="5" t="s">
        <v>346</v>
      </c>
      <c r="T227" s="5" t="s">
        <v>347</v>
      </c>
      <c r="U227" s="5"/>
      <c r="V227" s="5"/>
      <c r="W227" s="9"/>
    </row>
    <row r="228" spans="1:23" ht="93.75" customHeight="1" x14ac:dyDescent="0.25">
      <c r="A228" s="5" t="s">
        <v>1194</v>
      </c>
      <c r="B228" s="5" t="s">
        <v>1201</v>
      </c>
      <c r="C228" s="5" t="s">
        <v>1202</v>
      </c>
      <c r="D228" s="5" t="s">
        <v>1989</v>
      </c>
      <c r="E228" s="5" t="s">
        <v>146</v>
      </c>
      <c r="F228" s="5" t="s">
        <v>1989</v>
      </c>
      <c r="G228" s="5" t="s">
        <v>146</v>
      </c>
      <c r="H228" s="5" t="s">
        <v>2382</v>
      </c>
      <c r="I228" s="5" t="s">
        <v>2383</v>
      </c>
      <c r="J228" s="5">
        <v>1076877519</v>
      </c>
      <c r="K228" s="5" t="str">
        <f>MID(J228,1,2)</f>
        <v>10</v>
      </c>
      <c r="L228" s="5" t="s">
        <v>1608</v>
      </c>
      <c r="M228" s="5"/>
      <c r="N228" s="6">
        <v>1076877519</v>
      </c>
      <c r="O228" s="6">
        <f t="shared" si="15"/>
        <v>1</v>
      </c>
      <c r="P228" s="5" t="s">
        <v>283</v>
      </c>
      <c r="Q228" s="7" t="s">
        <v>1154</v>
      </c>
      <c r="R228" s="5">
        <v>292</v>
      </c>
      <c r="S228" s="5" t="s">
        <v>1198</v>
      </c>
      <c r="T228" s="5" t="s">
        <v>1203</v>
      </c>
      <c r="U228" s="5" t="s">
        <v>1203</v>
      </c>
      <c r="V228" s="5" t="s">
        <v>1204</v>
      </c>
      <c r="W228" s="9"/>
    </row>
    <row r="229" spans="1:23" ht="93.75" customHeight="1" x14ac:dyDescent="0.25">
      <c r="A229" s="5" t="s">
        <v>1194</v>
      </c>
      <c r="B229" s="5" t="s">
        <v>1195</v>
      </c>
      <c r="C229" s="5" t="s">
        <v>1196</v>
      </c>
      <c r="D229" s="5" t="s">
        <v>1985</v>
      </c>
      <c r="E229" s="5"/>
      <c r="F229" s="5" t="s">
        <v>1985</v>
      </c>
      <c r="G229" s="5"/>
      <c r="H229" s="5" t="s">
        <v>1197</v>
      </c>
      <c r="I229" s="5"/>
      <c r="J229" s="5">
        <v>1078006022</v>
      </c>
      <c r="K229" s="5" t="str">
        <f>MID(J229,1,2)</f>
        <v>10</v>
      </c>
      <c r="L229" s="5" t="s">
        <v>1604</v>
      </c>
      <c r="M229" s="5"/>
      <c r="N229" s="6">
        <v>1078006022</v>
      </c>
      <c r="O229" s="6">
        <f t="shared" si="15"/>
        <v>1</v>
      </c>
      <c r="P229" s="5" t="s">
        <v>283</v>
      </c>
      <c r="Q229" s="7">
        <v>42471</v>
      </c>
      <c r="R229" s="5">
        <v>74</v>
      </c>
      <c r="S229" s="5" t="s">
        <v>1198</v>
      </c>
      <c r="T229" s="5" t="s">
        <v>1199</v>
      </c>
      <c r="U229" s="5" t="s">
        <v>1199</v>
      </c>
      <c r="V229" s="5" t="s">
        <v>1200</v>
      </c>
      <c r="W229" s="9"/>
    </row>
    <row r="230" spans="1:23" ht="93.75" customHeight="1" x14ac:dyDescent="0.25">
      <c r="A230" s="5" t="s">
        <v>1194</v>
      </c>
      <c r="B230" s="5" t="s">
        <v>1195</v>
      </c>
      <c r="C230" s="5" t="s">
        <v>1196</v>
      </c>
      <c r="D230" s="5" t="s">
        <v>1986</v>
      </c>
      <c r="E230" s="5" t="s">
        <v>1987</v>
      </c>
      <c r="F230" s="5" t="s">
        <v>1986</v>
      </c>
      <c r="G230" s="5" t="s">
        <v>1987</v>
      </c>
      <c r="H230" s="5" t="s">
        <v>2377</v>
      </c>
      <c r="I230" s="5" t="s">
        <v>2055</v>
      </c>
      <c r="J230" s="5">
        <v>1078009272</v>
      </c>
      <c r="K230" s="5" t="str">
        <f>MID(J230,1,2)</f>
        <v>10</v>
      </c>
      <c r="L230" s="5" t="s">
        <v>1605</v>
      </c>
      <c r="M230" s="5"/>
      <c r="N230" s="6">
        <v>1078009272</v>
      </c>
      <c r="O230" s="6">
        <f t="shared" si="15"/>
        <v>1</v>
      </c>
      <c r="P230" s="5" t="s">
        <v>283</v>
      </c>
      <c r="Q230" s="7">
        <v>42474</v>
      </c>
      <c r="R230" s="5">
        <v>74</v>
      </c>
      <c r="S230" s="5" t="s">
        <v>1198</v>
      </c>
      <c r="T230" s="5" t="s">
        <v>1199</v>
      </c>
      <c r="U230" s="5" t="s">
        <v>1199</v>
      </c>
      <c r="V230" s="5"/>
      <c r="W230" s="9"/>
    </row>
    <row r="231" spans="1:23" ht="93.75" customHeight="1" x14ac:dyDescent="0.25">
      <c r="A231" s="5" t="s">
        <v>531</v>
      </c>
      <c r="B231" s="5" t="s">
        <v>638</v>
      </c>
      <c r="C231" s="5" t="s">
        <v>632</v>
      </c>
      <c r="D231" s="5" t="s">
        <v>1836</v>
      </c>
      <c r="E231" s="5" t="s">
        <v>1834</v>
      </c>
      <c r="F231" s="5" t="s">
        <v>1836</v>
      </c>
      <c r="G231" s="5" t="s">
        <v>1834</v>
      </c>
      <c r="H231" s="5" t="s">
        <v>640</v>
      </c>
      <c r="I231" s="5"/>
      <c r="J231" s="5" t="s">
        <v>641</v>
      </c>
      <c r="K231" s="5" t="str">
        <f>MID(J231,1,3)</f>
        <v xml:space="preserve">CC </v>
      </c>
      <c r="L231" s="5" t="s">
        <v>1447</v>
      </c>
      <c r="M231" s="5" t="s">
        <v>1652</v>
      </c>
      <c r="N231" s="6">
        <v>1078369244</v>
      </c>
      <c r="O231" s="6">
        <f t="shared" si="15"/>
        <v>1</v>
      </c>
      <c r="P231" s="5" t="s">
        <v>283</v>
      </c>
      <c r="Q231" s="7">
        <v>41980</v>
      </c>
      <c r="R231" s="5" t="s">
        <v>614</v>
      </c>
      <c r="S231" s="5" t="s">
        <v>536</v>
      </c>
      <c r="T231" s="5" t="s">
        <v>180</v>
      </c>
      <c r="U231" s="5"/>
      <c r="V231" s="5"/>
      <c r="W231" s="9"/>
    </row>
    <row r="232" spans="1:23" ht="93.75" customHeight="1" x14ac:dyDescent="0.25">
      <c r="A232" s="5" t="s">
        <v>126</v>
      </c>
      <c r="B232" s="5" t="s">
        <v>166</v>
      </c>
      <c r="C232" s="5"/>
      <c r="D232" s="5" t="s">
        <v>1703</v>
      </c>
      <c r="E232" s="5" t="s">
        <v>1664</v>
      </c>
      <c r="F232" s="5" t="s">
        <v>1703</v>
      </c>
      <c r="G232" s="5" t="s">
        <v>1664</v>
      </c>
      <c r="H232" s="5" t="s">
        <v>404</v>
      </c>
      <c r="I232" s="5" t="s">
        <v>2075</v>
      </c>
      <c r="J232" s="5">
        <v>1079262444</v>
      </c>
      <c r="K232" s="5" t="str">
        <f>MID(J232,1,2)</f>
        <v>10</v>
      </c>
      <c r="L232" s="5" t="s">
        <v>1364</v>
      </c>
      <c r="M232" s="5"/>
      <c r="N232" s="6">
        <v>1079262444</v>
      </c>
      <c r="O232" s="6">
        <f t="shared" si="15"/>
        <v>1</v>
      </c>
      <c r="P232" s="5" t="s">
        <v>283</v>
      </c>
      <c r="Q232" s="7">
        <v>41980</v>
      </c>
      <c r="R232" s="5">
        <v>21082290</v>
      </c>
      <c r="S232" s="5" t="s">
        <v>168</v>
      </c>
      <c r="T232" s="5" t="s">
        <v>171</v>
      </c>
      <c r="U232" s="5"/>
      <c r="V232" s="5"/>
      <c r="W232" s="9"/>
    </row>
    <row r="233" spans="1:23" ht="93.75" customHeight="1" x14ac:dyDescent="0.25">
      <c r="A233" s="5" t="s">
        <v>827</v>
      </c>
      <c r="B233" s="5" t="s">
        <v>1237</v>
      </c>
      <c r="C233" s="5" t="s">
        <v>1239</v>
      </c>
      <c r="D233" s="5" t="s">
        <v>2002</v>
      </c>
      <c r="E233" s="5" t="s">
        <v>2003</v>
      </c>
      <c r="F233" s="5" t="s">
        <v>2002</v>
      </c>
      <c r="G233" s="5" t="s">
        <v>2003</v>
      </c>
      <c r="H233" s="5" t="s">
        <v>2409</v>
      </c>
      <c r="I233" s="5" t="s">
        <v>2409</v>
      </c>
      <c r="J233" s="5" t="s">
        <v>1263</v>
      </c>
      <c r="K233" s="5" t="str">
        <f>MID(J233,1,3)</f>
        <v xml:space="preserve">RC </v>
      </c>
      <c r="L233" s="5" t="s">
        <v>1625</v>
      </c>
      <c r="M233" s="5" t="s">
        <v>1009</v>
      </c>
      <c r="N233" s="6">
        <v>1080163353</v>
      </c>
      <c r="O233" s="6">
        <f t="shared" si="15"/>
        <v>1</v>
      </c>
      <c r="P233" s="5" t="s">
        <v>1264</v>
      </c>
      <c r="Q233" s="7">
        <v>2015</v>
      </c>
      <c r="R233" s="5" t="s">
        <v>1241</v>
      </c>
      <c r="S233" s="5" t="s">
        <v>1256</v>
      </c>
      <c r="T233" s="5" t="s">
        <v>1242</v>
      </c>
      <c r="U233" s="5"/>
      <c r="V233" s="5"/>
      <c r="W233" s="9"/>
    </row>
    <row r="234" spans="1:23" ht="93.75" customHeight="1" x14ac:dyDescent="0.25">
      <c r="A234" s="5" t="s">
        <v>827</v>
      </c>
      <c r="B234" s="5" t="s">
        <v>1237</v>
      </c>
      <c r="C234" s="5" t="s">
        <v>1239</v>
      </c>
      <c r="D234" s="5" t="s">
        <v>1676</v>
      </c>
      <c r="E234" s="5" t="s">
        <v>1724</v>
      </c>
      <c r="F234" s="5" t="s">
        <v>1676</v>
      </c>
      <c r="G234" s="5" t="s">
        <v>1724</v>
      </c>
      <c r="H234" s="5" t="s">
        <v>2405</v>
      </c>
      <c r="I234" s="5" t="s">
        <v>2406</v>
      </c>
      <c r="J234" s="5" t="s">
        <v>1258</v>
      </c>
      <c r="K234" s="5" t="str">
        <f>MID(J234,1,3)</f>
        <v xml:space="preserve">RC </v>
      </c>
      <c r="L234" s="5" t="s">
        <v>1623</v>
      </c>
      <c r="M234" s="5" t="s">
        <v>1009</v>
      </c>
      <c r="N234" s="6">
        <v>1080695714</v>
      </c>
      <c r="O234" s="6">
        <f t="shared" si="15"/>
        <v>1</v>
      </c>
      <c r="P234" s="5" t="s">
        <v>1259</v>
      </c>
      <c r="Q234" s="7">
        <v>2015</v>
      </c>
      <c r="R234" s="5" t="s">
        <v>1260</v>
      </c>
      <c r="S234" s="5" t="s">
        <v>1256</v>
      </c>
      <c r="T234" s="5" t="s">
        <v>1242</v>
      </c>
      <c r="U234" s="5"/>
      <c r="V234" s="5"/>
      <c r="W234" s="9"/>
    </row>
    <row r="235" spans="1:23" ht="93.75" customHeight="1" x14ac:dyDescent="0.25">
      <c r="A235" s="5" t="s">
        <v>297</v>
      </c>
      <c r="B235" s="5" t="s">
        <v>316</v>
      </c>
      <c r="C235" s="5" t="s">
        <v>317</v>
      </c>
      <c r="D235" s="5" t="s">
        <v>1777</v>
      </c>
      <c r="E235" s="5" t="s">
        <v>1664</v>
      </c>
      <c r="F235" s="5" t="s">
        <v>1777</v>
      </c>
      <c r="G235" s="5" t="s">
        <v>1664</v>
      </c>
      <c r="H235" s="5" t="s">
        <v>2141</v>
      </c>
      <c r="I235" s="5" t="s">
        <v>2156</v>
      </c>
      <c r="J235" s="5">
        <v>1081823910</v>
      </c>
      <c r="K235" s="5" t="str">
        <f t="shared" ref="K235:K242" si="16">MID(J235,1,2)</f>
        <v>10</v>
      </c>
      <c r="L235" s="5" t="s">
        <v>1403</v>
      </c>
      <c r="M235" s="5"/>
      <c r="N235" s="6">
        <v>1081823910</v>
      </c>
      <c r="O235" s="6">
        <f t="shared" si="15"/>
        <v>1</v>
      </c>
      <c r="P235" s="5" t="s">
        <v>318</v>
      </c>
      <c r="Q235" s="7">
        <v>42311</v>
      </c>
      <c r="R235" s="5" t="s">
        <v>319</v>
      </c>
      <c r="S235" s="5" t="s">
        <v>320</v>
      </c>
      <c r="T235" s="5" t="s">
        <v>321</v>
      </c>
      <c r="U235" s="5"/>
      <c r="V235" s="5" t="s">
        <v>322</v>
      </c>
      <c r="W235" s="9"/>
    </row>
    <row r="236" spans="1:23" ht="93.75" customHeight="1" x14ac:dyDescent="0.25">
      <c r="A236" s="5" t="s">
        <v>827</v>
      </c>
      <c r="B236" s="5" t="s">
        <v>1228</v>
      </c>
      <c r="C236" s="5" t="s">
        <v>1229</v>
      </c>
      <c r="D236" s="5" t="s">
        <v>1230</v>
      </c>
      <c r="E236" s="5"/>
      <c r="F236" s="5" t="s">
        <v>1230</v>
      </c>
      <c r="G236" s="5"/>
      <c r="H236" s="5" t="s">
        <v>2391</v>
      </c>
      <c r="I236" s="5" t="s">
        <v>2392</v>
      </c>
      <c r="J236" s="5">
        <v>1082691836</v>
      </c>
      <c r="K236" s="5" t="str">
        <f t="shared" si="16"/>
        <v>10</v>
      </c>
      <c r="L236" s="5" t="s">
        <v>1614</v>
      </c>
      <c r="M236" s="5"/>
      <c r="N236" s="6">
        <v>1082691836</v>
      </c>
      <c r="O236" s="6">
        <f t="shared" si="15"/>
        <v>1</v>
      </c>
      <c r="P236" s="5" t="s">
        <v>1231</v>
      </c>
      <c r="Q236" s="7">
        <v>41651</v>
      </c>
      <c r="R236" s="5" t="s">
        <v>1232</v>
      </c>
      <c r="S236" s="5" t="s">
        <v>1233</v>
      </c>
      <c r="T236" s="5" t="s">
        <v>1234</v>
      </c>
      <c r="U236" s="5"/>
      <c r="V236" s="5"/>
      <c r="W236" s="9"/>
    </row>
    <row r="237" spans="1:23" ht="93.75" customHeight="1" x14ac:dyDescent="0.25">
      <c r="A237" s="5" t="s">
        <v>297</v>
      </c>
      <c r="B237" s="5" t="s">
        <v>298</v>
      </c>
      <c r="C237" s="5" t="s">
        <v>299</v>
      </c>
      <c r="D237" s="5" t="s">
        <v>1165</v>
      </c>
      <c r="E237" s="5" t="s">
        <v>1664</v>
      </c>
      <c r="F237" s="5" t="s">
        <v>1165</v>
      </c>
      <c r="G237" s="5" t="s">
        <v>1664</v>
      </c>
      <c r="H237" s="5" t="s">
        <v>2101</v>
      </c>
      <c r="I237" s="5" t="s">
        <v>2149</v>
      </c>
      <c r="J237" s="5">
        <v>1083008650</v>
      </c>
      <c r="K237" s="5" t="str">
        <f t="shared" si="16"/>
        <v>10</v>
      </c>
      <c r="L237" s="5" t="s">
        <v>1399</v>
      </c>
      <c r="M237" s="5"/>
      <c r="N237" s="6">
        <v>1083008650</v>
      </c>
      <c r="O237" s="6">
        <f t="shared" si="15"/>
        <v>1</v>
      </c>
      <c r="P237" s="5" t="s">
        <v>1075</v>
      </c>
      <c r="Q237" s="7">
        <v>41708</v>
      </c>
      <c r="R237" s="5" t="s">
        <v>300</v>
      </c>
      <c r="S237" s="5" t="s">
        <v>301</v>
      </c>
      <c r="T237" s="5" t="s">
        <v>302</v>
      </c>
      <c r="U237" s="5"/>
      <c r="V237" s="5" t="s">
        <v>303</v>
      </c>
      <c r="W237" s="9"/>
    </row>
    <row r="238" spans="1:23" ht="93.75" customHeight="1" x14ac:dyDescent="0.25">
      <c r="A238" s="5" t="s">
        <v>827</v>
      </c>
      <c r="B238" s="5" t="s">
        <v>1228</v>
      </c>
      <c r="C238" s="5" t="s">
        <v>1239</v>
      </c>
      <c r="D238" s="5" t="s">
        <v>1684</v>
      </c>
      <c r="E238" s="5" t="s">
        <v>858</v>
      </c>
      <c r="F238" s="5" t="s">
        <v>1684</v>
      </c>
      <c r="G238" s="5" t="s">
        <v>858</v>
      </c>
      <c r="H238" s="5" t="s">
        <v>2400</v>
      </c>
      <c r="I238" s="5" t="s">
        <v>2401</v>
      </c>
      <c r="J238" s="5">
        <v>1085320136</v>
      </c>
      <c r="K238" s="5" t="str">
        <f t="shared" si="16"/>
        <v>10</v>
      </c>
      <c r="L238" s="5" t="s">
        <v>1619</v>
      </c>
      <c r="M238" s="5"/>
      <c r="N238" s="6">
        <v>1085320136</v>
      </c>
      <c r="O238" s="6">
        <f t="shared" si="15"/>
        <v>1</v>
      </c>
      <c r="P238" s="5" t="s">
        <v>1246</v>
      </c>
      <c r="Q238" s="7">
        <v>41951</v>
      </c>
      <c r="R238" s="5" t="s">
        <v>1241</v>
      </c>
      <c r="S238" s="5"/>
      <c r="T238" s="5" t="s">
        <v>1242</v>
      </c>
      <c r="U238" s="5" t="s">
        <v>1242</v>
      </c>
      <c r="V238" s="5" t="s">
        <v>1243</v>
      </c>
      <c r="W238" s="9"/>
    </row>
    <row r="239" spans="1:23" ht="93.75" customHeight="1" x14ac:dyDescent="0.25">
      <c r="A239" s="5" t="s">
        <v>827</v>
      </c>
      <c r="B239" s="5" t="s">
        <v>1221</v>
      </c>
      <c r="C239" s="5" t="s">
        <v>1222</v>
      </c>
      <c r="D239" s="5" t="s">
        <v>1755</v>
      </c>
      <c r="E239" s="5" t="s">
        <v>1993</v>
      </c>
      <c r="F239" s="5" t="s">
        <v>1755</v>
      </c>
      <c r="G239" s="5" t="s">
        <v>1993</v>
      </c>
      <c r="H239" s="5" t="s">
        <v>2270</v>
      </c>
      <c r="I239" s="5" t="s">
        <v>2055</v>
      </c>
      <c r="J239" s="5">
        <v>1086421912</v>
      </c>
      <c r="K239" s="5" t="str">
        <f t="shared" si="16"/>
        <v>10</v>
      </c>
      <c r="L239" s="5" t="s">
        <v>1613</v>
      </c>
      <c r="M239" s="5"/>
      <c r="N239" s="6">
        <v>1086421912</v>
      </c>
      <c r="O239" s="6">
        <f t="shared" si="15"/>
        <v>1</v>
      </c>
      <c r="P239" s="5" t="s">
        <v>283</v>
      </c>
      <c r="Q239" s="7">
        <v>42017</v>
      </c>
      <c r="R239" s="5" t="s">
        <v>1223</v>
      </c>
      <c r="S239" s="5" t="s">
        <v>1224</v>
      </c>
      <c r="T239" s="5" t="s">
        <v>1225</v>
      </c>
      <c r="U239" s="5" t="s">
        <v>1226</v>
      </c>
      <c r="V239" s="5" t="s">
        <v>1227</v>
      </c>
      <c r="W239" s="9"/>
    </row>
    <row r="240" spans="1:23" ht="93.75" customHeight="1" x14ac:dyDescent="0.25">
      <c r="A240" s="5" t="s">
        <v>827</v>
      </c>
      <c r="B240" s="5" t="s">
        <v>1265</v>
      </c>
      <c r="C240" s="5" t="s">
        <v>1239</v>
      </c>
      <c r="D240" s="5" t="s">
        <v>2004</v>
      </c>
      <c r="E240" s="5" t="s">
        <v>2005</v>
      </c>
      <c r="F240" s="5" t="s">
        <v>2004</v>
      </c>
      <c r="G240" s="5" t="s">
        <v>2005</v>
      </c>
      <c r="H240" s="5" t="s">
        <v>1270</v>
      </c>
      <c r="I240" s="5"/>
      <c r="J240" s="5">
        <v>1087112644</v>
      </c>
      <c r="K240" s="5" t="str">
        <f t="shared" si="16"/>
        <v>10</v>
      </c>
      <c r="L240" s="5" t="s">
        <v>1627</v>
      </c>
      <c r="M240" s="5"/>
      <c r="N240" s="6">
        <v>1087112644</v>
      </c>
      <c r="O240" s="6">
        <f t="shared" si="15"/>
        <v>1</v>
      </c>
      <c r="P240" s="5" t="s">
        <v>1271</v>
      </c>
      <c r="Q240" s="7" t="s">
        <v>1272</v>
      </c>
      <c r="R240" s="5" t="s">
        <v>1232</v>
      </c>
      <c r="S240" s="5" t="s">
        <v>1233</v>
      </c>
      <c r="T240" s="5" t="s">
        <v>1268</v>
      </c>
      <c r="U240" s="5"/>
      <c r="V240" s="5" t="s">
        <v>1273</v>
      </c>
      <c r="W240" s="9"/>
    </row>
    <row r="241" spans="1:23" ht="93.75" customHeight="1" x14ac:dyDescent="0.25">
      <c r="A241" s="5" t="s">
        <v>827</v>
      </c>
      <c r="B241" s="5" t="s">
        <v>1144</v>
      </c>
      <c r="C241" s="5" t="s">
        <v>84</v>
      </c>
      <c r="D241" s="5" t="s">
        <v>2010</v>
      </c>
      <c r="E241" s="5" t="s">
        <v>1710</v>
      </c>
      <c r="F241" s="5" t="s">
        <v>2010</v>
      </c>
      <c r="G241" s="5" t="s">
        <v>1710</v>
      </c>
      <c r="H241" s="5" t="s">
        <v>2055</v>
      </c>
      <c r="I241" s="5" t="s">
        <v>2415</v>
      </c>
      <c r="J241" s="5">
        <v>1087414093</v>
      </c>
      <c r="K241" s="5" t="str">
        <f t="shared" si="16"/>
        <v>10</v>
      </c>
      <c r="L241" s="5" t="s">
        <v>1631</v>
      </c>
      <c r="M241" s="5"/>
      <c r="N241" s="6">
        <v>1087414093</v>
      </c>
      <c r="O241" s="6">
        <f t="shared" si="15"/>
        <v>1</v>
      </c>
      <c r="P241" s="5" t="s">
        <v>1317</v>
      </c>
      <c r="Q241" s="7">
        <v>42184</v>
      </c>
      <c r="R241" s="5" t="s">
        <v>165</v>
      </c>
      <c r="S241" s="5" t="s">
        <v>165</v>
      </c>
      <c r="T241" s="5" t="s">
        <v>1149</v>
      </c>
      <c r="U241" s="5" t="s">
        <v>165</v>
      </c>
      <c r="V241" s="5" t="s">
        <v>1150</v>
      </c>
      <c r="W241" s="9"/>
    </row>
    <row r="242" spans="1:23" ht="93.75" customHeight="1" x14ac:dyDescent="0.25">
      <c r="A242" s="5" t="s">
        <v>827</v>
      </c>
      <c r="B242" s="5" t="s">
        <v>1144</v>
      </c>
      <c r="C242" s="5" t="s">
        <v>1145</v>
      </c>
      <c r="D242" s="5" t="s">
        <v>2013</v>
      </c>
      <c r="E242" s="5" t="s">
        <v>2014</v>
      </c>
      <c r="F242" s="5" t="s">
        <v>2013</v>
      </c>
      <c r="G242" s="5" t="s">
        <v>2014</v>
      </c>
      <c r="H242" s="5" t="s">
        <v>2329</v>
      </c>
      <c r="I242" s="5" t="s">
        <v>2413</v>
      </c>
      <c r="J242" s="5">
        <v>1087422307</v>
      </c>
      <c r="K242" s="5" t="str">
        <f t="shared" si="16"/>
        <v>10</v>
      </c>
      <c r="L242" s="5" t="s">
        <v>1633</v>
      </c>
      <c r="M242" s="5"/>
      <c r="N242" s="6">
        <v>1087422307</v>
      </c>
      <c r="O242" s="6">
        <f t="shared" si="15"/>
        <v>1</v>
      </c>
      <c r="P242" s="5" t="s">
        <v>1320</v>
      </c>
      <c r="Q242" s="7">
        <v>41944</v>
      </c>
      <c r="R242" s="5" t="s">
        <v>165</v>
      </c>
      <c r="S242" s="5" t="s">
        <v>165</v>
      </c>
      <c r="T242" s="5" t="s">
        <v>1155</v>
      </c>
      <c r="U242" s="5" t="s">
        <v>165</v>
      </c>
      <c r="V242" s="5" t="s">
        <v>1156</v>
      </c>
      <c r="W242" s="9"/>
    </row>
    <row r="243" spans="1:23" ht="93.75" customHeight="1" x14ac:dyDescent="0.25">
      <c r="A243" s="5" t="s">
        <v>827</v>
      </c>
      <c r="B243" s="5" t="s">
        <v>1237</v>
      </c>
      <c r="C243" s="5" t="s">
        <v>1239</v>
      </c>
      <c r="D243" s="5" t="s">
        <v>2001</v>
      </c>
      <c r="E243" s="5" t="s">
        <v>1768</v>
      </c>
      <c r="F243" s="5" t="s">
        <v>2001</v>
      </c>
      <c r="G243" s="5" t="s">
        <v>1768</v>
      </c>
      <c r="H243" s="5" t="s">
        <v>2407</v>
      </c>
      <c r="I243" s="5" t="s">
        <v>2408</v>
      </c>
      <c r="J243" s="5" t="s">
        <v>1261</v>
      </c>
      <c r="K243" s="5" t="str">
        <f>MID(J243,1,3)</f>
        <v xml:space="preserve">RC </v>
      </c>
      <c r="L243" s="5" t="s">
        <v>1624</v>
      </c>
      <c r="M243" s="5" t="s">
        <v>1009</v>
      </c>
      <c r="N243" s="6">
        <v>1087642752</v>
      </c>
      <c r="O243" s="6">
        <f t="shared" si="15"/>
        <v>1</v>
      </c>
      <c r="P243" s="5" t="s">
        <v>1262</v>
      </c>
      <c r="Q243" s="7">
        <v>2015</v>
      </c>
      <c r="R243" s="5" t="s">
        <v>1241</v>
      </c>
      <c r="S243" s="5" t="s">
        <v>1256</v>
      </c>
      <c r="T243" s="5" t="s">
        <v>1242</v>
      </c>
      <c r="U243" s="5" t="s">
        <v>1242</v>
      </c>
      <c r="V243" s="5"/>
      <c r="W243" s="9"/>
    </row>
    <row r="244" spans="1:23" ht="93.75" customHeight="1" x14ac:dyDescent="0.25">
      <c r="A244" s="5" t="s">
        <v>827</v>
      </c>
      <c r="B244" s="5" t="s">
        <v>1265</v>
      </c>
      <c r="C244" s="5" t="s">
        <v>1239</v>
      </c>
      <c r="D244" s="5" t="s">
        <v>1690</v>
      </c>
      <c r="E244" s="5" t="s">
        <v>1879</v>
      </c>
      <c r="F244" s="5" t="s">
        <v>1690</v>
      </c>
      <c r="G244" s="5" t="s">
        <v>1879</v>
      </c>
      <c r="H244" s="5" t="s">
        <v>2410</v>
      </c>
      <c r="I244" s="5" t="s">
        <v>2411</v>
      </c>
      <c r="J244" s="5">
        <v>1087815153</v>
      </c>
      <c r="K244" s="5" t="str">
        <f t="shared" ref="K244:K278" si="17">MID(J244,1,2)</f>
        <v>10</v>
      </c>
      <c r="L244" s="5" t="s">
        <v>1626</v>
      </c>
      <c r="M244" s="5"/>
      <c r="N244" s="6">
        <v>1087815153</v>
      </c>
      <c r="O244" s="6">
        <f t="shared" si="15"/>
        <v>1</v>
      </c>
      <c r="P244" s="5" t="s">
        <v>1266</v>
      </c>
      <c r="Q244" s="7" t="s">
        <v>1267</v>
      </c>
      <c r="R244" s="5"/>
      <c r="S244" s="5" t="s">
        <v>1233</v>
      </c>
      <c r="T244" s="5" t="s">
        <v>1268</v>
      </c>
      <c r="U244" s="5"/>
      <c r="V244" s="5" t="s">
        <v>1269</v>
      </c>
      <c r="W244" s="9"/>
    </row>
    <row r="245" spans="1:23" ht="93.75" customHeight="1" x14ac:dyDescent="0.25">
      <c r="A245" s="5" t="s">
        <v>827</v>
      </c>
      <c r="B245" s="5" t="s">
        <v>1228</v>
      </c>
      <c r="C245" s="5" t="s">
        <v>1239</v>
      </c>
      <c r="D245" s="5" t="s">
        <v>2000</v>
      </c>
      <c r="E245" s="5" t="s">
        <v>1676</v>
      </c>
      <c r="F245" s="5" t="s">
        <v>2000</v>
      </c>
      <c r="G245" s="5" t="s">
        <v>1676</v>
      </c>
      <c r="H245" s="5" t="s">
        <v>1255</v>
      </c>
      <c r="I245" s="5"/>
      <c r="J245" s="5">
        <v>1087823627</v>
      </c>
      <c r="K245" s="5" t="str">
        <f t="shared" si="17"/>
        <v>10</v>
      </c>
      <c r="L245" s="5" t="s">
        <v>1622</v>
      </c>
      <c r="M245" s="5"/>
      <c r="N245" s="6">
        <v>1087823627</v>
      </c>
      <c r="O245" s="6">
        <f t="shared" si="15"/>
        <v>1</v>
      </c>
      <c r="P245" s="5" t="s">
        <v>283</v>
      </c>
      <c r="Q245" s="7">
        <v>42343</v>
      </c>
      <c r="R245" s="5" t="s">
        <v>1241</v>
      </c>
      <c r="S245" s="5" t="s">
        <v>1256</v>
      </c>
      <c r="T245" s="5" t="s">
        <v>1242</v>
      </c>
      <c r="U245" s="5"/>
      <c r="V245" s="5" t="s">
        <v>1257</v>
      </c>
      <c r="W245" s="9"/>
    </row>
    <row r="246" spans="1:23" ht="93.75" customHeight="1" x14ac:dyDescent="0.25">
      <c r="A246" s="5" t="s">
        <v>924</v>
      </c>
      <c r="B246" s="5" t="s">
        <v>895</v>
      </c>
      <c r="C246" s="5" t="s">
        <v>909</v>
      </c>
      <c r="D246" s="5" t="s">
        <v>846</v>
      </c>
      <c r="E246" s="5"/>
      <c r="F246" s="5" t="s">
        <v>846</v>
      </c>
      <c r="G246" s="5"/>
      <c r="H246" s="5" t="s">
        <v>2295</v>
      </c>
      <c r="I246" s="5" t="s">
        <v>434</v>
      </c>
      <c r="J246" s="5">
        <v>1088331789</v>
      </c>
      <c r="K246" s="5" t="str">
        <f t="shared" si="17"/>
        <v>10</v>
      </c>
      <c r="L246" s="5" t="s">
        <v>1525</v>
      </c>
      <c r="M246" s="5"/>
      <c r="N246" s="6">
        <v>1088331789</v>
      </c>
      <c r="O246" s="6">
        <f t="shared" si="15"/>
        <v>1</v>
      </c>
      <c r="P246" s="5" t="s">
        <v>910</v>
      </c>
      <c r="Q246" s="7">
        <v>42028</v>
      </c>
      <c r="R246" s="5" t="s">
        <v>915</v>
      </c>
      <c r="S246" s="5" t="s">
        <v>912</v>
      </c>
      <c r="T246" s="5" t="s">
        <v>913</v>
      </c>
      <c r="U246" s="5"/>
      <c r="V246" s="5"/>
      <c r="W246" s="9"/>
    </row>
    <row r="247" spans="1:23" ht="93.75" customHeight="1" x14ac:dyDescent="0.25">
      <c r="A247" s="5" t="s">
        <v>924</v>
      </c>
      <c r="B247" s="5" t="s">
        <v>882</v>
      </c>
      <c r="C247" s="5" t="s">
        <v>936</v>
      </c>
      <c r="D247" s="5" t="s">
        <v>1906</v>
      </c>
      <c r="E247" s="5" t="s">
        <v>1907</v>
      </c>
      <c r="F247" s="5" t="s">
        <v>1906</v>
      </c>
      <c r="G247" s="5" t="s">
        <v>1907</v>
      </c>
      <c r="H247" s="5" t="s">
        <v>885</v>
      </c>
      <c r="I247" s="5"/>
      <c r="J247" s="5">
        <v>1088884152</v>
      </c>
      <c r="K247" s="5" t="str">
        <f t="shared" si="17"/>
        <v>10</v>
      </c>
      <c r="L247" s="5" t="s">
        <v>1514</v>
      </c>
      <c r="M247" s="5"/>
      <c r="N247" s="6">
        <v>1088884152</v>
      </c>
      <c r="O247" s="6">
        <f t="shared" si="15"/>
        <v>1</v>
      </c>
      <c r="P247" s="5" t="s">
        <v>283</v>
      </c>
      <c r="Q247" s="7">
        <v>42104</v>
      </c>
      <c r="R247" s="5" t="s">
        <v>875</v>
      </c>
      <c r="S247" s="5" t="s">
        <v>876</v>
      </c>
      <c r="T247" s="5" t="s">
        <v>877</v>
      </c>
      <c r="U247" s="5" t="s">
        <v>877</v>
      </c>
      <c r="V247" s="5"/>
      <c r="W247" s="9"/>
    </row>
    <row r="248" spans="1:23" ht="93.75" customHeight="1" x14ac:dyDescent="0.25">
      <c r="A248" s="5" t="s">
        <v>827</v>
      </c>
      <c r="B248" s="5" t="s">
        <v>1228</v>
      </c>
      <c r="C248" s="5" t="s">
        <v>1229</v>
      </c>
      <c r="D248" s="5" t="s">
        <v>1235</v>
      </c>
      <c r="E248" s="5"/>
      <c r="F248" s="5" t="s">
        <v>1235</v>
      </c>
      <c r="G248" s="5"/>
      <c r="H248" s="5" t="s">
        <v>2394</v>
      </c>
      <c r="I248" s="5" t="s">
        <v>2323</v>
      </c>
      <c r="J248" s="5">
        <v>1089541164</v>
      </c>
      <c r="K248" s="5" t="str">
        <f t="shared" si="17"/>
        <v>10</v>
      </c>
      <c r="L248" s="5" t="s">
        <v>1615</v>
      </c>
      <c r="M248" s="5"/>
      <c r="N248" s="6">
        <v>1089541164</v>
      </c>
      <c r="O248" s="6">
        <f t="shared" si="15"/>
        <v>1</v>
      </c>
      <c r="P248" s="5" t="s">
        <v>1236</v>
      </c>
      <c r="Q248" s="7">
        <v>41735</v>
      </c>
      <c r="R248" s="5" t="s">
        <v>1232</v>
      </c>
      <c r="S248" s="5"/>
      <c r="T248" s="5" t="s">
        <v>1234</v>
      </c>
      <c r="U248" s="5"/>
      <c r="V248" s="5"/>
      <c r="W248" s="9"/>
    </row>
    <row r="249" spans="1:23" ht="93.75" customHeight="1" x14ac:dyDescent="0.25">
      <c r="A249" s="5" t="s">
        <v>431</v>
      </c>
      <c r="B249" s="5" t="s">
        <v>1019</v>
      </c>
      <c r="C249" s="5" t="s">
        <v>1020</v>
      </c>
      <c r="D249" s="5" t="s">
        <v>1785</v>
      </c>
      <c r="E249" s="5" t="s">
        <v>264</v>
      </c>
      <c r="F249" s="5" t="s">
        <v>1785</v>
      </c>
      <c r="G249" s="5" t="s">
        <v>264</v>
      </c>
      <c r="H249" s="5" t="s">
        <v>1021</v>
      </c>
      <c r="I249" s="5"/>
      <c r="J249" s="5">
        <v>1089544330</v>
      </c>
      <c r="K249" s="5" t="str">
        <f t="shared" si="17"/>
        <v>10</v>
      </c>
      <c r="L249" s="5" t="s">
        <v>1562</v>
      </c>
      <c r="M249" s="5"/>
      <c r="N249" s="6">
        <v>1089544330</v>
      </c>
      <c r="O249" s="6">
        <f t="shared" si="15"/>
        <v>1</v>
      </c>
      <c r="P249" s="5" t="s">
        <v>363</v>
      </c>
      <c r="Q249" s="7">
        <v>42280</v>
      </c>
      <c r="R249" s="5"/>
      <c r="S249" s="5"/>
      <c r="T249" s="5"/>
      <c r="U249" s="5"/>
      <c r="V249" s="5" t="s">
        <v>1022</v>
      </c>
      <c r="W249" s="9"/>
    </row>
    <row r="250" spans="1:23" ht="93.75" customHeight="1" x14ac:dyDescent="0.25">
      <c r="A250" s="5" t="s">
        <v>924</v>
      </c>
      <c r="B250" s="5" t="s">
        <v>925</v>
      </c>
      <c r="C250" s="5" t="s">
        <v>862</v>
      </c>
      <c r="D250" s="5" t="s">
        <v>1898</v>
      </c>
      <c r="E250" s="5"/>
      <c r="F250" s="5" t="s">
        <v>1898</v>
      </c>
      <c r="G250" s="5"/>
      <c r="H250" s="5" t="s">
        <v>863</v>
      </c>
      <c r="I250" s="5"/>
      <c r="J250" s="5">
        <v>1089616526</v>
      </c>
      <c r="K250" s="5" t="str">
        <f t="shared" si="17"/>
        <v>10</v>
      </c>
      <c r="L250" s="5" t="s">
        <v>1503</v>
      </c>
      <c r="M250" s="5"/>
      <c r="N250" s="6">
        <v>1089616526</v>
      </c>
      <c r="O250" s="6">
        <f t="shared" si="15"/>
        <v>1</v>
      </c>
      <c r="P250" s="5" t="s">
        <v>864</v>
      </c>
      <c r="Q250" s="7">
        <v>41767</v>
      </c>
      <c r="R250" s="5" t="s">
        <v>865</v>
      </c>
      <c r="S250" s="5" t="s">
        <v>866</v>
      </c>
      <c r="T250" s="5" t="s">
        <v>867</v>
      </c>
      <c r="U250" s="5"/>
      <c r="V250" s="5" t="s">
        <v>868</v>
      </c>
      <c r="W250" s="9"/>
    </row>
    <row r="251" spans="1:23" ht="93.75" customHeight="1" x14ac:dyDescent="0.25">
      <c r="A251" s="5" t="s">
        <v>924</v>
      </c>
      <c r="B251" s="5" t="s">
        <v>895</v>
      </c>
      <c r="C251" s="5" t="s">
        <v>909</v>
      </c>
      <c r="D251" s="5" t="s">
        <v>1703</v>
      </c>
      <c r="E251" s="5" t="s">
        <v>1744</v>
      </c>
      <c r="F251" s="5" t="s">
        <v>1703</v>
      </c>
      <c r="G251" s="5" t="s">
        <v>1744</v>
      </c>
      <c r="H251" s="5" t="s">
        <v>2031</v>
      </c>
      <c r="I251" s="5" t="s">
        <v>2296</v>
      </c>
      <c r="J251" s="5">
        <v>1089625995</v>
      </c>
      <c r="K251" s="5" t="str">
        <f t="shared" si="17"/>
        <v>10</v>
      </c>
      <c r="L251" s="5" t="s">
        <v>1523</v>
      </c>
      <c r="M251" s="5"/>
      <c r="N251" s="6">
        <v>1089625995</v>
      </c>
      <c r="O251" s="6">
        <f t="shared" si="15"/>
        <v>1</v>
      </c>
      <c r="P251" s="5" t="s">
        <v>916</v>
      </c>
      <c r="Q251" s="7">
        <v>42325</v>
      </c>
      <c r="R251" s="5" t="s">
        <v>917</v>
      </c>
      <c r="S251" s="5" t="s">
        <v>912</v>
      </c>
      <c r="T251" s="5" t="s">
        <v>913</v>
      </c>
      <c r="U251" s="5"/>
      <c r="V251" s="5"/>
      <c r="W251" s="9"/>
    </row>
    <row r="252" spans="1:23" ht="93.75" customHeight="1" x14ac:dyDescent="0.25">
      <c r="A252" s="5" t="s">
        <v>827</v>
      </c>
      <c r="B252" s="5" t="s">
        <v>1142</v>
      </c>
      <c r="C252" s="5" t="s">
        <v>84</v>
      </c>
      <c r="D252" s="5" t="s">
        <v>2007</v>
      </c>
      <c r="E252" s="5" t="s">
        <v>2008</v>
      </c>
      <c r="F252" s="5" t="s">
        <v>2007</v>
      </c>
      <c r="G252" s="5" t="s">
        <v>2008</v>
      </c>
      <c r="H252" s="5" t="s">
        <v>2413</v>
      </c>
      <c r="I252" s="5" t="s">
        <v>2414</v>
      </c>
      <c r="J252" s="5">
        <v>1089907933</v>
      </c>
      <c r="K252" s="5" t="str">
        <f t="shared" si="17"/>
        <v>10</v>
      </c>
      <c r="L252" s="5" t="s">
        <v>1629</v>
      </c>
      <c r="M252" s="5"/>
      <c r="N252" s="6">
        <v>1089907933</v>
      </c>
      <c r="O252" s="6">
        <f t="shared" si="15"/>
        <v>1</v>
      </c>
      <c r="P252" s="5" t="s">
        <v>283</v>
      </c>
      <c r="Q252" s="7">
        <v>42149</v>
      </c>
      <c r="R252" s="5"/>
      <c r="S252" s="5"/>
      <c r="T252" s="5"/>
      <c r="U252" s="5"/>
      <c r="V252" s="5" t="s">
        <v>1143</v>
      </c>
      <c r="W252" s="9"/>
    </row>
    <row r="253" spans="1:23" ht="93.75" customHeight="1" x14ac:dyDescent="0.25">
      <c r="A253" s="5" t="s">
        <v>827</v>
      </c>
      <c r="B253" s="5" t="s">
        <v>1142</v>
      </c>
      <c r="C253" s="5" t="s">
        <v>1216</v>
      </c>
      <c r="D253" s="5" t="s">
        <v>1932</v>
      </c>
      <c r="E253" s="5" t="s">
        <v>1724</v>
      </c>
      <c r="F253" s="5" t="s">
        <v>1932</v>
      </c>
      <c r="G253" s="5" t="s">
        <v>1724</v>
      </c>
      <c r="H253" s="5" t="s">
        <v>1066</v>
      </c>
      <c r="I253" s="5" t="s">
        <v>2390</v>
      </c>
      <c r="J253" s="5">
        <v>1089908070</v>
      </c>
      <c r="K253" s="5" t="str">
        <f t="shared" si="17"/>
        <v>10</v>
      </c>
      <c r="L253" s="5" t="s">
        <v>1612</v>
      </c>
      <c r="M253" s="5"/>
      <c r="N253" s="6">
        <v>1089908070</v>
      </c>
      <c r="O253" s="6">
        <f t="shared" si="15"/>
        <v>1</v>
      </c>
      <c r="P253" s="5" t="s">
        <v>283</v>
      </c>
      <c r="Q253" s="7">
        <v>42453</v>
      </c>
      <c r="R253" s="5" t="s">
        <v>1217</v>
      </c>
      <c r="S253" s="5" t="s">
        <v>1218</v>
      </c>
      <c r="T253" s="5" t="s">
        <v>1219</v>
      </c>
      <c r="U253" s="5"/>
      <c r="V253" s="5" t="s">
        <v>1220</v>
      </c>
      <c r="W253" s="9"/>
    </row>
    <row r="254" spans="1:23" ht="93.75" customHeight="1" x14ac:dyDescent="0.25">
      <c r="A254" s="5" t="s">
        <v>924</v>
      </c>
      <c r="B254" s="5" t="s">
        <v>850</v>
      </c>
      <c r="C254" s="5" t="s">
        <v>851</v>
      </c>
      <c r="D254" s="5" t="s">
        <v>1775</v>
      </c>
      <c r="E254" s="5" t="s">
        <v>1895</v>
      </c>
      <c r="F254" s="5" t="s">
        <v>1775</v>
      </c>
      <c r="G254" s="5" t="s">
        <v>1895</v>
      </c>
      <c r="H254" s="5" t="s">
        <v>852</v>
      </c>
      <c r="I254" s="5" t="s">
        <v>2039</v>
      </c>
      <c r="J254" s="5">
        <v>1090335128</v>
      </c>
      <c r="K254" s="5" t="str">
        <f t="shared" si="17"/>
        <v>10</v>
      </c>
      <c r="L254" s="5" t="s">
        <v>1501</v>
      </c>
      <c r="M254" s="5"/>
      <c r="N254" s="6">
        <v>1090335128</v>
      </c>
      <c r="O254" s="6">
        <f t="shared" si="15"/>
        <v>1</v>
      </c>
      <c r="P254" s="5" t="s">
        <v>853</v>
      </c>
      <c r="Q254" s="7">
        <v>41960</v>
      </c>
      <c r="R254" s="5" t="s">
        <v>854</v>
      </c>
      <c r="S254" s="5" t="s">
        <v>855</v>
      </c>
      <c r="T254" s="5" t="s">
        <v>856</v>
      </c>
      <c r="U254" s="5"/>
      <c r="V254" s="5" t="s">
        <v>857</v>
      </c>
      <c r="W254" s="9"/>
    </row>
    <row r="255" spans="1:23" ht="93.75" customHeight="1" x14ac:dyDescent="0.25">
      <c r="A255" s="5" t="s">
        <v>924</v>
      </c>
      <c r="B255" s="5" t="s">
        <v>850</v>
      </c>
      <c r="C255" s="5" t="s">
        <v>851</v>
      </c>
      <c r="D255" s="5" t="s">
        <v>858</v>
      </c>
      <c r="E255" s="5"/>
      <c r="F255" s="5" t="s">
        <v>858</v>
      </c>
      <c r="G255" s="5"/>
      <c r="H255" s="5" t="s">
        <v>852</v>
      </c>
      <c r="I255" s="5" t="s">
        <v>2072</v>
      </c>
      <c r="J255" s="5">
        <v>1090338416</v>
      </c>
      <c r="K255" s="5" t="str">
        <f t="shared" si="17"/>
        <v>10</v>
      </c>
      <c r="L255" s="5" t="s">
        <v>1502</v>
      </c>
      <c r="M255" s="5"/>
      <c r="N255" s="6">
        <v>1090338416</v>
      </c>
      <c r="O255" s="6">
        <f t="shared" si="15"/>
        <v>1</v>
      </c>
      <c r="P255" s="5" t="s">
        <v>1075</v>
      </c>
      <c r="Q255" s="7">
        <v>42479</v>
      </c>
      <c r="R255" s="5" t="s">
        <v>859</v>
      </c>
      <c r="S255" s="5" t="s">
        <v>860</v>
      </c>
      <c r="T255" s="5" t="s">
        <v>856</v>
      </c>
      <c r="U255" s="5"/>
      <c r="V255" s="5" t="s">
        <v>861</v>
      </c>
      <c r="W255" s="9"/>
    </row>
    <row r="256" spans="1:23" ht="93.75" customHeight="1" x14ac:dyDescent="0.25">
      <c r="A256" s="5" t="s">
        <v>924</v>
      </c>
      <c r="B256" s="5" t="s">
        <v>925</v>
      </c>
      <c r="C256" s="5" t="s">
        <v>862</v>
      </c>
      <c r="D256" s="5" t="s">
        <v>1888</v>
      </c>
      <c r="E256" s="5"/>
      <c r="F256" s="5" t="s">
        <v>1888</v>
      </c>
      <c r="G256" s="5"/>
      <c r="H256" s="5" t="s">
        <v>138</v>
      </c>
      <c r="I256" s="5" t="s">
        <v>2276</v>
      </c>
      <c r="J256" s="5">
        <v>1091276514</v>
      </c>
      <c r="K256" s="5" t="str">
        <f t="shared" si="17"/>
        <v>10</v>
      </c>
      <c r="L256" s="5" t="s">
        <v>1504</v>
      </c>
      <c r="M256" s="5"/>
      <c r="N256" s="6">
        <v>1091276514</v>
      </c>
      <c r="O256" s="6">
        <f t="shared" si="15"/>
        <v>1</v>
      </c>
      <c r="P256" s="5" t="s">
        <v>30</v>
      </c>
      <c r="Q256" s="7">
        <v>2014</v>
      </c>
      <c r="R256" s="5" t="s">
        <v>865</v>
      </c>
      <c r="S256" s="5" t="s">
        <v>869</v>
      </c>
      <c r="T256" s="5" t="s">
        <v>867</v>
      </c>
      <c r="U256" s="5"/>
      <c r="V256" s="5"/>
      <c r="W256" s="9"/>
    </row>
    <row r="257" spans="1:23" ht="93.75" customHeight="1" x14ac:dyDescent="0.25">
      <c r="A257" s="5" t="s">
        <v>1279</v>
      </c>
      <c r="B257" s="5" t="s">
        <v>1293</v>
      </c>
      <c r="C257" s="5" t="s">
        <v>1294</v>
      </c>
      <c r="D257" s="5" t="s">
        <v>413</v>
      </c>
      <c r="E257" s="5"/>
      <c r="F257" s="5" t="s">
        <v>413</v>
      </c>
      <c r="G257" s="5"/>
      <c r="H257" s="5" t="s">
        <v>1299</v>
      </c>
      <c r="I257" s="5"/>
      <c r="J257" s="5">
        <v>1092459211</v>
      </c>
      <c r="K257" s="5" t="str">
        <f t="shared" si="17"/>
        <v>10</v>
      </c>
      <c r="L257" s="5" t="s">
        <v>1639</v>
      </c>
      <c r="M257" s="5"/>
      <c r="N257" s="6">
        <v>1092459211</v>
      </c>
      <c r="O257" s="6">
        <f t="shared" si="15"/>
        <v>1</v>
      </c>
      <c r="P257" s="5" t="s">
        <v>1319</v>
      </c>
      <c r="Q257" s="7">
        <v>42025</v>
      </c>
      <c r="R257" s="5" t="s">
        <v>1300</v>
      </c>
      <c r="S257" s="5" t="s">
        <v>1301</v>
      </c>
      <c r="T257" s="5" t="s">
        <v>1298</v>
      </c>
      <c r="U257" s="5"/>
      <c r="V257" s="5"/>
      <c r="W257" s="9"/>
    </row>
    <row r="258" spans="1:23" ht="93.75" customHeight="1" x14ac:dyDescent="0.25">
      <c r="A258" s="5" t="s">
        <v>924</v>
      </c>
      <c r="B258" s="5" t="s">
        <v>850</v>
      </c>
      <c r="C258" s="5" t="s">
        <v>936</v>
      </c>
      <c r="D258" s="5" t="s">
        <v>1900</v>
      </c>
      <c r="E258" s="5" t="s">
        <v>1901</v>
      </c>
      <c r="F258" s="5" t="s">
        <v>1900</v>
      </c>
      <c r="G258" s="5" t="s">
        <v>1901</v>
      </c>
      <c r="H258" s="5" t="s">
        <v>762</v>
      </c>
      <c r="I258" s="5"/>
      <c r="J258" s="5">
        <v>1092912557</v>
      </c>
      <c r="K258" s="5" t="str">
        <f t="shared" si="17"/>
        <v>10</v>
      </c>
      <c r="L258" s="5" t="s">
        <v>1508</v>
      </c>
      <c r="M258" s="5"/>
      <c r="N258" s="6">
        <v>1092912557</v>
      </c>
      <c r="O258" s="6">
        <f t="shared" ref="O258:O321" si="18">COUNTIF($N$2:$N$422,N258)</f>
        <v>1</v>
      </c>
      <c r="P258" s="5" t="s">
        <v>283</v>
      </c>
      <c r="Q258" s="7">
        <v>42038</v>
      </c>
      <c r="R258" s="5" t="s">
        <v>875</v>
      </c>
      <c r="S258" s="5" t="s">
        <v>876</v>
      </c>
      <c r="T258" s="5" t="s">
        <v>877</v>
      </c>
      <c r="U258" s="5" t="s">
        <v>877</v>
      </c>
      <c r="V258" s="5"/>
      <c r="W258" s="9"/>
    </row>
    <row r="259" spans="1:23" ht="93.75" customHeight="1" x14ac:dyDescent="0.25">
      <c r="A259" s="5" t="s">
        <v>924</v>
      </c>
      <c r="B259" s="5" t="s">
        <v>882</v>
      </c>
      <c r="C259" s="5" t="s">
        <v>936</v>
      </c>
      <c r="D259" s="5" t="s">
        <v>1904</v>
      </c>
      <c r="E259" s="5" t="s">
        <v>1780</v>
      </c>
      <c r="F259" s="5" t="s">
        <v>1904</v>
      </c>
      <c r="G259" s="5" t="s">
        <v>1780</v>
      </c>
      <c r="H259" s="5" t="s">
        <v>883</v>
      </c>
      <c r="I259" s="5"/>
      <c r="J259" s="5">
        <v>1092915181</v>
      </c>
      <c r="K259" s="5" t="str">
        <f t="shared" si="17"/>
        <v>10</v>
      </c>
      <c r="L259" s="5" t="s">
        <v>1512</v>
      </c>
      <c r="M259" s="5"/>
      <c r="N259" s="6">
        <v>1092915181</v>
      </c>
      <c r="O259" s="6">
        <f t="shared" si="18"/>
        <v>1</v>
      </c>
      <c r="P259" s="5" t="s">
        <v>283</v>
      </c>
      <c r="Q259" s="7">
        <v>41826</v>
      </c>
      <c r="R259" s="5" t="s">
        <v>879</v>
      </c>
      <c r="S259" s="5" t="s">
        <v>876</v>
      </c>
      <c r="T259" s="5" t="s">
        <v>877</v>
      </c>
      <c r="U259" s="5" t="s">
        <v>877</v>
      </c>
      <c r="V259" s="5"/>
      <c r="W259" s="9"/>
    </row>
    <row r="260" spans="1:23" ht="93.75" customHeight="1" x14ac:dyDescent="0.25">
      <c r="A260" s="5" t="s">
        <v>828</v>
      </c>
      <c r="B260" s="5" t="s">
        <v>266</v>
      </c>
      <c r="C260" s="5" t="s">
        <v>84</v>
      </c>
      <c r="D260" s="5" t="s">
        <v>1896</v>
      </c>
      <c r="E260" s="5" t="s">
        <v>1897</v>
      </c>
      <c r="F260" s="5" t="s">
        <v>1896</v>
      </c>
      <c r="G260" s="5" t="s">
        <v>1897</v>
      </c>
      <c r="H260" s="5" t="s">
        <v>2272</v>
      </c>
      <c r="I260" s="5" t="s">
        <v>2273</v>
      </c>
      <c r="J260" s="5">
        <v>1092954095</v>
      </c>
      <c r="K260" s="5" t="str">
        <f t="shared" si="17"/>
        <v>10</v>
      </c>
      <c r="L260" s="5" t="s">
        <v>1499</v>
      </c>
      <c r="M260" s="5"/>
      <c r="N260" s="6">
        <v>1092954095</v>
      </c>
      <c r="O260" s="6">
        <f t="shared" si="18"/>
        <v>1</v>
      </c>
      <c r="P260" s="5" t="s">
        <v>847</v>
      </c>
      <c r="Q260" s="7">
        <v>42081</v>
      </c>
      <c r="R260" s="5"/>
      <c r="S260" s="5"/>
      <c r="T260" s="5"/>
      <c r="U260" s="5"/>
      <c r="V260" s="5"/>
      <c r="W260" s="9"/>
    </row>
    <row r="261" spans="1:23" ht="93.75" customHeight="1" x14ac:dyDescent="0.25">
      <c r="A261" s="5" t="s">
        <v>828</v>
      </c>
      <c r="B261" s="5" t="s">
        <v>266</v>
      </c>
      <c r="C261" s="5" t="s">
        <v>267</v>
      </c>
      <c r="D261" s="5" t="s">
        <v>1230</v>
      </c>
      <c r="E261" s="5" t="s">
        <v>846</v>
      </c>
      <c r="F261" s="5" t="s">
        <v>1230</v>
      </c>
      <c r="G261" s="5" t="s">
        <v>846</v>
      </c>
      <c r="H261" s="5" t="s">
        <v>2267</v>
      </c>
      <c r="I261" s="5" t="s">
        <v>2265</v>
      </c>
      <c r="J261" s="5">
        <v>1092957851</v>
      </c>
      <c r="K261" s="5" t="str">
        <f t="shared" si="17"/>
        <v>10</v>
      </c>
      <c r="L261" s="5" t="s">
        <v>1494</v>
      </c>
      <c r="M261" s="5"/>
      <c r="N261" s="6">
        <v>1092957851</v>
      </c>
      <c r="O261" s="6">
        <f t="shared" si="18"/>
        <v>1</v>
      </c>
      <c r="P261" s="5" t="s">
        <v>270</v>
      </c>
      <c r="Q261" s="7">
        <v>42439</v>
      </c>
      <c r="R261" s="5"/>
      <c r="S261" s="5"/>
      <c r="T261" s="5"/>
      <c r="U261" s="5"/>
      <c r="V261" s="5" t="s">
        <v>269</v>
      </c>
      <c r="W261" s="9"/>
    </row>
    <row r="262" spans="1:23" ht="93.75" customHeight="1" x14ac:dyDescent="0.25">
      <c r="A262" s="5" t="s">
        <v>924</v>
      </c>
      <c r="B262" s="5" t="s">
        <v>895</v>
      </c>
      <c r="C262" s="5" t="s">
        <v>896</v>
      </c>
      <c r="D262" s="5" t="s">
        <v>904</v>
      </c>
      <c r="E262" s="5"/>
      <c r="F262" s="5" t="s">
        <v>904</v>
      </c>
      <c r="G262" s="5"/>
      <c r="H262" s="5" t="s">
        <v>2025</v>
      </c>
      <c r="I262" s="5" t="s">
        <v>2290</v>
      </c>
      <c r="J262" s="5">
        <v>1093185068</v>
      </c>
      <c r="K262" s="5" t="str">
        <f t="shared" si="17"/>
        <v>10</v>
      </c>
      <c r="L262" s="5" t="s">
        <v>1520</v>
      </c>
      <c r="M262" s="5"/>
      <c r="N262" s="6">
        <v>1093185068</v>
      </c>
      <c r="O262" s="6">
        <f t="shared" si="18"/>
        <v>1</v>
      </c>
      <c r="P262" s="5"/>
      <c r="Q262" s="7">
        <v>42240</v>
      </c>
      <c r="R262" s="5" t="s">
        <v>905</v>
      </c>
      <c r="S262" s="5" t="s">
        <v>899</v>
      </c>
      <c r="T262" s="5" t="s">
        <v>900</v>
      </c>
      <c r="U262" s="5"/>
      <c r="V262" s="5" t="s">
        <v>906</v>
      </c>
      <c r="W262" s="9"/>
    </row>
    <row r="263" spans="1:23" ht="93.75" customHeight="1" x14ac:dyDescent="0.25">
      <c r="A263" s="5" t="s">
        <v>924</v>
      </c>
      <c r="B263" s="5" t="s">
        <v>895</v>
      </c>
      <c r="C263" s="5" t="s">
        <v>909</v>
      </c>
      <c r="D263" s="5" t="s">
        <v>1671</v>
      </c>
      <c r="E263" s="5" t="s">
        <v>1672</v>
      </c>
      <c r="F263" s="5" t="s">
        <v>1671</v>
      </c>
      <c r="G263" s="5" t="s">
        <v>1672</v>
      </c>
      <c r="H263" s="5" t="s">
        <v>2292</v>
      </c>
      <c r="I263" s="5" t="s">
        <v>2292</v>
      </c>
      <c r="J263" s="5">
        <v>1093187380</v>
      </c>
      <c r="K263" s="5" t="str">
        <f t="shared" si="17"/>
        <v>10</v>
      </c>
      <c r="L263" s="5" t="s">
        <v>1528</v>
      </c>
      <c r="M263" s="5"/>
      <c r="N263" s="6">
        <v>1093187380</v>
      </c>
      <c r="O263" s="6">
        <f t="shared" si="18"/>
        <v>1</v>
      </c>
      <c r="P263" s="5" t="s">
        <v>910</v>
      </c>
      <c r="Q263" s="7">
        <v>42054</v>
      </c>
      <c r="R263" s="5" t="s">
        <v>915</v>
      </c>
      <c r="S263" s="5" t="s">
        <v>912</v>
      </c>
      <c r="T263" s="5" t="s">
        <v>913</v>
      </c>
      <c r="U263" s="5"/>
      <c r="V263" s="5"/>
      <c r="W263" s="9"/>
    </row>
    <row r="264" spans="1:23" ht="93.75" customHeight="1" x14ac:dyDescent="0.25">
      <c r="A264" s="5" t="s">
        <v>924</v>
      </c>
      <c r="B264" s="5" t="s">
        <v>895</v>
      </c>
      <c r="C264" s="5" t="s">
        <v>909</v>
      </c>
      <c r="D264" s="5" t="s">
        <v>1911</v>
      </c>
      <c r="E264" s="5"/>
      <c r="F264" s="5" t="s">
        <v>1911</v>
      </c>
      <c r="G264" s="5"/>
      <c r="H264" s="5" t="s">
        <v>2292</v>
      </c>
      <c r="I264" s="5" t="s">
        <v>2293</v>
      </c>
      <c r="J264" s="5">
        <v>1093187618</v>
      </c>
      <c r="K264" s="5" t="str">
        <f t="shared" si="17"/>
        <v>10</v>
      </c>
      <c r="L264" s="5" t="s">
        <v>1522</v>
      </c>
      <c r="M264" s="5"/>
      <c r="N264" s="6">
        <v>1093187618</v>
      </c>
      <c r="O264" s="6">
        <f t="shared" si="18"/>
        <v>1</v>
      </c>
      <c r="P264" s="5" t="s">
        <v>910</v>
      </c>
      <c r="Q264" s="7">
        <v>41871</v>
      </c>
      <c r="R264" s="5" t="s">
        <v>911</v>
      </c>
      <c r="S264" s="5" t="s">
        <v>912</v>
      </c>
      <c r="T264" s="5" t="s">
        <v>913</v>
      </c>
      <c r="U264" s="5"/>
      <c r="V264" s="5"/>
      <c r="W264" s="9"/>
    </row>
    <row r="265" spans="1:23" ht="93.75" customHeight="1" x14ac:dyDescent="0.25">
      <c r="A265" s="5" t="s">
        <v>924</v>
      </c>
      <c r="B265" s="5" t="s">
        <v>895</v>
      </c>
      <c r="C265" s="5" t="s">
        <v>909</v>
      </c>
      <c r="D265" s="5" t="s">
        <v>919</v>
      </c>
      <c r="E265" s="5"/>
      <c r="F265" s="5" t="s">
        <v>919</v>
      </c>
      <c r="G265" s="5"/>
      <c r="H265" s="5" t="s">
        <v>2299</v>
      </c>
      <c r="I265" s="5" t="s">
        <v>2300</v>
      </c>
      <c r="J265" s="5">
        <v>1093187813</v>
      </c>
      <c r="K265" s="5" t="str">
        <f t="shared" si="17"/>
        <v>10</v>
      </c>
      <c r="L265" s="5" t="s">
        <v>1530</v>
      </c>
      <c r="M265" s="5"/>
      <c r="N265" s="6">
        <v>1093187813</v>
      </c>
      <c r="O265" s="6">
        <f t="shared" si="18"/>
        <v>1</v>
      </c>
      <c r="P265" s="5" t="s">
        <v>910</v>
      </c>
      <c r="Q265" s="7">
        <v>42031</v>
      </c>
      <c r="R265" s="5" t="s">
        <v>915</v>
      </c>
      <c r="S265" s="5" t="s">
        <v>912</v>
      </c>
      <c r="T265" s="5" t="s">
        <v>913</v>
      </c>
      <c r="U265" s="5"/>
      <c r="V265" s="5"/>
      <c r="W265" s="9"/>
    </row>
    <row r="266" spans="1:23" ht="93.75" customHeight="1" x14ac:dyDescent="0.25">
      <c r="A266" s="5" t="s">
        <v>924</v>
      </c>
      <c r="B266" s="5" t="s">
        <v>895</v>
      </c>
      <c r="C266" s="5" t="s">
        <v>909</v>
      </c>
      <c r="D266" s="5" t="s">
        <v>918</v>
      </c>
      <c r="E266" s="5"/>
      <c r="F266" s="5" t="s">
        <v>918</v>
      </c>
      <c r="G266" s="5"/>
      <c r="H266" s="5" t="s">
        <v>2291</v>
      </c>
      <c r="I266" s="5" t="s">
        <v>404</v>
      </c>
      <c r="J266" s="5">
        <v>1093187985</v>
      </c>
      <c r="K266" s="5" t="str">
        <f t="shared" si="17"/>
        <v>10</v>
      </c>
      <c r="L266" s="5" t="s">
        <v>1527</v>
      </c>
      <c r="M266" s="5"/>
      <c r="N266" s="6">
        <v>1093187985</v>
      </c>
      <c r="O266" s="6">
        <f t="shared" si="18"/>
        <v>1</v>
      </c>
      <c r="P266" s="5" t="s">
        <v>910</v>
      </c>
      <c r="Q266" s="7">
        <v>42034</v>
      </c>
      <c r="R266" s="5" t="s">
        <v>915</v>
      </c>
      <c r="S266" s="5" t="s">
        <v>912</v>
      </c>
      <c r="T266" s="5" t="s">
        <v>913</v>
      </c>
      <c r="U266" s="5"/>
      <c r="V266" s="5"/>
      <c r="W266" s="9"/>
    </row>
    <row r="267" spans="1:23" ht="93.75" customHeight="1" x14ac:dyDescent="0.25">
      <c r="A267" s="5" t="s">
        <v>924</v>
      </c>
      <c r="B267" s="5" t="s">
        <v>895</v>
      </c>
      <c r="C267" s="5" t="s">
        <v>909</v>
      </c>
      <c r="D267" s="5" t="s">
        <v>920</v>
      </c>
      <c r="E267" s="5"/>
      <c r="F267" s="5" t="s">
        <v>920</v>
      </c>
      <c r="G267" s="5"/>
      <c r="H267" s="5" t="s">
        <v>2171</v>
      </c>
      <c r="I267" s="5" t="s">
        <v>2301</v>
      </c>
      <c r="J267" s="5">
        <v>1093537212</v>
      </c>
      <c r="K267" s="5" t="str">
        <f t="shared" si="17"/>
        <v>10</v>
      </c>
      <c r="L267" s="5" t="s">
        <v>1531</v>
      </c>
      <c r="M267" s="5"/>
      <c r="N267" s="6">
        <v>1093537212</v>
      </c>
      <c r="O267" s="6">
        <f t="shared" si="18"/>
        <v>1</v>
      </c>
      <c r="P267" s="5" t="s">
        <v>910</v>
      </c>
      <c r="Q267" s="7">
        <v>42186</v>
      </c>
      <c r="R267" s="5" t="s">
        <v>915</v>
      </c>
      <c r="S267" s="5" t="s">
        <v>912</v>
      </c>
      <c r="T267" s="5" t="s">
        <v>913</v>
      </c>
      <c r="U267" s="5"/>
      <c r="V267" s="5"/>
      <c r="W267" s="9"/>
    </row>
    <row r="268" spans="1:23" ht="93.75" customHeight="1" x14ac:dyDescent="0.25">
      <c r="A268" s="5" t="s">
        <v>924</v>
      </c>
      <c r="B268" s="5" t="s">
        <v>895</v>
      </c>
      <c r="C268" s="5" t="s">
        <v>909</v>
      </c>
      <c r="D268" s="5" t="s">
        <v>1918</v>
      </c>
      <c r="E268" s="5" t="s">
        <v>1919</v>
      </c>
      <c r="F268" s="5" t="s">
        <v>1918</v>
      </c>
      <c r="G268" s="5" t="s">
        <v>1919</v>
      </c>
      <c r="H268" s="5" t="s">
        <v>2299</v>
      </c>
      <c r="I268" s="5" t="s">
        <v>2303</v>
      </c>
      <c r="J268" s="5">
        <v>1093537475</v>
      </c>
      <c r="K268" s="5" t="str">
        <f t="shared" si="17"/>
        <v>10</v>
      </c>
      <c r="L268" s="5" t="s">
        <v>1533</v>
      </c>
      <c r="M268" s="5"/>
      <c r="N268" s="6">
        <v>1093537475</v>
      </c>
      <c r="O268" s="6">
        <f t="shared" si="18"/>
        <v>1</v>
      </c>
      <c r="P268" s="5" t="s">
        <v>910</v>
      </c>
      <c r="Q268" s="7">
        <v>42186</v>
      </c>
      <c r="R268" s="5" t="s">
        <v>915</v>
      </c>
      <c r="S268" s="5" t="s">
        <v>912</v>
      </c>
      <c r="T268" s="5" t="s">
        <v>913</v>
      </c>
      <c r="U268" s="5"/>
      <c r="V268" s="5"/>
      <c r="W268" s="9"/>
    </row>
    <row r="269" spans="1:23" ht="93.75" customHeight="1" x14ac:dyDescent="0.25">
      <c r="A269" s="5" t="s">
        <v>924</v>
      </c>
      <c r="B269" s="5" t="s">
        <v>895</v>
      </c>
      <c r="C269" s="5" t="s">
        <v>909</v>
      </c>
      <c r="D269" s="5" t="s">
        <v>1916</v>
      </c>
      <c r="E269" s="5" t="s">
        <v>1917</v>
      </c>
      <c r="F269" s="5" t="s">
        <v>1916</v>
      </c>
      <c r="G269" s="5" t="s">
        <v>1917</v>
      </c>
      <c r="H269" s="5" t="s">
        <v>2286</v>
      </c>
      <c r="I269" s="5" t="s">
        <v>2286</v>
      </c>
      <c r="J269" s="5">
        <v>1093538211</v>
      </c>
      <c r="K269" s="5" t="str">
        <f t="shared" si="17"/>
        <v>10</v>
      </c>
      <c r="L269" s="5" t="s">
        <v>1529</v>
      </c>
      <c r="M269" s="5"/>
      <c r="N269" s="6">
        <v>1093538211</v>
      </c>
      <c r="O269" s="6">
        <f t="shared" si="18"/>
        <v>1</v>
      </c>
      <c r="P269" s="5" t="s">
        <v>910</v>
      </c>
      <c r="Q269" s="7">
        <v>42048</v>
      </c>
      <c r="R269" s="5" t="s">
        <v>915</v>
      </c>
      <c r="S269" s="5" t="s">
        <v>912</v>
      </c>
      <c r="T269" s="5" t="s">
        <v>913</v>
      </c>
      <c r="U269" s="5"/>
      <c r="V269" s="5"/>
      <c r="W269" s="9"/>
    </row>
    <row r="270" spans="1:23" ht="93.75" customHeight="1" x14ac:dyDescent="0.25">
      <c r="A270" s="5" t="s">
        <v>924</v>
      </c>
      <c r="B270" s="5" t="s">
        <v>895</v>
      </c>
      <c r="C270" s="5" t="s">
        <v>936</v>
      </c>
      <c r="D270" s="5" t="s">
        <v>1902</v>
      </c>
      <c r="E270" s="5" t="s">
        <v>1903</v>
      </c>
      <c r="F270" s="5" t="s">
        <v>1902</v>
      </c>
      <c r="G270" s="5" t="s">
        <v>1903</v>
      </c>
      <c r="H270" s="5" t="s">
        <v>881</v>
      </c>
      <c r="I270" s="5"/>
      <c r="J270" s="5">
        <v>1093538229</v>
      </c>
      <c r="K270" s="5" t="str">
        <f t="shared" si="17"/>
        <v>10</v>
      </c>
      <c r="L270" s="5" t="s">
        <v>1511</v>
      </c>
      <c r="M270" s="5"/>
      <c r="N270" s="6">
        <v>1093538229</v>
      </c>
      <c r="O270" s="6">
        <f t="shared" si="18"/>
        <v>1</v>
      </c>
      <c r="P270" s="5" t="s">
        <v>283</v>
      </c>
      <c r="Q270" s="7">
        <v>42006</v>
      </c>
      <c r="R270" s="5" t="s">
        <v>875</v>
      </c>
      <c r="S270" s="5" t="s">
        <v>876</v>
      </c>
      <c r="T270" s="5" t="s">
        <v>877</v>
      </c>
      <c r="U270" s="5" t="s">
        <v>877</v>
      </c>
      <c r="V270" s="5"/>
      <c r="W270" s="9"/>
    </row>
    <row r="271" spans="1:23" ht="93.75" customHeight="1" x14ac:dyDescent="0.25">
      <c r="A271" s="5" t="s">
        <v>924</v>
      </c>
      <c r="B271" s="5" t="s">
        <v>895</v>
      </c>
      <c r="C271" s="5" t="s">
        <v>909</v>
      </c>
      <c r="D271" s="5" t="s">
        <v>1912</v>
      </c>
      <c r="E271" s="5"/>
      <c r="F271" s="5" t="s">
        <v>1912</v>
      </c>
      <c r="G271" s="5"/>
      <c r="H271" s="5" t="s">
        <v>2294</v>
      </c>
      <c r="I271" s="5" t="s">
        <v>2295</v>
      </c>
      <c r="J271" s="5" t="s">
        <v>914</v>
      </c>
      <c r="K271" s="5" t="str">
        <f t="shared" si="17"/>
        <v>10</v>
      </c>
      <c r="L271" s="5">
        <v>93538329</v>
      </c>
      <c r="M271" s="5"/>
      <c r="N271" s="6">
        <v>1093538329</v>
      </c>
      <c r="O271" s="6">
        <f t="shared" si="18"/>
        <v>1</v>
      </c>
      <c r="P271" s="5" t="s">
        <v>910</v>
      </c>
      <c r="Q271" s="7">
        <v>42008</v>
      </c>
      <c r="R271" s="5" t="s">
        <v>915</v>
      </c>
      <c r="S271" s="5" t="s">
        <v>912</v>
      </c>
      <c r="T271" s="5" t="s">
        <v>913</v>
      </c>
      <c r="U271" s="5"/>
      <c r="V271" s="5"/>
      <c r="W271" s="9"/>
    </row>
    <row r="272" spans="1:23" ht="93.75" customHeight="1" x14ac:dyDescent="0.25">
      <c r="A272" s="5" t="s">
        <v>924</v>
      </c>
      <c r="B272" s="5" t="s">
        <v>895</v>
      </c>
      <c r="C272" s="5" t="s">
        <v>909</v>
      </c>
      <c r="D272" s="5" t="s">
        <v>1914</v>
      </c>
      <c r="E272" s="5" t="s">
        <v>1915</v>
      </c>
      <c r="F272" s="5" t="s">
        <v>1914</v>
      </c>
      <c r="G272" s="5" t="s">
        <v>1915</v>
      </c>
      <c r="H272" s="5" t="s">
        <v>2297</v>
      </c>
      <c r="I272" s="5" t="s">
        <v>2298</v>
      </c>
      <c r="J272" s="5">
        <v>1093538399</v>
      </c>
      <c r="K272" s="5" t="str">
        <f t="shared" si="17"/>
        <v>10</v>
      </c>
      <c r="L272" s="5" t="s">
        <v>1526</v>
      </c>
      <c r="M272" s="5"/>
      <c r="N272" s="6">
        <v>1093538399</v>
      </c>
      <c r="O272" s="6">
        <f t="shared" si="18"/>
        <v>1</v>
      </c>
      <c r="P272" s="5" t="s">
        <v>910</v>
      </c>
      <c r="Q272" s="7">
        <v>42023</v>
      </c>
      <c r="R272" s="5" t="s">
        <v>915</v>
      </c>
      <c r="S272" s="5" t="s">
        <v>912</v>
      </c>
      <c r="T272" s="5" t="s">
        <v>913</v>
      </c>
      <c r="U272" s="5"/>
      <c r="V272" s="5"/>
      <c r="W272" s="9"/>
    </row>
    <row r="273" spans="1:23" ht="93.75" customHeight="1" x14ac:dyDescent="0.25">
      <c r="A273" s="5" t="s">
        <v>924</v>
      </c>
      <c r="B273" s="5" t="s">
        <v>895</v>
      </c>
      <c r="C273" s="5" t="s">
        <v>896</v>
      </c>
      <c r="D273" s="5" t="s">
        <v>902</v>
      </c>
      <c r="E273" s="5"/>
      <c r="F273" s="5" t="s">
        <v>902</v>
      </c>
      <c r="G273" s="5"/>
      <c r="H273" s="5" t="s">
        <v>2288</v>
      </c>
      <c r="I273" s="5" t="s">
        <v>2289</v>
      </c>
      <c r="J273" s="5">
        <v>1093538877</v>
      </c>
      <c r="K273" s="5" t="str">
        <f t="shared" si="17"/>
        <v>10</v>
      </c>
      <c r="L273" s="5" t="s">
        <v>1519</v>
      </c>
      <c r="M273" s="5"/>
      <c r="N273" s="6">
        <v>1093538877</v>
      </c>
      <c r="O273" s="6">
        <f t="shared" si="18"/>
        <v>1</v>
      </c>
      <c r="P273" s="5" t="s">
        <v>30</v>
      </c>
      <c r="Q273" s="7">
        <v>42466</v>
      </c>
      <c r="R273" s="5" t="s">
        <v>898</v>
      </c>
      <c r="S273" s="5" t="s">
        <v>899</v>
      </c>
      <c r="T273" s="5" t="s">
        <v>900</v>
      </c>
      <c r="U273" s="5"/>
      <c r="V273" s="5" t="s">
        <v>903</v>
      </c>
      <c r="W273" s="9"/>
    </row>
    <row r="274" spans="1:23" ht="93.75" customHeight="1" x14ac:dyDescent="0.25">
      <c r="A274" s="5" t="s">
        <v>924</v>
      </c>
      <c r="B274" s="5" t="s">
        <v>895</v>
      </c>
      <c r="C274" s="5" t="s">
        <v>891</v>
      </c>
      <c r="D274" s="5" t="s">
        <v>1803</v>
      </c>
      <c r="E274" s="5" t="s">
        <v>1909</v>
      </c>
      <c r="F274" s="5" t="s">
        <v>1803</v>
      </c>
      <c r="G274" s="5" t="s">
        <v>1909</v>
      </c>
      <c r="H274" s="5" t="s">
        <v>2283</v>
      </c>
      <c r="I274" s="5" t="s">
        <v>2284</v>
      </c>
      <c r="J274" s="5">
        <v>1093538975</v>
      </c>
      <c r="K274" s="5" t="str">
        <f t="shared" si="17"/>
        <v>10</v>
      </c>
      <c r="L274" s="5" t="s">
        <v>1516</v>
      </c>
      <c r="M274" s="5"/>
      <c r="N274" s="6">
        <v>1093538975</v>
      </c>
      <c r="O274" s="6">
        <f t="shared" si="18"/>
        <v>1</v>
      </c>
      <c r="P274" s="5" t="s">
        <v>283</v>
      </c>
      <c r="Q274" s="7">
        <v>42468</v>
      </c>
      <c r="R274" s="5" t="s">
        <v>892</v>
      </c>
      <c r="S274" s="5" t="s">
        <v>893</v>
      </c>
      <c r="T274" s="5" t="s">
        <v>894</v>
      </c>
      <c r="U274" s="5"/>
      <c r="V274" s="5"/>
      <c r="W274" s="9"/>
    </row>
    <row r="275" spans="1:23" ht="93.75" customHeight="1" x14ac:dyDescent="0.25">
      <c r="A275" s="5" t="s">
        <v>924</v>
      </c>
      <c r="B275" s="5" t="s">
        <v>895</v>
      </c>
      <c r="C275" s="5" t="s">
        <v>891</v>
      </c>
      <c r="D275" s="5" t="s">
        <v>1910</v>
      </c>
      <c r="E275" s="5"/>
      <c r="F275" s="5" t="s">
        <v>1910</v>
      </c>
      <c r="G275" s="5"/>
      <c r="H275" s="5" t="s">
        <v>2285</v>
      </c>
      <c r="I275" s="5" t="s">
        <v>2284</v>
      </c>
      <c r="J275" s="5">
        <v>1093539139</v>
      </c>
      <c r="K275" s="5" t="str">
        <f t="shared" si="17"/>
        <v>10</v>
      </c>
      <c r="L275" s="5" t="s">
        <v>1517</v>
      </c>
      <c r="M275" s="5"/>
      <c r="N275" s="6">
        <v>1093539139</v>
      </c>
      <c r="O275" s="6">
        <f t="shared" si="18"/>
        <v>1</v>
      </c>
      <c r="P275" s="5" t="s">
        <v>30</v>
      </c>
      <c r="Q275" s="7">
        <v>42472</v>
      </c>
      <c r="R275" s="5" t="s">
        <v>892</v>
      </c>
      <c r="S275" s="5" t="s">
        <v>893</v>
      </c>
      <c r="T275" s="5" t="s">
        <v>894</v>
      </c>
      <c r="U275" s="5"/>
      <c r="V275" s="5"/>
      <c r="W275" s="9"/>
    </row>
    <row r="276" spans="1:23" ht="93.75" customHeight="1" x14ac:dyDescent="0.25">
      <c r="A276" s="5" t="s">
        <v>924</v>
      </c>
      <c r="B276" s="5" t="s">
        <v>895</v>
      </c>
      <c r="C276" s="5" t="s">
        <v>909</v>
      </c>
      <c r="D276" s="5" t="s">
        <v>921</v>
      </c>
      <c r="E276" s="5"/>
      <c r="F276" s="5" t="s">
        <v>921</v>
      </c>
      <c r="G276" s="5"/>
      <c r="H276" s="5" t="s">
        <v>2075</v>
      </c>
      <c r="I276" s="5" t="s">
        <v>2302</v>
      </c>
      <c r="J276" s="5">
        <v>1093559534</v>
      </c>
      <c r="K276" s="5" t="str">
        <f t="shared" si="17"/>
        <v>10</v>
      </c>
      <c r="L276" s="5" t="s">
        <v>1532</v>
      </c>
      <c r="M276" s="5"/>
      <c r="N276" s="6">
        <v>1093559534</v>
      </c>
      <c r="O276" s="6">
        <f t="shared" si="18"/>
        <v>1</v>
      </c>
      <c r="P276" s="5" t="s">
        <v>922</v>
      </c>
      <c r="Q276" s="7">
        <v>42195</v>
      </c>
      <c r="R276" s="5" t="s">
        <v>917</v>
      </c>
      <c r="S276" s="5" t="s">
        <v>912</v>
      </c>
      <c r="T276" s="5" t="s">
        <v>913</v>
      </c>
      <c r="U276" s="5"/>
      <c r="V276" s="5"/>
      <c r="W276" s="9"/>
    </row>
    <row r="277" spans="1:23" ht="93.75" customHeight="1" x14ac:dyDescent="0.25">
      <c r="A277" s="5" t="s">
        <v>828</v>
      </c>
      <c r="B277" s="5" t="s">
        <v>266</v>
      </c>
      <c r="C277" s="5" t="s">
        <v>267</v>
      </c>
      <c r="D277" s="5" t="s">
        <v>1785</v>
      </c>
      <c r="E277" s="5" t="s">
        <v>1894</v>
      </c>
      <c r="F277" s="5" t="s">
        <v>1785</v>
      </c>
      <c r="G277" s="5" t="s">
        <v>1894</v>
      </c>
      <c r="H277" s="5" t="s">
        <v>2265</v>
      </c>
      <c r="I277" s="5" t="s">
        <v>2266</v>
      </c>
      <c r="J277" s="5">
        <v>1093590514</v>
      </c>
      <c r="K277" s="5" t="str">
        <f t="shared" si="17"/>
        <v>10</v>
      </c>
      <c r="L277" s="5" t="s">
        <v>1493</v>
      </c>
      <c r="M277" s="5"/>
      <c r="N277" s="6">
        <v>1093590514</v>
      </c>
      <c r="O277" s="6">
        <f t="shared" si="18"/>
        <v>1</v>
      </c>
      <c r="P277" s="5" t="s">
        <v>268</v>
      </c>
      <c r="Q277" s="7">
        <v>42370</v>
      </c>
      <c r="R277" s="5"/>
      <c r="S277" s="5"/>
      <c r="T277" s="5"/>
      <c r="U277" s="5"/>
      <c r="V277" s="5" t="s">
        <v>269</v>
      </c>
      <c r="W277" s="9"/>
    </row>
    <row r="278" spans="1:23" ht="93.75" customHeight="1" x14ac:dyDescent="0.25">
      <c r="A278" s="5" t="s">
        <v>1279</v>
      </c>
      <c r="B278" s="5" t="s">
        <v>1280</v>
      </c>
      <c r="C278" s="5" t="s">
        <v>1287</v>
      </c>
      <c r="D278" s="5" t="s">
        <v>271</v>
      </c>
      <c r="E278" s="5" t="s">
        <v>2016</v>
      </c>
      <c r="F278" s="5" t="s">
        <v>271</v>
      </c>
      <c r="G278" s="5" t="s">
        <v>2016</v>
      </c>
      <c r="H278" s="5" t="s">
        <v>404</v>
      </c>
      <c r="I278" s="5" t="s">
        <v>2035</v>
      </c>
      <c r="J278" s="5">
        <v>1094906591</v>
      </c>
      <c r="K278" s="5" t="str">
        <f t="shared" si="17"/>
        <v>10</v>
      </c>
      <c r="L278" s="5" t="s">
        <v>1636</v>
      </c>
      <c r="M278" s="5"/>
      <c r="N278" s="6">
        <v>1094906591</v>
      </c>
      <c r="O278" s="6">
        <f t="shared" si="18"/>
        <v>1</v>
      </c>
      <c r="P278" s="5" t="s">
        <v>1288</v>
      </c>
      <c r="Q278" s="7">
        <v>42210</v>
      </c>
      <c r="R278" s="5" t="s">
        <v>1289</v>
      </c>
      <c r="S278" s="5" t="s">
        <v>1290</v>
      </c>
      <c r="T278" s="5" t="s">
        <v>1291</v>
      </c>
      <c r="U278" s="5"/>
      <c r="V278" s="5"/>
      <c r="W278" s="9"/>
    </row>
    <row r="279" spans="1:23" ht="93.75" customHeight="1" x14ac:dyDescent="0.25">
      <c r="A279" s="5" t="s">
        <v>431</v>
      </c>
      <c r="B279" s="5" t="s">
        <v>1034</v>
      </c>
      <c r="C279" s="5" t="s">
        <v>989</v>
      </c>
      <c r="D279" s="5" t="s">
        <v>802</v>
      </c>
      <c r="E279" s="5" t="s">
        <v>1770</v>
      </c>
      <c r="F279" s="5" t="s">
        <v>802</v>
      </c>
      <c r="G279" s="5" t="s">
        <v>1770</v>
      </c>
      <c r="H279" s="5" t="s">
        <v>1035</v>
      </c>
      <c r="I279" s="5"/>
      <c r="J279" s="5" t="s">
        <v>1036</v>
      </c>
      <c r="K279" s="5" t="str">
        <f>MID(J279,1,3)</f>
        <v>C.C</v>
      </c>
      <c r="L279" s="5">
        <v>1094959728</v>
      </c>
      <c r="M279" s="5" t="s">
        <v>1652</v>
      </c>
      <c r="N279" s="6">
        <v>1094959728</v>
      </c>
      <c r="O279" s="6">
        <f t="shared" si="18"/>
        <v>1</v>
      </c>
      <c r="P279" s="5" t="s">
        <v>1037</v>
      </c>
      <c r="Q279" s="7">
        <v>42450</v>
      </c>
      <c r="R279" s="5" t="s">
        <v>1038</v>
      </c>
      <c r="S279" s="5" t="s">
        <v>1039</v>
      </c>
      <c r="T279" s="5" t="s">
        <v>1040</v>
      </c>
      <c r="U279" s="5"/>
      <c r="V279" s="5"/>
      <c r="W279" s="9"/>
    </row>
    <row r="280" spans="1:23" ht="93.75" customHeight="1" x14ac:dyDescent="0.25">
      <c r="A280" s="5" t="s">
        <v>924</v>
      </c>
      <c r="B280" s="5" t="s">
        <v>925</v>
      </c>
      <c r="C280" s="5" t="s">
        <v>862</v>
      </c>
      <c r="D280" s="5" t="s">
        <v>1899</v>
      </c>
      <c r="E280" s="5" t="s">
        <v>1791</v>
      </c>
      <c r="F280" s="5" t="s">
        <v>1899</v>
      </c>
      <c r="G280" s="5" t="s">
        <v>1791</v>
      </c>
      <c r="H280" s="5" t="s">
        <v>2277</v>
      </c>
      <c r="I280" s="5" t="s">
        <v>2278</v>
      </c>
      <c r="J280" s="5">
        <v>1095180910</v>
      </c>
      <c r="K280" s="5" t="str">
        <f t="shared" ref="K280:K290" si="19">MID(J280,1,2)</f>
        <v>10</v>
      </c>
      <c r="L280" s="5" t="s">
        <v>1505</v>
      </c>
      <c r="M280" s="5"/>
      <c r="N280" s="6">
        <v>1095180910</v>
      </c>
      <c r="O280" s="6">
        <f t="shared" si="18"/>
        <v>1</v>
      </c>
      <c r="P280" s="5" t="s">
        <v>870</v>
      </c>
      <c r="Q280" s="7">
        <v>41787</v>
      </c>
      <c r="R280" s="5" t="s">
        <v>871</v>
      </c>
      <c r="S280" s="5" t="s">
        <v>866</v>
      </c>
      <c r="T280" s="5" t="s">
        <v>867</v>
      </c>
      <c r="U280" s="5"/>
      <c r="V280" s="5"/>
      <c r="W280" s="9"/>
    </row>
    <row r="281" spans="1:23" ht="93.75" customHeight="1" x14ac:dyDescent="0.25">
      <c r="A281" s="5" t="s">
        <v>820</v>
      </c>
      <c r="B281" s="5" t="s">
        <v>927</v>
      </c>
      <c r="C281" s="5" t="s">
        <v>105</v>
      </c>
      <c r="D281" s="5" t="s">
        <v>1675</v>
      </c>
      <c r="E281" s="5" t="s">
        <v>348</v>
      </c>
      <c r="F281" s="5" t="s">
        <v>1675</v>
      </c>
      <c r="G281" s="5" t="s">
        <v>348</v>
      </c>
      <c r="H281" s="5" t="s">
        <v>2066</v>
      </c>
      <c r="I281" s="5" t="s">
        <v>2067</v>
      </c>
      <c r="J281" s="5">
        <v>1097125612</v>
      </c>
      <c r="K281" s="5" t="str">
        <f t="shared" si="19"/>
        <v>10</v>
      </c>
      <c r="L281" s="5" t="s">
        <v>1346</v>
      </c>
      <c r="M281" s="5"/>
      <c r="N281" s="6">
        <v>1097125612</v>
      </c>
      <c r="O281" s="6">
        <f t="shared" si="18"/>
        <v>1</v>
      </c>
      <c r="P281" s="5" t="s">
        <v>106</v>
      </c>
      <c r="Q281" s="7">
        <v>42399</v>
      </c>
      <c r="R281" s="5"/>
      <c r="S281" s="5"/>
      <c r="T281" s="5"/>
      <c r="U281" s="5"/>
      <c r="V281" s="5"/>
      <c r="W281" s="9"/>
    </row>
    <row r="282" spans="1:23" ht="93.75" customHeight="1" x14ac:dyDescent="0.25">
      <c r="A282" s="5" t="s">
        <v>1066</v>
      </c>
      <c r="B282" s="5" t="s">
        <v>1135</v>
      </c>
      <c r="C282" s="5" t="s">
        <v>267</v>
      </c>
      <c r="D282" s="5" t="s">
        <v>1692</v>
      </c>
      <c r="E282" s="5" t="s">
        <v>1976</v>
      </c>
      <c r="F282" s="5" t="s">
        <v>1692</v>
      </c>
      <c r="G282" s="5" t="s">
        <v>1976</v>
      </c>
      <c r="H282" s="5" t="s">
        <v>564</v>
      </c>
      <c r="I282" s="5" t="s">
        <v>2366</v>
      </c>
      <c r="J282" s="5">
        <v>1097126514</v>
      </c>
      <c r="K282" s="5" t="str">
        <f t="shared" si="19"/>
        <v>10</v>
      </c>
      <c r="L282" s="5" t="s">
        <v>1590</v>
      </c>
      <c r="M282" s="5"/>
      <c r="N282" s="6">
        <v>1097126514</v>
      </c>
      <c r="O282" s="6">
        <f t="shared" si="18"/>
        <v>1</v>
      </c>
      <c r="P282" s="5" t="s">
        <v>283</v>
      </c>
      <c r="Q282" s="7">
        <v>42126</v>
      </c>
      <c r="R282" s="5" t="s">
        <v>191</v>
      </c>
      <c r="S282" s="5"/>
      <c r="T282" s="5" t="s">
        <v>1141</v>
      </c>
      <c r="U282" s="5"/>
      <c r="V282" s="5"/>
      <c r="W282" s="9"/>
    </row>
    <row r="283" spans="1:23" ht="93.75" customHeight="1" x14ac:dyDescent="0.25">
      <c r="A283" s="5" t="s">
        <v>944</v>
      </c>
      <c r="B283" s="5" t="s">
        <v>945</v>
      </c>
      <c r="C283" s="5" t="s">
        <v>946</v>
      </c>
      <c r="D283" s="5" t="s">
        <v>1920</v>
      </c>
      <c r="E283" s="5" t="s">
        <v>1921</v>
      </c>
      <c r="F283" s="5" t="s">
        <v>1920</v>
      </c>
      <c r="G283" s="5" t="s">
        <v>1921</v>
      </c>
      <c r="H283" s="5" t="s">
        <v>2304</v>
      </c>
      <c r="I283" s="5" t="s">
        <v>2132</v>
      </c>
      <c r="J283" s="5">
        <v>1098102216</v>
      </c>
      <c r="K283" s="5" t="str">
        <f t="shared" si="19"/>
        <v>10</v>
      </c>
      <c r="L283" s="5" t="s">
        <v>1535</v>
      </c>
      <c r="M283" s="5"/>
      <c r="N283" s="6">
        <v>1098102216</v>
      </c>
      <c r="O283" s="6">
        <f t="shared" si="18"/>
        <v>1</v>
      </c>
      <c r="P283" s="5" t="s">
        <v>947</v>
      </c>
      <c r="Q283" s="7">
        <v>42148</v>
      </c>
      <c r="R283" s="5" t="s">
        <v>948</v>
      </c>
      <c r="S283" s="5" t="s">
        <v>949</v>
      </c>
      <c r="T283" s="5" t="s">
        <v>950</v>
      </c>
      <c r="U283" s="5" t="s">
        <v>950</v>
      </c>
      <c r="V283" s="5"/>
      <c r="W283" s="9"/>
    </row>
    <row r="284" spans="1:23" ht="93.75" customHeight="1" x14ac:dyDescent="0.25">
      <c r="A284" s="5" t="s">
        <v>820</v>
      </c>
      <c r="B284" s="5" t="s">
        <v>927</v>
      </c>
      <c r="C284" s="5" t="s">
        <v>100</v>
      </c>
      <c r="D284" s="5" t="s">
        <v>101</v>
      </c>
      <c r="E284" s="5"/>
      <c r="F284" s="5" t="s">
        <v>101</v>
      </c>
      <c r="G284" s="5"/>
      <c r="H284" s="5" t="s">
        <v>2062</v>
      </c>
      <c r="I284" s="5" t="s">
        <v>2063</v>
      </c>
      <c r="J284" s="5">
        <v>1098783878</v>
      </c>
      <c r="K284" s="5" t="str">
        <f t="shared" si="19"/>
        <v>10</v>
      </c>
      <c r="L284" s="5" t="s">
        <v>1342</v>
      </c>
      <c r="M284" s="5"/>
      <c r="N284" s="6">
        <v>1098783878</v>
      </c>
      <c r="O284" s="6">
        <f t="shared" si="18"/>
        <v>1</v>
      </c>
      <c r="P284" s="5" t="s">
        <v>102</v>
      </c>
      <c r="Q284" s="7">
        <v>41925</v>
      </c>
      <c r="R284" s="5"/>
      <c r="S284" s="5"/>
      <c r="T284" s="5"/>
      <c r="U284" s="5"/>
      <c r="V284" s="5"/>
      <c r="W284" s="9"/>
    </row>
    <row r="285" spans="1:23" ht="93.75" customHeight="1" x14ac:dyDescent="0.25">
      <c r="A285" s="5" t="s">
        <v>820</v>
      </c>
      <c r="B285" s="5" t="s">
        <v>927</v>
      </c>
      <c r="C285" s="5" t="s">
        <v>105</v>
      </c>
      <c r="D285" s="5" t="s">
        <v>107</v>
      </c>
      <c r="E285" s="5"/>
      <c r="F285" s="5" t="s">
        <v>107</v>
      </c>
      <c r="G285" s="5"/>
      <c r="H285" s="5" t="s">
        <v>2068</v>
      </c>
      <c r="I285" s="5" t="s">
        <v>2069</v>
      </c>
      <c r="J285" s="5">
        <v>1098791678</v>
      </c>
      <c r="K285" s="5" t="str">
        <f t="shared" si="19"/>
        <v>10</v>
      </c>
      <c r="L285" s="5" t="s">
        <v>1347</v>
      </c>
      <c r="M285" s="5"/>
      <c r="N285" s="6">
        <v>1098791678</v>
      </c>
      <c r="O285" s="6">
        <f t="shared" si="18"/>
        <v>1</v>
      </c>
      <c r="P285" s="5" t="s">
        <v>106</v>
      </c>
      <c r="Q285" s="7">
        <v>42471</v>
      </c>
      <c r="R285" s="5"/>
      <c r="S285" s="5"/>
      <c r="T285" s="5"/>
      <c r="U285" s="5"/>
      <c r="V285" s="5"/>
      <c r="W285" s="9"/>
    </row>
    <row r="286" spans="1:23" ht="93.75" customHeight="1" x14ac:dyDescent="0.25">
      <c r="A286" s="5" t="s">
        <v>108</v>
      </c>
      <c r="B286" s="5" t="s">
        <v>117</v>
      </c>
      <c r="C286" s="5"/>
      <c r="D286" s="5" t="s">
        <v>1669</v>
      </c>
      <c r="E286" s="5" t="s">
        <v>1713</v>
      </c>
      <c r="F286" s="5" t="s">
        <v>1669</v>
      </c>
      <c r="G286" s="5" t="s">
        <v>1713</v>
      </c>
      <c r="H286" s="5" t="s">
        <v>2026</v>
      </c>
      <c r="I286" s="5" t="s">
        <v>2076</v>
      </c>
      <c r="J286" s="5">
        <v>1099960293</v>
      </c>
      <c r="K286" s="5" t="str">
        <f t="shared" si="19"/>
        <v>10</v>
      </c>
      <c r="L286" s="5" t="s">
        <v>1351</v>
      </c>
      <c r="M286" s="5"/>
      <c r="N286" s="6">
        <v>1099960293</v>
      </c>
      <c r="O286" s="6">
        <f t="shared" si="18"/>
        <v>1</v>
      </c>
      <c r="P286" s="5" t="s">
        <v>283</v>
      </c>
      <c r="Q286" s="7">
        <v>42240</v>
      </c>
      <c r="R286" s="5"/>
      <c r="S286" s="5"/>
      <c r="T286" s="5"/>
      <c r="U286" s="5"/>
      <c r="V286" s="5" t="s">
        <v>118</v>
      </c>
      <c r="W286" s="9"/>
    </row>
    <row r="287" spans="1:23" ht="93.75" customHeight="1" x14ac:dyDescent="0.25">
      <c r="A287" s="5" t="s">
        <v>820</v>
      </c>
      <c r="B287" s="5" t="s">
        <v>928</v>
      </c>
      <c r="C287" s="5" t="s">
        <v>93</v>
      </c>
      <c r="D287" s="5" t="s">
        <v>1705</v>
      </c>
      <c r="E287" s="5" t="s">
        <v>1706</v>
      </c>
      <c r="F287" s="5" t="s">
        <v>1705</v>
      </c>
      <c r="G287" s="5" t="s">
        <v>1706</v>
      </c>
      <c r="H287" s="5" t="s">
        <v>2060</v>
      </c>
      <c r="I287" s="5" t="s">
        <v>2061</v>
      </c>
      <c r="J287" s="5">
        <v>1102373309</v>
      </c>
      <c r="K287" s="5" t="str">
        <f t="shared" si="19"/>
        <v>11</v>
      </c>
      <c r="L287" s="5" t="s">
        <v>1341</v>
      </c>
      <c r="M287" s="5"/>
      <c r="N287" s="6">
        <v>1102373309</v>
      </c>
      <c r="O287" s="6">
        <f t="shared" si="18"/>
        <v>1</v>
      </c>
      <c r="P287" s="5" t="s">
        <v>94</v>
      </c>
      <c r="Q287" s="7">
        <v>41687</v>
      </c>
      <c r="R287" s="5" t="s">
        <v>95</v>
      </c>
      <c r="S287" s="5" t="s">
        <v>96</v>
      </c>
      <c r="T287" s="5" t="s">
        <v>97</v>
      </c>
      <c r="U287" s="5" t="s">
        <v>98</v>
      </c>
      <c r="V287" s="5" t="s">
        <v>99</v>
      </c>
      <c r="W287" s="9"/>
    </row>
    <row r="288" spans="1:23" ht="93.75" customHeight="1" x14ac:dyDescent="0.25">
      <c r="A288" s="5" t="s">
        <v>108</v>
      </c>
      <c r="B288" s="5" t="s">
        <v>117</v>
      </c>
      <c r="C288" s="5"/>
      <c r="D288" s="5" t="s">
        <v>1715</v>
      </c>
      <c r="E288" s="5" t="s">
        <v>1716</v>
      </c>
      <c r="F288" s="5" t="s">
        <v>1715</v>
      </c>
      <c r="G288" s="5" t="s">
        <v>1716</v>
      </c>
      <c r="H288" s="5" t="s">
        <v>399</v>
      </c>
      <c r="I288" s="5" t="s">
        <v>2036</v>
      </c>
      <c r="J288" s="5">
        <v>1102819252</v>
      </c>
      <c r="K288" s="5" t="str">
        <f t="shared" si="19"/>
        <v>11</v>
      </c>
      <c r="L288" s="5" t="s">
        <v>1353</v>
      </c>
      <c r="M288" s="5"/>
      <c r="N288" s="6">
        <v>1102819252</v>
      </c>
      <c r="O288" s="6">
        <f t="shared" si="18"/>
        <v>1</v>
      </c>
      <c r="P288" s="5" t="s">
        <v>283</v>
      </c>
      <c r="Q288" s="7">
        <v>42457</v>
      </c>
      <c r="R288" s="5"/>
      <c r="S288" s="5"/>
      <c r="T288" s="5"/>
      <c r="U288" s="5"/>
      <c r="V288" s="5" t="s">
        <v>118</v>
      </c>
      <c r="W288" s="9"/>
    </row>
    <row r="289" spans="1:23" ht="93.75" customHeight="1" x14ac:dyDescent="0.25">
      <c r="A289" s="5" t="s">
        <v>108</v>
      </c>
      <c r="B289" s="5" t="s">
        <v>117</v>
      </c>
      <c r="C289" s="5"/>
      <c r="D289" s="5" t="s">
        <v>1712</v>
      </c>
      <c r="E289" s="5" t="s">
        <v>1664</v>
      </c>
      <c r="F289" s="5" t="s">
        <v>1712</v>
      </c>
      <c r="G289" s="5" t="s">
        <v>1664</v>
      </c>
      <c r="H289" s="5" t="s">
        <v>2074</v>
      </c>
      <c r="I289" s="5" t="s">
        <v>2075</v>
      </c>
      <c r="J289" s="5">
        <v>1102849384</v>
      </c>
      <c r="K289" s="5" t="str">
        <f t="shared" si="19"/>
        <v>11</v>
      </c>
      <c r="L289" s="5" t="s">
        <v>1350</v>
      </c>
      <c r="M289" s="5"/>
      <c r="N289" s="6">
        <v>1102849384</v>
      </c>
      <c r="O289" s="6">
        <f t="shared" si="18"/>
        <v>1</v>
      </c>
      <c r="P289" s="5" t="s">
        <v>283</v>
      </c>
      <c r="Q289" s="7">
        <v>41944</v>
      </c>
      <c r="R289" s="5"/>
      <c r="S289" s="5"/>
      <c r="T289" s="5"/>
      <c r="U289" s="5"/>
      <c r="V289" s="5" t="s">
        <v>118</v>
      </c>
      <c r="W289" s="9"/>
    </row>
    <row r="290" spans="1:23" ht="93.75" customHeight="1" x14ac:dyDescent="0.25">
      <c r="A290" s="5" t="s">
        <v>108</v>
      </c>
      <c r="B290" s="5" t="s">
        <v>117</v>
      </c>
      <c r="C290" s="5"/>
      <c r="D290" s="5" t="s">
        <v>101</v>
      </c>
      <c r="E290" s="5" t="s">
        <v>1714</v>
      </c>
      <c r="F290" s="5" t="s">
        <v>101</v>
      </c>
      <c r="G290" s="5" t="s">
        <v>1714</v>
      </c>
      <c r="H290" s="5" t="s">
        <v>2077</v>
      </c>
      <c r="I290" s="5" t="s">
        <v>2078</v>
      </c>
      <c r="J290" s="5">
        <v>1102871846</v>
      </c>
      <c r="K290" s="5" t="str">
        <f t="shared" si="19"/>
        <v>11</v>
      </c>
      <c r="L290" s="5" t="s">
        <v>1352</v>
      </c>
      <c r="M290" s="5"/>
      <c r="N290" s="6">
        <v>1102871846</v>
      </c>
      <c r="O290" s="6">
        <f t="shared" si="18"/>
        <v>1</v>
      </c>
      <c r="P290" s="5" t="s">
        <v>283</v>
      </c>
      <c r="Q290" s="7">
        <v>42445</v>
      </c>
      <c r="R290" s="5"/>
      <c r="S290" s="5"/>
      <c r="T290" s="5"/>
      <c r="U290" s="5"/>
      <c r="V290" s="5" t="s">
        <v>118</v>
      </c>
      <c r="W290" s="9"/>
    </row>
    <row r="291" spans="1:23" ht="93.75" customHeight="1" x14ac:dyDescent="0.25">
      <c r="A291" s="5" t="s">
        <v>207</v>
      </c>
      <c r="B291" s="5" t="s">
        <v>208</v>
      </c>
      <c r="C291" s="5" t="s">
        <v>209</v>
      </c>
      <c r="D291" s="5"/>
      <c r="E291" s="5" t="s">
        <v>1746</v>
      </c>
      <c r="F291" s="5"/>
      <c r="G291" s="5" t="s">
        <v>1746</v>
      </c>
      <c r="H291" s="5" t="s">
        <v>2109</v>
      </c>
      <c r="I291" s="5" t="s">
        <v>354</v>
      </c>
      <c r="J291" s="5" t="s">
        <v>210</v>
      </c>
      <c r="K291" s="5" t="str">
        <f>MID(J291,1,3)</f>
        <v xml:space="preserve">RC </v>
      </c>
      <c r="L291" s="5">
        <v>1104550089</v>
      </c>
      <c r="M291" s="5" t="s">
        <v>1009</v>
      </c>
      <c r="N291" s="6">
        <v>1104550089</v>
      </c>
      <c r="O291" s="6">
        <f t="shared" si="18"/>
        <v>1</v>
      </c>
      <c r="P291" s="5" t="s">
        <v>211</v>
      </c>
      <c r="Q291" s="7">
        <v>41665</v>
      </c>
      <c r="R291" s="5"/>
      <c r="S291" s="5"/>
      <c r="T291" s="5"/>
      <c r="U291" s="5"/>
      <c r="V291" s="5" t="s">
        <v>212</v>
      </c>
      <c r="W291" s="9"/>
    </row>
    <row r="292" spans="1:23" ht="93.75" customHeight="1" x14ac:dyDescent="0.25">
      <c r="A292" s="5" t="s">
        <v>207</v>
      </c>
      <c r="B292" s="5" t="s">
        <v>208</v>
      </c>
      <c r="C292" s="5" t="s">
        <v>165</v>
      </c>
      <c r="D292" s="5"/>
      <c r="E292" s="5" t="s">
        <v>1680</v>
      </c>
      <c r="F292" s="5"/>
      <c r="G292" s="5" t="s">
        <v>1680</v>
      </c>
      <c r="H292" s="5" t="s">
        <v>2110</v>
      </c>
      <c r="I292" s="5" t="s">
        <v>2111</v>
      </c>
      <c r="J292" s="5" t="s">
        <v>213</v>
      </c>
      <c r="K292" s="5" t="str">
        <f>MID(J292,1,3)</f>
        <v>NUI</v>
      </c>
      <c r="L292" s="5">
        <v>1104614246</v>
      </c>
      <c r="M292" s="5" t="s">
        <v>1654</v>
      </c>
      <c r="N292" s="6">
        <v>1104614246</v>
      </c>
      <c r="O292" s="6">
        <f t="shared" si="18"/>
        <v>1</v>
      </c>
      <c r="P292" s="5" t="s">
        <v>1320</v>
      </c>
      <c r="Q292" s="7" t="s">
        <v>214</v>
      </c>
      <c r="R292" s="5" t="s">
        <v>165</v>
      </c>
      <c r="S292" s="5" t="s">
        <v>165</v>
      </c>
      <c r="T292" s="5" t="s">
        <v>165</v>
      </c>
      <c r="U292" s="5" t="s">
        <v>165</v>
      </c>
      <c r="V292" s="5" t="s">
        <v>84</v>
      </c>
      <c r="W292" s="9"/>
    </row>
    <row r="293" spans="1:23" ht="93.75" customHeight="1" x14ac:dyDescent="0.25">
      <c r="A293" s="5" t="s">
        <v>207</v>
      </c>
      <c r="B293" s="5" t="s">
        <v>481</v>
      </c>
      <c r="C293" s="5" t="s">
        <v>165</v>
      </c>
      <c r="D293" s="5" t="s">
        <v>1763</v>
      </c>
      <c r="E293" s="5" t="s">
        <v>1764</v>
      </c>
      <c r="F293" s="5" t="s">
        <v>1763</v>
      </c>
      <c r="G293" s="5" t="s">
        <v>1764</v>
      </c>
      <c r="H293" s="5" t="s">
        <v>2133</v>
      </c>
      <c r="I293" s="5" t="s">
        <v>2134</v>
      </c>
      <c r="J293" s="5" t="s">
        <v>482</v>
      </c>
      <c r="K293" s="5" t="str">
        <f>MID(J293,1,3)</f>
        <v>NUI</v>
      </c>
      <c r="L293" s="5">
        <v>1104701354</v>
      </c>
      <c r="M293" s="5" t="s">
        <v>1654</v>
      </c>
      <c r="N293" s="6">
        <v>1104701354</v>
      </c>
      <c r="O293" s="6">
        <f t="shared" si="18"/>
        <v>1</v>
      </c>
      <c r="P293" s="5" t="s">
        <v>283</v>
      </c>
      <c r="Q293" s="7">
        <v>42363</v>
      </c>
      <c r="R293" s="5" t="s">
        <v>165</v>
      </c>
      <c r="S293" s="5" t="s">
        <v>165</v>
      </c>
      <c r="T293" s="5" t="s">
        <v>165</v>
      </c>
      <c r="U293" s="5" t="s">
        <v>165</v>
      </c>
      <c r="V293" s="5" t="s">
        <v>84</v>
      </c>
      <c r="W293" s="9"/>
    </row>
    <row r="294" spans="1:23" ht="93.75" customHeight="1" x14ac:dyDescent="0.25">
      <c r="A294" s="5" t="s">
        <v>207</v>
      </c>
      <c r="B294" s="5" t="s">
        <v>215</v>
      </c>
      <c r="C294" s="5" t="s">
        <v>216</v>
      </c>
      <c r="D294" s="5" t="s">
        <v>1749</v>
      </c>
      <c r="E294" s="5" t="s">
        <v>1750</v>
      </c>
      <c r="F294" s="5" t="s">
        <v>1749</v>
      </c>
      <c r="G294" s="5" t="s">
        <v>1750</v>
      </c>
      <c r="H294" s="5" t="s">
        <v>2038</v>
      </c>
      <c r="I294" s="5" t="s">
        <v>404</v>
      </c>
      <c r="J294" s="5">
        <v>1105174441</v>
      </c>
      <c r="K294" s="5" t="str">
        <f>MID(J294,1,2)</f>
        <v>11</v>
      </c>
      <c r="L294" s="5" t="s">
        <v>1385</v>
      </c>
      <c r="M294" s="5"/>
      <c r="N294" s="6">
        <v>1105174441</v>
      </c>
      <c r="O294" s="6">
        <f t="shared" si="18"/>
        <v>1</v>
      </c>
      <c r="P294" s="5" t="s">
        <v>217</v>
      </c>
      <c r="Q294" s="7">
        <v>41775</v>
      </c>
      <c r="R294" s="5" t="s">
        <v>218</v>
      </c>
      <c r="S294" s="5"/>
      <c r="T294" s="5" t="s">
        <v>219</v>
      </c>
      <c r="U294" s="5"/>
      <c r="V294" s="5" t="s">
        <v>78</v>
      </c>
      <c r="W294" s="9"/>
    </row>
    <row r="295" spans="1:23" ht="93.75" customHeight="1" x14ac:dyDescent="0.25">
      <c r="A295" s="5" t="s">
        <v>431</v>
      </c>
      <c r="B295" s="5" t="s">
        <v>441</v>
      </c>
      <c r="C295" s="5" t="s">
        <v>442</v>
      </c>
      <c r="D295" s="5" t="s">
        <v>1775</v>
      </c>
      <c r="E295" s="5" t="s">
        <v>1933</v>
      </c>
      <c r="F295" s="5" t="s">
        <v>1775</v>
      </c>
      <c r="G295" s="5" t="s">
        <v>1933</v>
      </c>
      <c r="H295" s="5"/>
      <c r="I295" s="5" t="s">
        <v>934</v>
      </c>
      <c r="J295" s="5">
        <v>1105931657</v>
      </c>
      <c r="K295" s="5" t="str">
        <f>MID(J295,1,2)</f>
        <v>11</v>
      </c>
      <c r="L295" s="5" t="s">
        <v>1548</v>
      </c>
      <c r="M295" s="5"/>
      <c r="N295" s="6">
        <v>1105931657</v>
      </c>
      <c r="O295" s="6">
        <f t="shared" si="18"/>
        <v>1</v>
      </c>
      <c r="P295" s="5" t="s">
        <v>447</v>
      </c>
      <c r="Q295" s="7">
        <v>41915</v>
      </c>
      <c r="R295" s="5" t="s">
        <v>444</v>
      </c>
      <c r="S295" s="5" t="s">
        <v>448</v>
      </c>
      <c r="T295" s="5" t="s">
        <v>446</v>
      </c>
      <c r="U295" s="5"/>
      <c r="V295" s="5"/>
      <c r="W295" s="9"/>
    </row>
    <row r="296" spans="1:23" ht="93.75" customHeight="1" x14ac:dyDescent="0.25">
      <c r="A296" s="5" t="s">
        <v>207</v>
      </c>
      <c r="B296" s="5" t="s">
        <v>489</v>
      </c>
      <c r="C296" s="5" t="s">
        <v>493</v>
      </c>
      <c r="D296" s="5" t="s">
        <v>1769</v>
      </c>
      <c r="E296" s="5" t="s">
        <v>1770</v>
      </c>
      <c r="F296" s="5" t="s">
        <v>1769</v>
      </c>
      <c r="G296" s="5" t="s">
        <v>1770</v>
      </c>
      <c r="H296" s="5" t="s">
        <v>2072</v>
      </c>
      <c r="I296" s="5" t="s">
        <v>2141</v>
      </c>
      <c r="J296" s="5" t="s">
        <v>494</v>
      </c>
      <c r="K296" s="5" t="str">
        <f>MID(J296,1,3)</f>
        <v xml:space="preserve">RC </v>
      </c>
      <c r="L296" s="5" t="s">
        <v>1393</v>
      </c>
      <c r="M296" s="5" t="s">
        <v>1009</v>
      </c>
      <c r="N296" s="6">
        <v>1106899250</v>
      </c>
      <c r="O296" s="6">
        <f t="shared" si="18"/>
        <v>1</v>
      </c>
      <c r="P296" s="5" t="s">
        <v>495</v>
      </c>
      <c r="Q296" s="7" t="s">
        <v>496</v>
      </c>
      <c r="R296" s="5" t="s">
        <v>165</v>
      </c>
      <c r="S296" s="5" t="s">
        <v>165</v>
      </c>
      <c r="T296" s="5" t="s">
        <v>165</v>
      </c>
      <c r="U296" s="5" t="s">
        <v>165</v>
      </c>
      <c r="V296" s="5" t="s">
        <v>497</v>
      </c>
      <c r="W296" s="9"/>
    </row>
    <row r="297" spans="1:23" ht="93.75" customHeight="1" x14ac:dyDescent="0.25">
      <c r="A297" s="5" t="s">
        <v>431</v>
      </c>
      <c r="B297" s="5" t="s">
        <v>16</v>
      </c>
      <c r="C297" s="5" t="s">
        <v>989</v>
      </c>
      <c r="D297" s="5" t="s">
        <v>1731</v>
      </c>
      <c r="E297" s="5" t="s">
        <v>1664</v>
      </c>
      <c r="F297" s="5" t="s">
        <v>1731</v>
      </c>
      <c r="G297" s="5" t="s">
        <v>1664</v>
      </c>
      <c r="H297" s="5" t="s">
        <v>1044</v>
      </c>
      <c r="I297" s="5"/>
      <c r="J297" s="5" t="s">
        <v>1045</v>
      </c>
      <c r="K297" s="5" t="str">
        <f>MID(J297,1,3)</f>
        <v>C.C</v>
      </c>
      <c r="L297" s="5">
        <v>1107054252</v>
      </c>
      <c r="M297" s="5" t="s">
        <v>1652</v>
      </c>
      <c r="N297" s="6">
        <v>1107054252</v>
      </c>
      <c r="O297" s="6">
        <f t="shared" si="18"/>
        <v>1</v>
      </c>
      <c r="P297" s="5" t="s">
        <v>1037</v>
      </c>
      <c r="Q297" s="7">
        <v>42465</v>
      </c>
      <c r="R297" s="5" t="s">
        <v>1046</v>
      </c>
      <c r="S297" s="5"/>
      <c r="T297" s="5" t="s">
        <v>1040</v>
      </c>
      <c r="U297" s="5"/>
      <c r="V297" s="5"/>
      <c r="W297" s="9"/>
    </row>
    <row r="298" spans="1:23" ht="93.75" customHeight="1" x14ac:dyDescent="0.25">
      <c r="A298" s="5" t="s">
        <v>431</v>
      </c>
      <c r="B298" s="5" t="s">
        <v>978</v>
      </c>
      <c r="C298" s="5" t="s">
        <v>979</v>
      </c>
      <c r="D298" s="5" t="s">
        <v>1951</v>
      </c>
      <c r="E298" s="5" t="s">
        <v>1829</v>
      </c>
      <c r="F298" s="5" t="s">
        <v>1951</v>
      </c>
      <c r="G298" s="5" t="s">
        <v>1829</v>
      </c>
      <c r="H298" s="5" t="s">
        <v>2336</v>
      </c>
      <c r="I298" s="5" t="s">
        <v>2337</v>
      </c>
      <c r="J298" s="5">
        <v>1107064557</v>
      </c>
      <c r="K298" s="5" t="str">
        <f>MID(J298,1,2)</f>
        <v>11</v>
      </c>
      <c r="L298" s="5" t="s">
        <v>1569</v>
      </c>
      <c r="M298" s="5"/>
      <c r="N298" s="6">
        <v>1107064557</v>
      </c>
      <c r="O298" s="6">
        <f t="shared" si="18"/>
        <v>1</v>
      </c>
      <c r="P298" s="5" t="s">
        <v>283</v>
      </c>
      <c r="Q298" s="7">
        <v>42456</v>
      </c>
      <c r="R298" s="5" t="s">
        <v>1047</v>
      </c>
      <c r="S298" s="5" t="s">
        <v>1048</v>
      </c>
      <c r="T298" s="5" t="s">
        <v>455</v>
      </c>
      <c r="U298" s="5"/>
      <c r="V298" s="5" t="s">
        <v>1055</v>
      </c>
      <c r="W298" s="9"/>
    </row>
    <row r="299" spans="1:23" ht="93.75" customHeight="1" x14ac:dyDescent="0.25">
      <c r="A299" s="5" t="s">
        <v>431</v>
      </c>
      <c r="B299" s="5" t="s">
        <v>423</v>
      </c>
      <c r="C299" s="5" t="s">
        <v>432</v>
      </c>
      <c r="D299" s="5" t="s">
        <v>605</v>
      </c>
      <c r="E299" s="5"/>
      <c r="F299" s="5" t="s">
        <v>605</v>
      </c>
      <c r="G299" s="5"/>
      <c r="H299" s="5" t="s">
        <v>1012</v>
      </c>
      <c r="I299" s="5"/>
      <c r="J299" s="5" t="s">
        <v>1013</v>
      </c>
      <c r="K299" s="5" t="str">
        <f>MID(J299,1,3)</f>
        <v>CC.</v>
      </c>
      <c r="L299" s="5">
        <v>1107079501</v>
      </c>
      <c r="M299" s="5" t="s">
        <v>1652</v>
      </c>
      <c r="N299" s="6">
        <v>1107079501</v>
      </c>
      <c r="O299" s="6">
        <f t="shared" si="18"/>
        <v>1</v>
      </c>
      <c r="P299" s="5" t="s">
        <v>283</v>
      </c>
      <c r="Q299" s="7">
        <v>42357</v>
      </c>
      <c r="R299" s="5" t="s">
        <v>436</v>
      </c>
      <c r="S299" s="5" t="s">
        <v>437</v>
      </c>
      <c r="T299" s="5" t="s">
        <v>438</v>
      </c>
      <c r="U299" s="5" t="s">
        <v>1014</v>
      </c>
      <c r="V299" s="5"/>
      <c r="W299" s="9"/>
    </row>
    <row r="300" spans="1:23" ht="93.75" customHeight="1" x14ac:dyDescent="0.25">
      <c r="A300" s="5" t="s">
        <v>431</v>
      </c>
      <c r="B300" s="5" t="s">
        <v>978</v>
      </c>
      <c r="C300" s="5" t="s">
        <v>979</v>
      </c>
      <c r="D300" s="5" t="s">
        <v>1940</v>
      </c>
      <c r="E300" s="5" t="s">
        <v>1811</v>
      </c>
      <c r="F300" s="5" t="s">
        <v>1940</v>
      </c>
      <c r="G300" s="5" t="s">
        <v>1811</v>
      </c>
      <c r="H300" s="5" t="s">
        <v>731</v>
      </c>
      <c r="I300" s="5" t="s">
        <v>2042</v>
      </c>
      <c r="J300" s="5">
        <v>1107091115</v>
      </c>
      <c r="K300" s="5" t="str">
        <f t="shared" ref="K300:K306" si="20">MID(J300,1,2)</f>
        <v>11</v>
      </c>
      <c r="L300" s="5" t="s">
        <v>1558</v>
      </c>
      <c r="M300" s="5"/>
      <c r="N300" s="6">
        <v>1107091115</v>
      </c>
      <c r="O300" s="6">
        <f t="shared" si="18"/>
        <v>1</v>
      </c>
      <c r="P300" s="5" t="s">
        <v>283</v>
      </c>
      <c r="Q300" s="7">
        <v>42348</v>
      </c>
      <c r="R300" s="5" t="s">
        <v>985</v>
      </c>
      <c r="S300" s="5" t="s">
        <v>986</v>
      </c>
      <c r="T300" s="5" t="s">
        <v>455</v>
      </c>
      <c r="U300" s="5"/>
      <c r="V300" s="5" t="s">
        <v>987</v>
      </c>
      <c r="W300" s="9"/>
    </row>
    <row r="301" spans="1:23" ht="93.75" customHeight="1" x14ac:dyDescent="0.25">
      <c r="A301" s="5" t="s">
        <v>431</v>
      </c>
      <c r="B301" s="5" t="s">
        <v>978</v>
      </c>
      <c r="C301" s="5" t="s">
        <v>979</v>
      </c>
      <c r="D301" s="5" t="s">
        <v>1812</v>
      </c>
      <c r="E301" s="5" t="s">
        <v>1952</v>
      </c>
      <c r="F301" s="5" t="s">
        <v>1812</v>
      </c>
      <c r="G301" s="5" t="s">
        <v>1952</v>
      </c>
      <c r="H301" s="5" t="s">
        <v>1056</v>
      </c>
      <c r="I301" s="5"/>
      <c r="J301" s="5">
        <v>1107091578</v>
      </c>
      <c r="K301" s="5" t="str">
        <f t="shared" si="20"/>
        <v>11</v>
      </c>
      <c r="L301" s="5" t="s">
        <v>1570</v>
      </c>
      <c r="M301" s="5"/>
      <c r="N301" s="6">
        <v>1107091578</v>
      </c>
      <c r="O301" s="6">
        <f t="shared" si="18"/>
        <v>1</v>
      </c>
      <c r="P301" s="5" t="s">
        <v>283</v>
      </c>
      <c r="Q301" s="7">
        <v>42471</v>
      </c>
      <c r="R301" s="5" t="s">
        <v>1057</v>
      </c>
      <c r="S301" s="5" t="s">
        <v>1058</v>
      </c>
      <c r="T301" s="5" t="s">
        <v>455</v>
      </c>
      <c r="U301" s="5"/>
      <c r="V301" s="5" t="s">
        <v>1059</v>
      </c>
      <c r="W301" s="9"/>
    </row>
    <row r="302" spans="1:23" ht="93.75" customHeight="1" x14ac:dyDescent="0.25">
      <c r="A302" s="5" t="s">
        <v>924</v>
      </c>
      <c r="B302" s="5" t="s">
        <v>895</v>
      </c>
      <c r="C302" s="5" t="s">
        <v>909</v>
      </c>
      <c r="D302" s="5" t="s">
        <v>1913</v>
      </c>
      <c r="E302" s="5"/>
      <c r="F302" s="5" t="s">
        <v>1913</v>
      </c>
      <c r="G302" s="5"/>
      <c r="H302" s="5" t="s">
        <v>2286</v>
      </c>
      <c r="I302" s="5" t="s">
        <v>2291</v>
      </c>
      <c r="J302" s="5">
        <v>1107104837</v>
      </c>
      <c r="K302" s="5" t="str">
        <f t="shared" si="20"/>
        <v>11</v>
      </c>
      <c r="L302" s="5" t="s">
        <v>1524</v>
      </c>
      <c r="M302" s="5"/>
      <c r="N302" s="6">
        <v>1107104837</v>
      </c>
      <c r="O302" s="6">
        <f t="shared" si="18"/>
        <v>1</v>
      </c>
      <c r="P302" s="5" t="s">
        <v>910</v>
      </c>
      <c r="Q302" s="7">
        <v>42267</v>
      </c>
      <c r="R302" s="5" t="s">
        <v>915</v>
      </c>
      <c r="S302" s="5" t="s">
        <v>912</v>
      </c>
      <c r="T302" s="5" t="s">
        <v>913</v>
      </c>
      <c r="U302" s="5"/>
      <c r="V302" s="5"/>
      <c r="W302" s="9"/>
    </row>
    <row r="303" spans="1:23" ht="93.75" customHeight="1" x14ac:dyDescent="0.25">
      <c r="A303" s="5" t="s">
        <v>431</v>
      </c>
      <c r="B303" s="5" t="s">
        <v>449</v>
      </c>
      <c r="C303" s="5" t="s">
        <v>450</v>
      </c>
      <c r="D303" s="5" t="s">
        <v>1746</v>
      </c>
      <c r="E303" s="5" t="s">
        <v>1770</v>
      </c>
      <c r="F303" s="5" t="s">
        <v>1746</v>
      </c>
      <c r="G303" s="5" t="s">
        <v>1770</v>
      </c>
      <c r="H303" s="5" t="s">
        <v>2172</v>
      </c>
      <c r="I303" s="5" t="s">
        <v>2304</v>
      </c>
      <c r="J303" s="5">
        <v>1108568958</v>
      </c>
      <c r="K303" s="5" t="str">
        <f t="shared" si="20"/>
        <v>11</v>
      </c>
      <c r="L303" s="5" t="s">
        <v>1550</v>
      </c>
      <c r="M303" s="5"/>
      <c r="N303" s="6">
        <v>1108568958</v>
      </c>
      <c r="O303" s="6">
        <f t="shared" si="18"/>
        <v>1</v>
      </c>
      <c r="P303" s="5" t="s">
        <v>283</v>
      </c>
      <c r="Q303" s="7">
        <v>41738</v>
      </c>
      <c r="R303" s="5" t="s">
        <v>453</v>
      </c>
      <c r="S303" s="5" t="s">
        <v>454</v>
      </c>
      <c r="T303" s="5" t="s">
        <v>455</v>
      </c>
      <c r="U303" s="5"/>
      <c r="V303" s="5" t="s">
        <v>457</v>
      </c>
      <c r="W303" s="9"/>
    </row>
    <row r="304" spans="1:23" ht="93.75" customHeight="1" x14ac:dyDescent="0.25">
      <c r="A304" s="5" t="s">
        <v>431</v>
      </c>
      <c r="B304" s="5" t="s">
        <v>423</v>
      </c>
      <c r="C304" s="5" t="s">
        <v>424</v>
      </c>
      <c r="D304" s="5" t="s">
        <v>1777</v>
      </c>
      <c r="E304" s="5"/>
      <c r="F304" s="5" t="s">
        <v>1777</v>
      </c>
      <c r="G304" s="5"/>
      <c r="H304" s="5" t="s">
        <v>429</v>
      </c>
      <c r="I304" s="5"/>
      <c r="J304" s="5">
        <v>1108569849</v>
      </c>
      <c r="K304" s="5" t="str">
        <f t="shared" si="20"/>
        <v>11</v>
      </c>
      <c r="L304" s="5" t="s">
        <v>1546</v>
      </c>
      <c r="M304" s="5"/>
      <c r="N304" s="6">
        <v>1108569849</v>
      </c>
      <c r="O304" s="6">
        <f t="shared" si="18"/>
        <v>1</v>
      </c>
      <c r="P304" s="5" t="s">
        <v>430</v>
      </c>
      <c r="Q304" s="7">
        <v>41952</v>
      </c>
      <c r="R304" s="5">
        <v>762614669</v>
      </c>
      <c r="S304" s="5" t="s">
        <v>427</v>
      </c>
      <c r="T304" s="5" t="s">
        <v>428</v>
      </c>
      <c r="U304" s="5"/>
      <c r="V304" s="5"/>
      <c r="W304" s="9"/>
    </row>
    <row r="305" spans="1:23" ht="93.75" customHeight="1" x14ac:dyDescent="0.25">
      <c r="A305" s="5" t="s">
        <v>431</v>
      </c>
      <c r="B305" s="5" t="s">
        <v>423</v>
      </c>
      <c r="C305" s="5" t="s">
        <v>424</v>
      </c>
      <c r="D305" s="5" t="s">
        <v>1031</v>
      </c>
      <c r="E305" s="5"/>
      <c r="F305" s="5" t="s">
        <v>1031</v>
      </c>
      <c r="G305" s="5"/>
      <c r="H305" s="5" t="s">
        <v>2327</v>
      </c>
      <c r="I305" s="5" t="s">
        <v>2328</v>
      </c>
      <c r="J305" s="5">
        <v>1108570293</v>
      </c>
      <c r="K305" s="5" t="str">
        <f t="shared" si="20"/>
        <v>11</v>
      </c>
      <c r="L305" s="5" t="s">
        <v>1564</v>
      </c>
      <c r="M305" s="5"/>
      <c r="N305" s="6">
        <v>1108570293</v>
      </c>
      <c r="O305" s="6">
        <f t="shared" si="18"/>
        <v>1</v>
      </c>
      <c r="P305" s="5" t="s">
        <v>1032</v>
      </c>
      <c r="Q305" s="7">
        <v>42401</v>
      </c>
      <c r="R305" s="5">
        <v>762615781</v>
      </c>
      <c r="S305" s="5" t="s">
        <v>1033</v>
      </c>
      <c r="T305" s="5" t="s">
        <v>428</v>
      </c>
      <c r="U305" s="5"/>
      <c r="V305" s="5"/>
      <c r="W305" s="9"/>
    </row>
    <row r="306" spans="1:23" ht="93.75" customHeight="1" x14ac:dyDescent="0.25">
      <c r="A306" s="5" t="s">
        <v>431</v>
      </c>
      <c r="B306" s="5" t="s">
        <v>423</v>
      </c>
      <c r="C306" s="5" t="s">
        <v>424</v>
      </c>
      <c r="D306" s="5" t="s">
        <v>1942</v>
      </c>
      <c r="E306" s="5"/>
      <c r="F306" s="5" t="s">
        <v>1942</v>
      </c>
      <c r="G306" s="5"/>
      <c r="H306" s="5" t="s">
        <v>2322</v>
      </c>
      <c r="I306" s="5" t="s">
        <v>2323</v>
      </c>
      <c r="J306" s="5">
        <v>1109556333</v>
      </c>
      <c r="K306" s="5" t="str">
        <f t="shared" si="20"/>
        <v>11</v>
      </c>
      <c r="L306" s="5" t="s">
        <v>1561</v>
      </c>
      <c r="M306" s="5"/>
      <c r="N306" s="6">
        <v>1109556333</v>
      </c>
      <c r="O306" s="6">
        <f t="shared" si="18"/>
        <v>1</v>
      </c>
      <c r="P306" s="5" t="s">
        <v>1008</v>
      </c>
      <c r="Q306" s="7">
        <v>42325</v>
      </c>
      <c r="R306" s="5">
        <v>762615595</v>
      </c>
      <c r="S306" s="5" t="s">
        <v>427</v>
      </c>
      <c r="T306" s="5" t="s">
        <v>428</v>
      </c>
      <c r="U306" s="5"/>
      <c r="V306" s="5"/>
      <c r="W306" s="9"/>
    </row>
    <row r="307" spans="1:23" ht="93.75" customHeight="1" x14ac:dyDescent="0.25">
      <c r="A307" s="5" t="s">
        <v>531</v>
      </c>
      <c r="B307" s="5" t="s">
        <v>532</v>
      </c>
      <c r="C307" s="5" t="s">
        <v>647</v>
      </c>
      <c r="D307" s="5" t="s">
        <v>1818</v>
      </c>
      <c r="E307" s="5"/>
      <c r="F307" s="5" t="s">
        <v>1818</v>
      </c>
      <c r="G307" s="5"/>
      <c r="H307" s="5" t="s">
        <v>2041</v>
      </c>
      <c r="I307" s="5" t="s">
        <v>2205</v>
      </c>
      <c r="J307" s="5" t="s">
        <v>648</v>
      </c>
      <c r="K307" s="5" t="str">
        <f>MID(J307,1,3)</f>
        <v xml:space="preserve">RC </v>
      </c>
      <c r="L307" s="5" t="s">
        <v>1450</v>
      </c>
      <c r="M307" s="5" t="s">
        <v>1009</v>
      </c>
      <c r="N307" s="6">
        <v>1111338309</v>
      </c>
      <c r="O307" s="6">
        <f t="shared" si="18"/>
        <v>1</v>
      </c>
      <c r="P307" s="5" t="s">
        <v>283</v>
      </c>
      <c r="Q307" s="7" t="s">
        <v>649</v>
      </c>
      <c r="R307" s="5" t="s">
        <v>650</v>
      </c>
      <c r="S307" s="5" t="s">
        <v>536</v>
      </c>
      <c r="T307" s="5" t="s">
        <v>651</v>
      </c>
      <c r="U307" s="5"/>
      <c r="V307" s="5"/>
      <c r="W307" s="9"/>
    </row>
    <row r="308" spans="1:23" ht="93.75" customHeight="1" x14ac:dyDescent="0.25">
      <c r="A308" s="5" t="s">
        <v>431</v>
      </c>
      <c r="B308" s="5" t="s">
        <v>978</v>
      </c>
      <c r="C308" s="5" t="s">
        <v>979</v>
      </c>
      <c r="D308" s="5" t="s">
        <v>1822</v>
      </c>
      <c r="E308" s="5" t="s">
        <v>1939</v>
      </c>
      <c r="F308" s="5" t="s">
        <v>1822</v>
      </c>
      <c r="G308" s="5" t="s">
        <v>1939</v>
      </c>
      <c r="H308" s="5" t="s">
        <v>2317</v>
      </c>
      <c r="I308" s="5" t="s">
        <v>2318</v>
      </c>
      <c r="J308" s="5">
        <v>1112055289</v>
      </c>
      <c r="K308" s="5" t="str">
        <f>MID(J308,1,2)</f>
        <v>11</v>
      </c>
      <c r="L308" s="5" t="s">
        <v>1556</v>
      </c>
      <c r="M308" s="5"/>
      <c r="N308" s="6">
        <v>1112055289</v>
      </c>
      <c r="O308" s="6">
        <f t="shared" si="18"/>
        <v>1</v>
      </c>
      <c r="P308" s="5" t="s">
        <v>283</v>
      </c>
      <c r="Q308" s="7">
        <v>42010</v>
      </c>
      <c r="R308" s="5" t="s">
        <v>980</v>
      </c>
      <c r="S308" s="5" t="s">
        <v>981</v>
      </c>
      <c r="T308" s="5" t="s">
        <v>455</v>
      </c>
      <c r="U308" s="5"/>
      <c r="V308" s="5"/>
      <c r="W308" s="9"/>
    </row>
    <row r="309" spans="1:23" ht="93.75" customHeight="1" x14ac:dyDescent="0.25">
      <c r="A309" s="5" t="s">
        <v>1279</v>
      </c>
      <c r="B309" s="5" t="s">
        <v>1280</v>
      </c>
      <c r="C309" s="5" t="s">
        <v>1281</v>
      </c>
      <c r="D309" s="5" t="s">
        <v>1671</v>
      </c>
      <c r="E309" s="5" t="s">
        <v>933</v>
      </c>
      <c r="F309" s="5" t="s">
        <v>1671</v>
      </c>
      <c r="G309" s="5" t="s">
        <v>933</v>
      </c>
      <c r="H309" s="5"/>
      <c r="I309" s="5" t="s">
        <v>2031</v>
      </c>
      <c r="J309" s="5">
        <v>1113526633</v>
      </c>
      <c r="K309" s="5" t="str">
        <f>MID(J309,1,2)</f>
        <v>11</v>
      </c>
      <c r="L309" s="5" t="s">
        <v>1634</v>
      </c>
      <c r="M309" s="5"/>
      <c r="N309" s="6">
        <v>1113526633</v>
      </c>
      <c r="O309" s="6">
        <f t="shared" si="18"/>
        <v>1</v>
      </c>
      <c r="P309" s="5" t="s">
        <v>1282</v>
      </c>
      <c r="Q309" s="7">
        <v>41771</v>
      </c>
      <c r="R309" s="5" t="s">
        <v>1283</v>
      </c>
      <c r="S309" s="5" t="s">
        <v>1284</v>
      </c>
      <c r="T309" s="5" t="s">
        <v>1285</v>
      </c>
      <c r="U309" s="5"/>
      <c r="V309" s="5"/>
      <c r="W309" s="9"/>
    </row>
    <row r="310" spans="1:23" ht="93.75" customHeight="1" x14ac:dyDescent="0.25">
      <c r="A310" s="5" t="s">
        <v>431</v>
      </c>
      <c r="B310" s="5" t="s">
        <v>477</v>
      </c>
      <c r="C310" s="5" t="s">
        <v>466</v>
      </c>
      <c r="D310" s="5" t="s">
        <v>1937</v>
      </c>
      <c r="E310" s="5" t="s">
        <v>1938</v>
      </c>
      <c r="F310" s="5" t="s">
        <v>1937</v>
      </c>
      <c r="G310" s="5" t="s">
        <v>1938</v>
      </c>
      <c r="H310" s="5" t="s">
        <v>2316</v>
      </c>
      <c r="I310" s="5" t="s">
        <v>2035</v>
      </c>
      <c r="J310" s="5">
        <v>1113674678</v>
      </c>
      <c r="K310" s="5" t="str">
        <f>MID(J310,1,2)</f>
        <v>11</v>
      </c>
      <c r="L310" s="5" t="s">
        <v>1555</v>
      </c>
      <c r="M310" s="5"/>
      <c r="N310" s="6">
        <v>1113674678</v>
      </c>
      <c r="O310" s="6">
        <f t="shared" si="18"/>
        <v>1</v>
      </c>
      <c r="P310" s="5" t="s">
        <v>478</v>
      </c>
      <c r="Q310" s="7">
        <v>41916</v>
      </c>
      <c r="R310" s="5" t="s">
        <v>479</v>
      </c>
      <c r="S310" s="5" t="s">
        <v>448</v>
      </c>
      <c r="T310" s="5" t="s">
        <v>471</v>
      </c>
      <c r="U310" s="5"/>
      <c r="V310" s="5" t="s">
        <v>480</v>
      </c>
      <c r="W310" s="9"/>
    </row>
    <row r="311" spans="1:23" ht="93.75" customHeight="1" x14ac:dyDescent="0.25">
      <c r="A311" s="5" t="s">
        <v>126</v>
      </c>
      <c r="B311" s="5" t="s">
        <v>132</v>
      </c>
      <c r="C311" s="5" t="s">
        <v>133</v>
      </c>
      <c r="D311" s="5" t="s">
        <v>1718</v>
      </c>
      <c r="E311" s="5" t="s">
        <v>1719</v>
      </c>
      <c r="F311" s="5" t="s">
        <v>1718</v>
      </c>
      <c r="G311" s="5" t="s">
        <v>1719</v>
      </c>
      <c r="H311" s="5" t="s">
        <v>134</v>
      </c>
      <c r="I311" s="5"/>
      <c r="J311" s="5">
        <v>1115944705</v>
      </c>
      <c r="K311" s="5" t="str">
        <f>MID(J311,1,2)</f>
        <v>11</v>
      </c>
      <c r="L311" s="5" t="s">
        <v>1354</v>
      </c>
      <c r="M311" s="5"/>
      <c r="N311" s="6">
        <v>1115944705</v>
      </c>
      <c r="O311" s="6">
        <f t="shared" si="18"/>
        <v>1</v>
      </c>
      <c r="P311" s="5" t="s">
        <v>135</v>
      </c>
      <c r="Q311" s="7">
        <v>42109</v>
      </c>
      <c r="R311" s="5"/>
      <c r="S311" s="5"/>
      <c r="T311" s="5"/>
      <c r="U311" s="5"/>
      <c r="V311" s="5"/>
      <c r="W311" s="9"/>
    </row>
    <row r="312" spans="1:23" ht="93.75" customHeight="1" x14ac:dyDescent="0.25">
      <c r="A312" s="5" t="s">
        <v>431</v>
      </c>
      <c r="B312" s="5" t="s">
        <v>1003</v>
      </c>
      <c r="C312" s="5" t="s">
        <v>466</v>
      </c>
      <c r="D312" s="5" t="s">
        <v>1941</v>
      </c>
      <c r="E312" s="5"/>
      <c r="F312" s="5" t="s">
        <v>1941</v>
      </c>
      <c r="G312" s="5"/>
      <c r="H312" s="5" t="s">
        <v>1004</v>
      </c>
      <c r="I312" s="5"/>
      <c r="J312" s="5" t="s">
        <v>1005</v>
      </c>
      <c r="K312" s="5" t="str">
        <f>MID(J312,1,3)</f>
        <v>c.c</v>
      </c>
      <c r="L312" s="5">
        <v>1116247858</v>
      </c>
      <c r="M312" s="5" t="s">
        <v>1652</v>
      </c>
      <c r="N312" s="6">
        <v>1116247858</v>
      </c>
      <c r="O312" s="6">
        <f t="shared" si="18"/>
        <v>1</v>
      </c>
      <c r="P312" s="5" t="s">
        <v>1006</v>
      </c>
      <c r="Q312" s="7">
        <v>42187</v>
      </c>
      <c r="R312" s="5" t="s">
        <v>997</v>
      </c>
      <c r="S312" s="5" t="s">
        <v>1007</v>
      </c>
      <c r="T312" s="5" t="s">
        <v>471</v>
      </c>
      <c r="U312" s="5"/>
      <c r="V312" s="5"/>
      <c r="W312" s="9"/>
    </row>
    <row r="313" spans="1:23" ht="93.75" customHeight="1" x14ac:dyDescent="0.25">
      <c r="A313" s="5" t="s">
        <v>431</v>
      </c>
      <c r="B313" s="5" t="s">
        <v>465</v>
      </c>
      <c r="C313" s="5" t="s">
        <v>466</v>
      </c>
      <c r="D313" s="5" t="s">
        <v>467</v>
      </c>
      <c r="E313" s="5"/>
      <c r="F313" s="5" t="s">
        <v>467</v>
      </c>
      <c r="G313" s="5"/>
      <c r="H313" s="5" t="s">
        <v>468</v>
      </c>
      <c r="I313" s="5"/>
      <c r="J313" s="5">
        <v>1117357729</v>
      </c>
      <c r="K313" s="5" t="str">
        <f>MID(J313,1,2)</f>
        <v>11</v>
      </c>
      <c r="L313" s="5" t="s">
        <v>1554</v>
      </c>
      <c r="M313" s="5"/>
      <c r="N313" s="6">
        <v>1117357729</v>
      </c>
      <c r="O313" s="6">
        <f t="shared" si="18"/>
        <v>1</v>
      </c>
      <c r="P313" s="5" t="s">
        <v>283</v>
      </c>
      <c r="Q313" s="7">
        <v>41982</v>
      </c>
      <c r="R313" s="5" t="s">
        <v>469</v>
      </c>
      <c r="S313" s="5" t="s">
        <v>470</v>
      </c>
      <c r="T313" s="5" t="s">
        <v>471</v>
      </c>
      <c r="U313" s="5"/>
      <c r="V313" s="5"/>
      <c r="W313" s="9"/>
    </row>
    <row r="314" spans="1:23" ht="93.75" customHeight="1" x14ac:dyDescent="0.25">
      <c r="A314" s="5" t="s">
        <v>280</v>
      </c>
      <c r="B314" s="5" t="s">
        <v>281</v>
      </c>
      <c r="C314" s="5" t="s">
        <v>286</v>
      </c>
      <c r="D314" s="5" t="s">
        <v>1674</v>
      </c>
      <c r="E314" s="5" t="s">
        <v>1664</v>
      </c>
      <c r="F314" s="5" t="s">
        <v>1674</v>
      </c>
      <c r="G314" s="5" t="s">
        <v>1664</v>
      </c>
      <c r="H314" s="5" t="s">
        <v>2144</v>
      </c>
      <c r="I314" s="5" t="s">
        <v>2145</v>
      </c>
      <c r="J314" s="5">
        <v>1117547039</v>
      </c>
      <c r="K314" s="5" t="str">
        <f>MID(J314,1,2)</f>
        <v>11</v>
      </c>
      <c r="L314" s="5" t="s">
        <v>1395</v>
      </c>
      <c r="M314" s="5"/>
      <c r="N314" s="6">
        <v>1117547039</v>
      </c>
      <c r="O314" s="6">
        <f t="shared" si="18"/>
        <v>1</v>
      </c>
      <c r="P314" s="5" t="s">
        <v>283</v>
      </c>
      <c r="Q314" s="7">
        <v>42167</v>
      </c>
      <c r="R314" s="5">
        <v>181</v>
      </c>
      <c r="S314" s="5" t="s">
        <v>2423</v>
      </c>
      <c r="T314" s="5" t="s">
        <v>284</v>
      </c>
      <c r="U314" s="5"/>
      <c r="V314" s="5" t="s">
        <v>287</v>
      </c>
      <c r="W314" s="9"/>
    </row>
    <row r="315" spans="1:23" ht="93.75" customHeight="1" x14ac:dyDescent="0.25">
      <c r="A315" s="5" t="s">
        <v>280</v>
      </c>
      <c r="B315" s="5" t="s">
        <v>293</v>
      </c>
      <c r="C315" s="5" t="s">
        <v>294</v>
      </c>
      <c r="D315" s="5" t="s">
        <v>1774</v>
      </c>
      <c r="E315" s="5"/>
      <c r="F315" s="5" t="s">
        <v>1774</v>
      </c>
      <c r="G315" s="5"/>
      <c r="H315" s="5" t="s">
        <v>296</v>
      </c>
      <c r="I315" s="5" t="s">
        <v>2148</v>
      </c>
      <c r="J315" s="5">
        <v>1118072202</v>
      </c>
      <c r="K315" s="5" t="str">
        <f>MID(J315,1,2)</f>
        <v>11</v>
      </c>
      <c r="L315" s="5" t="s">
        <v>1397</v>
      </c>
      <c r="M315" s="5"/>
      <c r="N315" s="6">
        <v>1118072202</v>
      </c>
      <c r="O315" s="6">
        <f t="shared" si="18"/>
        <v>1</v>
      </c>
      <c r="P315" s="5" t="s">
        <v>283</v>
      </c>
      <c r="Q315" s="7">
        <v>42252</v>
      </c>
      <c r="R315" s="5">
        <v>181</v>
      </c>
      <c r="S315" s="5" t="s">
        <v>2423</v>
      </c>
      <c r="T315" s="5" t="s">
        <v>284</v>
      </c>
      <c r="U315" s="5"/>
      <c r="V315" s="5" t="s">
        <v>295</v>
      </c>
      <c r="W315" s="9"/>
    </row>
    <row r="316" spans="1:23" ht="93.75" customHeight="1" x14ac:dyDescent="0.25">
      <c r="A316" s="5" t="s">
        <v>531</v>
      </c>
      <c r="B316" s="5" t="s">
        <v>638</v>
      </c>
      <c r="C316" s="5" t="s">
        <v>696</v>
      </c>
      <c r="D316" s="5" t="s">
        <v>1803</v>
      </c>
      <c r="E316" s="5" t="s">
        <v>1857</v>
      </c>
      <c r="F316" s="5" t="s">
        <v>1803</v>
      </c>
      <c r="G316" s="5" t="s">
        <v>1857</v>
      </c>
      <c r="H316" s="5" t="s">
        <v>697</v>
      </c>
      <c r="I316" s="5"/>
      <c r="J316" s="5">
        <v>1118528091</v>
      </c>
      <c r="K316" s="5" t="str">
        <f>MID(J316,1,2)</f>
        <v>11</v>
      </c>
      <c r="L316" s="5" t="s">
        <v>1463</v>
      </c>
      <c r="M316" s="5"/>
      <c r="N316" s="6">
        <v>1118528091</v>
      </c>
      <c r="O316" s="6">
        <f t="shared" si="18"/>
        <v>1</v>
      </c>
      <c r="P316" s="5" t="s">
        <v>283</v>
      </c>
      <c r="Q316" s="7" t="s">
        <v>698</v>
      </c>
      <c r="R316" s="5" t="s">
        <v>699</v>
      </c>
      <c r="S316" s="5" t="s">
        <v>536</v>
      </c>
      <c r="T316" s="5" t="s">
        <v>180</v>
      </c>
      <c r="U316" s="5"/>
      <c r="V316" s="5"/>
      <c r="W316" s="9"/>
    </row>
    <row r="317" spans="1:23" ht="93.75" customHeight="1" x14ac:dyDescent="0.25">
      <c r="A317" s="5" t="s">
        <v>531</v>
      </c>
      <c r="B317" s="5" t="s">
        <v>621</v>
      </c>
      <c r="C317" s="5" t="s">
        <v>622</v>
      </c>
      <c r="D317" s="5" t="s">
        <v>1826</v>
      </c>
      <c r="E317" s="5" t="s">
        <v>1827</v>
      </c>
      <c r="F317" s="5" t="s">
        <v>1826</v>
      </c>
      <c r="G317" s="5" t="s">
        <v>1827</v>
      </c>
      <c r="H317" s="5" t="s">
        <v>62</v>
      </c>
      <c r="I317" s="5" t="s">
        <v>2048</v>
      </c>
      <c r="J317" s="5" t="s">
        <v>623</v>
      </c>
      <c r="K317" s="5" t="str">
        <f>MID(J317,1,3)</f>
        <v>NUI</v>
      </c>
      <c r="L317" s="5">
        <v>1118563992</v>
      </c>
      <c r="M317" s="5" t="s">
        <v>1654</v>
      </c>
      <c r="N317" s="6">
        <v>1118563992</v>
      </c>
      <c r="O317" s="6">
        <f t="shared" si="18"/>
        <v>1</v>
      </c>
      <c r="P317" s="5" t="s">
        <v>283</v>
      </c>
      <c r="Q317" s="7" t="s">
        <v>624</v>
      </c>
      <c r="R317" s="5" t="s">
        <v>625</v>
      </c>
      <c r="S317" s="5" t="s">
        <v>626</v>
      </c>
      <c r="T317" s="5" t="s">
        <v>627</v>
      </c>
      <c r="U317" s="5"/>
      <c r="V317" s="5"/>
      <c r="W317" s="9"/>
    </row>
    <row r="318" spans="1:23" ht="93.75" customHeight="1" x14ac:dyDescent="0.25">
      <c r="A318" s="5" t="s">
        <v>824</v>
      </c>
      <c r="B318" s="5" t="s">
        <v>414</v>
      </c>
      <c r="C318" s="5" t="s">
        <v>394</v>
      </c>
      <c r="D318" s="5" t="s">
        <v>418</v>
      </c>
      <c r="E318" s="5"/>
      <c r="F318" s="5" t="s">
        <v>418</v>
      </c>
      <c r="G318" s="5"/>
      <c r="H318" s="5" t="s">
        <v>419</v>
      </c>
      <c r="I318" s="5"/>
      <c r="J318" s="5">
        <v>1118861799</v>
      </c>
      <c r="K318" s="5" t="str">
        <f>MID(J318,1,2)</f>
        <v>11</v>
      </c>
      <c r="L318" s="5" t="s">
        <v>1424</v>
      </c>
      <c r="M318" s="5"/>
      <c r="N318" s="6">
        <v>1118861799</v>
      </c>
      <c r="O318" s="6">
        <f t="shared" si="18"/>
        <v>1</v>
      </c>
      <c r="P318" s="5" t="s">
        <v>395</v>
      </c>
      <c r="Q318" s="7">
        <v>42423</v>
      </c>
      <c r="R318" s="5">
        <v>476</v>
      </c>
      <c r="S318" s="5" t="s">
        <v>408</v>
      </c>
      <c r="T318" s="5" t="s">
        <v>397</v>
      </c>
      <c r="U318" s="5"/>
      <c r="V318" s="5"/>
      <c r="W318" s="9"/>
    </row>
    <row r="319" spans="1:23" ht="93.75" customHeight="1" x14ac:dyDescent="0.25">
      <c r="A319" s="5" t="s">
        <v>280</v>
      </c>
      <c r="B319" s="5" t="s">
        <v>281</v>
      </c>
      <c r="C319" s="5" t="s">
        <v>282</v>
      </c>
      <c r="D319" s="5" t="s">
        <v>1771</v>
      </c>
      <c r="E319" s="5"/>
      <c r="F319" s="5" t="s">
        <v>1771</v>
      </c>
      <c r="G319" s="5"/>
      <c r="H319" s="5" t="s">
        <v>2142</v>
      </c>
      <c r="I319" s="5" t="s">
        <v>2143</v>
      </c>
      <c r="J319" s="5">
        <v>1119582938</v>
      </c>
      <c r="K319" s="5" t="str">
        <f>MID(J319,1,2)</f>
        <v>11</v>
      </c>
      <c r="L319" s="5" t="s">
        <v>1394</v>
      </c>
      <c r="M319" s="5"/>
      <c r="N319" s="6">
        <v>1119582938</v>
      </c>
      <c r="O319" s="6">
        <f t="shared" si="18"/>
        <v>1</v>
      </c>
      <c r="P319" s="5" t="s">
        <v>283</v>
      </c>
      <c r="Q319" s="7">
        <v>41910</v>
      </c>
      <c r="R319" s="5">
        <v>168</v>
      </c>
      <c r="S319" s="5" t="s">
        <v>2423</v>
      </c>
      <c r="T319" s="5" t="s">
        <v>284</v>
      </c>
      <c r="U319" s="5"/>
      <c r="V319" s="5" t="s">
        <v>285</v>
      </c>
      <c r="W319" s="9"/>
    </row>
    <row r="320" spans="1:23" ht="93.75" customHeight="1" x14ac:dyDescent="0.25">
      <c r="A320" s="5" t="s">
        <v>963</v>
      </c>
      <c r="B320" s="5" t="s">
        <v>971</v>
      </c>
      <c r="C320" s="5" t="s">
        <v>267</v>
      </c>
      <c r="D320" s="5" t="s">
        <v>1926</v>
      </c>
      <c r="E320" s="5" t="s">
        <v>1875</v>
      </c>
      <c r="F320" s="5" t="s">
        <v>1926</v>
      </c>
      <c r="G320" s="5" t="s">
        <v>1875</v>
      </c>
      <c r="H320" s="5" t="s">
        <v>2311</v>
      </c>
      <c r="I320" s="5" t="s">
        <v>2312</v>
      </c>
      <c r="J320" s="5">
        <v>1119838674</v>
      </c>
      <c r="K320" s="5" t="str">
        <f>MID(J320,1,2)</f>
        <v>11</v>
      </c>
      <c r="L320" s="5" t="s">
        <v>1542</v>
      </c>
      <c r="M320" s="5"/>
      <c r="N320" s="6">
        <v>1119838674</v>
      </c>
      <c r="O320" s="6">
        <f t="shared" si="18"/>
        <v>1</v>
      </c>
      <c r="P320" s="5" t="s">
        <v>972</v>
      </c>
      <c r="Q320" s="7">
        <v>2014</v>
      </c>
      <c r="R320" s="5" t="s">
        <v>165</v>
      </c>
      <c r="S320" s="5" t="s">
        <v>165</v>
      </c>
      <c r="T320" s="5" t="s">
        <v>165</v>
      </c>
      <c r="U320" s="5" t="s">
        <v>165</v>
      </c>
      <c r="V320" s="5" t="s">
        <v>968</v>
      </c>
      <c r="W320" s="9"/>
    </row>
    <row r="321" spans="1:23" ht="93.75" customHeight="1" x14ac:dyDescent="0.25">
      <c r="A321" s="5" t="s">
        <v>531</v>
      </c>
      <c r="B321" s="5" t="s">
        <v>638</v>
      </c>
      <c r="C321" s="5" t="s">
        <v>538</v>
      </c>
      <c r="D321" s="5" t="s">
        <v>1835</v>
      </c>
      <c r="E321" s="5" t="s">
        <v>1706</v>
      </c>
      <c r="F321" s="5" t="s">
        <v>1835</v>
      </c>
      <c r="G321" s="5" t="s">
        <v>1706</v>
      </c>
      <c r="H321" s="5" t="s">
        <v>2216</v>
      </c>
      <c r="I321" s="5" t="s">
        <v>2217</v>
      </c>
      <c r="J321" s="5" t="s">
        <v>639</v>
      </c>
      <c r="K321" s="5" t="str">
        <f>MID(J321,1,3)</f>
        <v xml:space="preserve">TI </v>
      </c>
      <c r="L321" s="5" t="s">
        <v>1446</v>
      </c>
      <c r="M321" s="5" t="s">
        <v>1653</v>
      </c>
      <c r="N321" s="6">
        <v>1120956150</v>
      </c>
      <c r="O321" s="6">
        <f t="shared" si="18"/>
        <v>1</v>
      </c>
      <c r="P321" s="5" t="s">
        <v>283</v>
      </c>
      <c r="Q321" s="7">
        <v>41950</v>
      </c>
      <c r="R321" s="5" t="s">
        <v>540</v>
      </c>
      <c r="S321" s="5" t="s">
        <v>536</v>
      </c>
      <c r="T321" s="5" t="s">
        <v>541</v>
      </c>
      <c r="U321" s="5"/>
      <c r="V321" s="5"/>
      <c r="W321" s="9"/>
    </row>
    <row r="322" spans="1:23" ht="93.75" customHeight="1" x14ac:dyDescent="0.25">
      <c r="A322" s="5" t="s">
        <v>822</v>
      </c>
      <c r="B322" s="5" t="s">
        <v>197</v>
      </c>
      <c r="C322" s="5" t="s">
        <v>165</v>
      </c>
      <c r="D322" s="5" t="s">
        <v>1737</v>
      </c>
      <c r="E322" s="5" t="s">
        <v>1738</v>
      </c>
      <c r="F322" s="5" t="s">
        <v>1737</v>
      </c>
      <c r="G322" s="5" t="s">
        <v>1738</v>
      </c>
      <c r="H322" s="5" t="s">
        <v>198</v>
      </c>
      <c r="I322" s="5"/>
      <c r="J322" s="5">
        <v>1120958551</v>
      </c>
      <c r="K322" s="5" t="str">
        <f>MID(J322,1,2)</f>
        <v>11</v>
      </c>
      <c r="L322" s="5" t="s">
        <v>1379</v>
      </c>
      <c r="M322" s="5"/>
      <c r="N322" s="6">
        <v>1120958551</v>
      </c>
      <c r="O322" s="6">
        <f t="shared" ref="O322:O385" si="21">COUNTIF($N$2:$N$422,N322)</f>
        <v>1</v>
      </c>
      <c r="P322" s="5" t="s">
        <v>199</v>
      </c>
      <c r="Q322" s="7">
        <v>42144</v>
      </c>
      <c r="R322" s="5" t="s">
        <v>165</v>
      </c>
      <c r="S322" s="5" t="s">
        <v>165</v>
      </c>
      <c r="T322" s="5" t="s">
        <v>165</v>
      </c>
      <c r="U322" s="5" t="s">
        <v>165</v>
      </c>
      <c r="V322" s="5" t="s">
        <v>2425</v>
      </c>
      <c r="W322" s="9"/>
    </row>
    <row r="323" spans="1:23" ht="93.75" customHeight="1" x14ac:dyDescent="0.25">
      <c r="A323" s="5" t="s">
        <v>531</v>
      </c>
      <c r="B323" s="5" t="s">
        <v>725</v>
      </c>
      <c r="C323" s="5" t="s">
        <v>726</v>
      </c>
      <c r="D323" s="5" t="s">
        <v>1864</v>
      </c>
      <c r="E323" s="5" t="s">
        <v>1689</v>
      </c>
      <c r="F323" s="5" t="s">
        <v>1864</v>
      </c>
      <c r="G323" s="5" t="s">
        <v>1689</v>
      </c>
      <c r="H323" s="5" t="s">
        <v>727</v>
      </c>
      <c r="I323" s="5"/>
      <c r="J323" s="5" t="s">
        <v>728</v>
      </c>
      <c r="K323" s="5" t="str">
        <f>MID(J323,1,3)</f>
        <v>NUI</v>
      </c>
      <c r="L323" s="5">
        <v>1121217322</v>
      </c>
      <c r="M323" s="5" t="s">
        <v>1654</v>
      </c>
      <c r="N323" s="6">
        <v>1121217322</v>
      </c>
      <c r="O323" s="6">
        <f t="shared" si="21"/>
        <v>1</v>
      </c>
      <c r="P323" s="5" t="s">
        <v>283</v>
      </c>
      <c r="Q323" s="7">
        <v>42252</v>
      </c>
      <c r="R323" s="5"/>
      <c r="S323" s="5"/>
      <c r="T323" s="5"/>
      <c r="U323" s="5"/>
      <c r="V323" s="5"/>
      <c r="W323" s="9"/>
    </row>
    <row r="324" spans="1:23" ht="93.75" customHeight="1" x14ac:dyDescent="0.25">
      <c r="A324" s="5" t="s">
        <v>826</v>
      </c>
      <c r="B324" s="5" t="s">
        <v>200</v>
      </c>
      <c r="C324" s="5" t="s">
        <v>1657</v>
      </c>
      <c r="D324" s="5" t="s">
        <v>1741</v>
      </c>
      <c r="E324" s="5" t="s">
        <v>1742</v>
      </c>
      <c r="F324" s="5" t="s">
        <v>1741</v>
      </c>
      <c r="G324" s="5" t="s">
        <v>1742</v>
      </c>
      <c r="H324" s="5" t="s">
        <v>2102</v>
      </c>
      <c r="I324" s="5" t="s">
        <v>2103</v>
      </c>
      <c r="J324" s="5">
        <v>1121708916</v>
      </c>
      <c r="K324" s="5" t="str">
        <f t="shared" ref="K324:K333" si="22">MID(J324,1,2)</f>
        <v>11</v>
      </c>
      <c r="L324" s="5" t="s">
        <v>1381</v>
      </c>
      <c r="M324" s="5"/>
      <c r="N324" s="6">
        <v>1121708916</v>
      </c>
      <c r="O324" s="6">
        <f t="shared" si="21"/>
        <v>1</v>
      </c>
      <c r="P324" s="5" t="s">
        <v>201</v>
      </c>
      <c r="Q324" s="7" t="s">
        <v>204</v>
      </c>
      <c r="R324" s="5" t="s">
        <v>1657</v>
      </c>
      <c r="S324" s="5" t="s">
        <v>1657</v>
      </c>
      <c r="T324" s="5" t="s">
        <v>1657</v>
      </c>
      <c r="U324" s="5" t="s">
        <v>1657</v>
      </c>
      <c r="V324" s="5" t="s">
        <v>203</v>
      </c>
      <c r="W324" s="9"/>
    </row>
    <row r="325" spans="1:23" ht="93.75" customHeight="1" x14ac:dyDescent="0.25">
      <c r="A325" s="5" t="s">
        <v>826</v>
      </c>
      <c r="B325" s="5" t="s">
        <v>200</v>
      </c>
      <c r="C325" s="5" t="s">
        <v>1657</v>
      </c>
      <c r="D325" s="5" t="s">
        <v>1703</v>
      </c>
      <c r="E325" s="5" t="s">
        <v>1744</v>
      </c>
      <c r="F325" s="5" t="s">
        <v>1703</v>
      </c>
      <c r="G325" s="5" t="s">
        <v>1744</v>
      </c>
      <c r="H325" s="5" t="s">
        <v>2105</v>
      </c>
      <c r="I325" s="5" t="s">
        <v>2106</v>
      </c>
      <c r="J325" s="5">
        <v>1121716693</v>
      </c>
      <c r="K325" s="5" t="str">
        <f t="shared" si="22"/>
        <v>11</v>
      </c>
      <c r="L325" s="5" t="s">
        <v>1383</v>
      </c>
      <c r="M325" s="5"/>
      <c r="N325" s="6">
        <v>1121716693</v>
      </c>
      <c r="O325" s="6">
        <f t="shared" si="21"/>
        <v>1</v>
      </c>
      <c r="P325" s="5" t="s">
        <v>205</v>
      </c>
      <c r="Q325" s="7">
        <v>42370</v>
      </c>
      <c r="R325" s="5" t="s">
        <v>1657</v>
      </c>
      <c r="S325" s="5" t="s">
        <v>1657</v>
      </c>
      <c r="T325" s="5" t="s">
        <v>1657</v>
      </c>
      <c r="U325" s="5" t="s">
        <v>1657</v>
      </c>
      <c r="V325" s="5" t="s">
        <v>203</v>
      </c>
      <c r="W325" s="9"/>
    </row>
    <row r="326" spans="1:23" ht="93.75" customHeight="1" x14ac:dyDescent="0.25">
      <c r="A326" s="5" t="s">
        <v>963</v>
      </c>
      <c r="B326" s="5" t="s">
        <v>964</v>
      </c>
      <c r="C326" s="5" t="s">
        <v>267</v>
      </c>
      <c r="D326" s="5" t="s">
        <v>973</v>
      </c>
      <c r="E326" s="5"/>
      <c r="F326" s="5" t="s">
        <v>973</v>
      </c>
      <c r="G326" s="5"/>
      <c r="H326" s="5" t="s">
        <v>974</v>
      </c>
      <c r="I326" s="5"/>
      <c r="J326" s="5">
        <v>1124411240</v>
      </c>
      <c r="K326" s="5" t="str">
        <f t="shared" si="22"/>
        <v>11</v>
      </c>
      <c r="L326" s="5" t="s">
        <v>1543</v>
      </c>
      <c r="M326" s="5"/>
      <c r="N326" s="6">
        <v>1124411240</v>
      </c>
      <c r="O326" s="6">
        <f t="shared" si="21"/>
        <v>1</v>
      </c>
      <c r="P326" s="5" t="s">
        <v>975</v>
      </c>
      <c r="Q326" s="7">
        <v>41890</v>
      </c>
      <c r="R326" s="5" t="s">
        <v>165</v>
      </c>
      <c r="S326" s="5" t="s">
        <v>165</v>
      </c>
      <c r="T326" s="5" t="s">
        <v>165</v>
      </c>
      <c r="U326" s="5" t="s">
        <v>165</v>
      </c>
      <c r="V326" s="5" t="s">
        <v>976</v>
      </c>
      <c r="W326" s="9"/>
    </row>
    <row r="327" spans="1:23" ht="93.75" customHeight="1" x14ac:dyDescent="0.25">
      <c r="A327" s="5" t="s">
        <v>963</v>
      </c>
      <c r="B327" s="5" t="s">
        <v>964</v>
      </c>
      <c r="C327" s="5" t="s">
        <v>267</v>
      </c>
      <c r="D327" s="5" t="s">
        <v>1692</v>
      </c>
      <c r="E327" s="5" t="s">
        <v>1927</v>
      </c>
      <c r="F327" s="5" t="s">
        <v>1692</v>
      </c>
      <c r="G327" s="5" t="s">
        <v>1927</v>
      </c>
      <c r="H327" s="5" t="s">
        <v>977</v>
      </c>
      <c r="I327" s="5"/>
      <c r="J327" s="5">
        <v>1124412568</v>
      </c>
      <c r="K327" s="5" t="str">
        <f t="shared" si="22"/>
        <v>11</v>
      </c>
      <c r="L327" s="5" t="s">
        <v>1544</v>
      </c>
      <c r="M327" s="5"/>
      <c r="N327" s="6">
        <v>1124412568</v>
      </c>
      <c r="O327" s="6">
        <f t="shared" si="21"/>
        <v>1</v>
      </c>
      <c r="P327" s="5" t="s">
        <v>975</v>
      </c>
      <c r="Q327" s="7">
        <v>41996</v>
      </c>
      <c r="R327" s="5" t="s">
        <v>165</v>
      </c>
      <c r="S327" s="5" t="s">
        <v>165</v>
      </c>
      <c r="T327" s="5" t="s">
        <v>165</v>
      </c>
      <c r="U327" s="5" t="s">
        <v>165</v>
      </c>
      <c r="V327" s="5" t="s">
        <v>976</v>
      </c>
      <c r="W327" s="9"/>
    </row>
    <row r="328" spans="1:23" ht="93.75" customHeight="1" x14ac:dyDescent="0.25">
      <c r="A328" s="5" t="s">
        <v>821</v>
      </c>
      <c r="B328" s="5"/>
      <c r="C328" s="5" t="s">
        <v>191</v>
      </c>
      <c r="D328" s="5" t="s">
        <v>194</v>
      </c>
      <c r="E328" s="5"/>
      <c r="F328" s="5" t="s">
        <v>194</v>
      </c>
      <c r="G328" s="5"/>
      <c r="H328" s="5" t="s">
        <v>59</v>
      </c>
      <c r="I328" s="5" t="s">
        <v>2099</v>
      </c>
      <c r="J328" s="5">
        <v>1126298002</v>
      </c>
      <c r="K328" s="5" t="str">
        <f t="shared" si="22"/>
        <v>11</v>
      </c>
      <c r="L328" s="5" t="s">
        <v>1378</v>
      </c>
      <c r="M328" s="5"/>
      <c r="N328" s="6">
        <v>1126298002</v>
      </c>
      <c r="O328" s="6">
        <f t="shared" si="21"/>
        <v>1</v>
      </c>
      <c r="P328" s="5" t="s">
        <v>283</v>
      </c>
      <c r="Q328" s="7" t="s">
        <v>195</v>
      </c>
      <c r="R328" s="5" t="s">
        <v>165</v>
      </c>
      <c r="S328" s="5" t="s">
        <v>165</v>
      </c>
      <c r="T328" s="5" t="s">
        <v>165</v>
      </c>
      <c r="U328" s="5" t="s">
        <v>165</v>
      </c>
      <c r="V328" s="5" t="s">
        <v>196</v>
      </c>
      <c r="W328" s="9"/>
    </row>
    <row r="329" spans="1:23" ht="93.75" customHeight="1" x14ac:dyDescent="0.25">
      <c r="A329" s="5" t="s">
        <v>378</v>
      </c>
      <c r="B329" s="5" t="s">
        <v>378</v>
      </c>
      <c r="C329" s="5"/>
      <c r="D329" s="5" t="s">
        <v>802</v>
      </c>
      <c r="E329" s="5"/>
      <c r="F329" s="5" t="s">
        <v>802</v>
      </c>
      <c r="G329" s="5"/>
      <c r="H329" s="5" t="s">
        <v>803</v>
      </c>
      <c r="I329" s="5"/>
      <c r="J329" s="5">
        <v>1127386335</v>
      </c>
      <c r="K329" s="5" t="str">
        <f t="shared" si="22"/>
        <v>11</v>
      </c>
      <c r="L329" s="5" t="s">
        <v>1410</v>
      </c>
      <c r="M329" s="5"/>
      <c r="N329" s="6">
        <v>1127386335</v>
      </c>
      <c r="O329" s="6">
        <f t="shared" si="21"/>
        <v>1</v>
      </c>
      <c r="P329" s="5" t="s">
        <v>375</v>
      </c>
      <c r="Q329" s="7">
        <v>42392</v>
      </c>
      <c r="R329" s="5"/>
      <c r="S329" s="5" t="s">
        <v>78</v>
      </c>
      <c r="T329" s="5" t="s">
        <v>376</v>
      </c>
      <c r="U329" s="5"/>
      <c r="V329" s="5" t="s">
        <v>377</v>
      </c>
      <c r="W329" s="9"/>
    </row>
    <row r="330" spans="1:23" ht="93.75" customHeight="1" x14ac:dyDescent="0.25">
      <c r="A330" s="5" t="s">
        <v>378</v>
      </c>
      <c r="B330" s="5" t="s">
        <v>378</v>
      </c>
      <c r="C330" s="5"/>
      <c r="D330" s="5" t="s">
        <v>1787</v>
      </c>
      <c r="E330" s="5" t="s">
        <v>146</v>
      </c>
      <c r="F330" s="5" t="s">
        <v>1787</v>
      </c>
      <c r="G330" s="5" t="s">
        <v>146</v>
      </c>
      <c r="H330" s="5" t="s">
        <v>803</v>
      </c>
      <c r="I330" s="5" t="s">
        <v>2165</v>
      </c>
      <c r="J330" s="5">
        <v>1127392072</v>
      </c>
      <c r="K330" s="5" t="str">
        <f t="shared" si="22"/>
        <v>11</v>
      </c>
      <c r="L330" s="5" t="s">
        <v>1409</v>
      </c>
      <c r="M330" s="5"/>
      <c r="N330" s="6">
        <v>1127392072</v>
      </c>
      <c r="O330" s="6">
        <f t="shared" si="21"/>
        <v>1</v>
      </c>
      <c r="P330" s="5" t="s">
        <v>372</v>
      </c>
      <c r="Q330" s="7">
        <v>42445</v>
      </c>
      <c r="R330" s="5"/>
      <c r="S330" s="5" t="s">
        <v>78</v>
      </c>
      <c r="T330" s="5" t="s">
        <v>373</v>
      </c>
      <c r="U330" s="5"/>
      <c r="V330" s="5" t="s">
        <v>374</v>
      </c>
      <c r="W330" s="9"/>
    </row>
    <row r="331" spans="1:23" ht="93.75" customHeight="1" x14ac:dyDescent="0.25">
      <c r="A331" s="5" t="s">
        <v>1194</v>
      </c>
      <c r="B331" s="5" t="s">
        <v>1205</v>
      </c>
      <c r="C331" s="5" t="s">
        <v>1206</v>
      </c>
      <c r="D331" s="5" t="s">
        <v>1916</v>
      </c>
      <c r="E331" s="5" t="s">
        <v>1990</v>
      </c>
      <c r="F331" s="5" t="s">
        <v>1916</v>
      </c>
      <c r="G331" s="5" t="s">
        <v>1990</v>
      </c>
      <c r="H331" s="5" t="s">
        <v>2384</v>
      </c>
      <c r="I331" s="5" t="s">
        <v>2385</v>
      </c>
      <c r="J331" s="5">
        <v>1128005150</v>
      </c>
      <c r="K331" s="5" t="str">
        <f t="shared" si="22"/>
        <v>11</v>
      </c>
      <c r="L331" s="5" t="s">
        <v>1609</v>
      </c>
      <c r="M331" s="5"/>
      <c r="N331" s="6">
        <v>1128005150</v>
      </c>
      <c r="O331" s="6">
        <f t="shared" si="21"/>
        <v>1</v>
      </c>
      <c r="P331" s="5" t="s">
        <v>1207</v>
      </c>
      <c r="Q331" s="7" t="s">
        <v>1208</v>
      </c>
      <c r="R331" s="5">
        <v>130</v>
      </c>
      <c r="S331" s="5" t="s">
        <v>1209</v>
      </c>
      <c r="T331" s="5" t="s">
        <v>1210</v>
      </c>
      <c r="U331" s="5" t="s">
        <v>1210</v>
      </c>
      <c r="V331" s="5"/>
      <c r="W331" s="9"/>
    </row>
    <row r="332" spans="1:23" ht="93.75" customHeight="1" x14ac:dyDescent="0.25">
      <c r="A332" s="5" t="s">
        <v>35</v>
      </c>
      <c r="B332" s="5" t="s">
        <v>36</v>
      </c>
      <c r="C332" s="5" t="s">
        <v>37</v>
      </c>
      <c r="D332" s="5" t="s">
        <v>1682</v>
      </c>
      <c r="E332" s="5" t="s">
        <v>1683</v>
      </c>
      <c r="F332" s="5" t="s">
        <v>1682</v>
      </c>
      <c r="G332" s="5" t="s">
        <v>1683</v>
      </c>
      <c r="H332" s="5" t="s">
        <v>49</v>
      </c>
      <c r="I332" s="5"/>
      <c r="J332" s="5">
        <v>1128474504</v>
      </c>
      <c r="K332" s="5" t="str">
        <f t="shared" si="22"/>
        <v>11</v>
      </c>
      <c r="L332" s="5" t="s">
        <v>1330</v>
      </c>
      <c r="M332" s="5"/>
      <c r="N332" s="6">
        <v>1128474504</v>
      </c>
      <c r="O332" s="6">
        <f t="shared" si="21"/>
        <v>1</v>
      </c>
      <c r="P332" s="5" t="s">
        <v>45</v>
      </c>
      <c r="Q332" s="7">
        <v>41821</v>
      </c>
      <c r="R332" s="5">
        <v>266</v>
      </c>
      <c r="S332" s="5" t="s">
        <v>25</v>
      </c>
      <c r="T332" s="5" t="s">
        <v>39</v>
      </c>
      <c r="U332" s="5" t="s">
        <v>39</v>
      </c>
      <c r="V332" s="5" t="s">
        <v>42</v>
      </c>
      <c r="W332" s="9"/>
    </row>
    <row r="333" spans="1:23" ht="93.75" customHeight="1" x14ac:dyDescent="0.25">
      <c r="A333" s="5" t="s">
        <v>804</v>
      </c>
      <c r="B333" s="5" t="s">
        <v>812</v>
      </c>
      <c r="C333" s="5" t="s">
        <v>191</v>
      </c>
      <c r="D333" s="5" t="s">
        <v>1777</v>
      </c>
      <c r="E333" s="5" t="s">
        <v>1892</v>
      </c>
      <c r="F333" s="5" t="s">
        <v>1777</v>
      </c>
      <c r="G333" s="5" t="s">
        <v>1892</v>
      </c>
      <c r="H333" s="5" t="s">
        <v>863</v>
      </c>
      <c r="I333" s="5" t="s">
        <v>439</v>
      </c>
      <c r="J333" s="5">
        <v>1129244179</v>
      </c>
      <c r="K333" s="5" t="str">
        <f t="shared" si="22"/>
        <v>11</v>
      </c>
      <c r="L333" s="5" t="s">
        <v>1491</v>
      </c>
      <c r="M333" s="5"/>
      <c r="N333" s="6">
        <v>1129244179</v>
      </c>
      <c r="O333" s="6">
        <f t="shared" si="21"/>
        <v>1</v>
      </c>
      <c r="P333" s="5" t="s">
        <v>813</v>
      </c>
      <c r="Q333" s="7">
        <v>42333</v>
      </c>
      <c r="R333" s="5"/>
      <c r="S333" s="5"/>
      <c r="T333" s="5"/>
      <c r="U333" s="5"/>
      <c r="V333" s="5" t="s">
        <v>814</v>
      </c>
      <c r="W333" s="9"/>
    </row>
    <row r="334" spans="1:23" ht="93.75" customHeight="1" x14ac:dyDescent="0.25">
      <c r="A334" s="5" t="s">
        <v>531</v>
      </c>
      <c r="B334" s="5" t="s">
        <v>594</v>
      </c>
      <c r="C334" s="5" t="s">
        <v>747</v>
      </c>
      <c r="D334" s="5" t="s">
        <v>1874</v>
      </c>
      <c r="E334" s="5" t="s">
        <v>1875</v>
      </c>
      <c r="F334" s="5" t="s">
        <v>1874</v>
      </c>
      <c r="G334" s="5" t="s">
        <v>1875</v>
      </c>
      <c r="H334" s="5" t="s">
        <v>2247</v>
      </c>
      <c r="I334" s="5" t="s">
        <v>2248</v>
      </c>
      <c r="J334" s="5" t="s">
        <v>749</v>
      </c>
      <c r="K334" s="5" t="str">
        <f>MID(J334,1,3)</f>
        <v xml:space="preserve">RC </v>
      </c>
      <c r="L334" s="5" t="s">
        <v>1474</v>
      </c>
      <c r="M334" s="5" t="s">
        <v>1009</v>
      </c>
      <c r="N334" s="6">
        <v>1129845077</v>
      </c>
      <c r="O334" s="6">
        <f t="shared" si="21"/>
        <v>1</v>
      </c>
      <c r="P334" s="5" t="s">
        <v>283</v>
      </c>
      <c r="Q334" s="7" t="s">
        <v>750</v>
      </c>
      <c r="R334" s="5" t="s">
        <v>724</v>
      </c>
      <c r="S334" s="5" t="s">
        <v>536</v>
      </c>
      <c r="T334" s="5" t="s">
        <v>548</v>
      </c>
      <c r="U334" s="5"/>
      <c r="V334" s="5"/>
      <c r="W334" s="9"/>
    </row>
    <row r="335" spans="1:23" ht="93.75" customHeight="1" x14ac:dyDescent="0.25">
      <c r="A335" s="5" t="s">
        <v>531</v>
      </c>
      <c r="B335" s="5" t="s">
        <v>638</v>
      </c>
      <c r="C335" s="5" t="s">
        <v>644</v>
      </c>
      <c r="D335" s="5" t="s">
        <v>1811</v>
      </c>
      <c r="E335" s="5" t="s">
        <v>1839</v>
      </c>
      <c r="F335" s="5" t="s">
        <v>1811</v>
      </c>
      <c r="G335" s="5" t="s">
        <v>1839</v>
      </c>
      <c r="H335" s="5" t="s">
        <v>2206</v>
      </c>
      <c r="I335" s="5"/>
      <c r="J335" s="5" t="s">
        <v>645</v>
      </c>
      <c r="K335" s="5" t="str">
        <f>MID(J335,1,3)</f>
        <v xml:space="preserve">CC </v>
      </c>
      <c r="L335" s="5" t="s">
        <v>1449</v>
      </c>
      <c r="M335" s="5" t="s">
        <v>1652</v>
      </c>
      <c r="N335" s="6">
        <v>1136909061</v>
      </c>
      <c r="O335" s="6">
        <f t="shared" si="21"/>
        <v>1</v>
      </c>
      <c r="P335" s="5" t="s">
        <v>283</v>
      </c>
      <c r="Q335" s="7" t="s">
        <v>646</v>
      </c>
      <c r="R335" s="5" t="s">
        <v>535</v>
      </c>
      <c r="S335" s="5" t="s">
        <v>536</v>
      </c>
      <c r="T335" s="5" t="s">
        <v>537</v>
      </c>
      <c r="U335" s="5"/>
      <c r="V335" s="5"/>
      <c r="W335" s="9"/>
    </row>
    <row r="336" spans="1:23" ht="93.75" customHeight="1" x14ac:dyDescent="0.25">
      <c r="A336" s="5" t="s">
        <v>531</v>
      </c>
      <c r="B336" s="5" t="s">
        <v>532</v>
      </c>
      <c r="C336" s="5" t="s">
        <v>538</v>
      </c>
      <c r="D336" s="5" t="s">
        <v>1821</v>
      </c>
      <c r="E336" s="5"/>
      <c r="F336" s="5" t="s">
        <v>1821</v>
      </c>
      <c r="G336" s="5"/>
      <c r="H336" s="5" t="s">
        <v>2203</v>
      </c>
      <c r="I336" s="5" t="s">
        <v>2204</v>
      </c>
      <c r="J336" s="5" t="s">
        <v>601</v>
      </c>
      <c r="K336" s="5" t="str">
        <f>MID(J336,1,3)</f>
        <v xml:space="preserve">CC </v>
      </c>
      <c r="L336" s="5" t="s">
        <v>1436</v>
      </c>
      <c r="M336" s="5" t="s">
        <v>1652</v>
      </c>
      <c r="N336" s="6">
        <v>1136910375</v>
      </c>
      <c r="O336" s="6">
        <f t="shared" si="21"/>
        <v>1</v>
      </c>
      <c r="P336" s="5" t="s">
        <v>283</v>
      </c>
      <c r="Q336" s="7">
        <v>41733</v>
      </c>
      <c r="R336" s="5" t="s">
        <v>540</v>
      </c>
      <c r="S336" s="5" t="s">
        <v>536</v>
      </c>
      <c r="T336" s="5" t="s">
        <v>541</v>
      </c>
      <c r="U336" s="5"/>
      <c r="V336" s="5"/>
      <c r="W336" s="9"/>
    </row>
    <row r="337" spans="1:23" ht="93.75" customHeight="1" x14ac:dyDescent="0.25">
      <c r="A337" s="5" t="s">
        <v>531</v>
      </c>
      <c r="B337" s="5" t="s">
        <v>638</v>
      </c>
      <c r="C337" s="5" t="s">
        <v>190</v>
      </c>
      <c r="D337" s="5" t="s">
        <v>738</v>
      </c>
      <c r="E337" s="5"/>
      <c r="F337" s="5" t="s">
        <v>738</v>
      </c>
      <c r="G337" s="5"/>
      <c r="H337" s="5" t="s">
        <v>2244</v>
      </c>
      <c r="I337" s="5" t="s">
        <v>2081</v>
      </c>
      <c r="J337" s="5" t="s">
        <v>739</v>
      </c>
      <c r="K337" s="5" t="str">
        <f>MID(J337,1,3)</f>
        <v xml:space="preserve">CC </v>
      </c>
      <c r="L337" s="5" t="s">
        <v>1471</v>
      </c>
      <c r="M337" s="5" t="s">
        <v>1652</v>
      </c>
      <c r="N337" s="6">
        <v>1136910492</v>
      </c>
      <c r="O337" s="6">
        <f t="shared" si="21"/>
        <v>1</v>
      </c>
      <c r="P337" s="5" t="s">
        <v>283</v>
      </c>
      <c r="Q337" s="7" t="s">
        <v>736</v>
      </c>
      <c r="R337" s="5" t="s">
        <v>719</v>
      </c>
      <c r="S337" s="5" t="s">
        <v>536</v>
      </c>
      <c r="T337" s="5" t="s">
        <v>568</v>
      </c>
      <c r="U337" s="5"/>
      <c r="V337" s="5"/>
      <c r="W337" s="9"/>
    </row>
    <row r="338" spans="1:23" ht="93.75" customHeight="1" x14ac:dyDescent="0.25">
      <c r="A338" s="5" t="s">
        <v>531</v>
      </c>
      <c r="B338" s="5" t="s">
        <v>638</v>
      </c>
      <c r="C338" s="5" t="s">
        <v>563</v>
      </c>
      <c r="D338" s="5" t="s">
        <v>1855</v>
      </c>
      <c r="E338" s="5" t="s">
        <v>58</v>
      </c>
      <c r="F338" s="5" t="s">
        <v>1855</v>
      </c>
      <c r="G338" s="5" t="s">
        <v>58</v>
      </c>
      <c r="H338" s="5" t="s">
        <v>2232</v>
      </c>
      <c r="I338" s="5" t="s">
        <v>771</v>
      </c>
      <c r="J338" s="5">
        <v>1136910673</v>
      </c>
      <c r="K338" s="5" t="str">
        <f t="shared" ref="K338:K347" si="23">MID(J338,1,2)</f>
        <v>11</v>
      </c>
      <c r="L338" s="5" t="s">
        <v>1461</v>
      </c>
      <c r="M338" s="5"/>
      <c r="N338" s="6">
        <v>1136910673</v>
      </c>
      <c r="O338" s="6">
        <f t="shared" si="21"/>
        <v>1</v>
      </c>
      <c r="P338" s="5" t="s">
        <v>561</v>
      </c>
      <c r="Q338" s="7" t="s">
        <v>693</v>
      </c>
      <c r="R338" s="5" t="s">
        <v>614</v>
      </c>
      <c r="S338" s="5" t="s">
        <v>536</v>
      </c>
      <c r="T338" s="5" t="s">
        <v>180</v>
      </c>
      <c r="U338" s="5"/>
      <c r="V338" s="5"/>
      <c r="W338" s="9"/>
    </row>
    <row r="339" spans="1:23" ht="93.75" customHeight="1" x14ac:dyDescent="0.25">
      <c r="A339" s="5" t="s">
        <v>825</v>
      </c>
      <c r="B339" s="5" t="s">
        <v>333</v>
      </c>
      <c r="C339" s="5" t="s">
        <v>334</v>
      </c>
      <c r="D339" s="5" t="s">
        <v>1780</v>
      </c>
      <c r="E339" s="5" t="s">
        <v>1781</v>
      </c>
      <c r="F339" s="5" t="s">
        <v>1780</v>
      </c>
      <c r="G339" s="5" t="s">
        <v>1781</v>
      </c>
      <c r="H339" s="5" t="s">
        <v>2158</v>
      </c>
      <c r="I339" s="5" t="s">
        <v>2158</v>
      </c>
      <c r="J339" s="5">
        <v>1137537154</v>
      </c>
      <c r="K339" s="5" t="str">
        <f t="shared" si="23"/>
        <v>11</v>
      </c>
      <c r="L339" s="5" t="s">
        <v>1404</v>
      </c>
      <c r="M339" s="5"/>
      <c r="N339" s="6">
        <v>1137537154</v>
      </c>
      <c r="O339" s="6">
        <f t="shared" si="21"/>
        <v>1</v>
      </c>
      <c r="P339" s="5" t="s">
        <v>283</v>
      </c>
      <c r="Q339" s="7">
        <v>42294</v>
      </c>
      <c r="R339" s="5" t="s">
        <v>335</v>
      </c>
      <c r="S339" s="5" t="s">
        <v>336</v>
      </c>
      <c r="T339" s="5" t="s">
        <v>337</v>
      </c>
      <c r="U339" s="5"/>
      <c r="V339" s="5"/>
      <c r="W339" s="9"/>
    </row>
    <row r="340" spans="1:23" ht="93.75" customHeight="1" x14ac:dyDescent="0.25">
      <c r="A340" s="5" t="s">
        <v>1066</v>
      </c>
      <c r="B340" s="5" t="s">
        <v>1080</v>
      </c>
      <c r="C340" s="5" t="s">
        <v>1112</v>
      </c>
      <c r="D340" s="5" t="s">
        <v>1851</v>
      </c>
      <c r="E340" s="5" t="s">
        <v>1842</v>
      </c>
      <c r="F340" s="5" t="s">
        <v>1851</v>
      </c>
      <c r="G340" s="5" t="s">
        <v>1842</v>
      </c>
      <c r="H340" s="5" t="s">
        <v>2354</v>
      </c>
      <c r="I340" s="5" t="s">
        <v>2355</v>
      </c>
      <c r="J340" s="5">
        <v>1138075578</v>
      </c>
      <c r="K340" s="5" t="str">
        <f t="shared" si="23"/>
        <v>11</v>
      </c>
      <c r="L340" s="5" t="s">
        <v>1583</v>
      </c>
      <c r="M340" s="5"/>
      <c r="N340" s="6">
        <v>1138075578</v>
      </c>
      <c r="O340" s="6">
        <f t="shared" si="21"/>
        <v>1</v>
      </c>
      <c r="P340" s="5" t="s">
        <v>1110</v>
      </c>
      <c r="Q340" s="7" t="s">
        <v>1113</v>
      </c>
      <c r="R340" s="5" t="s">
        <v>1114</v>
      </c>
      <c r="S340" s="5" t="s">
        <v>1115</v>
      </c>
      <c r="T340" s="5" t="s">
        <v>1072</v>
      </c>
      <c r="U340" s="5" t="s">
        <v>1072</v>
      </c>
      <c r="V340" s="5"/>
      <c r="W340" s="9"/>
    </row>
    <row r="341" spans="1:23" ht="93.75" customHeight="1" x14ac:dyDescent="0.25">
      <c r="A341" s="5" t="s">
        <v>1066</v>
      </c>
      <c r="B341" s="5" t="s">
        <v>1073</v>
      </c>
      <c r="C341" s="5" t="s">
        <v>1074</v>
      </c>
      <c r="D341" s="5" t="s">
        <v>1833</v>
      </c>
      <c r="E341" s="5" t="s">
        <v>1957</v>
      </c>
      <c r="F341" s="5" t="s">
        <v>1833</v>
      </c>
      <c r="G341" s="5" t="s">
        <v>1957</v>
      </c>
      <c r="H341" s="5" t="s">
        <v>2342</v>
      </c>
      <c r="I341" s="5" t="s">
        <v>2252</v>
      </c>
      <c r="J341" s="5">
        <v>1138086703</v>
      </c>
      <c r="K341" s="5" t="str">
        <f t="shared" si="23"/>
        <v>11</v>
      </c>
      <c r="L341" s="5" t="s">
        <v>1574</v>
      </c>
      <c r="M341" s="5"/>
      <c r="N341" s="6">
        <v>1138086703</v>
      </c>
      <c r="O341" s="6">
        <f t="shared" si="21"/>
        <v>1</v>
      </c>
      <c r="P341" s="5" t="s">
        <v>1075</v>
      </c>
      <c r="Q341" s="7" t="s">
        <v>1076</v>
      </c>
      <c r="R341" s="5" t="s">
        <v>1077</v>
      </c>
      <c r="S341" s="5" t="s">
        <v>1078</v>
      </c>
      <c r="T341" s="5" t="s">
        <v>1072</v>
      </c>
      <c r="U341" s="5" t="s">
        <v>1072</v>
      </c>
      <c r="V341" s="5" t="s">
        <v>1079</v>
      </c>
      <c r="W341" s="9"/>
    </row>
    <row r="342" spans="1:23" ht="93.75" customHeight="1" x14ac:dyDescent="0.25">
      <c r="A342" s="5" t="s">
        <v>1066</v>
      </c>
      <c r="B342" s="5" t="s">
        <v>1080</v>
      </c>
      <c r="C342" s="5" t="s">
        <v>1081</v>
      </c>
      <c r="D342" s="5" t="s">
        <v>1722</v>
      </c>
      <c r="E342" s="5" t="s">
        <v>1723</v>
      </c>
      <c r="F342" s="5" t="s">
        <v>1722</v>
      </c>
      <c r="G342" s="5" t="s">
        <v>1723</v>
      </c>
      <c r="H342" s="5" t="s">
        <v>2343</v>
      </c>
      <c r="I342" s="5" t="s">
        <v>2344</v>
      </c>
      <c r="J342" s="5">
        <v>1138088823</v>
      </c>
      <c r="K342" s="5" t="str">
        <f t="shared" si="23"/>
        <v>11</v>
      </c>
      <c r="L342" s="5" t="s">
        <v>1575</v>
      </c>
      <c r="M342" s="5"/>
      <c r="N342" s="6">
        <v>1138088823</v>
      </c>
      <c r="O342" s="6">
        <f t="shared" si="21"/>
        <v>1</v>
      </c>
      <c r="P342" s="5" t="s">
        <v>1082</v>
      </c>
      <c r="Q342" s="7" t="s">
        <v>1083</v>
      </c>
      <c r="R342" s="5" t="s">
        <v>1077</v>
      </c>
      <c r="S342" s="5" t="s">
        <v>1078</v>
      </c>
      <c r="T342" s="5" t="s">
        <v>1072</v>
      </c>
      <c r="U342" s="5" t="s">
        <v>1072</v>
      </c>
      <c r="V342" s="5"/>
      <c r="W342" s="9"/>
    </row>
    <row r="343" spans="1:23" ht="93.75" customHeight="1" x14ac:dyDescent="0.25">
      <c r="A343" s="5" t="s">
        <v>924</v>
      </c>
      <c r="B343" s="5" t="s">
        <v>895</v>
      </c>
      <c r="C343" s="5" t="s">
        <v>896</v>
      </c>
      <c r="D343" s="5" t="s">
        <v>907</v>
      </c>
      <c r="E343" s="5"/>
      <c r="F343" s="5" t="s">
        <v>907</v>
      </c>
      <c r="G343" s="5"/>
      <c r="H343" s="5" t="s">
        <v>2286</v>
      </c>
      <c r="I343" s="5" t="s">
        <v>2291</v>
      </c>
      <c r="J343" s="5">
        <v>1139837455</v>
      </c>
      <c r="K343" s="5" t="str">
        <f t="shared" si="23"/>
        <v>11</v>
      </c>
      <c r="L343" s="5" t="s">
        <v>1521</v>
      </c>
      <c r="M343" s="5"/>
      <c r="N343" s="6">
        <v>1139837455</v>
      </c>
      <c r="O343" s="6">
        <f t="shared" si="21"/>
        <v>1</v>
      </c>
      <c r="P343" s="5"/>
      <c r="Q343" s="7">
        <v>42309</v>
      </c>
      <c r="R343" s="5" t="s">
        <v>905</v>
      </c>
      <c r="S343" s="5" t="s">
        <v>899</v>
      </c>
      <c r="T343" s="5" t="s">
        <v>900</v>
      </c>
      <c r="U343" s="5"/>
      <c r="V343" s="5" t="s">
        <v>908</v>
      </c>
      <c r="W343" s="9"/>
    </row>
    <row r="344" spans="1:23" ht="93.75" customHeight="1" x14ac:dyDescent="0.25">
      <c r="A344" s="5" t="s">
        <v>824</v>
      </c>
      <c r="B344" s="5" t="s">
        <v>409</v>
      </c>
      <c r="C344" s="5" t="s">
        <v>394</v>
      </c>
      <c r="D344" s="5" t="s">
        <v>1671</v>
      </c>
      <c r="E344" s="5" t="s">
        <v>1793</v>
      </c>
      <c r="F344" s="5" t="s">
        <v>1671</v>
      </c>
      <c r="G344" s="5" t="s">
        <v>1793</v>
      </c>
      <c r="H344" s="5" t="s">
        <v>2174</v>
      </c>
      <c r="I344" s="5" t="s">
        <v>2068</v>
      </c>
      <c r="J344" s="5">
        <v>1143152751</v>
      </c>
      <c r="K344" s="5" t="str">
        <f t="shared" si="23"/>
        <v>11</v>
      </c>
      <c r="L344" s="5" t="s">
        <v>1419</v>
      </c>
      <c r="M344" s="5"/>
      <c r="N344" s="6">
        <v>1143152751</v>
      </c>
      <c r="O344" s="6">
        <f t="shared" si="21"/>
        <v>1</v>
      </c>
      <c r="P344" s="5" t="s">
        <v>410</v>
      </c>
      <c r="Q344" s="7">
        <v>42088</v>
      </c>
      <c r="R344" s="5">
        <v>318</v>
      </c>
      <c r="S344" s="5" t="s">
        <v>408</v>
      </c>
      <c r="T344" s="5" t="s">
        <v>397</v>
      </c>
      <c r="U344" s="5"/>
      <c r="V344" s="5"/>
      <c r="W344" s="9"/>
    </row>
    <row r="345" spans="1:23" ht="93.75" customHeight="1" x14ac:dyDescent="0.25">
      <c r="A345" s="5" t="s">
        <v>824</v>
      </c>
      <c r="B345" s="5" t="s">
        <v>388</v>
      </c>
      <c r="C345" s="5" t="s">
        <v>389</v>
      </c>
      <c r="D345" s="5" t="s">
        <v>846</v>
      </c>
      <c r="E345" s="5" t="s">
        <v>1664</v>
      </c>
      <c r="F345" s="5" t="s">
        <v>846</v>
      </c>
      <c r="G345" s="5" t="s">
        <v>1664</v>
      </c>
      <c r="H345" s="5" t="s">
        <v>1021</v>
      </c>
      <c r="I345" s="5" t="s">
        <v>2072</v>
      </c>
      <c r="J345" s="5">
        <v>1143459532</v>
      </c>
      <c r="K345" s="5" t="str">
        <f t="shared" si="23"/>
        <v>11</v>
      </c>
      <c r="L345" s="5" t="s">
        <v>1412</v>
      </c>
      <c r="M345" s="5"/>
      <c r="N345" s="6">
        <v>1143459532</v>
      </c>
      <c r="O345" s="6">
        <f t="shared" si="21"/>
        <v>1</v>
      </c>
      <c r="P345" s="5" t="s">
        <v>390</v>
      </c>
      <c r="Q345" s="7">
        <v>42471</v>
      </c>
      <c r="R345" s="5">
        <v>294</v>
      </c>
      <c r="S345" s="5" t="s">
        <v>391</v>
      </c>
      <c r="T345" s="5" t="s">
        <v>392</v>
      </c>
      <c r="U345" s="5"/>
      <c r="V345" s="5"/>
      <c r="W345" s="9"/>
    </row>
    <row r="346" spans="1:23" ht="93.75" customHeight="1" x14ac:dyDescent="0.25">
      <c r="A346" s="5" t="s">
        <v>431</v>
      </c>
      <c r="B346" s="5" t="s">
        <v>423</v>
      </c>
      <c r="C346" s="5" t="s">
        <v>424</v>
      </c>
      <c r="D346" s="5" t="s">
        <v>1928</v>
      </c>
      <c r="E346" s="5" t="s">
        <v>1929</v>
      </c>
      <c r="F346" s="5" t="s">
        <v>1928</v>
      </c>
      <c r="G346" s="5" t="s">
        <v>1929</v>
      </c>
      <c r="H346" s="5" t="s">
        <v>425</v>
      </c>
      <c r="I346" s="5"/>
      <c r="J346" s="5">
        <v>1143975082</v>
      </c>
      <c r="K346" s="5" t="str">
        <f t="shared" si="23"/>
        <v>11</v>
      </c>
      <c r="L346" s="5" t="s">
        <v>1545</v>
      </c>
      <c r="M346" s="5"/>
      <c r="N346" s="6">
        <v>1143975082</v>
      </c>
      <c r="O346" s="6">
        <f t="shared" si="21"/>
        <v>1</v>
      </c>
      <c r="P346" s="5" t="s">
        <v>426</v>
      </c>
      <c r="Q346" s="7">
        <v>41666</v>
      </c>
      <c r="R346" s="5">
        <v>762613859</v>
      </c>
      <c r="S346" s="5" t="s">
        <v>427</v>
      </c>
      <c r="T346" s="5" t="s">
        <v>428</v>
      </c>
      <c r="U346" s="5"/>
      <c r="V346" s="5"/>
      <c r="W346" s="9"/>
    </row>
    <row r="347" spans="1:23" ht="93.75" customHeight="1" x14ac:dyDescent="0.25">
      <c r="A347" s="5" t="s">
        <v>431</v>
      </c>
      <c r="B347" s="5" t="s">
        <v>441</v>
      </c>
      <c r="C347" s="5" t="s">
        <v>442</v>
      </c>
      <c r="D347" s="5" t="s">
        <v>101</v>
      </c>
      <c r="E347" s="5" t="s">
        <v>1663</v>
      </c>
      <c r="F347" s="5" t="s">
        <v>101</v>
      </c>
      <c r="G347" s="5" t="s">
        <v>1663</v>
      </c>
      <c r="H347" s="5" t="s">
        <v>1021</v>
      </c>
      <c r="I347" s="5"/>
      <c r="J347" s="5">
        <v>1143988654</v>
      </c>
      <c r="K347" s="5" t="str">
        <f t="shared" si="23"/>
        <v>11</v>
      </c>
      <c r="L347" s="5" t="s">
        <v>1563</v>
      </c>
      <c r="M347" s="5"/>
      <c r="N347" s="6">
        <v>1143988654</v>
      </c>
      <c r="O347" s="6">
        <f t="shared" si="21"/>
        <v>1</v>
      </c>
      <c r="P347" s="5" t="s">
        <v>1029</v>
      </c>
      <c r="Q347" s="7">
        <v>42469</v>
      </c>
      <c r="R347" s="5" t="s">
        <v>1030</v>
      </c>
      <c r="S347" s="5" t="s">
        <v>1027</v>
      </c>
      <c r="T347" s="5" t="s">
        <v>1028</v>
      </c>
      <c r="U347" s="5"/>
      <c r="V347" s="5"/>
      <c r="W347" s="9"/>
    </row>
    <row r="348" spans="1:23" ht="93.75" customHeight="1" x14ac:dyDescent="0.25">
      <c r="A348" s="5" t="s">
        <v>431</v>
      </c>
      <c r="B348" s="5" t="s">
        <v>16</v>
      </c>
      <c r="C348" s="5" t="s">
        <v>432</v>
      </c>
      <c r="D348" s="5" t="s">
        <v>433</v>
      </c>
      <c r="E348" s="5"/>
      <c r="F348" s="5" t="s">
        <v>433</v>
      </c>
      <c r="G348" s="5"/>
      <c r="H348" s="5" t="s">
        <v>434</v>
      </c>
      <c r="I348" s="5"/>
      <c r="J348" s="5" t="s">
        <v>435</v>
      </c>
      <c r="K348" s="5" t="str">
        <f>MID(J348,1,3)</f>
        <v>CC.</v>
      </c>
      <c r="L348" s="5">
        <v>1144147291</v>
      </c>
      <c r="M348" s="5" t="s">
        <v>1652</v>
      </c>
      <c r="N348" s="6">
        <v>1144147291</v>
      </c>
      <c r="O348" s="6">
        <f t="shared" si="21"/>
        <v>1</v>
      </c>
      <c r="P348" s="5" t="s">
        <v>283</v>
      </c>
      <c r="Q348" s="7">
        <v>41873</v>
      </c>
      <c r="R348" s="5" t="s">
        <v>436</v>
      </c>
      <c r="S348" s="5" t="s">
        <v>437</v>
      </c>
      <c r="T348" s="5" t="s">
        <v>438</v>
      </c>
      <c r="U348" s="5"/>
      <c r="V348" s="5"/>
      <c r="W348" s="9"/>
    </row>
    <row r="349" spans="1:23" ht="93.75" customHeight="1" x14ac:dyDescent="0.25">
      <c r="A349" s="5" t="s">
        <v>431</v>
      </c>
      <c r="B349" s="5"/>
      <c r="C349" s="5" t="s">
        <v>450</v>
      </c>
      <c r="D349" s="5" t="s">
        <v>1703</v>
      </c>
      <c r="E349" s="5" t="s">
        <v>264</v>
      </c>
      <c r="F349" s="5" t="s">
        <v>1703</v>
      </c>
      <c r="G349" s="5" t="s">
        <v>264</v>
      </c>
      <c r="H349" s="5" t="s">
        <v>459</v>
      </c>
      <c r="I349" s="5"/>
      <c r="J349" s="5">
        <v>1144180307</v>
      </c>
      <c r="K349" s="5" t="str">
        <f>MID(J349,1,2)</f>
        <v>11</v>
      </c>
      <c r="L349" s="5" t="s">
        <v>1552</v>
      </c>
      <c r="M349" s="5"/>
      <c r="N349" s="6">
        <v>1144180307</v>
      </c>
      <c r="O349" s="6">
        <f t="shared" si="21"/>
        <v>1</v>
      </c>
      <c r="P349" s="5" t="s">
        <v>283</v>
      </c>
      <c r="Q349" s="7">
        <v>41765</v>
      </c>
      <c r="R349" s="5" t="s">
        <v>453</v>
      </c>
      <c r="S349" s="5" t="s">
        <v>454</v>
      </c>
      <c r="T349" s="5" t="s">
        <v>455</v>
      </c>
      <c r="U349" s="5"/>
      <c r="V349" s="5" t="s">
        <v>460</v>
      </c>
      <c r="W349" s="9"/>
    </row>
    <row r="350" spans="1:23" ht="93.75" customHeight="1" x14ac:dyDescent="0.25">
      <c r="A350" s="5" t="s">
        <v>531</v>
      </c>
      <c r="B350" s="5" t="s">
        <v>532</v>
      </c>
      <c r="C350" s="5" t="s">
        <v>742</v>
      </c>
      <c r="D350" s="5" t="s">
        <v>1871</v>
      </c>
      <c r="E350" s="5" t="s">
        <v>1811</v>
      </c>
      <c r="F350" s="5" t="s">
        <v>1871</v>
      </c>
      <c r="G350" s="5" t="s">
        <v>1811</v>
      </c>
      <c r="H350" s="5" t="s">
        <v>2196</v>
      </c>
      <c r="I350" s="5" t="s">
        <v>2099</v>
      </c>
      <c r="J350" s="5" t="s">
        <v>743</v>
      </c>
      <c r="K350" s="5" t="str">
        <f>MID(J350,1,3)</f>
        <v xml:space="preserve">RC </v>
      </c>
      <c r="L350" s="5" t="s">
        <v>1473</v>
      </c>
      <c r="M350" s="5" t="s">
        <v>1009</v>
      </c>
      <c r="N350" s="6">
        <v>1147489136</v>
      </c>
      <c r="O350" s="6">
        <f t="shared" si="21"/>
        <v>1</v>
      </c>
      <c r="P350" s="5" t="s">
        <v>283</v>
      </c>
      <c r="Q350" s="7" t="s">
        <v>744</v>
      </c>
      <c r="R350" s="5">
        <v>1404</v>
      </c>
      <c r="S350" s="5" t="s">
        <v>745</v>
      </c>
      <c r="T350" s="5" t="s">
        <v>746</v>
      </c>
      <c r="U350" s="5"/>
      <c r="V350" s="5"/>
      <c r="W350" s="9"/>
    </row>
    <row r="351" spans="1:23" ht="93.75" customHeight="1" x14ac:dyDescent="0.25">
      <c r="A351" s="5" t="s">
        <v>431</v>
      </c>
      <c r="B351" s="5" t="s">
        <v>995</v>
      </c>
      <c r="C351" s="5" t="s">
        <v>466</v>
      </c>
      <c r="D351" s="5" t="s">
        <v>1690</v>
      </c>
      <c r="E351" s="5" t="s">
        <v>1085</v>
      </c>
      <c r="F351" s="5" t="s">
        <v>1690</v>
      </c>
      <c r="G351" s="5" t="s">
        <v>1085</v>
      </c>
      <c r="H351" s="5" t="s">
        <v>999</v>
      </c>
      <c r="I351" s="5"/>
      <c r="J351" s="5" t="s">
        <v>1000</v>
      </c>
      <c r="K351" s="5" t="str">
        <f>MID(J351,1,3)</f>
        <v xml:space="preserve">RC </v>
      </c>
      <c r="L351" s="5" t="s">
        <v>1560</v>
      </c>
      <c r="M351" s="5" t="s">
        <v>1009</v>
      </c>
      <c r="N351" s="6">
        <v>1150947892</v>
      </c>
      <c r="O351" s="6">
        <f t="shared" si="21"/>
        <v>1</v>
      </c>
      <c r="P351" s="5" t="s">
        <v>1318</v>
      </c>
      <c r="Q351" s="7">
        <v>42084</v>
      </c>
      <c r="R351" s="5" t="s">
        <v>997</v>
      </c>
      <c r="S351" s="5" t="s">
        <v>1001</v>
      </c>
      <c r="T351" s="5" t="s">
        <v>471</v>
      </c>
      <c r="U351" s="5"/>
      <c r="V351" s="5" t="s">
        <v>1002</v>
      </c>
      <c r="W351" s="9"/>
    </row>
    <row r="352" spans="1:23" ht="93.75" customHeight="1" x14ac:dyDescent="0.25">
      <c r="A352" s="5" t="s">
        <v>431</v>
      </c>
      <c r="B352" s="5" t="s">
        <v>995</v>
      </c>
      <c r="C352" s="5" t="s">
        <v>466</v>
      </c>
      <c r="D352" s="5" t="s">
        <v>1686</v>
      </c>
      <c r="E352" s="5" t="s">
        <v>1816</v>
      </c>
      <c r="F352" s="5" t="s">
        <v>1686</v>
      </c>
      <c r="G352" s="5" t="s">
        <v>1816</v>
      </c>
      <c r="H352" s="5" t="s">
        <v>2321</v>
      </c>
      <c r="I352" s="5" t="s">
        <v>2048</v>
      </c>
      <c r="J352" s="5" t="s">
        <v>996</v>
      </c>
      <c r="K352" s="5" t="str">
        <f>MID(J352,1,3)</f>
        <v xml:space="preserve">RC </v>
      </c>
      <c r="L352" s="5" t="s">
        <v>1559</v>
      </c>
      <c r="M352" s="5" t="s">
        <v>1009</v>
      </c>
      <c r="N352" s="6">
        <v>1150948708</v>
      </c>
      <c r="O352" s="6">
        <f t="shared" si="21"/>
        <v>1</v>
      </c>
      <c r="P352" s="5" t="s">
        <v>283</v>
      </c>
      <c r="Q352" s="7">
        <v>42269</v>
      </c>
      <c r="R352" s="5" t="s">
        <v>997</v>
      </c>
      <c r="S352" s="5" t="s">
        <v>998</v>
      </c>
      <c r="T352" s="5" t="s">
        <v>471</v>
      </c>
      <c r="U352" s="5"/>
      <c r="V352" s="5"/>
      <c r="W352" s="9"/>
    </row>
    <row r="353" spans="1:23" ht="93.75" customHeight="1" x14ac:dyDescent="0.25">
      <c r="A353" s="5" t="s">
        <v>431</v>
      </c>
      <c r="B353" s="5" t="s">
        <v>449</v>
      </c>
      <c r="C353" s="5" t="s">
        <v>450</v>
      </c>
      <c r="D353" s="5" t="s">
        <v>461</v>
      </c>
      <c r="E353" s="5"/>
      <c r="F353" s="5" t="s">
        <v>461</v>
      </c>
      <c r="G353" s="5"/>
      <c r="H353" s="5" t="s">
        <v>462</v>
      </c>
      <c r="I353" s="5"/>
      <c r="J353" s="5">
        <v>1151444208</v>
      </c>
      <c r="K353" s="5" t="str">
        <f>MID(J353,1,2)</f>
        <v>11</v>
      </c>
      <c r="L353" s="5" t="s">
        <v>1553</v>
      </c>
      <c r="M353" s="5"/>
      <c r="N353" s="6">
        <v>1151444208</v>
      </c>
      <c r="O353" s="6">
        <f t="shared" si="21"/>
        <v>1</v>
      </c>
      <c r="P353" s="5" t="s">
        <v>283</v>
      </c>
      <c r="Q353" s="7" t="s">
        <v>463</v>
      </c>
      <c r="R353" s="5" t="s">
        <v>453</v>
      </c>
      <c r="S353" s="5" t="s">
        <v>454</v>
      </c>
      <c r="T353" s="5" t="s">
        <v>455</v>
      </c>
      <c r="U353" s="5"/>
      <c r="V353" s="5" t="s">
        <v>464</v>
      </c>
      <c r="W353" s="9"/>
    </row>
    <row r="354" spans="1:23" ht="93.75" customHeight="1" x14ac:dyDescent="0.25">
      <c r="A354" s="5" t="s">
        <v>35</v>
      </c>
      <c r="B354" s="5" t="s">
        <v>36</v>
      </c>
      <c r="C354" s="5" t="s">
        <v>37</v>
      </c>
      <c r="D354" s="5" t="s">
        <v>1679</v>
      </c>
      <c r="E354" s="5" t="s">
        <v>175</v>
      </c>
      <c r="F354" s="5" t="s">
        <v>1679</v>
      </c>
      <c r="G354" s="5" t="s">
        <v>175</v>
      </c>
      <c r="H354" s="5" t="s">
        <v>46</v>
      </c>
      <c r="I354" s="5"/>
      <c r="J354" s="5">
        <v>1152685118</v>
      </c>
      <c r="K354" s="5" t="str">
        <f>MID(J354,1,2)</f>
        <v>11</v>
      </c>
      <c r="L354" s="5" t="s">
        <v>1328</v>
      </c>
      <c r="M354" s="5"/>
      <c r="N354" s="6">
        <v>1152685118</v>
      </c>
      <c r="O354" s="6">
        <f t="shared" si="21"/>
        <v>1</v>
      </c>
      <c r="P354" s="5" t="s">
        <v>47</v>
      </c>
      <c r="Q354" s="7">
        <v>41813</v>
      </c>
      <c r="R354" s="5">
        <v>266</v>
      </c>
      <c r="S354" s="5" t="s">
        <v>25</v>
      </c>
      <c r="T354" s="5" t="s">
        <v>39</v>
      </c>
      <c r="U354" s="5" t="s">
        <v>39</v>
      </c>
      <c r="V354" s="5" t="s">
        <v>42</v>
      </c>
      <c r="W354" s="9"/>
    </row>
    <row r="355" spans="1:23" ht="93.75" customHeight="1" x14ac:dyDescent="0.25">
      <c r="A355" s="5" t="s">
        <v>825</v>
      </c>
      <c r="B355" s="5" t="s">
        <v>842</v>
      </c>
      <c r="C355" s="5" t="s">
        <v>830</v>
      </c>
      <c r="D355" s="5" t="s">
        <v>1783</v>
      </c>
      <c r="E355" s="5" t="s">
        <v>1764</v>
      </c>
      <c r="F355" s="5" t="s">
        <v>1783</v>
      </c>
      <c r="G355" s="5" t="s">
        <v>1764</v>
      </c>
      <c r="H355" s="5" t="s">
        <v>2160</v>
      </c>
      <c r="I355" s="5" t="s">
        <v>2161</v>
      </c>
      <c r="J355" s="5" t="s">
        <v>843</v>
      </c>
      <c r="K355" s="5" t="str">
        <f>MID(J355,1,3)</f>
        <v xml:space="preserve">RC </v>
      </c>
      <c r="L355" s="5" t="s">
        <v>1407</v>
      </c>
      <c r="M355" s="5" t="s">
        <v>1009</v>
      </c>
      <c r="N355" s="6">
        <v>1158464051</v>
      </c>
      <c r="O355" s="6">
        <f t="shared" si="21"/>
        <v>1</v>
      </c>
      <c r="P355" s="5" t="s">
        <v>844</v>
      </c>
      <c r="Q355" s="7">
        <v>42100</v>
      </c>
      <c r="R355" s="5" t="s">
        <v>845</v>
      </c>
      <c r="S355" s="5" t="s">
        <v>835</v>
      </c>
      <c r="T355" s="5" t="s">
        <v>836</v>
      </c>
      <c r="U355" s="5"/>
      <c r="V355" s="5"/>
      <c r="W355" s="9"/>
    </row>
    <row r="356" spans="1:23" ht="93.75" customHeight="1" x14ac:dyDescent="0.25">
      <c r="A356" s="5" t="s">
        <v>531</v>
      </c>
      <c r="B356" s="5" t="s">
        <v>532</v>
      </c>
      <c r="C356" s="5" t="s">
        <v>538</v>
      </c>
      <c r="D356" s="5" t="s">
        <v>1800</v>
      </c>
      <c r="E356" s="5" t="s">
        <v>1801</v>
      </c>
      <c r="F356" s="5" t="s">
        <v>1800</v>
      </c>
      <c r="G356" s="5" t="s">
        <v>1801</v>
      </c>
      <c r="H356" s="5" t="s">
        <v>720</v>
      </c>
      <c r="I356" s="5" t="s">
        <v>717</v>
      </c>
      <c r="J356" s="5" t="s">
        <v>2427</v>
      </c>
      <c r="K356" s="5" t="str">
        <f>MID(J356,1,3)</f>
        <v>NUI</v>
      </c>
      <c r="L356" s="5">
        <v>1189713035</v>
      </c>
      <c r="M356" s="5" t="s">
        <v>1654</v>
      </c>
      <c r="N356" s="6">
        <v>1189713035</v>
      </c>
      <c r="O356" s="6">
        <f t="shared" si="21"/>
        <v>1</v>
      </c>
      <c r="P356" s="5" t="s">
        <v>283</v>
      </c>
      <c r="Q356" s="7" t="s">
        <v>539</v>
      </c>
      <c r="R356" s="5" t="s">
        <v>540</v>
      </c>
      <c r="S356" s="5" t="s">
        <v>536</v>
      </c>
      <c r="T356" s="5" t="s">
        <v>541</v>
      </c>
      <c r="U356" s="5"/>
      <c r="V356" s="5"/>
      <c r="W356" s="9"/>
    </row>
    <row r="357" spans="1:23" ht="93.75" customHeight="1" x14ac:dyDescent="0.25">
      <c r="A357" s="5" t="s">
        <v>431</v>
      </c>
      <c r="B357" s="5" t="s">
        <v>449</v>
      </c>
      <c r="C357" s="5" t="s">
        <v>450</v>
      </c>
      <c r="D357" s="5" t="s">
        <v>1934</v>
      </c>
      <c r="E357" s="5" t="s">
        <v>1935</v>
      </c>
      <c r="F357" s="5" t="s">
        <v>1934</v>
      </c>
      <c r="G357" s="5" t="s">
        <v>1935</v>
      </c>
      <c r="H357" s="5" t="s">
        <v>2314</v>
      </c>
      <c r="I357" s="5" t="s">
        <v>2315</v>
      </c>
      <c r="J357" s="5">
        <v>1191218701</v>
      </c>
      <c r="K357" s="5" t="str">
        <f>MID(J357,1,2)</f>
        <v>11</v>
      </c>
      <c r="L357" s="5" t="s">
        <v>1551</v>
      </c>
      <c r="M357" s="5"/>
      <c r="N357" s="6">
        <v>1191218701</v>
      </c>
      <c r="O357" s="6">
        <f t="shared" si="21"/>
        <v>1</v>
      </c>
      <c r="P357" s="5" t="s">
        <v>283</v>
      </c>
      <c r="Q357" s="7">
        <v>41754</v>
      </c>
      <c r="R357" s="5" t="s">
        <v>453</v>
      </c>
      <c r="S357" s="5" t="s">
        <v>454</v>
      </c>
      <c r="T357" s="5" t="s">
        <v>455</v>
      </c>
      <c r="U357" s="5"/>
      <c r="V357" s="5" t="s">
        <v>458</v>
      </c>
      <c r="W357" s="9"/>
    </row>
    <row r="358" spans="1:23" ht="93.75" customHeight="1" x14ac:dyDescent="0.25">
      <c r="A358" s="5" t="s">
        <v>431</v>
      </c>
      <c r="B358" s="5" t="s">
        <v>441</v>
      </c>
      <c r="C358" s="5" t="s">
        <v>442</v>
      </c>
      <c r="D358" s="5" t="s">
        <v>1932</v>
      </c>
      <c r="E358" s="5" t="s">
        <v>846</v>
      </c>
      <c r="F358" s="5" t="s">
        <v>1932</v>
      </c>
      <c r="G358" s="5" t="s">
        <v>846</v>
      </c>
      <c r="H358" s="5" t="s">
        <v>2313</v>
      </c>
      <c r="I358" s="5" t="s">
        <v>2055</v>
      </c>
      <c r="J358" s="5">
        <v>1191219224</v>
      </c>
      <c r="K358" s="5" t="str">
        <f>MID(J358,1,2)</f>
        <v>11</v>
      </c>
      <c r="L358" s="5" t="s">
        <v>1547</v>
      </c>
      <c r="M358" s="5"/>
      <c r="N358" s="6">
        <v>1191219224</v>
      </c>
      <c r="O358" s="6">
        <f t="shared" si="21"/>
        <v>1</v>
      </c>
      <c r="P358" s="5" t="s">
        <v>443</v>
      </c>
      <c r="Q358" s="7">
        <v>41752</v>
      </c>
      <c r="R358" s="5" t="s">
        <v>444</v>
      </c>
      <c r="S358" s="5" t="s">
        <v>445</v>
      </c>
      <c r="T358" s="5" t="s">
        <v>446</v>
      </c>
      <c r="U358" s="5"/>
      <c r="V358" s="5"/>
      <c r="W358" s="9"/>
    </row>
    <row r="359" spans="1:23" ht="93.75" customHeight="1" x14ac:dyDescent="0.25">
      <c r="A359" s="5" t="s">
        <v>924</v>
      </c>
      <c r="B359" s="5" t="s">
        <v>895</v>
      </c>
      <c r="C359" s="5" t="s">
        <v>896</v>
      </c>
      <c r="D359" s="5" t="s">
        <v>897</v>
      </c>
      <c r="E359" s="5"/>
      <c r="F359" s="5" t="s">
        <v>897</v>
      </c>
      <c r="G359" s="5"/>
      <c r="H359" s="5" t="s">
        <v>2286</v>
      </c>
      <c r="I359" s="5" t="s">
        <v>2287</v>
      </c>
      <c r="J359" s="5">
        <v>1191219617</v>
      </c>
      <c r="K359" s="5" t="str">
        <f>MID(J359,1,2)</f>
        <v>11</v>
      </c>
      <c r="L359" s="5" t="s">
        <v>1518</v>
      </c>
      <c r="M359" s="5"/>
      <c r="N359" s="6">
        <v>1191219617</v>
      </c>
      <c r="O359" s="6">
        <f t="shared" si="21"/>
        <v>1</v>
      </c>
      <c r="P359" s="5" t="s">
        <v>30</v>
      </c>
      <c r="Q359" s="7">
        <v>42441</v>
      </c>
      <c r="R359" s="5" t="s">
        <v>898</v>
      </c>
      <c r="S359" s="5" t="s">
        <v>899</v>
      </c>
      <c r="T359" s="5" t="s">
        <v>900</v>
      </c>
      <c r="U359" s="5"/>
      <c r="V359" s="5" t="s">
        <v>901</v>
      </c>
      <c r="W359" s="9"/>
    </row>
    <row r="360" spans="1:23" ht="93.75" customHeight="1" x14ac:dyDescent="0.25">
      <c r="A360" s="5" t="s">
        <v>531</v>
      </c>
      <c r="B360" s="5" t="s">
        <v>559</v>
      </c>
      <c r="C360" s="5" t="s">
        <v>538</v>
      </c>
      <c r="D360" s="5" t="s">
        <v>1854</v>
      </c>
      <c r="E360" s="5" t="s">
        <v>1836</v>
      </c>
      <c r="F360" s="5" t="s">
        <v>1854</v>
      </c>
      <c r="G360" s="5" t="s">
        <v>1836</v>
      </c>
      <c r="H360" s="5" t="s">
        <v>720</v>
      </c>
      <c r="I360" s="5" t="s">
        <v>2216</v>
      </c>
      <c r="J360" s="5" t="s">
        <v>692</v>
      </c>
      <c r="K360" s="5" t="str">
        <f>MID(J360,1,3)</f>
        <v xml:space="preserve">RC </v>
      </c>
      <c r="L360" s="5" t="s">
        <v>1460</v>
      </c>
      <c r="M360" s="5" t="s">
        <v>1009</v>
      </c>
      <c r="N360" s="6">
        <v>1192213223</v>
      </c>
      <c r="O360" s="6">
        <f t="shared" si="21"/>
        <v>1</v>
      </c>
      <c r="P360" s="5" t="s">
        <v>283</v>
      </c>
      <c r="Q360" s="7">
        <v>41923</v>
      </c>
      <c r="R360" s="5" t="s">
        <v>540</v>
      </c>
      <c r="S360" s="5" t="s">
        <v>536</v>
      </c>
      <c r="T360" s="5" t="s">
        <v>541</v>
      </c>
      <c r="U360" s="5"/>
      <c r="V360" s="5"/>
      <c r="W360" s="9"/>
    </row>
    <row r="361" spans="1:23" ht="93.75" customHeight="1" x14ac:dyDescent="0.25">
      <c r="A361" s="5" t="s">
        <v>1279</v>
      </c>
      <c r="B361" s="5" t="s">
        <v>1302</v>
      </c>
      <c r="C361" s="5" t="s">
        <v>121</v>
      </c>
      <c r="D361" s="5" t="s">
        <v>1703</v>
      </c>
      <c r="E361" s="5" t="s">
        <v>1664</v>
      </c>
      <c r="F361" s="5" t="s">
        <v>1703</v>
      </c>
      <c r="G361" s="5" t="s">
        <v>1664</v>
      </c>
      <c r="H361" s="5" t="s">
        <v>2420</v>
      </c>
      <c r="I361" s="5" t="s">
        <v>2027</v>
      </c>
      <c r="J361" s="5">
        <v>1192761477</v>
      </c>
      <c r="K361" s="5" t="str">
        <f>MID(J361,1,2)</f>
        <v>11</v>
      </c>
      <c r="L361" s="5" t="s">
        <v>1641</v>
      </c>
      <c r="M361" s="5"/>
      <c r="N361" s="6">
        <v>1192761477</v>
      </c>
      <c r="O361" s="6">
        <f t="shared" si="21"/>
        <v>1</v>
      </c>
      <c r="P361" s="5" t="s">
        <v>122</v>
      </c>
      <c r="Q361" s="7">
        <v>42127</v>
      </c>
      <c r="R361" s="5" t="s">
        <v>123</v>
      </c>
      <c r="S361" s="5" t="s">
        <v>124</v>
      </c>
      <c r="T361" s="5" t="s">
        <v>125</v>
      </c>
      <c r="U361" s="5"/>
      <c r="V361" s="5"/>
      <c r="W361" s="9"/>
    </row>
    <row r="362" spans="1:23" ht="93.75" customHeight="1" x14ac:dyDescent="0.25">
      <c r="A362" s="5" t="s">
        <v>431</v>
      </c>
      <c r="B362" s="5" t="s">
        <v>16</v>
      </c>
      <c r="C362" s="5" t="s">
        <v>432</v>
      </c>
      <c r="D362" s="5" t="s">
        <v>1954</v>
      </c>
      <c r="E362" s="5" t="s">
        <v>1955</v>
      </c>
      <c r="F362" s="5" t="s">
        <v>1954</v>
      </c>
      <c r="G362" s="5" t="s">
        <v>1955</v>
      </c>
      <c r="H362" s="5" t="s">
        <v>1061</v>
      </c>
      <c r="I362" s="5"/>
      <c r="J362" s="5" t="s">
        <v>1062</v>
      </c>
      <c r="K362" s="5" t="str">
        <f>MID(J362,1,3)</f>
        <v>T.I</v>
      </c>
      <c r="L362" s="5">
        <v>1192912479</v>
      </c>
      <c r="M362" s="5" t="s">
        <v>1653</v>
      </c>
      <c r="N362" s="6">
        <v>1192912479</v>
      </c>
      <c r="O362" s="6">
        <f t="shared" si="21"/>
        <v>1</v>
      </c>
      <c r="P362" s="5" t="s">
        <v>283</v>
      </c>
      <c r="Q362" s="7">
        <v>42423</v>
      </c>
      <c r="R362" s="5" t="s">
        <v>436</v>
      </c>
      <c r="S362" s="5" t="s">
        <v>437</v>
      </c>
      <c r="T362" s="5" t="s">
        <v>438</v>
      </c>
      <c r="U362" s="5" t="s">
        <v>1014</v>
      </c>
      <c r="V362" s="5"/>
      <c r="W362" s="9"/>
    </row>
    <row r="363" spans="1:23" ht="93.75" customHeight="1" x14ac:dyDescent="0.25">
      <c r="A363" s="5" t="s">
        <v>531</v>
      </c>
      <c r="B363" s="5" t="s">
        <v>532</v>
      </c>
      <c r="C363" s="5" t="s">
        <v>572</v>
      </c>
      <c r="D363" s="5" t="s">
        <v>1692</v>
      </c>
      <c r="E363" s="5" t="s">
        <v>1809</v>
      </c>
      <c r="F363" s="5" t="s">
        <v>1692</v>
      </c>
      <c r="G363" s="5" t="s">
        <v>1809</v>
      </c>
      <c r="H363" s="5" t="s">
        <v>2189</v>
      </c>
      <c r="I363" s="5" t="s">
        <v>2190</v>
      </c>
      <c r="J363" s="5" t="s">
        <v>573</v>
      </c>
      <c r="K363" s="5" t="str">
        <f>MID(J363,1,3)</f>
        <v xml:space="preserve">TI </v>
      </c>
      <c r="L363" s="5" t="s">
        <v>1430</v>
      </c>
      <c r="M363" s="5" t="s">
        <v>1653</v>
      </c>
      <c r="N363" s="6">
        <v>1193097445</v>
      </c>
      <c r="O363" s="6">
        <f t="shared" si="21"/>
        <v>1</v>
      </c>
      <c r="P363" s="5" t="s">
        <v>283</v>
      </c>
      <c r="Q363" s="7">
        <v>41701</v>
      </c>
      <c r="R363" s="5" t="s">
        <v>574</v>
      </c>
      <c r="S363" s="5" t="s">
        <v>575</v>
      </c>
      <c r="T363" s="5" t="s">
        <v>576</v>
      </c>
      <c r="U363" s="5"/>
      <c r="V363" s="5"/>
      <c r="W363" s="9"/>
    </row>
    <row r="364" spans="1:23" ht="93.75" customHeight="1" x14ac:dyDescent="0.25">
      <c r="A364" s="5" t="s">
        <v>1279</v>
      </c>
      <c r="B364" s="5" t="s">
        <v>1280</v>
      </c>
      <c r="C364" s="5" t="s">
        <v>1281</v>
      </c>
      <c r="D364" s="5" t="s">
        <v>353</v>
      </c>
      <c r="E364" s="5" t="s">
        <v>2015</v>
      </c>
      <c r="F364" s="5" t="s">
        <v>353</v>
      </c>
      <c r="G364" s="5" t="s">
        <v>2015</v>
      </c>
      <c r="H364" s="5" t="s">
        <v>2030</v>
      </c>
      <c r="I364" s="5" t="s">
        <v>2075</v>
      </c>
      <c r="J364" s="5">
        <v>1193155082</v>
      </c>
      <c r="K364" s="5" t="str">
        <f>MID(J364,1,2)</f>
        <v>11</v>
      </c>
      <c r="L364" s="5" t="s">
        <v>1635</v>
      </c>
      <c r="M364" s="5"/>
      <c r="N364" s="6">
        <v>1193155082</v>
      </c>
      <c r="O364" s="6">
        <f t="shared" si="21"/>
        <v>1</v>
      </c>
      <c r="P364" s="5" t="s">
        <v>1286</v>
      </c>
      <c r="Q364" s="7">
        <v>41788</v>
      </c>
      <c r="R364" s="5" t="s">
        <v>1283</v>
      </c>
      <c r="S364" s="5" t="s">
        <v>1284</v>
      </c>
      <c r="T364" s="5" t="s">
        <v>1285</v>
      </c>
      <c r="U364" s="5"/>
      <c r="V364" s="5"/>
      <c r="W364" s="9"/>
    </row>
    <row r="365" spans="1:23" ht="93.75" customHeight="1" x14ac:dyDescent="0.25">
      <c r="A365" s="5" t="s">
        <v>126</v>
      </c>
      <c r="B365" s="5" t="s">
        <v>498</v>
      </c>
      <c r="C365" s="5" t="s">
        <v>78</v>
      </c>
      <c r="D365" s="5" t="s">
        <v>1729</v>
      </c>
      <c r="E365" s="5" t="s">
        <v>264</v>
      </c>
      <c r="F365" s="5" t="s">
        <v>1729</v>
      </c>
      <c r="G365" s="5" t="s">
        <v>264</v>
      </c>
      <c r="H365" s="5" t="s">
        <v>2090</v>
      </c>
      <c r="I365" s="5" t="s">
        <v>2091</v>
      </c>
      <c r="J365" s="5" t="s">
        <v>499</v>
      </c>
      <c r="K365" s="5" t="str">
        <f>MID(J365,1,3)</f>
        <v xml:space="preserve">RC </v>
      </c>
      <c r="L365" s="5" t="s">
        <v>1369</v>
      </c>
      <c r="M365" s="5" t="s">
        <v>1009</v>
      </c>
      <c r="N365" s="6">
        <v>1195466144</v>
      </c>
      <c r="O365" s="6">
        <f t="shared" si="21"/>
        <v>1</v>
      </c>
      <c r="P365" s="5" t="s">
        <v>500</v>
      </c>
      <c r="Q365" s="7">
        <v>42442</v>
      </c>
      <c r="R365" s="5" t="s">
        <v>501</v>
      </c>
      <c r="S365" s="5" t="s">
        <v>502</v>
      </c>
      <c r="T365" s="5" t="s">
        <v>503</v>
      </c>
      <c r="U365" s="5"/>
      <c r="V365" s="5" t="s">
        <v>504</v>
      </c>
      <c r="W365" s="9"/>
    </row>
    <row r="366" spans="1:23" ht="93.75" customHeight="1" x14ac:dyDescent="0.25">
      <c r="A366" s="5" t="s">
        <v>825</v>
      </c>
      <c r="B366" s="5" t="s">
        <v>338</v>
      </c>
      <c r="C366" s="5" t="s">
        <v>334</v>
      </c>
      <c r="D366" s="5" t="s">
        <v>1784</v>
      </c>
      <c r="E366" s="5"/>
      <c r="F366" s="5" t="s">
        <v>1784</v>
      </c>
      <c r="G366" s="5"/>
      <c r="H366" s="5" t="s">
        <v>2162</v>
      </c>
      <c r="I366" s="5" t="s">
        <v>2163</v>
      </c>
      <c r="J366" s="5">
        <v>1201239240</v>
      </c>
      <c r="K366" s="5" t="str">
        <f>MID(J366,1,2)</f>
        <v>12</v>
      </c>
      <c r="L366" s="5" t="s">
        <v>1408</v>
      </c>
      <c r="M366" s="5"/>
      <c r="N366" s="6">
        <v>1201239240</v>
      </c>
      <c r="O366" s="6">
        <f t="shared" si="21"/>
        <v>1</v>
      </c>
      <c r="P366" s="5" t="s">
        <v>283</v>
      </c>
      <c r="Q366" s="7">
        <v>42092</v>
      </c>
      <c r="R366" s="5" t="s">
        <v>335</v>
      </c>
      <c r="S366" s="5" t="s">
        <v>336</v>
      </c>
      <c r="T366" s="5" t="s">
        <v>337</v>
      </c>
      <c r="U366" s="5"/>
      <c r="V366" s="5"/>
      <c r="W366" s="9"/>
    </row>
    <row r="367" spans="1:23" ht="93.75" customHeight="1" x14ac:dyDescent="0.25">
      <c r="A367" s="5" t="s">
        <v>207</v>
      </c>
      <c r="B367" s="5" t="s">
        <v>208</v>
      </c>
      <c r="C367" s="5" t="s">
        <v>165</v>
      </c>
      <c r="D367" s="5" t="s">
        <v>1751</v>
      </c>
      <c r="E367" s="5" t="s">
        <v>353</v>
      </c>
      <c r="F367" s="5" t="s">
        <v>1751</v>
      </c>
      <c r="G367" s="5" t="s">
        <v>353</v>
      </c>
      <c r="H367" s="5" t="s">
        <v>2114</v>
      </c>
      <c r="I367" s="5" t="s">
        <v>2115</v>
      </c>
      <c r="J367" s="5" t="s">
        <v>220</v>
      </c>
      <c r="K367" s="5" t="str">
        <f>MID(J367,1,3)</f>
        <v xml:space="preserve">RC </v>
      </c>
      <c r="L367" s="5">
        <v>1201465096</v>
      </c>
      <c r="M367" s="5" t="s">
        <v>1009</v>
      </c>
      <c r="N367" s="6">
        <v>1201465096</v>
      </c>
      <c r="O367" s="6">
        <f t="shared" si="21"/>
        <v>1</v>
      </c>
      <c r="P367" s="5" t="s">
        <v>221</v>
      </c>
      <c r="Q367" s="7">
        <v>41989</v>
      </c>
      <c r="R367" s="5" t="s">
        <v>165</v>
      </c>
      <c r="S367" s="5" t="s">
        <v>165</v>
      </c>
      <c r="T367" s="5" t="s">
        <v>165</v>
      </c>
      <c r="U367" s="5" t="s">
        <v>165</v>
      </c>
      <c r="V367" s="5" t="s">
        <v>222</v>
      </c>
      <c r="W367" s="9"/>
    </row>
    <row r="368" spans="1:23" ht="93.75" customHeight="1" x14ac:dyDescent="0.25">
      <c r="A368" s="5" t="s">
        <v>531</v>
      </c>
      <c r="B368" s="5" t="s">
        <v>788</v>
      </c>
      <c r="C368" s="5" t="s">
        <v>789</v>
      </c>
      <c r="D368" s="5" t="s">
        <v>1885</v>
      </c>
      <c r="E368" s="5" t="s">
        <v>1664</v>
      </c>
      <c r="F368" s="5" t="s">
        <v>1885</v>
      </c>
      <c r="G368" s="5" t="s">
        <v>1664</v>
      </c>
      <c r="H368" s="5" t="s">
        <v>2256</v>
      </c>
      <c r="I368" s="5" t="s">
        <v>2257</v>
      </c>
      <c r="J368" s="5">
        <v>1206218224</v>
      </c>
      <c r="K368" s="5" t="str">
        <f>MID(J368,1,2)</f>
        <v>12</v>
      </c>
      <c r="L368" s="5" t="s">
        <v>1487</v>
      </c>
      <c r="M368" s="5"/>
      <c r="N368" s="6">
        <v>1206218224</v>
      </c>
      <c r="O368" s="6">
        <f t="shared" si="21"/>
        <v>1</v>
      </c>
      <c r="P368" s="5" t="s">
        <v>790</v>
      </c>
      <c r="Q368" s="7">
        <v>42272</v>
      </c>
      <c r="R368" s="5" t="s">
        <v>791</v>
      </c>
      <c r="S368" s="5" t="s">
        <v>792</v>
      </c>
      <c r="T368" s="5" t="s">
        <v>793</v>
      </c>
      <c r="U368" s="5"/>
      <c r="V368" s="5"/>
      <c r="W368" s="9"/>
    </row>
    <row r="369" spans="1:23" ht="93.75" customHeight="1" x14ac:dyDescent="0.25">
      <c r="A369" s="5" t="s">
        <v>531</v>
      </c>
      <c r="B369" s="5" t="s">
        <v>661</v>
      </c>
      <c r="C369" s="5" t="s">
        <v>554</v>
      </c>
      <c r="D369" s="5" t="s">
        <v>1845</v>
      </c>
      <c r="E369" s="5" t="s">
        <v>1836</v>
      </c>
      <c r="F369" s="5" t="s">
        <v>1845</v>
      </c>
      <c r="G369" s="5" t="s">
        <v>1836</v>
      </c>
      <c r="H369" s="5" t="s">
        <v>2220</v>
      </c>
      <c r="I369" s="5" t="s">
        <v>2221</v>
      </c>
      <c r="J369" s="5" t="s">
        <v>662</v>
      </c>
      <c r="K369" s="5" t="str">
        <f>MID(J369,1,3)</f>
        <v>NUI</v>
      </c>
      <c r="L369" s="5">
        <v>1206219051</v>
      </c>
      <c r="M369" s="5" t="s">
        <v>1654</v>
      </c>
      <c r="N369" s="6">
        <v>1206219051</v>
      </c>
      <c r="O369" s="6">
        <f t="shared" si="21"/>
        <v>1</v>
      </c>
      <c r="P369" s="5" t="s">
        <v>283</v>
      </c>
      <c r="Q369" s="7" t="s">
        <v>663</v>
      </c>
      <c r="R369" s="5" t="s">
        <v>557</v>
      </c>
      <c r="S369" s="5" t="s">
        <v>536</v>
      </c>
      <c r="T369" s="5" t="s">
        <v>558</v>
      </c>
      <c r="U369" s="5"/>
      <c r="V369" s="5"/>
      <c r="W369" s="9"/>
    </row>
    <row r="370" spans="1:23" ht="93.75" customHeight="1" x14ac:dyDescent="0.25">
      <c r="A370" s="5" t="s">
        <v>531</v>
      </c>
      <c r="B370" s="5" t="s">
        <v>532</v>
      </c>
      <c r="C370" s="5" t="s">
        <v>677</v>
      </c>
      <c r="D370" s="5" t="s">
        <v>1849</v>
      </c>
      <c r="E370" s="5" t="s">
        <v>1690</v>
      </c>
      <c r="F370" s="5" t="s">
        <v>1849</v>
      </c>
      <c r="G370" s="5" t="s">
        <v>1690</v>
      </c>
      <c r="H370" s="5" t="s">
        <v>2040</v>
      </c>
      <c r="I370" s="5" t="s">
        <v>2226</v>
      </c>
      <c r="J370" s="5" t="s">
        <v>678</v>
      </c>
      <c r="K370" s="5" t="str">
        <f>MID(J370,1,3)</f>
        <v xml:space="preserve">RC </v>
      </c>
      <c r="L370" s="5" t="s">
        <v>1457</v>
      </c>
      <c r="M370" s="5" t="s">
        <v>1009</v>
      </c>
      <c r="N370" s="6">
        <v>1206219434</v>
      </c>
      <c r="O370" s="6">
        <f t="shared" si="21"/>
        <v>1</v>
      </c>
      <c r="P370" s="5" t="s">
        <v>283</v>
      </c>
      <c r="Q370" s="7" t="s">
        <v>679</v>
      </c>
      <c r="R370" s="5" t="s">
        <v>680</v>
      </c>
      <c r="S370" s="5" t="s">
        <v>681</v>
      </c>
      <c r="T370" s="5" t="s">
        <v>682</v>
      </c>
      <c r="U370" s="5"/>
      <c r="V370" s="5"/>
      <c r="W370" s="9"/>
    </row>
    <row r="371" spans="1:23" ht="93.75" customHeight="1" x14ac:dyDescent="0.25">
      <c r="A371" s="5" t="s">
        <v>126</v>
      </c>
      <c r="B371" s="5" t="s">
        <v>166</v>
      </c>
      <c r="C371" s="5"/>
      <c r="D371" s="5" t="s">
        <v>167</v>
      </c>
      <c r="E371" s="5"/>
      <c r="F371" s="5" t="s">
        <v>167</v>
      </c>
      <c r="G371" s="5"/>
      <c r="H371" s="5" t="s">
        <v>2084</v>
      </c>
      <c r="I371" s="5" t="s">
        <v>2055</v>
      </c>
      <c r="J371" s="5">
        <v>1213713177</v>
      </c>
      <c r="K371" s="5" t="str">
        <f t="shared" ref="K371:K377" si="24">MID(J371,1,2)</f>
        <v>12</v>
      </c>
      <c r="L371" s="5" t="s">
        <v>1362</v>
      </c>
      <c r="M371" s="5"/>
      <c r="N371" s="6">
        <v>1213713177</v>
      </c>
      <c r="O371" s="6">
        <f t="shared" si="21"/>
        <v>1</v>
      </c>
      <c r="P371" s="5" t="s">
        <v>283</v>
      </c>
      <c r="Q371" s="7">
        <v>41718</v>
      </c>
      <c r="R371" s="5">
        <v>1077971613</v>
      </c>
      <c r="S371" s="5" t="s">
        <v>168</v>
      </c>
      <c r="T371" s="5" t="s">
        <v>169</v>
      </c>
      <c r="U371" s="5"/>
      <c r="V371" s="5"/>
      <c r="W371" s="9"/>
    </row>
    <row r="372" spans="1:23" ht="93.75" customHeight="1" x14ac:dyDescent="0.25">
      <c r="A372" s="5" t="s">
        <v>280</v>
      </c>
      <c r="B372" s="5" t="s">
        <v>288</v>
      </c>
      <c r="C372" s="5" t="s">
        <v>289</v>
      </c>
      <c r="D372" s="5" t="s">
        <v>1775</v>
      </c>
      <c r="E372" s="5" t="s">
        <v>1676</v>
      </c>
      <c r="F372" s="5" t="s">
        <v>1775</v>
      </c>
      <c r="G372" s="5" t="s">
        <v>1676</v>
      </c>
      <c r="H372" s="5" t="s">
        <v>296</v>
      </c>
      <c r="I372" s="5"/>
      <c r="J372" s="5">
        <v>1215965908</v>
      </c>
      <c r="K372" s="5" t="str">
        <f t="shared" si="24"/>
        <v>12</v>
      </c>
      <c r="L372" s="5" t="s">
        <v>1398</v>
      </c>
      <c r="M372" s="5"/>
      <c r="N372" s="6">
        <v>1215965908</v>
      </c>
      <c r="O372" s="6">
        <f t="shared" si="21"/>
        <v>1</v>
      </c>
      <c r="P372" s="5" t="s">
        <v>283</v>
      </c>
      <c r="Q372" s="7">
        <v>42381</v>
      </c>
      <c r="R372" s="5">
        <v>176</v>
      </c>
      <c r="S372" s="5" t="s">
        <v>2423</v>
      </c>
      <c r="T372" s="5" t="s">
        <v>284</v>
      </c>
      <c r="U372" s="5"/>
      <c r="V372" s="5" t="s">
        <v>287</v>
      </c>
      <c r="W372" s="9"/>
    </row>
    <row r="373" spans="1:23" ht="93.75" customHeight="1" x14ac:dyDescent="0.25">
      <c r="A373" s="5" t="s">
        <v>297</v>
      </c>
      <c r="B373" s="5" t="s">
        <v>307</v>
      </c>
      <c r="C373" s="5" t="s">
        <v>299</v>
      </c>
      <c r="D373" s="5" t="s">
        <v>1031</v>
      </c>
      <c r="E373" s="5" t="s">
        <v>1664</v>
      </c>
      <c r="F373" s="5" t="s">
        <v>1031</v>
      </c>
      <c r="G373" s="5" t="s">
        <v>1664</v>
      </c>
      <c r="H373" s="5" t="s">
        <v>2152</v>
      </c>
      <c r="I373" s="5" t="s">
        <v>2153</v>
      </c>
      <c r="J373" s="5">
        <v>1216968948</v>
      </c>
      <c r="K373" s="5" t="str">
        <f t="shared" si="24"/>
        <v>12</v>
      </c>
      <c r="L373" s="5" t="s">
        <v>1401</v>
      </c>
      <c r="M373" s="5"/>
      <c r="N373" s="6">
        <v>1216968948</v>
      </c>
      <c r="O373" s="6">
        <f t="shared" si="21"/>
        <v>1</v>
      </c>
      <c r="P373" s="5" t="s">
        <v>308</v>
      </c>
      <c r="Q373" s="7">
        <v>41960</v>
      </c>
      <c r="R373" s="5" t="s">
        <v>309</v>
      </c>
      <c r="S373" s="5" t="s">
        <v>310</v>
      </c>
      <c r="T373" s="5" t="s">
        <v>302</v>
      </c>
      <c r="U373" s="5"/>
      <c r="V373" s="5" t="s">
        <v>311</v>
      </c>
      <c r="W373" s="9"/>
    </row>
    <row r="374" spans="1:23" ht="93.75" customHeight="1" x14ac:dyDescent="0.25">
      <c r="A374" s="5" t="s">
        <v>297</v>
      </c>
      <c r="B374" s="5" t="s">
        <v>304</v>
      </c>
      <c r="C374" s="5" t="s">
        <v>317</v>
      </c>
      <c r="D374" s="5" t="s">
        <v>328</v>
      </c>
      <c r="E374" s="5"/>
      <c r="F374" s="5" t="s">
        <v>328</v>
      </c>
      <c r="G374" s="5"/>
      <c r="H374" s="5" t="s">
        <v>2089</v>
      </c>
      <c r="I374" s="5" t="s">
        <v>2101</v>
      </c>
      <c r="J374" s="5" t="s">
        <v>329</v>
      </c>
      <c r="K374" s="5" t="str">
        <f t="shared" si="24"/>
        <v>1.</v>
      </c>
      <c r="L374" s="5">
        <v>216974105</v>
      </c>
      <c r="M374" s="5"/>
      <c r="N374" s="6">
        <v>1216974105</v>
      </c>
      <c r="O374" s="6">
        <f t="shared" si="21"/>
        <v>1</v>
      </c>
      <c r="P374" s="5" t="s">
        <v>330</v>
      </c>
      <c r="Q374" s="7">
        <v>42462</v>
      </c>
      <c r="R374" s="5" t="s">
        <v>331</v>
      </c>
      <c r="S374" s="5" t="s">
        <v>332</v>
      </c>
      <c r="T374" s="5" t="s">
        <v>327</v>
      </c>
      <c r="U374" s="5"/>
      <c r="V374" s="5"/>
      <c r="W374" s="9"/>
    </row>
    <row r="375" spans="1:23" ht="93.75" customHeight="1" x14ac:dyDescent="0.25">
      <c r="A375" s="5" t="s">
        <v>531</v>
      </c>
      <c r="B375" s="5" t="s">
        <v>583</v>
      </c>
      <c r="C375" s="5" t="s">
        <v>782</v>
      </c>
      <c r="D375" s="5" t="s">
        <v>783</v>
      </c>
      <c r="E375" s="5"/>
      <c r="F375" s="5" t="s">
        <v>783</v>
      </c>
      <c r="G375" s="5"/>
      <c r="H375" s="5" t="s">
        <v>357</v>
      </c>
      <c r="I375" s="5" t="s">
        <v>2255</v>
      </c>
      <c r="J375" s="5">
        <v>1222207951</v>
      </c>
      <c r="K375" s="5" t="str">
        <f t="shared" si="24"/>
        <v>12</v>
      </c>
      <c r="L375" s="5" t="s">
        <v>1486</v>
      </c>
      <c r="M375" s="5"/>
      <c r="N375" s="6">
        <v>1222207951</v>
      </c>
      <c r="O375" s="6">
        <f t="shared" si="21"/>
        <v>1</v>
      </c>
      <c r="P375" s="5" t="s">
        <v>784</v>
      </c>
      <c r="Q375" s="7">
        <v>42418</v>
      </c>
      <c r="R375" s="5" t="s">
        <v>785</v>
      </c>
      <c r="S375" s="5" t="s">
        <v>786</v>
      </c>
      <c r="T375" s="5" t="s">
        <v>787</v>
      </c>
      <c r="U375" s="5"/>
      <c r="V375" s="5"/>
      <c r="W375" s="9"/>
    </row>
    <row r="376" spans="1:23" ht="93.75" customHeight="1" x14ac:dyDescent="0.25">
      <c r="A376" s="5" t="s">
        <v>1066</v>
      </c>
      <c r="B376" s="5" t="s">
        <v>1135</v>
      </c>
      <c r="C376" s="5" t="s">
        <v>267</v>
      </c>
      <c r="D376" s="5" t="s">
        <v>1805</v>
      </c>
      <c r="E376" s="5"/>
      <c r="F376" s="5" t="s">
        <v>1805</v>
      </c>
      <c r="G376" s="5"/>
      <c r="H376" s="5" t="s">
        <v>2202</v>
      </c>
      <c r="I376" s="5" t="s">
        <v>2364</v>
      </c>
      <c r="J376" s="5">
        <v>1222253765</v>
      </c>
      <c r="K376" s="5" t="str">
        <f t="shared" si="24"/>
        <v>12</v>
      </c>
      <c r="L376" s="5" t="s">
        <v>1588</v>
      </c>
      <c r="M376" s="5"/>
      <c r="N376" s="6">
        <v>1222253765</v>
      </c>
      <c r="O376" s="6">
        <f t="shared" si="21"/>
        <v>1</v>
      </c>
      <c r="P376" s="5" t="s">
        <v>283</v>
      </c>
      <c r="Q376" s="7">
        <v>42708</v>
      </c>
      <c r="R376" s="5" t="s">
        <v>191</v>
      </c>
      <c r="S376" s="5"/>
      <c r="T376" s="5" t="s">
        <v>1141</v>
      </c>
      <c r="U376" s="5"/>
      <c r="V376" s="5"/>
      <c r="W376" s="9"/>
    </row>
    <row r="377" spans="1:23" ht="93.75" customHeight="1" x14ac:dyDescent="0.25">
      <c r="A377" s="5" t="s">
        <v>924</v>
      </c>
      <c r="B377" s="5" t="s">
        <v>925</v>
      </c>
      <c r="C377" s="5" t="s">
        <v>862</v>
      </c>
      <c r="D377" s="5" t="s">
        <v>1703</v>
      </c>
      <c r="E377" s="5" t="s">
        <v>271</v>
      </c>
      <c r="F377" s="5" t="s">
        <v>1703</v>
      </c>
      <c r="G377" s="5" t="s">
        <v>271</v>
      </c>
      <c r="H377" s="5" t="s">
        <v>2279</v>
      </c>
      <c r="I377" s="5" t="s">
        <v>2025</v>
      </c>
      <c r="J377" s="5">
        <v>9091276629</v>
      </c>
      <c r="K377" s="5" t="str">
        <f t="shared" si="24"/>
        <v>90</v>
      </c>
      <c r="L377" s="5" t="s">
        <v>1506</v>
      </c>
      <c r="M377" s="5"/>
      <c r="N377" s="6">
        <v>9091276629</v>
      </c>
      <c r="O377" s="6">
        <f t="shared" si="21"/>
        <v>1</v>
      </c>
      <c r="P377" s="5" t="s">
        <v>872</v>
      </c>
      <c r="Q377" s="7">
        <v>42464</v>
      </c>
      <c r="R377" s="5" t="s">
        <v>873</v>
      </c>
      <c r="S377" s="5" t="s">
        <v>874</v>
      </c>
      <c r="T377" s="5" t="s">
        <v>867</v>
      </c>
      <c r="U377" s="5"/>
      <c r="V377" s="5"/>
      <c r="W377" s="9"/>
    </row>
    <row r="378" spans="1:23" ht="93.75" customHeight="1" x14ac:dyDescent="0.25">
      <c r="A378" s="5" t="s">
        <v>1066</v>
      </c>
      <c r="B378" s="5" t="s">
        <v>1080</v>
      </c>
      <c r="C378" s="5" t="s">
        <v>1116</v>
      </c>
      <c r="D378" s="5" t="s">
        <v>1967</v>
      </c>
      <c r="E378" s="5" t="s">
        <v>1968</v>
      </c>
      <c r="F378" s="5" t="s">
        <v>1967</v>
      </c>
      <c r="G378" s="5" t="s">
        <v>1968</v>
      </c>
      <c r="H378" s="5" t="s">
        <v>2358</v>
      </c>
      <c r="I378" s="5" t="s">
        <v>2359</v>
      </c>
      <c r="J378" s="5" t="s">
        <v>1121</v>
      </c>
      <c r="K378" s="5" t="str">
        <f>MID(J378,1,3)</f>
        <v xml:space="preserve">TI </v>
      </c>
      <c r="L378" s="5" t="s">
        <v>1585</v>
      </c>
      <c r="M378" s="5" t="s">
        <v>1653</v>
      </c>
      <c r="N378" s="6">
        <v>10077866577</v>
      </c>
      <c r="O378" s="6">
        <f t="shared" si="21"/>
        <v>1</v>
      </c>
      <c r="P378" s="5" t="s">
        <v>30</v>
      </c>
      <c r="Q378" s="7">
        <v>42431</v>
      </c>
      <c r="R378" s="5" t="s">
        <v>1119</v>
      </c>
      <c r="S378" s="5" t="s">
        <v>84</v>
      </c>
      <c r="T378" s="5" t="s">
        <v>1122</v>
      </c>
      <c r="U378" s="5"/>
      <c r="V378" s="5"/>
      <c r="W378" s="9"/>
    </row>
    <row r="379" spans="1:23" ht="93.75" customHeight="1" x14ac:dyDescent="0.25">
      <c r="A379" s="5" t="s">
        <v>824</v>
      </c>
      <c r="B379" s="5" t="s">
        <v>398</v>
      </c>
      <c r="C379" s="5" t="s">
        <v>394</v>
      </c>
      <c r="D379" s="5" t="s">
        <v>1790</v>
      </c>
      <c r="E379" s="5"/>
      <c r="F379" s="5" t="s">
        <v>1790</v>
      </c>
      <c r="G379" s="5"/>
      <c r="H379" s="5" t="s">
        <v>2168</v>
      </c>
      <c r="I379" s="5" t="s">
        <v>399</v>
      </c>
      <c r="J379" s="5">
        <v>10424118761</v>
      </c>
      <c r="K379" s="5" t="str">
        <f>MID(J379,1,2)</f>
        <v>10</v>
      </c>
      <c r="L379" s="5" t="s">
        <v>1414</v>
      </c>
      <c r="M379" s="5"/>
      <c r="N379" s="6">
        <v>10424118761</v>
      </c>
      <c r="O379" s="6">
        <f t="shared" si="21"/>
        <v>1</v>
      </c>
      <c r="P379" s="5" t="s">
        <v>400</v>
      </c>
      <c r="Q379" s="7">
        <v>41783</v>
      </c>
      <c r="R379" s="5">
        <v>340</v>
      </c>
      <c r="S379" s="5" t="s">
        <v>396</v>
      </c>
      <c r="T379" s="5" t="s">
        <v>397</v>
      </c>
      <c r="U379" s="5"/>
      <c r="V379" s="5"/>
      <c r="W379" s="9"/>
    </row>
    <row r="380" spans="1:23" ht="93.75" customHeight="1" x14ac:dyDescent="0.25">
      <c r="A380" s="5" t="s">
        <v>531</v>
      </c>
      <c r="B380" s="5" t="s">
        <v>638</v>
      </c>
      <c r="C380" s="5" t="s">
        <v>632</v>
      </c>
      <c r="D380" s="5" t="s">
        <v>1686</v>
      </c>
      <c r="E380" s="5" t="s">
        <v>1687</v>
      </c>
      <c r="F380" s="5" t="s">
        <v>1686</v>
      </c>
      <c r="G380" s="5" t="s">
        <v>1687</v>
      </c>
      <c r="H380" s="5" t="s">
        <v>2224</v>
      </c>
      <c r="I380" s="5" t="s">
        <v>720</v>
      </c>
      <c r="J380" s="5" t="s">
        <v>667</v>
      </c>
      <c r="K380" s="5" t="str">
        <f>MID(J380,1,3)</f>
        <v xml:space="preserve">CC </v>
      </c>
      <c r="L380" s="5" t="s">
        <v>1455</v>
      </c>
      <c r="M380" s="5" t="s">
        <v>1652</v>
      </c>
      <c r="N380" s="6">
        <v>10700012277</v>
      </c>
      <c r="O380" s="6">
        <f t="shared" si="21"/>
        <v>1</v>
      </c>
      <c r="P380" s="5" t="s">
        <v>283</v>
      </c>
      <c r="Q380" s="7" t="s">
        <v>668</v>
      </c>
      <c r="R380" s="5" t="s">
        <v>614</v>
      </c>
      <c r="S380" s="5" t="s">
        <v>536</v>
      </c>
      <c r="T380" s="5" t="s">
        <v>180</v>
      </c>
      <c r="U380" s="5"/>
      <c r="V380" s="5"/>
      <c r="W380" s="9"/>
    </row>
    <row r="381" spans="1:23" ht="93.75" customHeight="1" x14ac:dyDescent="0.25">
      <c r="A381" s="5" t="s">
        <v>1194</v>
      </c>
      <c r="B381" s="5" t="s">
        <v>1201</v>
      </c>
      <c r="C381" s="5" t="s">
        <v>1202</v>
      </c>
      <c r="D381" s="5" t="s">
        <v>1988</v>
      </c>
      <c r="E381" s="5"/>
      <c r="F381" s="5" t="s">
        <v>1988</v>
      </c>
      <c r="G381" s="5"/>
      <c r="H381" s="5" t="s">
        <v>2380</v>
      </c>
      <c r="I381" s="5" t="s">
        <v>2381</v>
      </c>
      <c r="J381" s="5">
        <v>11149443036</v>
      </c>
      <c r="K381" s="5" t="str">
        <f t="shared" ref="K381:K388" si="25">MID(J381,1,2)</f>
        <v>11</v>
      </c>
      <c r="L381" s="5" t="s">
        <v>1607</v>
      </c>
      <c r="M381" s="5"/>
      <c r="N381" s="6">
        <v>11149443036</v>
      </c>
      <c r="O381" s="6">
        <f t="shared" si="21"/>
        <v>1</v>
      </c>
      <c r="P381" s="5" t="s">
        <v>283</v>
      </c>
      <c r="Q381" s="7" t="s">
        <v>1154</v>
      </c>
      <c r="R381" s="5">
        <v>292</v>
      </c>
      <c r="S381" s="5" t="s">
        <v>1198</v>
      </c>
      <c r="T381" s="5" t="s">
        <v>1203</v>
      </c>
      <c r="U381" s="5" t="s">
        <v>1203</v>
      </c>
      <c r="V381" s="5" t="s">
        <v>1204</v>
      </c>
      <c r="W381" s="9"/>
    </row>
    <row r="382" spans="1:23" ht="93.75" customHeight="1" x14ac:dyDescent="0.25">
      <c r="A382" s="5" t="s">
        <v>824</v>
      </c>
      <c r="B382" s="5" t="s">
        <v>403</v>
      </c>
      <c r="C382" s="5" t="s">
        <v>394</v>
      </c>
      <c r="D382" s="5" t="s">
        <v>1676</v>
      </c>
      <c r="E382" s="5" t="s">
        <v>1724</v>
      </c>
      <c r="F382" s="5" t="s">
        <v>1676</v>
      </c>
      <c r="G382" s="5" t="s">
        <v>1724</v>
      </c>
      <c r="H382" s="5" t="s">
        <v>404</v>
      </c>
      <c r="I382" s="5"/>
      <c r="J382" s="5">
        <v>11473441353</v>
      </c>
      <c r="K382" s="5" t="str">
        <f t="shared" si="25"/>
        <v>11</v>
      </c>
      <c r="L382" s="5" t="s">
        <v>1416</v>
      </c>
      <c r="M382" s="5"/>
      <c r="N382" s="6">
        <v>11473441353</v>
      </c>
      <c r="O382" s="6">
        <f t="shared" si="21"/>
        <v>1</v>
      </c>
      <c r="P382" s="5" t="s">
        <v>283</v>
      </c>
      <c r="Q382" s="7">
        <v>41852</v>
      </c>
      <c r="R382" s="5">
        <v>340</v>
      </c>
      <c r="S382" s="5" t="s">
        <v>396</v>
      </c>
      <c r="T382" s="5" t="s">
        <v>397</v>
      </c>
      <c r="U382" s="5"/>
      <c r="V382" s="5"/>
      <c r="W382" s="9"/>
    </row>
    <row r="383" spans="1:23" ht="93.75" customHeight="1" x14ac:dyDescent="0.25">
      <c r="A383" s="5" t="s">
        <v>1279</v>
      </c>
      <c r="B383" s="5" t="s">
        <v>1303</v>
      </c>
      <c r="C383" s="5" t="s">
        <v>1311</v>
      </c>
      <c r="D383" s="5" t="s">
        <v>1750</v>
      </c>
      <c r="E383" s="5" t="s">
        <v>2021</v>
      </c>
      <c r="F383" s="5" t="s">
        <v>1750</v>
      </c>
      <c r="G383" s="5" t="s">
        <v>2021</v>
      </c>
      <c r="H383" s="5" t="s">
        <v>934</v>
      </c>
      <c r="I383" s="5"/>
      <c r="J383" s="5">
        <v>96052301340</v>
      </c>
      <c r="K383" s="5" t="str">
        <f t="shared" si="25"/>
        <v>96</v>
      </c>
      <c r="L383" s="5" t="s">
        <v>1642</v>
      </c>
      <c r="M383" s="5"/>
      <c r="N383" s="6">
        <v>96052301340</v>
      </c>
      <c r="O383" s="6">
        <f t="shared" si="21"/>
        <v>1</v>
      </c>
      <c r="P383" s="5" t="s">
        <v>1312</v>
      </c>
      <c r="Q383" s="7">
        <v>41665</v>
      </c>
      <c r="R383" s="5" t="s">
        <v>1313</v>
      </c>
      <c r="S383" s="5" t="s">
        <v>1314</v>
      </c>
      <c r="T383" s="5" t="s">
        <v>1315</v>
      </c>
      <c r="U383" s="5" t="s">
        <v>1316</v>
      </c>
      <c r="V383" s="5"/>
      <c r="W383" s="9"/>
    </row>
    <row r="384" spans="1:23" ht="93.75" customHeight="1" x14ac:dyDescent="0.25">
      <c r="A384" s="5" t="s">
        <v>35</v>
      </c>
      <c r="B384" s="5" t="s">
        <v>36</v>
      </c>
      <c r="C384" s="5" t="s">
        <v>37</v>
      </c>
      <c r="D384" s="5" t="s">
        <v>1680</v>
      </c>
      <c r="E384" s="5" t="s">
        <v>1681</v>
      </c>
      <c r="F384" s="5" t="s">
        <v>1680</v>
      </c>
      <c r="G384" s="5" t="s">
        <v>1681</v>
      </c>
      <c r="H384" s="5" t="s">
        <v>2033</v>
      </c>
      <c r="I384" s="5" t="s">
        <v>2034</v>
      </c>
      <c r="J384" s="5">
        <v>96110305157</v>
      </c>
      <c r="K384" s="5" t="str">
        <f t="shared" si="25"/>
        <v>96</v>
      </c>
      <c r="L384" s="5" t="s">
        <v>1329</v>
      </c>
      <c r="M384" s="5"/>
      <c r="N384" s="6">
        <v>96110305157</v>
      </c>
      <c r="O384" s="6">
        <f t="shared" si="21"/>
        <v>1</v>
      </c>
      <c r="P384" s="5" t="s">
        <v>48</v>
      </c>
      <c r="Q384" s="7">
        <v>41707</v>
      </c>
      <c r="R384" s="5">
        <v>266</v>
      </c>
      <c r="S384" s="5" t="s">
        <v>25</v>
      </c>
      <c r="T384" s="5" t="s">
        <v>39</v>
      </c>
      <c r="U384" s="5" t="s">
        <v>39</v>
      </c>
      <c r="V384" s="5" t="s">
        <v>42</v>
      </c>
      <c r="W384" s="9"/>
    </row>
    <row r="385" spans="1:23" ht="93.75" customHeight="1" x14ac:dyDescent="0.25">
      <c r="A385" s="5" t="s">
        <v>126</v>
      </c>
      <c r="B385" s="5" t="s">
        <v>522</v>
      </c>
      <c r="C385" s="5"/>
      <c r="D385" s="5" t="s">
        <v>527</v>
      </c>
      <c r="E385" s="5"/>
      <c r="F385" s="5" t="s">
        <v>527</v>
      </c>
      <c r="G385" s="5"/>
      <c r="H385" s="5" t="s">
        <v>2072</v>
      </c>
      <c r="I385" s="5" t="s">
        <v>2097</v>
      </c>
      <c r="J385" s="5">
        <v>97010206794</v>
      </c>
      <c r="K385" s="5" t="str">
        <f t="shared" si="25"/>
        <v>97</v>
      </c>
      <c r="L385" s="5" t="s">
        <v>1376</v>
      </c>
      <c r="M385" s="5"/>
      <c r="N385" s="6">
        <v>97010206794</v>
      </c>
      <c r="O385" s="6">
        <f t="shared" si="21"/>
        <v>1</v>
      </c>
      <c r="P385" s="5" t="s">
        <v>528</v>
      </c>
      <c r="Q385" s="7">
        <v>42348</v>
      </c>
      <c r="R385" s="5"/>
      <c r="S385" s="5" t="s">
        <v>513</v>
      </c>
      <c r="T385" s="5" t="s">
        <v>529</v>
      </c>
      <c r="U385" s="5" t="s">
        <v>84</v>
      </c>
      <c r="V385" s="5" t="s">
        <v>530</v>
      </c>
      <c r="W385" s="9"/>
    </row>
    <row r="386" spans="1:23" ht="93.75" customHeight="1" x14ac:dyDescent="0.25">
      <c r="A386" s="5" t="s">
        <v>126</v>
      </c>
      <c r="B386" s="5" t="s">
        <v>510</v>
      </c>
      <c r="C386" s="5" t="s">
        <v>84</v>
      </c>
      <c r="D386" s="5" t="s">
        <v>1731</v>
      </c>
      <c r="E386" s="5" t="s">
        <v>1710</v>
      </c>
      <c r="F386" s="5" t="s">
        <v>1731</v>
      </c>
      <c r="G386" s="5" t="s">
        <v>1710</v>
      </c>
      <c r="H386" s="5" t="s">
        <v>354</v>
      </c>
      <c r="I386" s="5" t="s">
        <v>516</v>
      </c>
      <c r="J386" s="5" t="s">
        <v>511</v>
      </c>
      <c r="K386" s="5" t="str">
        <f t="shared" si="25"/>
        <v>97</v>
      </c>
      <c r="L386" s="5" t="s">
        <v>1371</v>
      </c>
      <c r="M386" s="5"/>
      <c r="N386" s="6">
        <v>97071400321</v>
      </c>
      <c r="O386" s="6">
        <f t="shared" ref="O386:O422" si="26">COUNTIF($N$2:$N$422,N386)</f>
        <v>1</v>
      </c>
      <c r="P386" s="5" t="s">
        <v>512</v>
      </c>
      <c r="Q386" s="7">
        <v>41807</v>
      </c>
      <c r="R386" s="5"/>
      <c r="S386" s="5" t="s">
        <v>513</v>
      </c>
      <c r="T386" s="5" t="s">
        <v>514</v>
      </c>
      <c r="U386" s="5"/>
      <c r="V386" s="5" t="s">
        <v>515</v>
      </c>
      <c r="W386" s="9"/>
    </row>
    <row r="387" spans="1:23" ht="93.75" customHeight="1" x14ac:dyDescent="0.25">
      <c r="A387" s="5" t="s">
        <v>126</v>
      </c>
      <c r="B387" s="5" t="s">
        <v>173</v>
      </c>
      <c r="C387" s="5" t="s">
        <v>174</v>
      </c>
      <c r="D387" s="5" t="s">
        <v>185</v>
      </c>
      <c r="E387" s="5"/>
      <c r="F387" s="5" t="s">
        <v>185</v>
      </c>
      <c r="G387" s="5"/>
      <c r="H387" s="5" t="s">
        <v>186</v>
      </c>
      <c r="I387" s="5"/>
      <c r="J387" s="5">
        <v>97092716035</v>
      </c>
      <c r="K387" s="5" t="str">
        <f t="shared" si="25"/>
        <v>97</v>
      </c>
      <c r="L387" s="5" t="s">
        <v>1368</v>
      </c>
      <c r="M387" s="5"/>
      <c r="N387" s="6">
        <v>97092716035</v>
      </c>
      <c r="O387" s="6">
        <f t="shared" si="26"/>
        <v>1</v>
      </c>
      <c r="P387" s="5" t="s">
        <v>187</v>
      </c>
      <c r="Q387" s="7" t="s">
        <v>188</v>
      </c>
      <c r="R387" s="5" t="s">
        <v>178</v>
      </c>
      <c r="S387" s="5" t="s">
        <v>179</v>
      </c>
      <c r="T387" s="5" t="s">
        <v>180</v>
      </c>
      <c r="U387" s="5"/>
      <c r="V387" s="5" t="s">
        <v>189</v>
      </c>
      <c r="W387" s="9"/>
    </row>
    <row r="388" spans="1:23" ht="93.75" customHeight="1" x14ac:dyDescent="0.25">
      <c r="A388" s="5" t="s">
        <v>804</v>
      </c>
      <c r="B388" s="5" t="s">
        <v>812</v>
      </c>
      <c r="C388" s="5" t="s">
        <v>191</v>
      </c>
      <c r="D388" s="5" t="s">
        <v>1893</v>
      </c>
      <c r="E388" s="5"/>
      <c r="F388" s="5" t="s">
        <v>1893</v>
      </c>
      <c r="G388" s="5"/>
      <c r="H388" s="5" t="s">
        <v>2264</v>
      </c>
      <c r="I388" s="5" t="s">
        <v>1004</v>
      </c>
      <c r="J388" s="5">
        <v>97110917639</v>
      </c>
      <c r="K388" s="5" t="str">
        <f t="shared" si="25"/>
        <v>97</v>
      </c>
      <c r="L388" s="5" t="s">
        <v>1492</v>
      </c>
      <c r="M388" s="5"/>
      <c r="N388" s="6">
        <v>97110917639</v>
      </c>
      <c r="O388" s="6">
        <f t="shared" si="26"/>
        <v>1</v>
      </c>
      <c r="P388" s="5" t="s">
        <v>815</v>
      </c>
      <c r="Q388" s="7">
        <v>42401</v>
      </c>
      <c r="R388" s="5"/>
      <c r="S388" s="5"/>
      <c r="T388" s="5"/>
      <c r="U388" s="5"/>
      <c r="V388" s="5" t="s">
        <v>816</v>
      </c>
      <c r="W388" s="9"/>
    </row>
    <row r="389" spans="1:23" ht="93.75" customHeight="1" x14ac:dyDescent="0.25">
      <c r="A389" s="5" t="s">
        <v>1279</v>
      </c>
      <c r="B389" s="5" t="s">
        <v>1303</v>
      </c>
      <c r="C389" s="5" t="s">
        <v>1304</v>
      </c>
      <c r="D389" s="5" t="s">
        <v>1679</v>
      </c>
      <c r="E389" s="5" t="s">
        <v>1710</v>
      </c>
      <c r="F389" s="5" t="s">
        <v>1679</v>
      </c>
      <c r="G389" s="5" t="s">
        <v>1710</v>
      </c>
      <c r="H389" s="5" t="s">
        <v>2027</v>
      </c>
      <c r="I389" s="5" t="s">
        <v>2421</v>
      </c>
      <c r="J389" s="5" t="s">
        <v>1305</v>
      </c>
      <c r="K389" s="5" t="str">
        <f>MID(J389,1,3)</f>
        <v>T.I</v>
      </c>
      <c r="L389" s="5">
        <v>97111006320</v>
      </c>
      <c r="M389" s="5" t="s">
        <v>1653</v>
      </c>
      <c r="N389" s="6">
        <v>97111006320</v>
      </c>
      <c r="O389" s="6">
        <f t="shared" si="26"/>
        <v>1</v>
      </c>
      <c r="P389" s="5"/>
      <c r="Q389" s="7" t="s">
        <v>1306</v>
      </c>
      <c r="R389" s="5" t="s">
        <v>1307</v>
      </c>
      <c r="S389" s="5" t="s">
        <v>1308</v>
      </c>
      <c r="T389" s="5" t="s">
        <v>1309</v>
      </c>
      <c r="U389" s="5" t="s">
        <v>1310</v>
      </c>
      <c r="V389" s="5"/>
      <c r="W389" s="9"/>
    </row>
    <row r="390" spans="1:23" ht="93.75" customHeight="1" x14ac:dyDescent="0.25">
      <c r="A390" s="5" t="s">
        <v>531</v>
      </c>
      <c r="B390" s="5" t="s">
        <v>583</v>
      </c>
      <c r="C390" s="5" t="s">
        <v>554</v>
      </c>
      <c r="D390" s="5" t="s">
        <v>1812</v>
      </c>
      <c r="E390" s="5" t="s">
        <v>1814</v>
      </c>
      <c r="F390" s="5" t="s">
        <v>1812</v>
      </c>
      <c r="G390" s="5" t="s">
        <v>1814</v>
      </c>
      <c r="H390" s="5" t="s">
        <v>2195</v>
      </c>
      <c r="I390" s="5" t="s">
        <v>564</v>
      </c>
      <c r="J390" s="5" t="s">
        <v>584</v>
      </c>
      <c r="K390" s="5" t="str">
        <f>MID(J390,1,3)</f>
        <v xml:space="preserve">TI </v>
      </c>
      <c r="L390" s="5" t="s">
        <v>1432</v>
      </c>
      <c r="M390" s="5" t="s">
        <v>1653</v>
      </c>
      <c r="N390" s="6">
        <v>97121912434</v>
      </c>
      <c r="O390" s="6">
        <f t="shared" si="26"/>
        <v>1</v>
      </c>
      <c r="P390" s="5" t="s">
        <v>283</v>
      </c>
      <c r="Q390" s="7" t="s">
        <v>585</v>
      </c>
      <c r="R390" s="5" t="s">
        <v>557</v>
      </c>
      <c r="S390" s="5" t="s">
        <v>536</v>
      </c>
      <c r="T390" s="5" t="s">
        <v>558</v>
      </c>
      <c r="U390" s="5"/>
      <c r="V390" s="5"/>
      <c r="W390" s="9"/>
    </row>
    <row r="391" spans="1:23" ht="93.75" customHeight="1" x14ac:dyDescent="0.25">
      <c r="A391" s="5" t="s">
        <v>339</v>
      </c>
      <c r="B391" s="5" t="s">
        <v>360</v>
      </c>
      <c r="C391" s="5" t="s">
        <v>361</v>
      </c>
      <c r="D391" s="5" t="s">
        <v>1031</v>
      </c>
      <c r="E391" s="5" t="s">
        <v>1786</v>
      </c>
      <c r="F391" s="5" t="s">
        <v>1031</v>
      </c>
      <c r="G391" s="5" t="s">
        <v>1786</v>
      </c>
      <c r="H391" s="5" t="s">
        <v>2164</v>
      </c>
      <c r="I391" s="5" t="s">
        <v>2148</v>
      </c>
      <c r="J391" s="5" t="s">
        <v>362</v>
      </c>
      <c r="K391" s="5" t="str">
        <f>MID(J391,1,3)</f>
        <v>T.I</v>
      </c>
      <c r="L391" s="5">
        <v>98020351667</v>
      </c>
      <c r="M391" s="5" t="s">
        <v>1653</v>
      </c>
      <c r="N391" s="6">
        <v>98020351667</v>
      </c>
      <c r="O391" s="6">
        <f t="shared" si="26"/>
        <v>1</v>
      </c>
      <c r="P391" s="5" t="s">
        <v>363</v>
      </c>
      <c r="Q391" s="7">
        <v>41852</v>
      </c>
      <c r="R391" s="5" t="s">
        <v>364</v>
      </c>
      <c r="S391" s="5" t="s">
        <v>365</v>
      </c>
      <c r="T391" s="5" t="s">
        <v>366</v>
      </c>
      <c r="U391" s="5"/>
      <c r="V391" s="5" t="s">
        <v>367</v>
      </c>
      <c r="W391" s="9"/>
    </row>
    <row r="392" spans="1:23" ht="93.75" customHeight="1" x14ac:dyDescent="0.25">
      <c r="A392" s="5" t="s">
        <v>126</v>
      </c>
      <c r="B392" s="5" t="s">
        <v>522</v>
      </c>
      <c r="C392" s="5"/>
      <c r="D392" s="5" t="s">
        <v>1734</v>
      </c>
      <c r="E392" s="5" t="s">
        <v>1735</v>
      </c>
      <c r="F392" s="5" t="s">
        <v>1734</v>
      </c>
      <c r="G392" s="5" t="s">
        <v>1735</v>
      </c>
      <c r="H392" s="5" t="s">
        <v>2095</v>
      </c>
      <c r="I392" s="5" t="s">
        <v>2096</v>
      </c>
      <c r="J392" s="5">
        <v>98091718260</v>
      </c>
      <c r="K392" s="5" t="str">
        <f>MID(J392,1,2)</f>
        <v>98</v>
      </c>
      <c r="L392" s="5" t="s">
        <v>1375</v>
      </c>
      <c r="M392" s="5"/>
      <c r="N392" s="6">
        <v>98091718260</v>
      </c>
      <c r="O392" s="6">
        <f t="shared" si="26"/>
        <v>1</v>
      </c>
      <c r="P392" s="5" t="s">
        <v>523</v>
      </c>
      <c r="Q392" s="7">
        <v>42350</v>
      </c>
      <c r="R392" s="5"/>
      <c r="S392" s="5"/>
      <c r="T392" s="5" t="s">
        <v>524</v>
      </c>
      <c r="U392" s="5" t="s">
        <v>525</v>
      </c>
      <c r="V392" s="5" t="s">
        <v>526</v>
      </c>
      <c r="W392" s="9"/>
    </row>
    <row r="393" spans="1:23" ht="93.75" customHeight="1" x14ac:dyDescent="0.25">
      <c r="A393" s="5" t="s">
        <v>126</v>
      </c>
      <c r="B393" s="5" t="s">
        <v>510</v>
      </c>
      <c r="C393" s="5" t="s">
        <v>84</v>
      </c>
      <c r="D393" s="5" t="s">
        <v>1732</v>
      </c>
      <c r="E393" s="5" t="s">
        <v>1733</v>
      </c>
      <c r="F393" s="5" t="s">
        <v>1732</v>
      </c>
      <c r="G393" s="5" t="s">
        <v>1733</v>
      </c>
      <c r="H393" s="5" t="s">
        <v>516</v>
      </c>
      <c r="I393" s="5"/>
      <c r="J393" s="5" t="s">
        <v>517</v>
      </c>
      <c r="K393" s="5" t="str">
        <f>MID(J393,1,2)</f>
        <v xml:space="preserve"> 9</v>
      </c>
      <c r="L393" s="5" t="s">
        <v>1372</v>
      </c>
      <c r="M393" s="5"/>
      <c r="N393" s="6">
        <v>98110267622</v>
      </c>
      <c r="O393" s="6">
        <f t="shared" si="26"/>
        <v>1</v>
      </c>
      <c r="P393" s="5" t="s">
        <v>512</v>
      </c>
      <c r="Q393" s="7">
        <v>41899</v>
      </c>
      <c r="R393" s="5"/>
      <c r="S393" s="5" t="s">
        <v>513</v>
      </c>
      <c r="T393" s="5" t="s">
        <v>514</v>
      </c>
      <c r="U393" s="5"/>
      <c r="V393" s="5" t="s">
        <v>515</v>
      </c>
      <c r="W393" s="9"/>
    </row>
    <row r="394" spans="1:23" ht="93.75" customHeight="1" x14ac:dyDescent="0.25">
      <c r="A394" s="5" t="s">
        <v>531</v>
      </c>
      <c r="B394" s="5" t="s">
        <v>705</v>
      </c>
      <c r="C394" s="5" t="s">
        <v>706</v>
      </c>
      <c r="D394" s="5" t="s">
        <v>1860</v>
      </c>
      <c r="E394" s="5" t="s">
        <v>1861</v>
      </c>
      <c r="F394" s="5" t="s">
        <v>1860</v>
      </c>
      <c r="G394" s="5" t="s">
        <v>1861</v>
      </c>
      <c r="H394" s="5" t="s">
        <v>2238</v>
      </c>
      <c r="I394" s="5" t="s">
        <v>2193</v>
      </c>
      <c r="J394" s="5" t="s">
        <v>707</v>
      </c>
      <c r="K394" s="5" t="str">
        <f>MID(J394,1,3)</f>
        <v xml:space="preserve">TI </v>
      </c>
      <c r="L394" s="5" t="s">
        <v>1466</v>
      </c>
      <c r="M394" s="5" t="s">
        <v>1653</v>
      </c>
      <c r="N394" s="6">
        <v>99011205883</v>
      </c>
      <c r="O394" s="6">
        <f t="shared" si="26"/>
        <v>1</v>
      </c>
      <c r="P394" s="5"/>
      <c r="Q394" s="7" t="s">
        <v>708</v>
      </c>
      <c r="R394" s="5" t="s">
        <v>709</v>
      </c>
      <c r="S394" s="5" t="s">
        <v>710</v>
      </c>
      <c r="T394" s="5" t="s">
        <v>711</v>
      </c>
      <c r="U394" s="5"/>
      <c r="V394" s="5" t="s">
        <v>930</v>
      </c>
      <c r="W394" s="9"/>
    </row>
    <row r="395" spans="1:23" ht="93.75" customHeight="1" x14ac:dyDescent="0.25">
      <c r="A395" s="5" t="s">
        <v>944</v>
      </c>
      <c r="B395" s="5" t="s">
        <v>962</v>
      </c>
      <c r="C395" s="5" t="s">
        <v>84</v>
      </c>
      <c r="D395" s="5" t="s">
        <v>1834</v>
      </c>
      <c r="E395" s="5" t="s">
        <v>1697</v>
      </c>
      <c r="F395" s="5" t="s">
        <v>1834</v>
      </c>
      <c r="G395" s="5" t="s">
        <v>1697</v>
      </c>
      <c r="H395" s="5" t="s">
        <v>640</v>
      </c>
      <c r="I395" s="5" t="s">
        <v>2306</v>
      </c>
      <c r="J395" s="5">
        <v>99011905400</v>
      </c>
      <c r="K395" s="5" t="str">
        <f>MID(J395,1,2)</f>
        <v>99</v>
      </c>
      <c r="L395" s="5" t="s">
        <v>1539</v>
      </c>
      <c r="M395" s="5"/>
      <c r="N395" s="6">
        <v>99011905400</v>
      </c>
      <c r="O395" s="6">
        <f t="shared" si="26"/>
        <v>1</v>
      </c>
      <c r="P395" s="5" t="s">
        <v>957</v>
      </c>
      <c r="Q395" s="7">
        <v>41981</v>
      </c>
      <c r="R395" s="5" t="s">
        <v>29</v>
      </c>
      <c r="S395" s="5" t="s">
        <v>959</v>
      </c>
      <c r="T395" s="5" t="s">
        <v>960</v>
      </c>
      <c r="U395" s="5" t="s">
        <v>960</v>
      </c>
      <c r="V395" s="5" t="s">
        <v>959</v>
      </c>
      <c r="W395" s="9"/>
    </row>
    <row r="396" spans="1:23" ht="93.75" customHeight="1" x14ac:dyDescent="0.25">
      <c r="A396" s="5" t="s">
        <v>431</v>
      </c>
      <c r="B396" s="5" t="s">
        <v>978</v>
      </c>
      <c r="C396" s="5" t="s">
        <v>979</v>
      </c>
      <c r="D396" s="5" t="s">
        <v>1949</v>
      </c>
      <c r="E396" s="5" t="s">
        <v>1950</v>
      </c>
      <c r="F396" s="5" t="s">
        <v>1949</v>
      </c>
      <c r="G396" s="5" t="s">
        <v>1950</v>
      </c>
      <c r="H396" s="5" t="s">
        <v>2334</v>
      </c>
      <c r="I396" s="5" t="s">
        <v>2335</v>
      </c>
      <c r="J396" s="5" t="s">
        <v>1053</v>
      </c>
      <c r="K396" s="5" t="str">
        <f>MID(J396,1,2)</f>
        <v>99</v>
      </c>
      <c r="L396" s="5" t="s">
        <v>1568</v>
      </c>
      <c r="M396" s="5"/>
      <c r="N396" s="6">
        <v>99020307630</v>
      </c>
      <c r="O396" s="6">
        <f t="shared" si="26"/>
        <v>1</v>
      </c>
      <c r="P396" s="5" t="s">
        <v>283</v>
      </c>
      <c r="Q396" s="7">
        <v>42450</v>
      </c>
      <c r="R396" s="5" t="s">
        <v>1047</v>
      </c>
      <c r="S396" s="5" t="s">
        <v>1048</v>
      </c>
      <c r="T396" s="5" t="s">
        <v>455</v>
      </c>
      <c r="U396" s="5"/>
      <c r="V396" s="5" t="s">
        <v>1054</v>
      </c>
      <c r="W396" s="9"/>
    </row>
    <row r="397" spans="1:23" ht="93.75" customHeight="1" x14ac:dyDescent="0.25">
      <c r="A397" s="5" t="s">
        <v>826</v>
      </c>
      <c r="B397" s="5" t="s">
        <v>200</v>
      </c>
      <c r="C397" s="5" t="s">
        <v>1657</v>
      </c>
      <c r="D397" s="5" t="s">
        <v>1745</v>
      </c>
      <c r="E397" s="5" t="s">
        <v>1730</v>
      </c>
      <c r="F397" s="5" t="s">
        <v>1745</v>
      </c>
      <c r="G397" s="5" t="s">
        <v>1730</v>
      </c>
      <c r="H397" s="5" t="s">
        <v>2107</v>
      </c>
      <c r="I397" s="5" t="s">
        <v>2108</v>
      </c>
      <c r="J397" s="5">
        <v>99052916280</v>
      </c>
      <c r="K397" s="5" t="str">
        <f>MID(J397,1,2)</f>
        <v>99</v>
      </c>
      <c r="L397" s="5" t="s">
        <v>1384</v>
      </c>
      <c r="M397" s="5"/>
      <c r="N397" s="6">
        <v>99052916280</v>
      </c>
      <c r="O397" s="6">
        <f t="shared" si="26"/>
        <v>1</v>
      </c>
      <c r="P397" s="5" t="s">
        <v>206</v>
      </c>
      <c r="Q397" s="7">
        <v>42430</v>
      </c>
      <c r="R397" s="5" t="s">
        <v>1657</v>
      </c>
      <c r="S397" s="5" t="s">
        <v>1657</v>
      </c>
      <c r="T397" s="5" t="s">
        <v>1657</v>
      </c>
      <c r="U397" s="5" t="s">
        <v>1657</v>
      </c>
      <c r="V397" s="5" t="s">
        <v>203</v>
      </c>
      <c r="W397" s="9"/>
    </row>
    <row r="398" spans="1:23" ht="93.75" customHeight="1" x14ac:dyDescent="0.25">
      <c r="A398" s="5" t="s">
        <v>126</v>
      </c>
      <c r="B398" s="5" t="s">
        <v>510</v>
      </c>
      <c r="C398" s="5" t="s">
        <v>84</v>
      </c>
      <c r="D398" s="5" t="s">
        <v>101</v>
      </c>
      <c r="E398" s="5" t="s">
        <v>1668</v>
      </c>
      <c r="F398" s="5" t="s">
        <v>101</v>
      </c>
      <c r="G398" s="5" t="s">
        <v>1668</v>
      </c>
      <c r="H398" s="5" t="s">
        <v>46</v>
      </c>
      <c r="I398" s="5" t="s">
        <v>2094</v>
      </c>
      <c r="J398" s="5" t="s">
        <v>519</v>
      </c>
      <c r="K398" s="5" t="str">
        <f>MID(J398,1,2)</f>
        <v xml:space="preserve"> 9</v>
      </c>
      <c r="L398" s="5" t="s">
        <v>1374</v>
      </c>
      <c r="M398" s="5"/>
      <c r="N398" s="6">
        <v>99060913010</v>
      </c>
      <c r="O398" s="6">
        <f t="shared" si="26"/>
        <v>1</v>
      </c>
      <c r="P398" s="5" t="s">
        <v>512</v>
      </c>
      <c r="Q398" s="7">
        <v>42457</v>
      </c>
      <c r="R398" s="5"/>
      <c r="S398" s="5" t="s">
        <v>513</v>
      </c>
      <c r="T398" s="5" t="s">
        <v>520</v>
      </c>
      <c r="U398" s="5"/>
      <c r="V398" s="5" t="s">
        <v>521</v>
      </c>
      <c r="W398" s="9"/>
    </row>
    <row r="399" spans="1:23" ht="93.75" customHeight="1" x14ac:dyDescent="0.25">
      <c r="A399" s="5" t="s">
        <v>827</v>
      </c>
      <c r="B399" s="5" t="s">
        <v>1265</v>
      </c>
      <c r="C399" s="5" t="s">
        <v>1239</v>
      </c>
      <c r="D399" s="5" t="s">
        <v>2006</v>
      </c>
      <c r="E399" s="5" t="s">
        <v>1811</v>
      </c>
      <c r="F399" s="5" t="s">
        <v>2006</v>
      </c>
      <c r="G399" s="5" t="s">
        <v>1811</v>
      </c>
      <c r="H399" s="5" t="s">
        <v>2412</v>
      </c>
      <c r="I399" s="5" t="s">
        <v>1061</v>
      </c>
      <c r="J399" s="5">
        <v>99070723607</v>
      </c>
      <c r="K399" s="5" t="str">
        <f>MID(J399,1,2)</f>
        <v>99</v>
      </c>
      <c r="L399" s="5" t="s">
        <v>1628</v>
      </c>
      <c r="M399" s="5"/>
      <c r="N399" s="6">
        <v>99070723607</v>
      </c>
      <c r="O399" s="6">
        <f t="shared" si="26"/>
        <v>1</v>
      </c>
      <c r="P399" s="5" t="s">
        <v>1274</v>
      </c>
      <c r="Q399" s="7" t="s">
        <v>1275</v>
      </c>
      <c r="R399" s="5" t="s">
        <v>1276</v>
      </c>
      <c r="S399" s="5" t="s">
        <v>1277</v>
      </c>
      <c r="T399" s="5" t="s">
        <v>1268</v>
      </c>
      <c r="U399" s="5"/>
      <c r="V399" s="5" t="s">
        <v>1278</v>
      </c>
      <c r="W399" s="9"/>
    </row>
    <row r="400" spans="1:23" ht="93.75" customHeight="1" x14ac:dyDescent="0.25">
      <c r="A400" s="5" t="s">
        <v>207</v>
      </c>
      <c r="B400" s="5" t="s">
        <v>208</v>
      </c>
      <c r="C400" s="5"/>
      <c r="D400" s="5" t="s">
        <v>1747</v>
      </c>
      <c r="E400" s="5" t="s">
        <v>1748</v>
      </c>
      <c r="F400" s="5" t="s">
        <v>1747</v>
      </c>
      <c r="G400" s="5" t="s">
        <v>1748</v>
      </c>
      <c r="H400" s="5" t="s">
        <v>2112</v>
      </c>
      <c r="I400" s="5" t="s">
        <v>2113</v>
      </c>
      <c r="J400" s="5" t="s">
        <v>1650</v>
      </c>
      <c r="K400" s="5" t="str">
        <f t="shared" ref="K400:K422" si="27">MID(J400,1,3)</f>
        <v xml:space="preserve">RC </v>
      </c>
      <c r="L400" s="5">
        <v>110505751301</v>
      </c>
      <c r="M400" s="5" t="s">
        <v>1009</v>
      </c>
      <c r="N400" s="6">
        <v>110505751301</v>
      </c>
      <c r="O400" s="6">
        <f t="shared" si="26"/>
        <v>1</v>
      </c>
      <c r="P400" s="5"/>
      <c r="Q400" s="7"/>
      <c r="R400" s="5"/>
      <c r="S400" s="5"/>
      <c r="T400" s="5"/>
      <c r="U400" s="5"/>
      <c r="V400" s="5"/>
      <c r="W400" s="9"/>
    </row>
    <row r="401" spans="1:23" ht="93.75" customHeight="1" x14ac:dyDescent="0.25">
      <c r="A401" s="5" t="s">
        <v>280</v>
      </c>
      <c r="B401" s="5" t="s">
        <v>288</v>
      </c>
      <c r="C401" s="5" t="s">
        <v>289</v>
      </c>
      <c r="D401" s="5" t="s">
        <v>13</v>
      </c>
      <c r="E401" s="5" t="s">
        <v>846</v>
      </c>
      <c r="F401" s="5" t="s">
        <v>13</v>
      </c>
      <c r="G401" s="5" t="s">
        <v>846</v>
      </c>
      <c r="H401" s="5" t="s">
        <v>2126</v>
      </c>
      <c r="I401" s="5" t="s">
        <v>2146</v>
      </c>
      <c r="J401" s="5" t="s">
        <v>1657</v>
      </c>
      <c r="K401" s="5" t="str">
        <f t="shared" si="27"/>
        <v>Sin</v>
      </c>
      <c r="L401" s="5" t="s">
        <v>1321</v>
      </c>
      <c r="M401" s="5" t="s">
        <v>1657</v>
      </c>
      <c r="N401" s="5" t="s">
        <v>1657</v>
      </c>
      <c r="O401" s="6">
        <f t="shared" si="26"/>
        <v>15</v>
      </c>
      <c r="P401" s="5" t="s">
        <v>283</v>
      </c>
      <c r="Q401" s="7">
        <v>42131</v>
      </c>
      <c r="R401" s="5">
        <v>181</v>
      </c>
      <c r="S401" s="5" t="s">
        <v>2423</v>
      </c>
      <c r="T401" s="5" t="s">
        <v>284</v>
      </c>
      <c r="U401" s="5"/>
      <c r="V401" s="5" t="s">
        <v>287</v>
      </c>
      <c r="W401" s="9"/>
    </row>
    <row r="402" spans="1:23" ht="93.75" customHeight="1" x14ac:dyDescent="0.25">
      <c r="A402" s="5" t="s">
        <v>339</v>
      </c>
      <c r="B402" s="5" t="s">
        <v>351</v>
      </c>
      <c r="C402" s="5" t="s">
        <v>352</v>
      </c>
      <c r="D402" s="5" t="s">
        <v>353</v>
      </c>
      <c r="E402" s="5"/>
      <c r="F402" s="5" t="s">
        <v>353</v>
      </c>
      <c r="G402" s="5"/>
      <c r="H402" s="5" t="s">
        <v>354</v>
      </c>
      <c r="I402" s="5"/>
      <c r="J402" s="5" t="s">
        <v>1657</v>
      </c>
      <c r="K402" s="5" t="str">
        <f t="shared" si="27"/>
        <v>Sin</v>
      </c>
      <c r="L402" s="5" t="s">
        <v>1321</v>
      </c>
      <c r="M402" s="5" t="s">
        <v>1657</v>
      </c>
      <c r="N402" s="5" t="s">
        <v>1657</v>
      </c>
      <c r="O402" s="6">
        <f t="shared" si="26"/>
        <v>15</v>
      </c>
      <c r="P402" s="5"/>
      <c r="Q402" s="7"/>
      <c r="R402" s="5" t="s">
        <v>355</v>
      </c>
      <c r="S402" s="5" t="s">
        <v>2428</v>
      </c>
      <c r="T402" s="5" t="s">
        <v>347</v>
      </c>
      <c r="U402" s="5"/>
      <c r="V402" s="5"/>
      <c r="W402" s="9"/>
    </row>
    <row r="403" spans="1:23" ht="93.75" customHeight="1" x14ac:dyDescent="0.25">
      <c r="A403" s="5" t="s">
        <v>339</v>
      </c>
      <c r="B403" s="5" t="s">
        <v>356</v>
      </c>
      <c r="C403" s="5" t="s">
        <v>352</v>
      </c>
      <c r="D403" s="5" t="s">
        <v>1671</v>
      </c>
      <c r="E403" s="5" t="s">
        <v>1785</v>
      </c>
      <c r="F403" s="5" t="s">
        <v>1671</v>
      </c>
      <c r="G403" s="5" t="s">
        <v>1785</v>
      </c>
      <c r="H403" s="5" t="s">
        <v>357</v>
      </c>
      <c r="I403" s="5"/>
      <c r="J403" s="5" t="s">
        <v>1657</v>
      </c>
      <c r="K403" s="5" t="str">
        <f t="shared" si="27"/>
        <v>Sin</v>
      </c>
      <c r="L403" s="5" t="s">
        <v>1321</v>
      </c>
      <c r="M403" s="5" t="s">
        <v>1657</v>
      </c>
      <c r="N403" s="5" t="s">
        <v>1657</v>
      </c>
      <c r="O403" s="6">
        <f t="shared" si="26"/>
        <v>15</v>
      </c>
      <c r="P403" s="5" t="s">
        <v>30</v>
      </c>
      <c r="Q403" s="7"/>
      <c r="R403" s="5" t="s">
        <v>358</v>
      </c>
      <c r="S403" s="5" t="s">
        <v>2428</v>
      </c>
      <c r="T403" s="5" t="s">
        <v>347</v>
      </c>
      <c r="U403" s="5"/>
      <c r="V403" s="5" t="s">
        <v>359</v>
      </c>
      <c r="W403" s="9"/>
    </row>
    <row r="404" spans="1:23" ht="93.75" customHeight="1" x14ac:dyDescent="0.25">
      <c r="A404" s="5" t="s">
        <v>531</v>
      </c>
      <c r="B404" s="5" t="s">
        <v>532</v>
      </c>
      <c r="C404" s="5" t="s">
        <v>563</v>
      </c>
      <c r="D404" s="5" t="s">
        <v>1806</v>
      </c>
      <c r="E404" s="5" t="s">
        <v>1807</v>
      </c>
      <c r="F404" s="5" t="s">
        <v>1806</v>
      </c>
      <c r="G404" s="5" t="s">
        <v>1807</v>
      </c>
      <c r="H404" s="5" t="s">
        <v>564</v>
      </c>
      <c r="I404" s="5"/>
      <c r="J404" s="5" t="s">
        <v>1657</v>
      </c>
      <c r="K404" s="5" t="str">
        <f t="shared" si="27"/>
        <v>Sin</v>
      </c>
      <c r="L404" s="5" t="s">
        <v>1321</v>
      </c>
      <c r="M404" s="5" t="s">
        <v>1657</v>
      </c>
      <c r="N404" s="5" t="s">
        <v>1657</v>
      </c>
      <c r="O404" s="6">
        <f t="shared" si="26"/>
        <v>15</v>
      </c>
      <c r="P404" s="5" t="s">
        <v>561</v>
      </c>
      <c r="Q404" s="7" t="s">
        <v>565</v>
      </c>
      <c r="R404" s="5" t="s">
        <v>566</v>
      </c>
      <c r="S404" s="5" t="s">
        <v>567</v>
      </c>
      <c r="T404" s="5" t="s">
        <v>568</v>
      </c>
      <c r="U404" s="5"/>
      <c r="V404" s="5"/>
      <c r="W404" s="9"/>
    </row>
    <row r="405" spans="1:23" ht="93.75" customHeight="1" x14ac:dyDescent="0.25">
      <c r="A405" s="5" t="s">
        <v>531</v>
      </c>
      <c r="B405" s="5" t="s">
        <v>577</v>
      </c>
      <c r="C405" s="5" t="s">
        <v>578</v>
      </c>
      <c r="D405" s="5" t="s">
        <v>1810</v>
      </c>
      <c r="E405" s="5" t="s">
        <v>1811</v>
      </c>
      <c r="F405" s="5" t="s">
        <v>1810</v>
      </c>
      <c r="G405" s="5" t="s">
        <v>1811</v>
      </c>
      <c r="H405" s="5" t="s">
        <v>2191</v>
      </c>
      <c r="I405" s="5" t="s">
        <v>2192</v>
      </c>
      <c r="J405" s="5" t="s">
        <v>1657</v>
      </c>
      <c r="K405" s="5" t="str">
        <f t="shared" si="27"/>
        <v>Sin</v>
      </c>
      <c r="L405" s="5" t="s">
        <v>1321</v>
      </c>
      <c r="M405" s="5" t="s">
        <v>1657</v>
      </c>
      <c r="N405" s="5" t="s">
        <v>1657</v>
      </c>
      <c r="O405" s="6">
        <f t="shared" si="26"/>
        <v>15</v>
      </c>
      <c r="P405" s="5" t="s">
        <v>283</v>
      </c>
      <c r="Q405" s="7"/>
      <c r="R405" s="5"/>
      <c r="S405" s="5"/>
      <c r="T405" s="5"/>
      <c r="U405" s="5"/>
      <c r="V405" s="5"/>
      <c r="W405" s="9"/>
    </row>
    <row r="406" spans="1:23" ht="93.75" customHeight="1" x14ac:dyDescent="0.25">
      <c r="A406" s="5" t="s">
        <v>531</v>
      </c>
      <c r="B406" s="5" t="s">
        <v>586</v>
      </c>
      <c r="C406" s="5" t="s">
        <v>587</v>
      </c>
      <c r="D406" s="5" t="s">
        <v>1722</v>
      </c>
      <c r="E406" s="5" t="s">
        <v>1815</v>
      </c>
      <c r="F406" s="5" t="s">
        <v>1722</v>
      </c>
      <c r="G406" s="5" t="s">
        <v>1815</v>
      </c>
      <c r="H406" s="5" t="s">
        <v>2196</v>
      </c>
      <c r="I406" s="5" t="s">
        <v>2197</v>
      </c>
      <c r="J406" s="5" t="s">
        <v>1657</v>
      </c>
      <c r="K406" s="5" t="str">
        <f t="shared" si="27"/>
        <v>Sin</v>
      </c>
      <c r="L406" s="5" t="s">
        <v>1321</v>
      </c>
      <c r="M406" s="5" t="s">
        <v>1657</v>
      </c>
      <c r="N406" s="5" t="s">
        <v>1657</v>
      </c>
      <c r="O406" s="6">
        <f t="shared" si="26"/>
        <v>15</v>
      </c>
      <c r="P406" s="5" t="s">
        <v>283</v>
      </c>
      <c r="Q406" s="7" t="s">
        <v>588</v>
      </c>
      <c r="R406" s="5" t="s">
        <v>546</v>
      </c>
      <c r="S406" s="5" t="s">
        <v>589</v>
      </c>
      <c r="T406" s="5" t="s">
        <v>548</v>
      </c>
      <c r="U406" s="5"/>
      <c r="V406" s="5"/>
      <c r="W406" s="9"/>
    </row>
    <row r="407" spans="1:23" ht="93.75" customHeight="1" x14ac:dyDescent="0.25">
      <c r="A407" s="5" t="s">
        <v>531</v>
      </c>
      <c r="B407" s="5" t="s">
        <v>559</v>
      </c>
      <c r="C407" s="5" t="s">
        <v>590</v>
      </c>
      <c r="D407" s="5" t="s">
        <v>591</v>
      </c>
      <c r="E407" s="5"/>
      <c r="F407" s="5" t="s">
        <v>591</v>
      </c>
      <c r="G407" s="5"/>
      <c r="H407" s="5" t="s">
        <v>592</v>
      </c>
      <c r="I407" s="5"/>
      <c r="J407" s="5" t="s">
        <v>1657</v>
      </c>
      <c r="K407" s="5" t="str">
        <f t="shared" si="27"/>
        <v>Sin</v>
      </c>
      <c r="L407" s="5" t="s">
        <v>1321</v>
      </c>
      <c r="M407" s="5" t="s">
        <v>1657</v>
      </c>
      <c r="N407" s="5" t="s">
        <v>1657</v>
      </c>
      <c r="O407" s="6">
        <f t="shared" si="26"/>
        <v>15</v>
      </c>
      <c r="P407" s="5" t="s">
        <v>283</v>
      </c>
      <c r="Q407" s="7" t="s">
        <v>593</v>
      </c>
      <c r="R407" s="5"/>
      <c r="S407" s="5"/>
      <c r="T407" s="5"/>
      <c r="U407" s="5"/>
      <c r="V407" s="5"/>
      <c r="W407" s="9"/>
    </row>
    <row r="408" spans="1:23" ht="93.75" customHeight="1" x14ac:dyDescent="0.25">
      <c r="A408" s="5" t="s">
        <v>531</v>
      </c>
      <c r="B408" s="5" t="s">
        <v>638</v>
      </c>
      <c r="C408" s="5" t="s">
        <v>644</v>
      </c>
      <c r="D408" s="5" t="s">
        <v>1695</v>
      </c>
      <c r="E408" s="5" t="s">
        <v>1836</v>
      </c>
      <c r="F408" s="5" t="s">
        <v>1695</v>
      </c>
      <c r="G408" s="5" t="s">
        <v>1836</v>
      </c>
      <c r="H408" s="5" t="s">
        <v>2235</v>
      </c>
      <c r="I408" s="5" t="s">
        <v>2236</v>
      </c>
      <c r="J408" s="5" t="s">
        <v>1657</v>
      </c>
      <c r="K408" s="5" t="str">
        <f t="shared" si="27"/>
        <v>Sin</v>
      </c>
      <c r="L408" s="5" t="s">
        <v>1321</v>
      </c>
      <c r="M408" s="5" t="s">
        <v>1657</v>
      </c>
      <c r="N408" s="5" t="s">
        <v>1657</v>
      </c>
      <c r="O408" s="6">
        <f t="shared" si="26"/>
        <v>15</v>
      </c>
      <c r="P408" s="5" t="s">
        <v>283</v>
      </c>
      <c r="Q408" s="7">
        <v>42217</v>
      </c>
      <c r="R408" s="5" t="s">
        <v>700</v>
      </c>
      <c r="S408" s="5" t="s">
        <v>536</v>
      </c>
      <c r="T408" s="5" t="s">
        <v>537</v>
      </c>
      <c r="U408" s="5"/>
      <c r="V408" s="5"/>
      <c r="W408" s="9"/>
    </row>
    <row r="409" spans="1:23" ht="93.75" customHeight="1" x14ac:dyDescent="0.25">
      <c r="A409" s="5" t="s">
        <v>531</v>
      </c>
      <c r="B409" s="5" t="s">
        <v>638</v>
      </c>
      <c r="C409" s="5" t="s">
        <v>554</v>
      </c>
      <c r="D409" s="5" t="s">
        <v>714</v>
      </c>
      <c r="E409" s="5"/>
      <c r="F409" s="5" t="s">
        <v>714</v>
      </c>
      <c r="G409" s="5"/>
      <c r="H409" s="5" t="s">
        <v>2239</v>
      </c>
      <c r="I409" s="5" t="s">
        <v>2240</v>
      </c>
      <c r="J409" s="5" t="s">
        <v>1657</v>
      </c>
      <c r="K409" s="5" t="str">
        <f t="shared" si="27"/>
        <v>Sin</v>
      </c>
      <c r="L409" s="5" t="s">
        <v>1321</v>
      </c>
      <c r="M409" s="5" t="s">
        <v>1657</v>
      </c>
      <c r="N409" s="5" t="s">
        <v>1657</v>
      </c>
      <c r="O409" s="6">
        <f t="shared" si="26"/>
        <v>15</v>
      </c>
      <c r="P409" s="5" t="s">
        <v>283</v>
      </c>
      <c r="Q409" s="7" t="s">
        <v>715</v>
      </c>
      <c r="R409" s="5" t="s">
        <v>716</v>
      </c>
      <c r="S409" s="5" t="s">
        <v>536</v>
      </c>
      <c r="T409" s="5" t="s">
        <v>558</v>
      </c>
      <c r="U409" s="5"/>
      <c r="V409" s="5"/>
      <c r="W409" s="9"/>
    </row>
    <row r="410" spans="1:23" ht="93.75" customHeight="1" x14ac:dyDescent="0.25">
      <c r="A410" s="5" t="s">
        <v>531</v>
      </c>
      <c r="B410" s="5" t="s">
        <v>638</v>
      </c>
      <c r="C410" s="5" t="s">
        <v>190</v>
      </c>
      <c r="D410" s="5" t="s">
        <v>1863</v>
      </c>
      <c r="E410" s="5" t="s">
        <v>1689</v>
      </c>
      <c r="F410" s="5" t="s">
        <v>1863</v>
      </c>
      <c r="G410" s="5" t="s">
        <v>1689</v>
      </c>
      <c r="H410" s="5" t="s">
        <v>717</v>
      </c>
      <c r="I410" s="5"/>
      <c r="J410" s="5" t="s">
        <v>1657</v>
      </c>
      <c r="K410" s="5" t="str">
        <f t="shared" si="27"/>
        <v>Sin</v>
      </c>
      <c r="L410" s="5" t="s">
        <v>1321</v>
      </c>
      <c r="M410" s="5" t="s">
        <v>1657</v>
      </c>
      <c r="N410" s="5" t="s">
        <v>1657</v>
      </c>
      <c r="O410" s="6">
        <f t="shared" si="26"/>
        <v>15</v>
      </c>
      <c r="P410" s="5" t="s">
        <v>283</v>
      </c>
      <c r="Q410" s="7" t="s">
        <v>718</v>
      </c>
      <c r="R410" s="5" t="s">
        <v>719</v>
      </c>
      <c r="S410" s="5" t="s">
        <v>536</v>
      </c>
      <c r="T410" s="5" t="s">
        <v>568</v>
      </c>
      <c r="U410" s="5"/>
      <c r="V410" s="5"/>
      <c r="W410" s="9"/>
    </row>
    <row r="411" spans="1:23" ht="93.75" customHeight="1" x14ac:dyDescent="0.25">
      <c r="A411" s="5" t="s">
        <v>531</v>
      </c>
      <c r="B411" s="5" t="s">
        <v>638</v>
      </c>
      <c r="C411" s="5" t="s">
        <v>174</v>
      </c>
      <c r="D411" s="5" t="s">
        <v>58</v>
      </c>
      <c r="E411" s="5"/>
      <c r="F411" s="5" t="s">
        <v>58</v>
      </c>
      <c r="G411" s="5"/>
      <c r="H411" s="5" t="s">
        <v>720</v>
      </c>
      <c r="I411" s="5"/>
      <c r="J411" s="5" t="s">
        <v>1657</v>
      </c>
      <c r="K411" s="5" t="str">
        <f t="shared" si="27"/>
        <v>Sin</v>
      </c>
      <c r="L411" s="5" t="s">
        <v>1321</v>
      </c>
      <c r="M411" s="5" t="s">
        <v>1657</v>
      </c>
      <c r="N411" s="5" t="s">
        <v>1657</v>
      </c>
      <c r="O411" s="6">
        <f t="shared" si="26"/>
        <v>15</v>
      </c>
      <c r="P411" s="5" t="s">
        <v>283</v>
      </c>
      <c r="Q411" s="7">
        <v>42312</v>
      </c>
      <c r="R411" s="5" t="s">
        <v>721</v>
      </c>
      <c r="S411" s="5" t="s">
        <v>536</v>
      </c>
      <c r="T411" s="5" t="s">
        <v>180</v>
      </c>
      <c r="U411" s="5"/>
      <c r="V411" s="5"/>
      <c r="W411" s="9"/>
    </row>
    <row r="412" spans="1:23" ht="93.75" customHeight="1" x14ac:dyDescent="0.25">
      <c r="A412" s="5" t="s">
        <v>531</v>
      </c>
      <c r="B412" s="5" t="s">
        <v>683</v>
      </c>
      <c r="C412" s="5" t="s">
        <v>747</v>
      </c>
      <c r="D412" s="5" t="s">
        <v>1880</v>
      </c>
      <c r="E412" s="5" t="s">
        <v>1802</v>
      </c>
      <c r="F412" s="5" t="s">
        <v>1880</v>
      </c>
      <c r="G412" s="5" t="s">
        <v>1802</v>
      </c>
      <c r="H412" s="5" t="s">
        <v>2048</v>
      </c>
      <c r="I412" s="5" t="s">
        <v>2250</v>
      </c>
      <c r="J412" s="5" t="s">
        <v>1657</v>
      </c>
      <c r="K412" s="5" t="str">
        <f t="shared" si="27"/>
        <v>Sin</v>
      </c>
      <c r="L412" s="5" t="s">
        <v>1321</v>
      </c>
      <c r="M412" s="5" t="s">
        <v>1657</v>
      </c>
      <c r="N412" s="5" t="s">
        <v>1657</v>
      </c>
      <c r="O412" s="6">
        <f t="shared" si="26"/>
        <v>15</v>
      </c>
      <c r="P412" s="5" t="s">
        <v>283</v>
      </c>
      <c r="Q412" s="7" t="s">
        <v>761</v>
      </c>
      <c r="R412" s="5" t="s">
        <v>724</v>
      </c>
      <c r="S412" s="5" t="s">
        <v>536</v>
      </c>
      <c r="T412" s="5" t="s">
        <v>548</v>
      </c>
      <c r="U412" s="5"/>
      <c r="V412" s="5"/>
      <c r="W412" s="9"/>
    </row>
    <row r="413" spans="1:23" ht="93.75" customHeight="1" x14ac:dyDescent="0.25">
      <c r="A413" s="5" t="s">
        <v>531</v>
      </c>
      <c r="B413" s="5" t="s">
        <v>770</v>
      </c>
      <c r="C413" s="5" t="s">
        <v>538</v>
      </c>
      <c r="D413" s="5" t="s">
        <v>1692</v>
      </c>
      <c r="E413" s="5" t="s">
        <v>1822</v>
      </c>
      <c r="F413" s="5" t="s">
        <v>1692</v>
      </c>
      <c r="G413" s="5" t="s">
        <v>1822</v>
      </c>
      <c r="H413" s="5" t="s">
        <v>2246</v>
      </c>
      <c r="I413" s="5" t="s">
        <v>2253</v>
      </c>
      <c r="J413" s="5" t="s">
        <v>1657</v>
      </c>
      <c r="K413" s="5" t="str">
        <f t="shared" si="27"/>
        <v>Sin</v>
      </c>
      <c r="L413" s="5" t="s">
        <v>1321</v>
      </c>
      <c r="M413" s="5" t="s">
        <v>1657</v>
      </c>
      <c r="N413" s="5" t="s">
        <v>1657</v>
      </c>
      <c r="O413" s="6">
        <f t="shared" si="26"/>
        <v>15</v>
      </c>
      <c r="P413" s="5" t="s">
        <v>283</v>
      </c>
      <c r="Q413" s="7" t="s">
        <v>767</v>
      </c>
      <c r="R413" s="5">
        <v>1401</v>
      </c>
      <c r="S413" s="5" t="s">
        <v>536</v>
      </c>
      <c r="T413" s="5" t="s">
        <v>541</v>
      </c>
      <c r="U413" s="5"/>
      <c r="V413" s="5"/>
      <c r="W413" s="9"/>
    </row>
    <row r="414" spans="1:23" ht="93.75" customHeight="1" x14ac:dyDescent="0.25">
      <c r="A414" s="5" t="s">
        <v>531</v>
      </c>
      <c r="B414" s="5" t="s">
        <v>794</v>
      </c>
      <c r="C414" s="5" t="s">
        <v>795</v>
      </c>
      <c r="D414" s="5" t="s">
        <v>1886</v>
      </c>
      <c r="E414" s="5" t="s">
        <v>1887</v>
      </c>
      <c r="F414" s="5" t="s">
        <v>1886</v>
      </c>
      <c r="G414" s="5" t="s">
        <v>1887</v>
      </c>
      <c r="H414" s="5" t="s">
        <v>2258</v>
      </c>
      <c r="I414" s="5" t="s">
        <v>2259</v>
      </c>
      <c r="J414" s="5" t="s">
        <v>1657</v>
      </c>
      <c r="K414" s="5" t="str">
        <f t="shared" si="27"/>
        <v>Sin</v>
      </c>
      <c r="L414" s="5" t="s">
        <v>1321</v>
      </c>
      <c r="M414" s="5" t="s">
        <v>1657</v>
      </c>
      <c r="N414" s="5" t="s">
        <v>1657</v>
      </c>
      <c r="O414" s="6">
        <f t="shared" si="26"/>
        <v>15</v>
      </c>
      <c r="P414" s="5" t="s">
        <v>1319</v>
      </c>
      <c r="Q414" s="7">
        <v>42143</v>
      </c>
      <c r="R414" s="5" t="s">
        <v>796</v>
      </c>
      <c r="S414" s="5" t="s">
        <v>792</v>
      </c>
      <c r="T414" s="5" t="s">
        <v>797</v>
      </c>
      <c r="U414" s="5"/>
      <c r="V414" s="5"/>
      <c r="W414" s="9"/>
    </row>
    <row r="415" spans="1:23" ht="93.75" customHeight="1" x14ac:dyDescent="0.25">
      <c r="A415" s="5" t="s">
        <v>1157</v>
      </c>
      <c r="B415" s="5" t="s">
        <v>1158</v>
      </c>
      <c r="C415" s="5" t="s">
        <v>1162</v>
      </c>
      <c r="D415" s="5" t="s">
        <v>1722</v>
      </c>
      <c r="E415" s="5" t="s">
        <v>1831</v>
      </c>
      <c r="F415" s="5" t="s">
        <v>1722</v>
      </c>
      <c r="G415" s="5" t="s">
        <v>1831</v>
      </c>
      <c r="H415" s="5" t="s">
        <v>1167</v>
      </c>
      <c r="I415" s="5"/>
      <c r="J415" s="5" t="s">
        <v>1657</v>
      </c>
      <c r="K415" s="5" t="str">
        <f t="shared" si="27"/>
        <v>Sin</v>
      </c>
      <c r="L415" s="5" t="s">
        <v>1321</v>
      </c>
      <c r="M415" s="5" t="s">
        <v>1657</v>
      </c>
      <c r="N415" s="5" t="s">
        <v>1657</v>
      </c>
      <c r="O415" s="6">
        <f t="shared" si="26"/>
        <v>15</v>
      </c>
      <c r="P415" s="5" t="s">
        <v>1173</v>
      </c>
      <c r="Q415" s="7">
        <v>2015</v>
      </c>
      <c r="R415" s="5">
        <v>1703072014</v>
      </c>
      <c r="S415" s="5" t="s">
        <v>1184</v>
      </c>
      <c r="T415" s="5" t="s">
        <v>1183</v>
      </c>
      <c r="U415" s="5"/>
      <c r="V415" s="5"/>
      <c r="W415" s="9"/>
    </row>
    <row r="416" spans="1:23" ht="93.75" customHeight="1" x14ac:dyDescent="0.25">
      <c r="A416" s="5" t="s">
        <v>937</v>
      </c>
      <c r="B416" s="5" t="s">
        <v>1657</v>
      </c>
      <c r="C416" s="5" t="s">
        <v>1657</v>
      </c>
      <c r="D416" s="5" t="s">
        <v>1665</v>
      </c>
      <c r="E416" s="5" t="s">
        <v>1666</v>
      </c>
      <c r="F416" s="5" t="s">
        <v>1657</v>
      </c>
      <c r="G416" s="5" t="s">
        <v>1657</v>
      </c>
      <c r="H416" s="5" t="s">
        <v>1657</v>
      </c>
      <c r="I416" s="5" t="s">
        <v>1657</v>
      </c>
      <c r="J416" s="5" t="s">
        <v>1657</v>
      </c>
      <c r="K416" s="5" t="str">
        <f t="shared" si="27"/>
        <v>Sin</v>
      </c>
      <c r="L416" s="5"/>
      <c r="M416" s="5"/>
      <c r="N416" s="6"/>
      <c r="O416" s="6">
        <f t="shared" si="26"/>
        <v>0</v>
      </c>
      <c r="P416" s="5" t="s">
        <v>1657</v>
      </c>
      <c r="Q416" s="7" t="s">
        <v>1657</v>
      </c>
      <c r="R416" s="5" t="s">
        <v>1657</v>
      </c>
      <c r="S416" s="5" t="s">
        <v>1657</v>
      </c>
      <c r="T416" s="5" t="s">
        <v>1657</v>
      </c>
      <c r="U416" s="5" t="s">
        <v>1657</v>
      </c>
      <c r="V416" s="5" t="s">
        <v>938</v>
      </c>
      <c r="W416" s="9"/>
    </row>
    <row r="417" spans="1:23" ht="93.75" customHeight="1" x14ac:dyDescent="0.25">
      <c r="A417" s="5" t="s">
        <v>33</v>
      </c>
      <c r="B417" s="5" t="s">
        <v>1657</v>
      </c>
      <c r="C417" s="5" t="s">
        <v>1657</v>
      </c>
      <c r="D417" s="5" t="s">
        <v>1665</v>
      </c>
      <c r="E417" s="5" t="s">
        <v>1666</v>
      </c>
      <c r="F417" s="5" t="s">
        <v>1657</v>
      </c>
      <c r="G417" s="5" t="s">
        <v>1657</v>
      </c>
      <c r="H417" s="5" t="s">
        <v>1657</v>
      </c>
      <c r="I417" s="5" t="s">
        <v>1657</v>
      </c>
      <c r="J417" s="5" t="s">
        <v>1657</v>
      </c>
      <c r="K417" s="5" t="str">
        <f t="shared" si="27"/>
        <v>Sin</v>
      </c>
      <c r="L417" s="5"/>
      <c r="M417" s="5"/>
      <c r="N417" s="6"/>
      <c r="O417" s="6">
        <f t="shared" si="26"/>
        <v>0</v>
      </c>
      <c r="P417" s="5" t="s">
        <v>1657</v>
      </c>
      <c r="Q417" s="7" t="s">
        <v>1657</v>
      </c>
      <c r="R417" s="5" t="s">
        <v>1657</v>
      </c>
      <c r="S417" s="5" t="s">
        <v>1657</v>
      </c>
      <c r="T417" s="5" t="s">
        <v>1657</v>
      </c>
      <c r="U417" s="5" t="s">
        <v>1657</v>
      </c>
      <c r="V417" s="5" t="s">
        <v>34</v>
      </c>
      <c r="W417" s="9"/>
    </row>
    <row r="418" spans="1:23" ht="93.75" customHeight="1" x14ac:dyDescent="0.25">
      <c r="A418" s="5" t="s">
        <v>824</v>
      </c>
      <c r="B418" s="5" t="s">
        <v>409</v>
      </c>
      <c r="C418" s="5" t="s">
        <v>394</v>
      </c>
      <c r="D418" s="5" t="s">
        <v>1794</v>
      </c>
      <c r="E418" s="5" t="s">
        <v>1792</v>
      </c>
      <c r="F418" s="5" t="s">
        <v>1794</v>
      </c>
      <c r="G418" s="5" t="s">
        <v>1792</v>
      </c>
      <c r="H418" s="5" t="s">
        <v>399</v>
      </c>
      <c r="I418" s="5"/>
      <c r="J418" s="5" t="s">
        <v>412</v>
      </c>
      <c r="K418" s="5" t="str">
        <f t="shared" si="27"/>
        <v>SIN</v>
      </c>
      <c r="L418" s="5" t="s">
        <v>1647</v>
      </c>
      <c r="M418" s="5"/>
      <c r="N418" s="6"/>
      <c r="O418" s="6">
        <f t="shared" si="26"/>
        <v>0</v>
      </c>
      <c r="P418" s="5" t="s">
        <v>283</v>
      </c>
      <c r="Q418" s="7">
        <v>42182</v>
      </c>
      <c r="R418" s="5">
        <v>318</v>
      </c>
      <c r="S418" s="5" t="s">
        <v>411</v>
      </c>
      <c r="T418" s="5" t="s">
        <v>397</v>
      </c>
      <c r="U418" s="5"/>
      <c r="V418" s="5"/>
      <c r="W418" s="9"/>
    </row>
    <row r="419" spans="1:23" ht="93.75" customHeight="1" x14ac:dyDescent="0.25">
      <c r="A419" s="5" t="s">
        <v>531</v>
      </c>
      <c r="B419" s="5" t="s">
        <v>638</v>
      </c>
      <c r="C419" s="5" t="s">
        <v>600</v>
      </c>
      <c r="D419" s="5" t="s">
        <v>1831</v>
      </c>
      <c r="E419" s="5"/>
      <c r="F419" s="5" t="s">
        <v>1831</v>
      </c>
      <c r="G419" s="5"/>
      <c r="H419" s="5" t="s">
        <v>2241</v>
      </c>
      <c r="I419" s="5" t="s">
        <v>2242</v>
      </c>
      <c r="J419" s="5" t="s">
        <v>722</v>
      </c>
      <c r="K419" s="5" t="str">
        <f t="shared" si="27"/>
        <v xml:space="preserve">NO </v>
      </c>
      <c r="L419" s="5" t="s">
        <v>1648</v>
      </c>
      <c r="M419" s="5"/>
      <c r="N419" s="6"/>
      <c r="O419" s="6">
        <f t="shared" si="26"/>
        <v>0</v>
      </c>
      <c r="P419" s="5" t="s">
        <v>283</v>
      </c>
      <c r="Q419" s="7" t="s">
        <v>723</v>
      </c>
      <c r="R419" s="5" t="s">
        <v>724</v>
      </c>
      <c r="S419" s="5" t="s">
        <v>536</v>
      </c>
      <c r="T419" s="5" t="s">
        <v>548</v>
      </c>
      <c r="U419" s="5"/>
      <c r="V419" s="5"/>
      <c r="W419" s="9"/>
    </row>
    <row r="420" spans="1:23" ht="93.75" customHeight="1" x14ac:dyDescent="0.25">
      <c r="A420" s="5" t="s">
        <v>431</v>
      </c>
      <c r="B420" s="5" t="s">
        <v>441</v>
      </c>
      <c r="C420" s="5" t="s">
        <v>442</v>
      </c>
      <c r="D420" s="5" t="s">
        <v>101</v>
      </c>
      <c r="E420" s="5" t="s">
        <v>1943</v>
      </c>
      <c r="F420" s="5" t="s">
        <v>101</v>
      </c>
      <c r="G420" s="5" t="s">
        <v>1943</v>
      </c>
      <c r="H420" s="5" t="s">
        <v>2324</v>
      </c>
      <c r="I420" s="5" t="s">
        <v>2325</v>
      </c>
      <c r="J420" s="5" t="s">
        <v>1009</v>
      </c>
      <c r="K420" s="5" t="str">
        <f t="shared" si="27"/>
        <v>RC</v>
      </c>
      <c r="L420" s="5" t="s">
        <v>1321</v>
      </c>
      <c r="M420" s="5" t="s">
        <v>1009</v>
      </c>
      <c r="N420" s="6"/>
      <c r="O420" s="6">
        <f t="shared" si="26"/>
        <v>0</v>
      </c>
      <c r="P420" s="5">
        <v>1111692534</v>
      </c>
      <c r="Q420" s="7" t="s">
        <v>1010</v>
      </c>
      <c r="R420" s="5">
        <v>42214</v>
      </c>
      <c r="S420" s="5" t="s">
        <v>1011</v>
      </c>
      <c r="T420" s="5"/>
      <c r="U420" s="5" t="s">
        <v>446</v>
      </c>
      <c r="V420" s="5"/>
      <c r="W420" s="9"/>
    </row>
    <row r="421" spans="1:23" ht="93.75" customHeight="1" x14ac:dyDescent="0.25">
      <c r="A421" s="5" t="s">
        <v>431</v>
      </c>
      <c r="B421" s="5" t="s">
        <v>441</v>
      </c>
      <c r="C421" s="5" t="s">
        <v>442</v>
      </c>
      <c r="D421" s="5" t="s">
        <v>1944</v>
      </c>
      <c r="E421" s="5"/>
      <c r="F421" s="5" t="s">
        <v>1944</v>
      </c>
      <c r="G421" s="5"/>
      <c r="H421" s="5" t="s">
        <v>1066</v>
      </c>
      <c r="I421" s="5" t="s">
        <v>2326</v>
      </c>
      <c r="J421" s="5" t="s">
        <v>1023</v>
      </c>
      <c r="K421" s="5" t="str">
        <f t="shared" si="27"/>
        <v>His</v>
      </c>
      <c r="L421" s="5" t="s">
        <v>1649</v>
      </c>
      <c r="M421" s="5"/>
      <c r="N421" s="6"/>
      <c r="O421" s="6">
        <f t="shared" si="26"/>
        <v>0</v>
      </c>
      <c r="P421" s="5" t="s">
        <v>1024</v>
      </c>
      <c r="Q421" s="7" t="s">
        <v>1025</v>
      </c>
      <c r="R421" s="5" t="s">
        <v>1026</v>
      </c>
      <c r="S421" s="5" t="s">
        <v>1027</v>
      </c>
      <c r="T421" s="5" t="s">
        <v>1028</v>
      </c>
      <c r="U421" s="5"/>
      <c r="V421" s="5"/>
      <c r="W421" s="9"/>
    </row>
    <row r="422" spans="1:23" ht="93.75" customHeight="1" x14ac:dyDescent="0.25">
      <c r="A422" s="5" t="s">
        <v>1066</v>
      </c>
      <c r="B422" s="5" t="s">
        <v>1080</v>
      </c>
      <c r="C422" s="5" t="s">
        <v>1101</v>
      </c>
      <c r="D422" s="5" t="s">
        <v>1963</v>
      </c>
      <c r="E422" s="5"/>
      <c r="F422" s="5" t="s">
        <v>1963</v>
      </c>
      <c r="G422" s="5"/>
      <c r="H422" s="5" t="s">
        <v>2350</v>
      </c>
      <c r="I422" s="5" t="s">
        <v>2351</v>
      </c>
      <c r="J422" s="5" t="s">
        <v>1102</v>
      </c>
      <c r="K422" s="5" t="str">
        <f t="shared" si="27"/>
        <v xml:space="preserve">Si </v>
      </c>
      <c r="L422" s="5" t="s">
        <v>1643</v>
      </c>
      <c r="M422" s="5"/>
      <c r="N422" s="6"/>
      <c r="O422" s="6">
        <f t="shared" si="26"/>
        <v>0</v>
      </c>
      <c r="P422" s="5" t="s">
        <v>1103</v>
      </c>
      <c r="Q422" s="7" t="s">
        <v>1104</v>
      </c>
      <c r="R422" s="5" t="s">
        <v>1096</v>
      </c>
      <c r="S422" s="5" t="s">
        <v>1097</v>
      </c>
      <c r="T422" s="5" t="s">
        <v>1072</v>
      </c>
      <c r="U422" s="5" t="s">
        <v>1072</v>
      </c>
      <c r="V422" s="5"/>
      <c r="W422" s="9"/>
    </row>
  </sheetData>
  <autoFilter ref="A1:W422"/>
  <sortState ref="A2:W422">
    <sortCondition descending="1" ref="W2:W422"/>
  </sortState>
  <dataValidations disablePrompts="1" count="4">
    <dataValidation type="list" allowBlank="1" showInputMessage="1" showErrorMessage="1" sqref="A376:A379">
      <formula1>#REF!</formula1>
    </dataValidation>
    <dataValidation type="list" allowBlank="1" showInputMessage="1" showErrorMessage="1" sqref="A99:A109 A413:A422">
      <formula1>#REF!</formula1>
    </dataValidation>
    <dataValidation type="list" allowBlank="1" showInputMessage="1" showErrorMessage="1" sqref="A110:A112">
      <formula1>#REF!</formula1>
    </dataValidation>
    <dataValidation type="list" allowBlank="1" showInputMessage="1" showErrorMessage="1" sqref="A366:A375">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8"/>
  <sheetViews>
    <sheetView tabSelected="1" workbookViewId="0">
      <selection activeCell="V22" sqref="V22"/>
    </sheetView>
  </sheetViews>
  <sheetFormatPr baseColWidth="10" defaultRowHeight="15" x14ac:dyDescent="0.25"/>
  <cols>
    <col min="1" max="1" width="15.7109375" customWidth="1"/>
    <col min="2" max="2" width="14.42578125" customWidth="1"/>
    <col min="3" max="3" width="23.7109375" customWidth="1"/>
    <col min="4" max="5" width="23.42578125" customWidth="1"/>
    <col min="6" max="12" width="20.7109375" customWidth="1"/>
    <col min="13" max="13" width="20.7109375" style="11" customWidth="1"/>
    <col min="14" max="14" width="20.28515625" style="11" customWidth="1"/>
    <col min="15" max="15" width="22.5703125" customWidth="1"/>
    <col min="21" max="21" width="16.85546875" customWidth="1"/>
    <col min="22" max="22" width="16.42578125" customWidth="1"/>
    <col min="23" max="23" width="18.140625" customWidth="1"/>
  </cols>
  <sheetData>
    <row r="1" spans="1:23" s="32" customFormat="1" ht="31.5" customHeight="1" x14ac:dyDescent="0.25">
      <c r="A1" s="34"/>
      <c r="B1" s="46" t="s">
        <v>2500</v>
      </c>
      <c r="C1" s="46"/>
      <c r="D1" s="46"/>
      <c r="E1" s="46"/>
      <c r="F1" s="46"/>
      <c r="G1" s="46"/>
      <c r="H1" s="46"/>
      <c r="I1" s="46"/>
      <c r="J1" s="46"/>
      <c r="K1" s="46"/>
      <c r="L1" s="46"/>
      <c r="M1" s="46"/>
      <c r="N1" s="46"/>
      <c r="O1" s="46"/>
      <c r="P1" s="46"/>
      <c r="Q1" s="46"/>
      <c r="R1" s="46"/>
      <c r="S1" s="46"/>
      <c r="T1" s="46"/>
      <c r="U1" s="47"/>
      <c r="V1" s="30" t="s">
        <v>2503</v>
      </c>
      <c r="W1" s="31">
        <v>43028</v>
      </c>
    </row>
    <row r="2" spans="1:23" s="32" customFormat="1" ht="32.25" customHeight="1" x14ac:dyDescent="0.25">
      <c r="A2" s="35"/>
      <c r="B2" s="46"/>
      <c r="C2" s="46"/>
      <c r="D2" s="46"/>
      <c r="E2" s="46"/>
      <c r="F2" s="46"/>
      <c r="G2" s="46"/>
      <c r="H2" s="46"/>
      <c r="I2" s="46"/>
      <c r="J2" s="46"/>
      <c r="K2" s="46"/>
      <c r="L2" s="46"/>
      <c r="M2" s="46"/>
      <c r="N2" s="46"/>
      <c r="O2" s="46"/>
      <c r="P2" s="46"/>
      <c r="Q2" s="46"/>
      <c r="R2" s="46"/>
      <c r="S2" s="46"/>
      <c r="T2" s="46"/>
      <c r="U2" s="47"/>
      <c r="V2" s="30" t="s">
        <v>2494</v>
      </c>
      <c r="W2" s="33" t="s">
        <v>2495</v>
      </c>
    </row>
    <row r="3" spans="1:23" s="32" customFormat="1" ht="28.5" customHeight="1" thickBot="1" x14ac:dyDescent="0.3">
      <c r="A3" s="36"/>
      <c r="B3" s="46"/>
      <c r="C3" s="46"/>
      <c r="D3" s="46"/>
      <c r="E3" s="46"/>
      <c r="F3" s="46"/>
      <c r="G3" s="46"/>
      <c r="H3" s="46"/>
      <c r="I3" s="46"/>
      <c r="J3" s="46"/>
      <c r="K3" s="46"/>
      <c r="L3" s="46"/>
      <c r="M3" s="46"/>
      <c r="N3" s="46"/>
      <c r="O3" s="46"/>
      <c r="P3" s="46"/>
      <c r="Q3" s="46"/>
      <c r="R3" s="46"/>
      <c r="S3" s="46"/>
      <c r="T3" s="46"/>
      <c r="U3" s="47"/>
      <c r="V3" s="44" t="s">
        <v>2496</v>
      </c>
      <c r="W3" s="45"/>
    </row>
    <row r="4" spans="1:23" ht="31.5" customHeight="1" x14ac:dyDescent="0.25">
      <c r="A4" s="55" t="s">
        <v>0</v>
      </c>
      <c r="B4" s="57" t="s">
        <v>1</v>
      </c>
      <c r="C4" s="57" t="s">
        <v>2430</v>
      </c>
      <c r="D4" s="57" t="s">
        <v>2431</v>
      </c>
      <c r="E4" s="57" t="s">
        <v>2433</v>
      </c>
      <c r="F4" s="59" t="s">
        <v>2436</v>
      </c>
      <c r="G4" s="59"/>
      <c r="H4" s="59"/>
      <c r="I4" s="59"/>
      <c r="J4" s="57" t="s">
        <v>2492</v>
      </c>
      <c r="K4" s="53" t="s">
        <v>5</v>
      </c>
      <c r="L4" s="42" t="s">
        <v>2480</v>
      </c>
      <c r="M4" s="53" t="s">
        <v>2497</v>
      </c>
      <c r="N4" s="53" t="s">
        <v>2429</v>
      </c>
      <c r="O4" s="40" t="s">
        <v>2481</v>
      </c>
      <c r="P4" s="48" t="s">
        <v>2482</v>
      </c>
      <c r="Q4" s="49"/>
      <c r="R4" s="50" t="s">
        <v>2483</v>
      </c>
      <c r="S4" s="51"/>
      <c r="T4" s="52"/>
      <c r="U4" s="40" t="s">
        <v>2484</v>
      </c>
      <c r="V4" s="40" t="s">
        <v>2485</v>
      </c>
      <c r="W4" s="40" t="s">
        <v>2486</v>
      </c>
    </row>
    <row r="5" spans="1:23" ht="27.75" thickBot="1" x14ac:dyDescent="0.3">
      <c r="A5" s="56"/>
      <c r="B5" s="58"/>
      <c r="C5" s="58"/>
      <c r="D5" s="58"/>
      <c r="E5" s="58"/>
      <c r="F5" s="38" t="s">
        <v>1658</v>
      </c>
      <c r="G5" s="39" t="s">
        <v>2432</v>
      </c>
      <c r="H5" s="39" t="s">
        <v>2434</v>
      </c>
      <c r="I5" s="39" t="s">
        <v>2435</v>
      </c>
      <c r="J5" s="58"/>
      <c r="K5" s="54"/>
      <c r="L5" s="43"/>
      <c r="M5" s="54"/>
      <c r="N5" s="54"/>
      <c r="O5" s="41"/>
      <c r="P5" s="17" t="s">
        <v>2487</v>
      </c>
      <c r="Q5" s="17" t="s">
        <v>2488</v>
      </c>
      <c r="R5" s="17" t="s">
        <v>2489</v>
      </c>
      <c r="S5" s="17" t="s">
        <v>2490</v>
      </c>
      <c r="T5" s="18" t="s">
        <v>2491</v>
      </c>
      <c r="U5" s="41"/>
      <c r="V5" s="41"/>
      <c r="W5" s="41"/>
    </row>
    <row r="6" spans="1:23" s="14" customFormat="1" x14ac:dyDescent="0.25">
      <c r="A6" s="15"/>
      <c r="B6" s="15"/>
      <c r="C6" s="15"/>
      <c r="D6" s="15"/>
      <c r="E6" s="15"/>
      <c r="F6" s="15"/>
      <c r="G6" s="15"/>
      <c r="H6" s="15"/>
      <c r="I6" s="15"/>
      <c r="J6" s="15"/>
      <c r="K6" s="15"/>
      <c r="L6" s="15"/>
      <c r="M6" s="16"/>
      <c r="N6" s="16"/>
      <c r="O6" s="37"/>
      <c r="P6" s="37"/>
      <c r="Q6" s="37"/>
      <c r="R6" s="37"/>
      <c r="S6" s="37"/>
      <c r="T6" s="37"/>
      <c r="U6" s="37"/>
      <c r="V6" s="37"/>
      <c r="W6" s="37"/>
    </row>
    <row r="7" spans="1:23" s="14" customFormat="1" x14ac:dyDescent="0.25">
      <c r="A7" s="15"/>
      <c r="B7" s="12"/>
      <c r="C7" s="12"/>
      <c r="D7" s="12"/>
      <c r="E7" s="12"/>
      <c r="F7" s="12"/>
      <c r="G7" s="12"/>
      <c r="H7" s="12"/>
      <c r="I7" s="12"/>
      <c r="J7" s="12"/>
      <c r="K7" s="12"/>
      <c r="L7" s="12"/>
      <c r="M7" s="13"/>
      <c r="N7" s="13"/>
      <c r="O7" s="37"/>
      <c r="P7" s="37"/>
      <c r="Q7" s="37"/>
      <c r="R7" s="37"/>
      <c r="S7" s="37"/>
      <c r="T7" s="37"/>
      <c r="U7" s="37"/>
      <c r="V7" s="37"/>
      <c r="W7" s="37"/>
    </row>
    <row r="8" spans="1:23" s="14" customFormat="1" x14ac:dyDescent="0.25">
      <c r="A8" s="15"/>
      <c r="B8" s="12"/>
      <c r="C8" s="12"/>
      <c r="D8" s="12"/>
      <c r="E8" s="12"/>
      <c r="F8" s="12"/>
      <c r="G8" s="12"/>
      <c r="H8" s="12"/>
      <c r="I8" s="12"/>
      <c r="J8" s="12"/>
      <c r="K8" s="12"/>
      <c r="L8" s="12"/>
      <c r="M8" s="13"/>
      <c r="N8" s="13"/>
      <c r="O8" s="37"/>
      <c r="P8" s="37"/>
      <c r="Q8" s="37"/>
      <c r="R8" s="37"/>
      <c r="S8" s="37"/>
      <c r="T8" s="37"/>
      <c r="U8" s="37"/>
      <c r="V8" s="37"/>
      <c r="W8" s="37"/>
    </row>
    <row r="9" spans="1:23" s="14" customFormat="1" x14ac:dyDescent="0.25">
      <c r="A9" s="15"/>
      <c r="B9" s="12"/>
      <c r="C9" s="12"/>
      <c r="D9" s="12"/>
      <c r="E9" s="12"/>
      <c r="F9" s="12"/>
      <c r="G9" s="12"/>
      <c r="H9" s="12"/>
      <c r="I9" s="12"/>
      <c r="J9" s="12"/>
      <c r="K9" s="12"/>
      <c r="L9" s="12"/>
      <c r="M9" s="13"/>
      <c r="N9" s="13"/>
      <c r="O9" s="37"/>
      <c r="P9" s="37"/>
      <c r="Q9" s="37"/>
      <c r="R9" s="37"/>
      <c r="S9" s="37"/>
      <c r="T9" s="37"/>
      <c r="U9" s="37"/>
      <c r="V9" s="37"/>
      <c r="W9" s="37"/>
    </row>
    <row r="10" spans="1:23" s="14" customFormat="1" x14ac:dyDescent="0.25">
      <c r="A10" s="15"/>
      <c r="B10" s="12"/>
      <c r="C10" s="12"/>
      <c r="D10" s="12"/>
      <c r="E10" s="12"/>
      <c r="F10" s="12"/>
      <c r="G10" s="12"/>
      <c r="H10" s="12"/>
      <c r="I10" s="12"/>
      <c r="J10" s="12"/>
      <c r="K10" s="12"/>
      <c r="L10" s="12"/>
      <c r="M10" s="13"/>
      <c r="N10" s="13"/>
      <c r="O10" s="37"/>
      <c r="P10" s="37"/>
      <c r="Q10" s="37"/>
      <c r="R10" s="37"/>
      <c r="S10" s="37"/>
      <c r="T10" s="37"/>
      <c r="U10" s="37"/>
      <c r="V10" s="37"/>
      <c r="W10" s="37"/>
    </row>
    <row r="11" spans="1:23" s="14" customFormat="1" x14ac:dyDescent="0.25">
      <c r="A11" s="15"/>
      <c r="B11" s="12"/>
      <c r="C11" s="12"/>
      <c r="D11" s="12"/>
      <c r="E11" s="12"/>
      <c r="F11" s="12"/>
      <c r="G11" s="12"/>
      <c r="H11" s="12"/>
      <c r="I11" s="12"/>
      <c r="J11" s="12"/>
      <c r="K11" s="12"/>
      <c r="L11" s="12"/>
      <c r="M11" s="13"/>
      <c r="N11" s="13"/>
      <c r="O11" s="37"/>
      <c r="P11" s="37"/>
      <c r="Q11" s="37"/>
      <c r="R11" s="37"/>
      <c r="S11" s="37"/>
      <c r="T11" s="37"/>
      <c r="U11" s="37"/>
      <c r="V11" s="37"/>
      <c r="W11" s="37"/>
    </row>
    <row r="12" spans="1:23" s="14" customFormat="1" x14ac:dyDescent="0.25">
      <c r="A12" s="15"/>
      <c r="B12" s="12"/>
      <c r="C12" s="12"/>
      <c r="D12" s="12"/>
      <c r="E12" s="12"/>
      <c r="F12" s="12"/>
      <c r="G12" s="12"/>
      <c r="H12" s="12"/>
      <c r="I12" s="12"/>
      <c r="J12" s="12"/>
      <c r="K12" s="12"/>
      <c r="L12" s="12"/>
      <c r="M12" s="13"/>
      <c r="N12" s="13"/>
      <c r="O12" s="37"/>
      <c r="P12" s="37"/>
      <c r="Q12" s="37"/>
      <c r="R12" s="37"/>
      <c r="S12" s="37"/>
      <c r="T12" s="37"/>
      <c r="U12" s="37"/>
      <c r="V12" s="37"/>
      <c r="W12" s="37"/>
    </row>
    <row r="13" spans="1:23" s="14" customFormat="1" x14ac:dyDescent="0.25">
      <c r="A13" s="15"/>
      <c r="B13" s="12"/>
      <c r="C13" s="12"/>
      <c r="D13" s="12"/>
      <c r="E13" s="12"/>
      <c r="F13" s="12"/>
      <c r="G13" s="12"/>
      <c r="H13" s="12"/>
      <c r="I13" s="12"/>
      <c r="J13" s="12"/>
      <c r="K13" s="12"/>
      <c r="L13" s="12"/>
      <c r="M13" s="13"/>
      <c r="N13" s="13"/>
      <c r="O13" s="37"/>
      <c r="P13" s="37"/>
      <c r="Q13" s="37"/>
      <c r="R13" s="37"/>
      <c r="S13" s="37"/>
      <c r="T13" s="37"/>
      <c r="U13" s="37"/>
      <c r="V13" s="37"/>
      <c r="W13" s="37"/>
    </row>
    <row r="14" spans="1:23" s="14" customFormat="1" x14ac:dyDescent="0.25">
      <c r="A14" s="15"/>
      <c r="B14" s="12"/>
      <c r="C14" s="12"/>
      <c r="D14" s="12"/>
      <c r="E14" s="12"/>
      <c r="F14" s="12"/>
      <c r="G14" s="12"/>
      <c r="H14" s="12"/>
      <c r="I14" s="12"/>
      <c r="J14" s="12"/>
      <c r="K14" s="12"/>
      <c r="L14" s="12"/>
      <c r="M14" s="13"/>
      <c r="N14" s="13"/>
      <c r="O14" s="37"/>
      <c r="P14" s="37"/>
      <c r="Q14" s="37"/>
      <c r="R14" s="37"/>
      <c r="S14" s="37"/>
      <c r="T14" s="37"/>
      <c r="U14" s="37"/>
      <c r="V14" s="37"/>
      <c r="W14" s="37"/>
    </row>
    <row r="15" spans="1:23" s="14" customFormat="1" x14ac:dyDescent="0.25">
      <c r="A15" s="15"/>
      <c r="B15" s="12"/>
      <c r="C15" s="12"/>
      <c r="D15" s="12"/>
      <c r="E15" s="12"/>
      <c r="F15" s="12"/>
      <c r="G15" s="12"/>
      <c r="H15" s="12"/>
      <c r="I15" s="12"/>
      <c r="J15" s="12"/>
      <c r="K15" s="12"/>
      <c r="L15" s="12"/>
      <c r="M15" s="13"/>
      <c r="N15" s="13"/>
      <c r="O15" s="37"/>
      <c r="P15" s="37"/>
      <c r="Q15" s="37"/>
      <c r="R15" s="37"/>
      <c r="S15" s="37"/>
      <c r="T15" s="37"/>
      <c r="U15" s="37"/>
      <c r="V15" s="37"/>
      <c r="W15" s="37"/>
    </row>
    <row r="16" spans="1:23" s="14" customFormat="1" x14ac:dyDescent="0.25">
      <c r="A16" s="15"/>
      <c r="B16" s="12"/>
      <c r="C16" s="12"/>
      <c r="D16" s="12"/>
      <c r="E16" s="12"/>
      <c r="F16" s="12"/>
      <c r="G16" s="12"/>
      <c r="H16" s="12"/>
      <c r="I16" s="12"/>
      <c r="J16" s="12"/>
      <c r="K16" s="12"/>
      <c r="L16" s="12"/>
      <c r="M16" s="13"/>
      <c r="N16" s="13"/>
      <c r="O16" s="37"/>
      <c r="P16" s="37"/>
      <c r="Q16" s="37"/>
      <c r="R16" s="37"/>
      <c r="S16" s="37"/>
      <c r="T16" s="37"/>
      <c r="U16" s="37"/>
      <c r="V16" s="37"/>
      <c r="W16" s="37"/>
    </row>
    <row r="17" spans="1:23" s="14" customFormat="1" x14ac:dyDescent="0.25">
      <c r="A17" s="15"/>
      <c r="B17" s="12"/>
      <c r="C17" s="12"/>
      <c r="D17" s="12"/>
      <c r="E17" s="12"/>
      <c r="F17" s="12"/>
      <c r="G17" s="12"/>
      <c r="H17" s="12"/>
      <c r="I17" s="12"/>
      <c r="J17" s="12"/>
      <c r="K17" s="12"/>
      <c r="L17" s="12"/>
      <c r="M17" s="13"/>
      <c r="N17" s="13"/>
      <c r="O17" s="37"/>
      <c r="P17" s="37"/>
      <c r="Q17" s="37"/>
      <c r="R17" s="37"/>
      <c r="S17" s="37"/>
      <c r="T17" s="37"/>
      <c r="U17" s="37"/>
      <c r="V17" s="37"/>
      <c r="W17" s="37"/>
    </row>
    <row r="18" spans="1:23" s="14" customFormat="1" x14ac:dyDescent="0.25">
      <c r="A18" s="15"/>
      <c r="B18" s="12"/>
      <c r="C18" s="12"/>
      <c r="D18" s="12"/>
      <c r="E18" s="12"/>
      <c r="F18" s="12"/>
      <c r="G18" s="12"/>
      <c r="H18" s="12"/>
      <c r="I18" s="12"/>
      <c r="J18" s="12"/>
      <c r="K18" s="12"/>
      <c r="L18" s="12"/>
      <c r="M18" s="13"/>
      <c r="N18" s="13"/>
      <c r="O18" s="37"/>
      <c r="P18" s="37"/>
      <c r="Q18" s="37"/>
      <c r="R18" s="37"/>
      <c r="S18" s="37"/>
      <c r="T18" s="37"/>
      <c r="U18" s="37"/>
      <c r="V18" s="37"/>
      <c r="W18" s="37"/>
    </row>
    <row r="165" spans="2:6" x14ac:dyDescent="0.25">
      <c r="B165" t="s">
        <v>2437</v>
      </c>
    </row>
    <row r="166" spans="2:6" x14ac:dyDescent="0.25">
      <c r="B166" t="s">
        <v>2438</v>
      </c>
      <c r="C166" t="s">
        <v>80</v>
      </c>
      <c r="D166" t="s">
        <v>2467</v>
      </c>
      <c r="F166" t="s">
        <v>2478</v>
      </c>
    </row>
    <row r="167" spans="2:6" x14ac:dyDescent="0.25">
      <c r="B167" t="s">
        <v>2439</v>
      </c>
      <c r="C167" t="s">
        <v>2466</v>
      </c>
      <c r="D167" t="s">
        <v>2468</v>
      </c>
      <c r="F167" t="s">
        <v>2479</v>
      </c>
    </row>
    <row r="168" spans="2:6" x14ac:dyDescent="0.25">
      <c r="B168" t="s">
        <v>2440</v>
      </c>
      <c r="D168" t="s">
        <v>513</v>
      </c>
    </row>
    <row r="169" spans="2:6" x14ac:dyDescent="0.25">
      <c r="D169" t="s">
        <v>2469</v>
      </c>
    </row>
    <row r="170" spans="2:6" x14ac:dyDescent="0.25">
      <c r="B170" t="s">
        <v>2441</v>
      </c>
      <c r="D170" t="s">
        <v>2477</v>
      </c>
    </row>
    <row r="171" spans="2:6" x14ac:dyDescent="0.25">
      <c r="B171" t="s">
        <v>2442</v>
      </c>
      <c r="D171" t="s">
        <v>2470</v>
      </c>
    </row>
    <row r="172" spans="2:6" x14ac:dyDescent="0.25">
      <c r="B172" t="s">
        <v>2443</v>
      </c>
      <c r="D172" t="s">
        <v>2471</v>
      </c>
    </row>
    <row r="173" spans="2:6" x14ac:dyDescent="0.25">
      <c r="B173" t="s">
        <v>2444</v>
      </c>
      <c r="D173" t="s">
        <v>2472</v>
      </c>
    </row>
    <row r="174" spans="2:6" x14ac:dyDescent="0.25">
      <c r="B174" t="s">
        <v>2445</v>
      </c>
      <c r="D174" t="s">
        <v>2473</v>
      </c>
    </row>
    <row r="175" spans="2:6" x14ac:dyDescent="0.25">
      <c r="B175" t="s">
        <v>2446</v>
      </c>
      <c r="D175" t="s">
        <v>2474</v>
      </c>
    </row>
    <row r="176" spans="2:6" x14ac:dyDescent="0.25">
      <c r="B176" t="s">
        <v>1157</v>
      </c>
      <c r="D176" t="s">
        <v>2475</v>
      </c>
    </row>
    <row r="177" spans="2:4" x14ac:dyDescent="0.25">
      <c r="B177" t="s">
        <v>2447</v>
      </c>
      <c r="D177" t="s">
        <v>2476</v>
      </c>
    </row>
    <row r="178" spans="2:4" x14ac:dyDescent="0.25">
      <c r="B178" t="s">
        <v>2448</v>
      </c>
    </row>
    <row r="179" spans="2:4" x14ac:dyDescent="0.25">
      <c r="B179" t="s">
        <v>2449</v>
      </c>
    </row>
    <row r="180" spans="2:4" x14ac:dyDescent="0.25">
      <c r="B180" t="s">
        <v>2450</v>
      </c>
    </row>
    <row r="181" spans="2:4" x14ac:dyDescent="0.25">
      <c r="B181" t="s">
        <v>2451</v>
      </c>
    </row>
    <row r="182" spans="2:4" x14ac:dyDescent="0.25">
      <c r="B182" t="s">
        <v>2452</v>
      </c>
    </row>
    <row r="183" spans="2:4" x14ac:dyDescent="0.25">
      <c r="B183" t="s">
        <v>2453</v>
      </c>
    </row>
    <row r="184" spans="2:4" x14ac:dyDescent="0.25">
      <c r="B184" t="s">
        <v>2454</v>
      </c>
    </row>
    <row r="185" spans="2:4" x14ac:dyDescent="0.25">
      <c r="B185" t="s">
        <v>2455</v>
      </c>
    </row>
    <row r="186" spans="2:4" x14ac:dyDescent="0.25">
      <c r="B186" t="s">
        <v>2456</v>
      </c>
    </row>
    <row r="187" spans="2:4" x14ac:dyDescent="0.25">
      <c r="B187" t="s">
        <v>1279</v>
      </c>
    </row>
    <row r="188" spans="2:4" x14ac:dyDescent="0.25">
      <c r="B188" t="s">
        <v>2457</v>
      </c>
    </row>
    <row r="189" spans="2:4" x14ac:dyDescent="0.25">
      <c r="B189" t="s">
        <v>2458</v>
      </c>
    </row>
    <row r="190" spans="2:4" x14ac:dyDescent="0.25">
      <c r="B190" t="s">
        <v>2459</v>
      </c>
    </row>
    <row r="191" spans="2:4" x14ac:dyDescent="0.25">
      <c r="B191" t="s">
        <v>2460</v>
      </c>
    </row>
    <row r="192" spans="2:4" x14ac:dyDescent="0.25">
      <c r="B192" t="s">
        <v>2461</v>
      </c>
    </row>
    <row r="193" spans="2:2" x14ac:dyDescent="0.25">
      <c r="B193" t="s">
        <v>1194</v>
      </c>
    </row>
    <row r="194" spans="2:2" x14ac:dyDescent="0.25">
      <c r="B194" t="s">
        <v>1837</v>
      </c>
    </row>
    <row r="195" spans="2:2" x14ac:dyDescent="0.25">
      <c r="B195" t="s">
        <v>2462</v>
      </c>
    </row>
    <row r="196" spans="2:2" x14ac:dyDescent="0.25">
      <c r="B196" t="s">
        <v>2463</v>
      </c>
    </row>
    <row r="197" spans="2:2" x14ac:dyDescent="0.25">
      <c r="B197" t="s">
        <v>2464</v>
      </c>
    </row>
    <row r="198" spans="2:2" x14ac:dyDescent="0.25">
      <c r="B198" t="s">
        <v>2465</v>
      </c>
    </row>
  </sheetData>
  <autoFilter ref="A5:N18"/>
  <mergeCells count="19">
    <mergeCell ref="A4:A5"/>
    <mergeCell ref="E4:E5"/>
    <mergeCell ref="F4:I4"/>
    <mergeCell ref="J4:J5"/>
    <mergeCell ref="K4:K5"/>
    <mergeCell ref="D4:D5"/>
    <mergeCell ref="C4:C5"/>
    <mergeCell ref="B4:B5"/>
    <mergeCell ref="U4:U5"/>
    <mergeCell ref="V4:V5"/>
    <mergeCell ref="W4:W5"/>
    <mergeCell ref="L4:L5"/>
    <mergeCell ref="V3:W3"/>
    <mergeCell ref="B1:U3"/>
    <mergeCell ref="O4:O5"/>
    <mergeCell ref="P4:Q4"/>
    <mergeCell ref="R4:T4"/>
    <mergeCell ref="M4:M5"/>
    <mergeCell ref="N4:N5"/>
  </mergeCells>
  <dataValidations count="4">
    <dataValidation type="list" allowBlank="1" showInputMessage="1" showErrorMessage="1" sqref="A6:A18">
      <formula1>$B$165:$B$198</formula1>
    </dataValidation>
    <dataValidation type="list" allowBlank="1" showInputMessage="1" showErrorMessage="1" sqref="C6">
      <formula1>$C$166:$C$167</formula1>
    </dataValidation>
    <dataValidation type="list" allowBlank="1" showInputMessage="1" showErrorMessage="1" sqref="M6">
      <formula1>$D$166:$D$177</formula1>
    </dataValidation>
    <dataValidation type="list" allowBlank="1" showInputMessage="1" showErrorMessage="1" sqref="I6">
      <formula1>$F$166:$F$167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6" workbookViewId="0">
      <selection activeCell="A3" sqref="A3:M3"/>
    </sheetView>
  </sheetViews>
  <sheetFormatPr baseColWidth="10" defaultColWidth="11.42578125" defaultRowHeight="12.75" x14ac:dyDescent="0.2"/>
  <cols>
    <col min="1" max="16384" width="11.42578125" style="19"/>
  </cols>
  <sheetData>
    <row r="1" spans="1:13" ht="13.5" thickBot="1" x14ac:dyDescent="0.25"/>
    <row r="2" spans="1:13" ht="19.5" customHeight="1" x14ac:dyDescent="0.2">
      <c r="A2" s="20"/>
      <c r="B2" s="21"/>
      <c r="C2" s="22"/>
      <c r="D2" s="23"/>
      <c r="E2" s="23"/>
      <c r="F2" s="23"/>
      <c r="G2" s="23"/>
      <c r="H2" s="23"/>
      <c r="I2" s="23"/>
      <c r="J2" s="23"/>
      <c r="K2" s="22"/>
      <c r="L2" s="22"/>
      <c r="M2" s="24"/>
    </row>
    <row r="3" spans="1:13" ht="152.25" customHeight="1" x14ac:dyDescent="0.2">
      <c r="A3" s="60" t="s">
        <v>2502</v>
      </c>
      <c r="B3" s="61"/>
      <c r="C3" s="61"/>
      <c r="D3" s="61"/>
      <c r="E3" s="61"/>
      <c r="F3" s="61"/>
      <c r="G3" s="61"/>
      <c r="H3" s="61"/>
      <c r="I3" s="61"/>
      <c r="J3" s="61"/>
      <c r="K3" s="61"/>
      <c r="L3" s="61"/>
      <c r="M3" s="62"/>
    </row>
    <row r="4" spans="1:13" ht="13.5" customHeight="1" x14ac:dyDescent="0.2">
      <c r="A4" s="25"/>
      <c r="B4" s="26"/>
      <c r="C4" s="27"/>
      <c r="D4" s="28"/>
      <c r="E4" s="28"/>
      <c r="F4" s="28"/>
      <c r="G4" s="28"/>
      <c r="H4" s="28"/>
      <c r="I4" s="28"/>
      <c r="J4" s="28"/>
      <c r="K4" s="27"/>
      <c r="L4" s="27"/>
      <c r="M4" s="29"/>
    </row>
    <row r="5" spans="1:13" x14ac:dyDescent="0.2">
      <c r="A5" s="63" t="s">
        <v>2501</v>
      </c>
      <c r="B5" s="64"/>
      <c r="C5" s="64"/>
      <c r="D5" s="64"/>
      <c r="E5" s="64"/>
      <c r="F5" s="64"/>
      <c r="G5" s="64"/>
      <c r="H5" s="64"/>
      <c r="I5" s="64"/>
      <c r="J5" s="64"/>
      <c r="K5" s="64"/>
      <c r="L5" s="64"/>
      <c r="M5" s="65"/>
    </row>
    <row r="6" spans="1:13" x14ac:dyDescent="0.2">
      <c r="A6" s="63"/>
      <c r="B6" s="64"/>
      <c r="C6" s="64"/>
      <c r="D6" s="64"/>
      <c r="E6" s="64"/>
      <c r="F6" s="64"/>
      <c r="G6" s="64"/>
      <c r="H6" s="64"/>
      <c r="I6" s="64"/>
      <c r="J6" s="64"/>
      <c r="K6" s="64"/>
      <c r="L6" s="64"/>
      <c r="M6" s="65"/>
    </row>
    <row r="7" spans="1:13" x14ac:dyDescent="0.2">
      <c r="A7" s="63"/>
      <c r="B7" s="64"/>
      <c r="C7" s="64"/>
      <c r="D7" s="64"/>
      <c r="E7" s="64"/>
      <c r="F7" s="64"/>
      <c r="G7" s="64"/>
      <c r="H7" s="64"/>
      <c r="I7" s="64"/>
      <c r="J7" s="64"/>
      <c r="K7" s="64"/>
      <c r="L7" s="64"/>
      <c r="M7" s="65"/>
    </row>
    <row r="8" spans="1:13" x14ac:dyDescent="0.2">
      <c r="A8" s="63"/>
      <c r="B8" s="64"/>
      <c r="C8" s="64"/>
      <c r="D8" s="64"/>
      <c r="E8" s="64"/>
      <c r="F8" s="64"/>
      <c r="G8" s="64"/>
      <c r="H8" s="64"/>
      <c r="I8" s="64"/>
      <c r="J8" s="64"/>
      <c r="K8" s="64"/>
      <c r="L8" s="64"/>
      <c r="M8" s="65"/>
    </row>
    <row r="9" spans="1:13" x14ac:dyDescent="0.2">
      <c r="A9" s="63"/>
      <c r="B9" s="64"/>
      <c r="C9" s="64"/>
      <c r="D9" s="64"/>
      <c r="E9" s="64"/>
      <c r="F9" s="64"/>
      <c r="G9" s="64"/>
      <c r="H9" s="64"/>
      <c r="I9" s="64"/>
      <c r="J9" s="64"/>
      <c r="K9" s="64"/>
      <c r="L9" s="64"/>
      <c r="M9" s="65"/>
    </row>
    <row r="10" spans="1:13" x14ac:dyDescent="0.2">
      <c r="A10" s="63"/>
      <c r="B10" s="64"/>
      <c r="C10" s="64"/>
      <c r="D10" s="64"/>
      <c r="E10" s="64"/>
      <c r="F10" s="64"/>
      <c r="G10" s="64"/>
      <c r="H10" s="64"/>
      <c r="I10" s="64"/>
      <c r="J10" s="64"/>
      <c r="K10" s="64"/>
      <c r="L10" s="64"/>
      <c r="M10" s="65"/>
    </row>
    <row r="11" spans="1:13" x14ac:dyDescent="0.2">
      <c r="A11" s="66" t="s">
        <v>2493</v>
      </c>
      <c r="B11" s="67"/>
      <c r="C11" s="67"/>
      <c r="D11" s="67"/>
      <c r="E11" s="67"/>
      <c r="F11" s="67"/>
      <c r="G11" s="67"/>
      <c r="H11" s="67"/>
      <c r="I11" s="67"/>
      <c r="J11" s="67"/>
      <c r="K11" s="67"/>
      <c r="L11" s="67"/>
      <c r="M11" s="68"/>
    </row>
    <row r="12" spans="1:13" ht="14.25" customHeight="1" x14ac:dyDescent="0.2">
      <c r="A12" s="78" t="s">
        <v>2499</v>
      </c>
      <c r="B12" s="79"/>
      <c r="C12" s="79"/>
      <c r="D12" s="79"/>
      <c r="E12" s="79"/>
      <c r="F12" s="79"/>
      <c r="G12" s="79"/>
      <c r="H12" s="79"/>
      <c r="I12" s="79"/>
      <c r="J12" s="79"/>
      <c r="K12" s="79"/>
      <c r="L12" s="79"/>
      <c r="M12" s="80"/>
    </row>
    <row r="13" spans="1:13" x14ac:dyDescent="0.2">
      <c r="A13" s="81"/>
      <c r="B13" s="82"/>
      <c r="C13" s="82"/>
      <c r="D13" s="82"/>
      <c r="E13" s="82"/>
      <c r="F13" s="82"/>
      <c r="G13" s="82"/>
      <c r="H13" s="82"/>
      <c r="I13" s="82"/>
      <c r="J13" s="82"/>
      <c r="K13" s="82"/>
      <c r="L13" s="82"/>
      <c r="M13" s="83"/>
    </row>
    <row r="14" spans="1:13" x14ac:dyDescent="0.2">
      <c r="A14" s="81"/>
      <c r="B14" s="82"/>
      <c r="C14" s="82"/>
      <c r="D14" s="82"/>
      <c r="E14" s="82"/>
      <c r="F14" s="82"/>
      <c r="G14" s="82"/>
      <c r="H14" s="82"/>
      <c r="I14" s="82"/>
      <c r="J14" s="82"/>
      <c r="K14" s="82"/>
      <c r="L14" s="82"/>
      <c r="M14" s="83"/>
    </row>
    <row r="15" spans="1:13" x14ac:dyDescent="0.2">
      <c r="A15" s="81"/>
      <c r="B15" s="82"/>
      <c r="C15" s="82"/>
      <c r="D15" s="82"/>
      <c r="E15" s="82"/>
      <c r="F15" s="82"/>
      <c r="G15" s="82"/>
      <c r="H15" s="82"/>
      <c r="I15" s="82"/>
      <c r="J15" s="82"/>
      <c r="K15" s="82"/>
      <c r="L15" s="82"/>
      <c r="M15" s="83"/>
    </row>
    <row r="16" spans="1:13" x14ac:dyDescent="0.2">
      <c r="A16" s="81"/>
      <c r="B16" s="82"/>
      <c r="C16" s="82"/>
      <c r="D16" s="82"/>
      <c r="E16" s="82"/>
      <c r="F16" s="82"/>
      <c r="G16" s="82"/>
      <c r="H16" s="82"/>
      <c r="I16" s="82"/>
      <c r="J16" s="82"/>
      <c r="K16" s="82"/>
      <c r="L16" s="82"/>
      <c r="M16" s="83"/>
    </row>
    <row r="17" spans="1:13" x14ac:dyDescent="0.2">
      <c r="A17" s="81"/>
      <c r="B17" s="82"/>
      <c r="C17" s="82"/>
      <c r="D17" s="82"/>
      <c r="E17" s="82"/>
      <c r="F17" s="82"/>
      <c r="G17" s="82"/>
      <c r="H17" s="82"/>
      <c r="I17" s="82"/>
      <c r="J17" s="82"/>
      <c r="K17" s="82"/>
      <c r="L17" s="82"/>
      <c r="M17" s="83"/>
    </row>
    <row r="18" spans="1:13" x14ac:dyDescent="0.2">
      <c r="A18" s="81"/>
      <c r="B18" s="82"/>
      <c r="C18" s="82"/>
      <c r="D18" s="82"/>
      <c r="E18" s="82"/>
      <c r="F18" s="82"/>
      <c r="G18" s="82"/>
      <c r="H18" s="82"/>
      <c r="I18" s="82"/>
      <c r="J18" s="82"/>
      <c r="K18" s="82"/>
      <c r="L18" s="82"/>
      <c r="M18" s="83"/>
    </row>
    <row r="19" spans="1:13" x14ac:dyDescent="0.2">
      <c r="A19" s="81"/>
      <c r="B19" s="82"/>
      <c r="C19" s="82"/>
      <c r="D19" s="82"/>
      <c r="E19" s="82"/>
      <c r="F19" s="82"/>
      <c r="G19" s="82"/>
      <c r="H19" s="82"/>
      <c r="I19" s="82"/>
      <c r="J19" s="82"/>
      <c r="K19" s="82"/>
      <c r="L19" s="82"/>
      <c r="M19" s="83"/>
    </row>
    <row r="20" spans="1:13" x14ac:dyDescent="0.2">
      <c r="A20" s="81"/>
      <c r="B20" s="82"/>
      <c r="C20" s="82"/>
      <c r="D20" s="82"/>
      <c r="E20" s="82"/>
      <c r="F20" s="82"/>
      <c r="G20" s="82"/>
      <c r="H20" s="82"/>
      <c r="I20" s="82"/>
      <c r="J20" s="82"/>
      <c r="K20" s="82"/>
      <c r="L20" s="82"/>
      <c r="M20" s="83"/>
    </row>
    <row r="21" spans="1:13" x14ac:dyDescent="0.2">
      <c r="A21" s="81"/>
      <c r="B21" s="82"/>
      <c r="C21" s="82"/>
      <c r="D21" s="82"/>
      <c r="E21" s="82"/>
      <c r="F21" s="82"/>
      <c r="G21" s="82"/>
      <c r="H21" s="82"/>
      <c r="I21" s="82"/>
      <c r="J21" s="82"/>
      <c r="K21" s="82"/>
      <c r="L21" s="82"/>
      <c r="M21" s="83"/>
    </row>
    <row r="22" spans="1:13" x14ac:dyDescent="0.2">
      <c r="A22" s="81"/>
      <c r="B22" s="82"/>
      <c r="C22" s="82"/>
      <c r="D22" s="82"/>
      <c r="E22" s="82"/>
      <c r="F22" s="82"/>
      <c r="G22" s="82"/>
      <c r="H22" s="82"/>
      <c r="I22" s="82"/>
      <c r="J22" s="82"/>
      <c r="K22" s="82"/>
      <c r="L22" s="82"/>
      <c r="M22" s="83"/>
    </row>
    <row r="23" spans="1:13" x14ac:dyDescent="0.2">
      <c r="A23" s="81"/>
      <c r="B23" s="82"/>
      <c r="C23" s="82"/>
      <c r="D23" s="82"/>
      <c r="E23" s="82"/>
      <c r="F23" s="82"/>
      <c r="G23" s="82"/>
      <c r="H23" s="82"/>
      <c r="I23" s="82"/>
      <c r="J23" s="82"/>
      <c r="K23" s="82"/>
      <c r="L23" s="82"/>
      <c r="M23" s="83"/>
    </row>
    <row r="24" spans="1:13" x14ac:dyDescent="0.2">
      <c r="A24" s="81"/>
      <c r="B24" s="82"/>
      <c r="C24" s="82"/>
      <c r="D24" s="82"/>
      <c r="E24" s="82"/>
      <c r="F24" s="82"/>
      <c r="G24" s="82"/>
      <c r="H24" s="82"/>
      <c r="I24" s="82"/>
      <c r="J24" s="82"/>
      <c r="K24" s="82"/>
      <c r="L24" s="82"/>
      <c r="M24" s="83"/>
    </row>
    <row r="25" spans="1:13" x14ac:dyDescent="0.2">
      <c r="A25" s="81"/>
      <c r="B25" s="82"/>
      <c r="C25" s="82"/>
      <c r="D25" s="82"/>
      <c r="E25" s="82"/>
      <c r="F25" s="82"/>
      <c r="G25" s="82"/>
      <c r="H25" s="82"/>
      <c r="I25" s="82"/>
      <c r="J25" s="82"/>
      <c r="K25" s="82"/>
      <c r="L25" s="82"/>
      <c r="M25" s="83"/>
    </row>
    <row r="26" spans="1:13" x14ac:dyDescent="0.2">
      <c r="A26" s="81"/>
      <c r="B26" s="82"/>
      <c r="C26" s="82"/>
      <c r="D26" s="82"/>
      <c r="E26" s="82"/>
      <c r="F26" s="82"/>
      <c r="G26" s="82"/>
      <c r="H26" s="82"/>
      <c r="I26" s="82"/>
      <c r="J26" s="82"/>
      <c r="K26" s="82"/>
      <c r="L26" s="82"/>
      <c r="M26" s="83"/>
    </row>
    <row r="27" spans="1:13" x14ac:dyDescent="0.2">
      <c r="A27" s="81"/>
      <c r="B27" s="82"/>
      <c r="C27" s="82"/>
      <c r="D27" s="82"/>
      <c r="E27" s="82"/>
      <c r="F27" s="82"/>
      <c r="G27" s="82"/>
      <c r="H27" s="82"/>
      <c r="I27" s="82"/>
      <c r="J27" s="82"/>
      <c r="K27" s="82"/>
      <c r="L27" s="82"/>
      <c r="M27" s="83"/>
    </row>
    <row r="28" spans="1:13" x14ac:dyDescent="0.2">
      <c r="A28" s="81"/>
      <c r="B28" s="82"/>
      <c r="C28" s="82"/>
      <c r="D28" s="82"/>
      <c r="E28" s="82"/>
      <c r="F28" s="82"/>
      <c r="G28" s="82"/>
      <c r="H28" s="82"/>
      <c r="I28" s="82"/>
      <c r="J28" s="82"/>
      <c r="K28" s="82"/>
      <c r="L28" s="82"/>
      <c r="M28" s="83"/>
    </row>
    <row r="29" spans="1:13" x14ac:dyDescent="0.2">
      <c r="A29" s="81"/>
      <c r="B29" s="82"/>
      <c r="C29" s="82"/>
      <c r="D29" s="82"/>
      <c r="E29" s="82"/>
      <c r="F29" s="82"/>
      <c r="G29" s="82"/>
      <c r="H29" s="82"/>
      <c r="I29" s="82"/>
      <c r="J29" s="82"/>
      <c r="K29" s="82"/>
      <c r="L29" s="82"/>
      <c r="M29" s="83"/>
    </row>
    <row r="30" spans="1:13" ht="200.25" customHeight="1" x14ac:dyDescent="0.2">
      <c r="A30" s="84"/>
      <c r="B30" s="85"/>
      <c r="C30" s="85"/>
      <c r="D30" s="85"/>
      <c r="E30" s="85"/>
      <c r="F30" s="85"/>
      <c r="G30" s="85"/>
      <c r="H30" s="85"/>
      <c r="I30" s="85"/>
      <c r="J30" s="85"/>
      <c r="K30" s="85"/>
      <c r="L30" s="85"/>
      <c r="M30" s="86"/>
    </row>
    <row r="31" spans="1:13" ht="12.75" customHeight="1" x14ac:dyDescent="0.2">
      <c r="A31" s="69" t="s">
        <v>2498</v>
      </c>
      <c r="B31" s="70"/>
      <c r="C31" s="70"/>
      <c r="D31" s="70"/>
      <c r="E31" s="70"/>
      <c r="F31" s="70"/>
      <c r="G31" s="70"/>
      <c r="H31" s="70"/>
      <c r="I31" s="70"/>
      <c r="J31" s="70"/>
      <c r="K31" s="70"/>
      <c r="L31" s="70"/>
      <c r="M31" s="71"/>
    </row>
    <row r="32" spans="1:13" x14ac:dyDescent="0.2">
      <c r="A32" s="72"/>
      <c r="B32" s="73"/>
      <c r="C32" s="73"/>
      <c r="D32" s="73"/>
      <c r="E32" s="73"/>
      <c r="F32" s="73"/>
      <c r="G32" s="73"/>
      <c r="H32" s="73"/>
      <c r="I32" s="73"/>
      <c r="J32" s="73"/>
      <c r="K32" s="73"/>
      <c r="L32" s="73"/>
      <c r="M32" s="74"/>
    </row>
    <row r="33" spans="1:13" x14ac:dyDescent="0.2">
      <c r="A33" s="72"/>
      <c r="B33" s="73"/>
      <c r="C33" s="73"/>
      <c r="D33" s="73"/>
      <c r="E33" s="73"/>
      <c r="F33" s="73"/>
      <c r="G33" s="73"/>
      <c r="H33" s="73"/>
      <c r="I33" s="73"/>
      <c r="J33" s="73"/>
      <c r="K33" s="73"/>
      <c r="L33" s="73"/>
      <c r="M33" s="74"/>
    </row>
    <row r="34" spans="1:13" x14ac:dyDescent="0.2">
      <c r="A34" s="72"/>
      <c r="B34" s="73"/>
      <c r="C34" s="73"/>
      <c r="D34" s="73"/>
      <c r="E34" s="73"/>
      <c r="F34" s="73"/>
      <c r="G34" s="73"/>
      <c r="H34" s="73"/>
      <c r="I34" s="73"/>
      <c r="J34" s="73"/>
      <c r="K34" s="73"/>
      <c r="L34" s="73"/>
      <c r="M34" s="74"/>
    </row>
    <row r="35" spans="1:13" x14ac:dyDescent="0.2">
      <c r="A35" s="72"/>
      <c r="B35" s="73"/>
      <c r="C35" s="73"/>
      <c r="D35" s="73"/>
      <c r="E35" s="73"/>
      <c r="F35" s="73"/>
      <c r="G35" s="73"/>
      <c r="H35" s="73"/>
      <c r="I35" s="73"/>
      <c r="J35" s="73"/>
      <c r="K35" s="73"/>
      <c r="L35" s="73"/>
      <c r="M35" s="74"/>
    </row>
    <row r="36" spans="1:13" x14ac:dyDescent="0.2">
      <c r="A36" s="72"/>
      <c r="B36" s="73"/>
      <c r="C36" s="73"/>
      <c r="D36" s="73"/>
      <c r="E36" s="73"/>
      <c r="F36" s="73"/>
      <c r="G36" s="73"/>
      <c r="H36" s="73"/>
      <c r="I36" s="73"/>
      <c r="J36" s="73"/>
      <c r="K36" s="73"/>
      <c r="L36" s="73"/>
      <c r="M36" s="74"/>
    </row>
    <row r="37" spans="1:13" x14ac:dyDescent="0.2">
      <c r="A37" s="72"/>
      <c r="B37" s="73"/>
      <c r="C37" s="73"/>
      <c r="D37" s="73"/>
      <c r="E37" s="73"/>
      <c r="F37" s="73"/>
      <c r="G37" s="73"/>
      <c r="H37" s="73"/>
      <c r="I37" s="73"/>
      <c r="J37" s="73"/>
      <c r="K37" s="73"/>
      <c r="L37" s="73"/>
      <c r="M37" s="74"/>
    </row>
    <row r="38" spans="1:13" x14ac:dyDescent="0.2">
      <c r="A38" s="72"/>
      <c r="B38" s="73"/>
      <c r="C38" s="73"/>
      <c r="D38" s="73"/>
      <c r="E38" s="73"/>
      <c r="F38" s="73"/>
      <c r="G38" s="73"/>
      <c r="H38" s="73"/>
      <c r="I38" s="73"/>
      <c r="J38" s="73"/>
      <c r="K38" s="73"/>
      <c r="L38" s="73"/>
      <c r="M38" s="74"/>
    </row>
    <row r="39" spans="1:13" x14ac:dyDescent="0.2">
      <c r="A39" s="72"/>
      <c r="B39" s="73"/>
      <c r="C39" s="73"/>
      <c r="D39" s="73"/>
      <c r="E39" s="73"/>
      <c r="F39" s="73"/>
      <c r="G39" s="73"/>
      <c r="H39" s="73"/>
      <c r="I39" s="73"/>
      <c r="J39" s="73"/>
      <c r="K39" s="73"/>
      <c r="L39" s="73"/>
      <c r="M39" s="74"/>
    </row>
    <row r="40" spans="1:13" x14ac:dyDescent="0.2">
      <c r="A40" s="72"/>
      <c r="B40" s="73"/>
      <c r="C40" s="73"/>
      <c r="D40" s="73"/>
      <c r="E40" s="73"/>
      <c r="F40" s="73"/>
      <c r="G40" s="73"/>
      <c r="H40" s="73"/>
      <c r="I40" s="73"/>
      <c r="J40" s="73"/>
      <c r="K40" s="73"/>
      <c r="L40" s="73"/>
      <c r="M40" s="74"/>
    </row>
    <row r="41" spans="1:13" x14ac:dyDescent="0.2">
      <c r="A41" s="72"/>
      <c r="B41" s="73"/>
      <c r="C41" s="73"/>
      <c r="D41" s="73"/>
      <c r="E41" s="73"/>
      <c r="F41" s="73"/>
      <c r="G41" s="73"/>
      <c r="H41" s="73"/>
      <c r="I41" s="73"/>
      <c r="J41" s="73"/>
      <c r="K41" s="73"/>
      <c r="L41" s="73"/>
      <c r="M41" s="74"/>
    </row>
    <row r="42" spans="1:13" x14ac:dyDescent="0.2">
      <c r="A42" s="72"/>
      <c r="B42" s="73"/>
      <c r="C42" s="73"/>
      <c r="D42" s="73"/>
      <c r="E42" s="73"/>
      <c r="F42" s="73"/>
      <c r="G42" s="73"/>
      <c r="H42" s="73"/>
      <c r="I42" s="73"/>
      <c r="J42" s="73"/>
      <c r="K42" s="73"/>
      <c r="L42" s="73"/>
      <c r="M42" s="74"/>
    </row>
    <row r="43" spans="1:13" x14ac:dyDescent="0.2">
      <c r="A43" s="72"/>
      <c r="B43" s="73"/>
      <c r="C43" s="73"/>
      <c r="D43" s="73"/>
      <c r="E43" s="73"/>
      <c r="F43" s="73"/>
      <c r="G43" s="73"/>
      <c r="H43" s="73"/>
      <c r="I43" s="73"/>
      <c r="J43" s="73"/>
      <c r="K43" s="73"/>
      <c r="L43" s="73"/>
      <c r="M43" s="74"/>
    </row>
    <row r="44" spans="1:13" x14ac:dyDescent="0.2">
      <c r="A44" s="72"/>
      <c r="B44" s="73"/>
      <c r="C44" s="73"/>
      <c r="D44" s="73"/>
      <c r="E44" s="73"/>
      <c r="F44" s="73"/>
      <c r="G44" s="73"/>
      <c r="H44" s="73"/>
      <c r="I44" s="73"/>
      <c r="J44" s="73"/>
      <c r="K44" s="73"/>
      <c r="L44" s="73"/>
      <c r="M44" s="74"/>
    </row>
    <row r="45" spans="1:13" x14ac:dyDescent="0.2">
      <c r="A45" s="72"/>
      <c r="B45" s="73"/>
      <c r="C45" s="73"/>
      <c r="D45" s="73"/>
      <c r="E45" s="73"/>
      <c r="F45" s="73"/>
      <c r="G45" s="73"/>
      <c r="H45" s="73"/>
      <c r="I45" s="73"/>
      <c r="J45" s="73"/>
      <c r="K45" s="73"/>
      <c r="L45" s="73"/>
      <c r="M45" s="74"/>
    </row>
    <row r="46" spans="1:13" ht="13.5" thickBot="1" x14ac:dyDescent="0.25">
      <c r="A46" s="75"/>
      <c r="B46" s="76"/>
      <c r="C46" s="76"/>
      <c r="D46" s="76"/>
      <c r="E46" s="76"/>
      <c r="F46" s="76"/>
      <c r="G46" s="76"/>
      <c r="H46" s="76"/>
      <c r="I46" s="76"/>
      <c r="J46" s="76"/>
      <c r="K46" s="76"/>
      <c r="L46" s="76"/>
      <c r="M46" s="77"/>
    </row>
  </sheetData>
  <mergeCells count="5">
    <mergeCell ref="A3:M3"/>
    <mergeCell ref="A5:M10"/>
    <mergeCell ref="A11:M11"/>
    <mergeCell ref="A31:M46"/>
    <mergeCell ref="A12:M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Formato Reporte Casos Fallecimi</vt:lpstr>
      <vt:lpstr>Instructivo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Janette Niño Blanco</dc:creator>
  <cp:lastModifiedBy>Liliana Traslaviña de Antonio</cp:lastModifiedBy>
  <dcterms:created xsi:type="dcterms:W3CDTF">2016-04-20T13:36:14Z</dcterms:created>
  <dcterms:modified xsi:type="dcterms:W3CDTF">2017-10-20T15:30:48Z</dcterms:modified>
</cp:coreProperties>
</file>