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D:\maria fernanda rojas luengas\Mis Documentos\Estudios de mercado\PLANTAS ELECTRICAS\"/>
    </mc:Choice>
  </mc:AlternateContent>
  <bookViews>
    <workbookView xWindow="0" yWindow="0" windowWidth="15600" windowHeight="7755" firstSheet="2" activeTab="2"/>
  </bookViews>
  <sheets>
    <sheet name="Mobiliario" sheetId="1" state="hidden" r:id="rId1"/>
    <sheet name="Mantenimiento Integral" sheetId="2" state="hidden" r:id="rId2"/>
    <sheet name="Matriz de Riegos - sum plantas" sheetId="18" r:id="rId3"/>
    <sheet name="Valoración y Cat sum plantas" sheetId="19" r:id="rId4"/>
  </sheets>
  <externalReferences>
    <externalReference r:id="rId5"/>
  </externalReferences>
  <definedNames>
    <definedName name="_xlnm._FilterDatabase" localSheetId="2" hidden="1">'Matriz de Riegos - sum plantas'!$B$5:$N$30</definedName>
    <definedName name="_xlnm.Print_Area" localSheetId="2">'Matriz de Riegos - sum plantas'!$B$4:$N$30</definedName>
    <definedName name="_xlnm.Print_Area" localSheetId="3">'Valoración y Cat sum plantas'!$B$2:$I$19</definedName>
    <definedName name="area1">#N/A</definedName>
    <definedName name="asignacion">#N/A</definedName>
    <definedName name="impacto">#N/A</definedName>
    <definedName name="lista_cualitativa">[1]VeR!$T$24:$T$27</definedName>
    <definedName name="num_riesgos">[1]VeR!$G$8</definedName>
    <definedName name="obse">[1]VeR!$J$12</definedName>
    <definedName name="observaciones">OFFSET(obse,1,0,num_riesgos,1)</definedName>
    <definedName name="part">[1]VeR!$N$12</definedName>
    <definedName name="participacion">OFFSET(part,1,0,num_riesgos,1)</definedName>
    <definedName name="prob">[1]VeR!$K$12</definedName>
    <definedName name="probabilidad">OFFSET(prob,1,0,num_riesgos,1)</definedName>
    <definedName name="ries">[1]VeR!$I$12</definedName>
    <definedName name="riesgo_general">OFFSET(ries,1,0,num_riesgos,1)</definedName>
    <definedName name="tipoderiesgo">#N/A</definedName>
    <definedName name="_xlnm.Print_Titles" localSheetId="2">'Matriz de Riegos - sum plantas'!$4:$5</definedName>
    <definedName name="valo">[1]VeR!$M$12</definedName>
    <definedName name="valoracion">OFFSET(valo,1,0,num_riesgos,1)</definedName>
  </definedNam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K30" i="18" l="1"/>
  <c r="K29" i="18"/>
  <c r="K28" i="18"/>
  <c r="K27" i="18"/>
  <c r="K26" i="18"/>
  <c r="K25" i="18"/>
  <c r="K24" i="18"/>
  <c r="K23" i="18"/>
  <c r="K22" i="18"/>
  <c r="K21" i="18"/>
  <c r="K20" i="18"/>
  <c r="K19" i="18"/>
  <c r="K18" i="18"/>
  <c r="K17" i="18"/>
  <c r="K16" i="18"/>
  <c r="K15" i="18"/>
  <c r="K14" i="18"/>
  <c r="K13" i="18"/>
  <c r="K12" i="18"/>
  <c r="K11" i="18"/>
  <c r="K10" i="18"/>
  <c r="K9" i="18"/>
  <c r="K8" i="18"/>
  <c r="K7" i="18"/>
  <c r="A7" i="18"/>
  <c r="K6" i="18"/>
</calcChain>
</file>

<file path=xl/sharedStrings.xml><?xml version="1.0" encoding="utf-8"?>
<sst xmlns="http://schemas.openxmlformats.org/spreadsheetml/2006/main" count="564" uniqueCount="212">
  <si>
    <t>Clase</t>
  </si>
  <si>
    <t>Fuente</t>
  </si>
  <si>
    <t>Etapa</t>
  </si>
  <si>
    <t>Tipo de Riesgo</t>
  </si>
  <si>
    <t>Descripción</t>
  </si>
  <si>
    <t>Asignación</t>
  </si>
  <si>
    <t>Efecto</t>
  </si>
  <si>
    <t>Consecuencia de la ocurrencia del evento</t>
  </si>
  <si>
    <t>Probabilidad</t>
  </si>
  <si>
    <t>Impacto</t>
  </si>
  <si>
    <t>General</t>
  </si>
  <si>
    <t>Externo</t>
  </si>
  <si>
    <t>Selección</t>
  </si>
  <si>
    <t>Planeación</t>
  </si>
  <si>
    <t>La modalidad de contratación adecuada</t>
  </si>
  <si>
    <t>Público</t>
  </si>
  <si>
    <t>Mayores Costos y Plazos</t>
  </si>
  <si>
    <t xml:space="preserve">La modalidad de contratación es adecuada para la  compra de los bienes </t>
  </si>
  <si>
    <t>Bajo</t>
  </si>
  <si>
    <t>Medio-Bajo</t>
  </si>
  <si>
    <t>IGNORAR</t>
  </si>
  <si>
    <t>Específico</t>
  </si>
  <si>
    <t>Libre competencia, transparencia y equidad</t>
  </si>
  <si>
    <t>El valor del contrato corresponde a precios de mercado y la descripción del bien o servicio es clara, en un marco de transparencia, equidad y competencia entre proponentes.</t>
  </si>
  <si>
    <t>Medio-Alto</t>
  </si>
  <si>
    <t xml:space="preserve">Diseño del Proceso de Contratación </t>
  </si>
  <si>
    <t>El diseño del Proceso de Contratación permite satisfacer las necesidades de la Entidad Estatal,</t>
  </si>
  <si>
    <t>cumplir su misión y si es coherente con el cumplimiento de sus objetivos y metas.</t>
  </si>
  <si>
    <t>Capacidad de selección</t>
  </si>
  <si>
    <t>Falta de capacidad de la Entidad Estatal para promover y adelantar la selección del contratista,</t>
  </si>
  <si>
    <t>incluyendo el riesgo de seleccionar aquellos que no cumplan con la totalidad de los requisitos</t>
  </si>
  <si>
    <t>habilitantes o se encuentren incursos en alguna inhabilidad o ICBF incompatibilidad.</t>
  </si>
  <si>
    <t>Colusión en el proceso</t>
  </si>
  <si>
    <t>Riesgo de colusión o de ofertas artificialmente bajas.</t>
  </si>
  <si>
    <t>Contratación</t>
  </si>
  <si>
    <t>Firmas y garantías</t>
  </si>
  <si>
    <t>Púb.- Priv.</t>
  </si>
  <si>
    <t>Riesgo de no firma del contrato o que no se presenten las garantías requeridas dentro del proceso de contratación.</t>
  </si>
  <si>
    <t>Solicitud de Garantía Seriedad de la Oferta</t>
  </si>
  <si>
    <t>Retraso en el perfeccionamiento del contrato</t>
  </si>
  <si>
    <t>Riesgo por demoras en la presentación de la garantía</t>
  </si>
  <si>
    <t>Definir plazo máximo para presentación de garantías</t>
  </si>
  <si>
    <t>Ejecución</t>
  </si>
  <si>
    <t>Operacional</t>
  </si>
  <si>
    <t>Estimación inadecuada de los costos por el oferente</t>
  </si>
  <si>
    <t>Privado</t>
  </si>
  <si>
    <t>Mayores Costos</t>
  </si>
  <si>
    <t>Ocurre cuando la propuesta económica que presenta el oferente no estima adecuadamente los costos de los conceptos necesarios para el cumplimiento del objeto del Contrato.</t>
  </si>
  <si>
    <t>NO APLICA</t>
  </si>
  <si>
    <t>Mayor costo por remuneración al personal</t>
  </si>
  <si>
    <t>Número de personal es mayor al propuesto por el oferente para cumplir con sus obligaciones contractuales y mayor permanencia del personal en el proyecto al inicialmente previsto.</t>
  </si>
  <si>
    <t> NO APLICA</t>
  </si>
  <si>
    <t>Disponibilidad del personal idóneo en el momento oportuno</t>
  </si>
  <si>
    <t>Mayor costo</t>
  </si>
  <si>
    <t>El oferente deberá mantener a disponibilidad del proyecto, el personal idóneo en el momento requerido para la ejecución del contrato.</t>
  </si>
  <si>
    <t>No obtención del objeto del contrato como consecuencia de la existencia de inadecuados procesos, procedimientos, parámetros, sistemas de información y tecnológicos por parte del oferente</t>
  </si>
  <si>
    <t xml:space="preserve">El oferente tiene a su cargo asumir a su costo y riesgo el cumplimiento de los procesos, procedimientos, parámetros, sistemas de información y tecnológicos y cualquier efecto negativo derivado de fallas en los mismos que afecten el cumplimiento del objeto del contrato. </t>
  </si>
  <si>
    <t>Programación de visitas técnicas efectivas al proyecto.</t>
  </si>
  <si>
    <t>Mayores costos</t>
  </si>
  <si>
    <t>Durante la ejecución del proyecto se deben programar visitas técnicas, las cuales pueden no ser efectivas en la medida en que no se logran los objetivos, siendo necesario realizar una reprogramación de estas, lo que puede generar un mayor costo.</t>
  </si>
  <si>
    <t>Operacional!</t>
  </si>
  <si>
    <t>Pérdida parcial o total de la información en medio digital por mal funcionamiento de los equipos o por la imposibilidad de continuar con uno de los miembros del equipo de trabajo.</t>
  </si>
  <si>
    <t xml:space="preserve">Perdida de información </t>
  </si>
  <si>
    <t>El oferente tiene a su cargo asumir a su costo y riesgo el cumplimiento del adecuado manejo de la información para el cumplimiento del objeto del proyecto.</t>
  </si>
  <si>
    <t>Mayor costo por mayor valor de adquisición, mantenimiento o reposición de los equipos</t>
  </si>
  <si>
    <t>Incremento en el costo de los bienes adquiridos y/o de servicios subcontratados por el oferente, así como su mantenimiento o reposición.</t>
  </si>
  <si>
    <t>Costos en la verificación y seguimiento del proyecto</t>
  </si>
  <si>
    <t>Mayor costo por la realización de mediciones adicionales de los indicadores para entrega de producto, así como los demás indicadores asociados al seguimiento del oferente, en el evento en que los resultados reportados por la misma requieran ser realizados nuevamente.</t>
  </si>
  <si>
    <t>Tecnológico</t>
  </si>
  <si>
    <t>Eventuales fallos en las telecomunicaciones y requisitos de nuevos desarrollos tecnológicos o estándares que deben ser tenidos en cuenta para la ejecución del contrato</t>
  </si>
  <si>
    <t>El oferente tiene a su cargo asumir a su costo y riesgo en caso de presentarse la necesidad de implementar nuevos desarrollos tecnológicos para el cumplimiento del objeto del contrato.</t>
  </si>
  <si>
    <t>Financiación</t>
  </si>
  <si>
    <t xml:space="preserve">Liquidez del oferente para garantizar la continuidad y cumplimiento del contrato. </t>
  </si>
  <si>
    <t>Incumplimiento del contrato</t>
  </si>
  <si>
    <t>El contratista deberá contar con la liquidez y fortaleza financiera que le permita llevar a cabo el cumplimiento del objeto del contrato.</t>
  </si>
  <si>
    <t>Regulatorio</t>
  </si>
  <si>
    <t>Cambios en normatividad</t>
  </si>
  <si>
    <t>Privado.</t>
  </si>
  <si>
    <t>Se refiere a cambios adversos en los resultados del oferente debido a cambios regulatorios, administrativos y legales tales como nuevos impuestos y modificación a la normatividad aplicable al proyecto.</t>
  </si>
  <si>
    <t>Interna</t>
  </si>
  <si>
    <t>Demora en la entrega de la obra civil que es el requisito para la instalación del mobiliario</t>
  </si>
  <si>
    <t>Demora en la dotación y como consecuencia en la puesta en funcionamiento de las 12 Unidades Administrativas del ICBF</t>
  </si>
  <si>
    <t>Improbable</t>
  </si>
  <si>
    <t>Mayor</t>
  </si>
  <si>
    <t>Tratamiento del Riesgo</t>
  </si>
  <si>
    <t>Respuesta al Riesgo</t>
  </si>
  <si>
    <t>MATRIZ DE RIESGOS</t>
  </si>
  <si>
    <t>N°</t>
  </si>
  <si>
    <t>CLASE</t>
  </si>
  <si>
    <t xml:space="preserve">FUENTE </t>
  </si>
  <si>
    <t xml:space="preserve">ETAPA </t>
  </si>
  <si>
    <t xml:space="preserve">TIPO </t>
  </si>
  <si>
    <t>DESCRIPCION</t>
  </si>
  <si>
    <t>(Que puede pasar y como puede ocurrir)</t>
  </si>
  <si>
    <t xml:space="preserve">Consecuencias de la ocurrencia del evento </t>
  </si>
  <si>
    <t>PROBABILIDAD</t>
  </si>
  <si>
    <t>IMPACTO</t>
  </si>
  <si>
    <t>VALORACIÓN</t>
  </si>
  <si>
    <t>DEL RIESGO</t>
  </si>
  <si>
    <t>CATEGORÍA</t>
  </si>
  <si>
    <t>¿A quién se le asignan?</t>
  </si>
  <si>
    <t xml:space="preserve">Tratamiento / Controles a ser implementados </t>
  </si>
  <si>
    <t>Externa</t>
  </si>
  <si>
    <t>Riesgo por cambios en el régimen laboral colombiano que afecte la ejecución del contrato y la prestación del servicio.</t>
  </si>
  <si>
    <t>Desequilibrio de la ecuación contractual.</t>
  </si>
  <si>
    <t xml:space="preserve">Riesgo Bajo </t>
  </si>
  <si>
    <t xml:space="preserve">Contratista </t>
  </si>
  <si>
    <t>Analizar los cambios que puedan presentarse sus efectos y fluctuaciones en el régimen laboral y mitigar a través de planes de contingencia.</t>
  </si>
  <si>
    <t xml:space="preserve"> Operacional</t>
  </si>
  <si>
    <t>Fallas en la logística y organización que afecten la ejecución del contrato.</t>
  </si>
  <si>
    <t>Incumplimiento en la prestación del servicio.</t>
  </si>
  <si>
    <t xml:space="preserve">Riesgo Medio  </t>
  </si>
  <si>
    <t>Contratista</t>
  </si>
  <si>
    <t>Reducir la probabilidad de la ocurrencia del evento a través de la planeación respectiva para los mantenimientos y/o labor a realizar con la preparación de los equipos y personal adecuado.</t>
  </si>
  <si>
    <t>Riesgo de la Naturaleza</t>
  </si>
  <si>
    <t>Eventos de la naturaleza fuera del control de las partes que impiden continuar con la ejecución del contrato temporal o definitivamente.</t>
  </si>
  <si>
    <t>Suspensión de la prestación del servicio</t>
  </si>
  <si>
    <t>Riesgo Medio</t>
  </si>
  <si>
    <t>Reducir las consecuencias a través de la documentación y/o recopilación de información suministrada por los entes competentes de cada zona geográfica especifica.</t>
  </si>
  <si>
    <t>Económico</t>
  </si>
  <si>
    <t>Riesgo en el incremento de los precios del mercado.</t>
  </si>
  <si>
    <t>Desequilibrio económico del contrato.</t>
  </si>
  <si>
    <t xml:space="preserve">Riesgo Medio </t>
  </si>
  <si>
    <t>Analizar las consecuencias en el incremento de los precios y mitigar a través de planes de contingencia.</t>
  </si>
  <si>
    <t xml:space="preserve"> Operacional </t>
  </si>
  <si>
    <t xml:space="preserve">Riesgo en  el no cumplimiento de la normatividad ambiental </t>
  </si>
  <si>
    <t>Suspensión de la prestación del servicio por daños al medio ambiente y/o personas</t>
  </si>
  <si>
    <t>Reducir a través del  efectivo  cumplimiento de la normatividad vigente para el estricto manejo de residuos y demás sustancias peligrosas</t>
  </si>
  <si>
    <t>VALORACIÓN
DEL
RIESGO</t>
  </si>
  <si>
    <t>Riesgo Alto</t>
  </si>
  <si>
    <t>Devaluación del peso Colombiano frente a la divisa</t>
  </si>
  <si>
    <t>ALTO</t>
  </si>
  <si>
    <t>BAJO</t>
  </si>
  <si>
    <t>MEDIO</t>
  </si>
  <si>
    <t>Hurto y daños en materiales y suministros</t>
  </si>
  <si>
    <t>DESCRIPCION
(Que puede pasar y como puede ocurrir)</t>
  </si>
  <si>
    <t>Riesgo Bajo</t>
  </si>
  <si>
    <t>Dificulta la ejecución del contrato de manera baja. Aplicando medidas mínimas se puede lograr el objeto contractual.</t>
  </si>
  <si>
    <t>Perturba la ejecución del contrato de manera grave imposibilitando la consecución del objeto contractual.</t>
  </si>
  <si>
    <t>Menor</t>
  </si>
  <si>
    <t>Moderado</t>
  </si>
  <si>
    <t>Catastrófico</t>
  </si>
  <si>
    <t>2, 3 y 4</t>
  </si>
  <si>
    <t>6 y 7</t>
  </si>
  <si>
    <t xml:space="preserve">CLASIFICACION </t>
  </si>
  <si>
    <t>CUALITATIVA</t>
  </si>
  <si>
    <t>Obstruye la ejecución del contrato de manera intrascendente.</t>
  </si>
  <si>
    <t xml:space="preserve">Afecta la ejecución del contrato sin alterar el beneficio de las partes. </t>
  </si>
  <si>
    <t xml:space="preserve">Obstruye la ejecución del contrato sustancialmente pero aun así permite la consecución del objeto contractual. </t>
  </si>
  <si>
    <t xml:space="preserve">MONETARIA </t>
  </si>
  <si>
    <t xml:space="preserve">Los sobrecostos no representan más del uno por ciento (1%) del valor del contrato. </t>
  </si>
  <si>
    <t>Los sobrecostos no representan más del cinco por ciento (5%) del valor del contrato.</t>
  </si>
  <si>
    <t>Genera un impacto sobre el valor del contrato entre el cinco (5%) y el quince por ciento (15%).</t>
  </si>
  <si>
    <t>Incrementa el valor del contrato entre el quince (15%) y el treinta por ciento (30%).</t>
  </si>
  <si>
    <t>Impacto sobre el valor del contrato en más del treinta por ciento (30%).</t>
  </si>
  <si>
    <t xml:space="preserve">CATEGORIA </t>
  </si>
  <si>
    <t xml:space="preserve">VALORACIÓN </t>
  </si>
  <si>
    <t>Insignificante</t>
  </si>
  <si>
    <t>Raro</t>
  </si>
  <si>
    <t>Posible</t>
  </si>
  <si>
    <t>Probable</t>
  </si>
  <si>
    <t>casi cierto</t>
  </si>
  <si>
    <t>VALORACION DEL RIESGO</t>
  </si>
  <si>
    <t>8, 9 Y 10</t>
  </si>
  <si>
    <t>Riesgo Extremo</t>
  </si>
  <si>
    <t>Modificaciones del régimen tributario que implique afectación a la ejecución del contrato y la prestación del servicio.</t>
  </si>
  <si>
    <t>Desequilibrio de la ecuación contractual</t>
  </si>
  <si>
    <t>Reducir las consecuencias a través de planes de contingencia</t>
  </si>
  <si>
    <t>Reducir a través del  efectivo  cumplimiento  y estricto manejo de residuos y demás sustancias peligrosas</t>
  </si>
  <si>
    <t>Garantia y responsabilidad  por parte del contratista de la vigilancia de los materiales y equipos del contrato-</t>
  </si>
  <si>
    <t>Realizar recoleccion periodica de informacion de ejecucion del proyecto.</t>
  </si>
  <si>
    <t>Financiero</t>
  </si>
  <si>
    <t>La capacidad del ofertante sea inferior a la requerida por el contrato</t>
  </si>
  <si>
    <t>Incumplimiento del objeto contractual en el plazo pactado</t>
  </si>
  <si>
    <t>Asignar puntuación más alta a la existente a la capacidad financiera de los participantes</t>
  </si>
  <si>
    <t>Pérdida de efectivo según la vigencia del recurso que afecta la financiación de todo el proyecto</t>
  </si>
  <si>
    <t>Seguimiento al avance físico constante y permanente anticipando la solución a las restricciones que puedan afectar la ejecución del contrato</t>
  </si>
  <si>
    <t xml:space="preserve">Pérdida de adjudicación presupuestal para próximas vigencias por parte de los Entes de Control debido a la posible mala calificación por la no ejecución de los recursos dentro de las vigencias </t>
  </si>
  <si>
    <t>Reducción del recurso asignado para próximas vigencias</t>
  </si>
  <si>
    <t>Riesgo de colusión</t>
  </si>
  <si>
    <t>Especulación por parte de los oferentes que puede causar incrementos en los costos presupuestales</t>
  </si>
  <si>
    <t>Creación de base de datos con precios de contratación del ICBF y evaluación del valor de las ofertas conforme a la base previamente creada</t>
  </si>
  <si>
    <t>ITEM</t>
  </si>
  <si>
    <t>Riesgo que no se presenten las garantías requeridas con los documentos del proceso de contratación o que su presentación sea tardía</t>
  </si>
  <si>
    <t>Pérdida de tiempo en el proceso que a la postre puede afectar negativamente la disponibilidad presupuestal en la vigencia correspondiente</t>
  </si>
  <si>
    <t>Considerar la demora en la entrega como justificación para la ampliación del plazo del contrato</t>
  </si>
  <si>
    <t>ITEMS 2, 3, 7 Y 8</t>
  </si>
  <si>
    <t>ITEMS 14 Y 17</t>
  </si>
  <si>
    <t xml:space="preserve">General </t>
  </si>
  <si>
    <t>Suspension temporal del contrato y demora en el cumplimiento de los plazos establecidos.</t>
  </si>
  <si>
    <t>Sociales o politicos</t>
  </si>
  <si>
    <t>Riesgos originados por acciones politicas como: Motin, Asonada, incursiones de grupos armados al margen de la Ley, Paros Publicos de labores de distinta indole.</t>
  </si>
  <si>
    <t>Incremento en los costos de los materiales e insumos para efectuar el optimo mantenimiento de equipos.</t>
  </si>
  <si>
    <t>Ambiental</t>
  </si>
  <si>
    <t xml:space="preserve">Afectación del flujo de caja por retrasos en la llegada de material y equipos a los puntos de intervencion. </t>
  </si>
  <si>
    <t>Afectacion y/o suspensión de la prestacion del servicio ICBF.</t>
  </si>
  <si>
    <t>Demora en la  respuesta por parte del contratista para requerimientos simultaneos en distintas regiones del pais.</t>
  </si>
  <si>
    <t>ITEMS 4, 9, 10, 13, 16, 22, 23 Y 24</t>
  </si>
  <si>
    <t>ITEMS 5, 12, 15, 18, 19, 20, 21, 25, 26, 28 y 29</t>
  </si>
  <si>
    <t>ITEM 27</t>
  </si>
  <si>
    <t>Generacion de stock de material que garantice eventos e imprevistos que dificulten la llegada de materiales a los puntos de intervencion.</t>
  </si>
  <si>
    <t>Seguimiento a la disponibilidad presupuestal, tecnica y humana presentada por el contratista en el proceso de selección del contrato, específicamente en lo relacionado con los tiempos de respuesta establecidos en las propuestas</t>
  </si>
  <si>
    <t>Deficit en las Cargas Electricas, Presion de Agua Potable y/o Gas requeridas por los equipos y herramientas utilizadas por el contratista  para el optimo desarrollo del contrato.</t>
  </si>
  <si>
    <t>Demoras en el mantemiento integral requerido por el ICBF.</t>
  </si>
  <si>
    <t>Reducir las consecuencias a través de planes de contingencia presentados por el contratista.</t>
  </si>
  <si>
    <t>Accidente laboral de personal adscrito al contratista en labores de limpieza y otras, en lugares de dificil accesibilidad en los inmuebles o según lo requerido por el ICBF en el marco del contrato.</t>
  </si>
  <si>
    <t>Carga economica del accidente a cargo del ICBF y Contratista de obra.</t>
  </si>
  <si>
    <t>Revision y seguimiento por parte del supervisor del contrato en las afiliaciones vigentes  del personal por parte del contratista en las respectivas ARL y EPS.</t>
  </si>
  <si>
    <t>ITEMS 1, 6 Y 11</t>
  </si>
  <si>
    <t>Demoras en la consecución y reposición de materiales.
Proceso de responsabilidad fiscal y/o penal de los bienes hurtados</t>
  </si>
  <si>
    <t>ITEM 30</t>
  </si>
  <si>
    <t>ANEXO No 2. MATRIZ DE RIESGOS CONTRATO DE COMPRAVENTA DE PLANTAS ELECTRICAS</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</si>
</sst>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8"/>
      <color theme="1"/>
      <name val="Arial Narrow"/>
      <family val="2"/>
    </font>
    <font>
      <sz val="8"/>
      <color theme="1"/>
      <name val="Arial Narrow"/>
      <family val="2"/>
    </font>
    <font>
      <b/>
      <sz val="8"/>
      <color theme="0"/>
      <name val="Arial Narrow"/>
      <family val="2"/>
    </font>
    <font>
      <sz val="10"/>
      <color theme="1"/>
      <name val="Calibri"/>
      <family val="2"/>
      <scheme val="minor"/>
    </font>
    <font>
      <b/>
      <sz val="7"/>
      <color theme="1"/>
      <name val="Arial"/>
      <family val="2"/>
    </font>
    <font>
      <sz val="7"/>
      <color theme="1"/>
      <name val="Arial"/>
      <family val="2"/>
    </font>
    <font>
      <sz val="7"/>
      <color rgb="FF000000"/>
      <name val="Arial"/>
      <family val="2"/>
    </font>
    <font>
      <sz val="10"/>
      <name val="Arial"/>
      <family val="2"/>
    </font>
    <font>
      <b/>
      <sz val="9"/>
      <color theme="1"/>
      <name val="Arial"/>
      <family val="2"/>
    </font>
    <font>
      <sz val="8"/>
      <color theme="1"/>
      <name val="Arial"/>
      <family val="2"/>
    </font>
    <font>
      <b/>
      <sz val="8"/>
      <color theme="1"/>
      <name val="Arial"/>
      <family val="2"/>
    </font>
    <font>
      <sz val="9"/>
      <color theme="1"/>
      <name val="Arial"/>
      <family val="2"/>
    </font>
    <font>
      <b/>
      <sz val="7"/>
      <color theme="0"/>
      <name val="Arial"/>
      <family val="2"/>
    </font>
    <font>
      <sz val="9"/>
      <color theme="0"/>
      <name val="Arial"/>
      <family val="2"/>
    </font>
    <font>
      <b/>
      <sz val="11"/>
      <color theme="1"/>
      <name val="Arial"/>
      <family val="2"/>
    </font>
  </fonts>
  <fills count="11">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D9D9D9"/>
        <bgColor indexed="64"/>
      </patternFill>
    </fill>
    <fill>
      <patternFill patternType="solid">
        <fgColor rgb="FF0070C0"/>
        <bgColor indexed="64"/>
      </patternFill>
    </fill>
    <fill>
      <patternFill patternType="solid">
        <fgColor rgb="FFE26B0A"/>
        <bgColor indexed="64"/>
      </patternFill>
    </fill>
    <fill>
      <patternFill patternType="solid">
        <fgColor rgb="FFC00000"/>
        <bgColor indexed="64"/>
      </patternFill>
    </fill>
    <fill>
      <patternFill patternType="solid">
        <fgColor rgb="FFE36C0A"/>
        <bgColor indexed="64"/>
      </patternFill>
    </fill>
    <fill>
      <patternFill patternType="solid">
        <fgColor theme="9" tint="0.79998168889431442"/>
        <bgColor indexed="64"/>
      </patternFill>
    </fill>
    <fill>
      <patternFill patternType="solid">
        <fgColor theme="0"/>
        <bgColor indexed="64"/>
      </patternFill>
    </fill>
  </fills>
  <borders count="26">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style="medium">
        <color rgb="FF000000"/>
      </right>
      <top/>
      <bottom style="medium">
        <color rgb="FF000000"/>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style="medium">
        <color rgb="FF000000"/>
      </right>
      <top style="medium">
        <color auto="1"/>
      </top>
      <bottom/>
      <diagonal/>
    </border>
    <border>
      <left style="medium">
        <color auto="1"/>
      </left>
      <right style="medium">
        <color rgb="FF000000"/>
      </right>
      <top/>
      <bottom style="medium">
        <color rgb="FF000000"/>
      </bottom>
      <diagonal/>
    </border>
    <border>
      <left style="medium">
        <color rgb="FF000000"/>
      </left>
      <right style="medium">
        <color rgb="FF000000"/>
      </right>
      <top style="medium">
        <color auto="1"/>
      </top>
      <bottom/>
      <diagonal/>
    </border>
    <border>
      <left style="medium">
        <color rgb="FF000000"/>
      </left>
      <right style="medium">
        <color rgb="FF000000"/>
      </right>
      <top/>
      <bottom style="medium">
        <color rgb="FF000000"/>
      </bottom>
      <diagonal/>
    </border>
    <border>
      <left style="medium">
        <color auto="1"/>
      </left>
      <right/>
      <top/>
      <bottom style="medium">
        <color rgb="FF000000"/>
      </bottom>
      <diagonal/>
    </border>
    <border>
      <left style="medium">
        <color auto="1"/>
      </left>
      <right style="medium">
        <color auto="1"/>
      </right>
      <top style="medium">
        <color rgb="FF000000"/>
      </top>
      <bottom/>
      <diagonal/>
    </border>
    <border>
      <left style="medium">
        <color auto="1"/>
      </left>
      <right style="medium">
        <color auto="1"/>
      </right>
      <top/>
      <bottom style="medium">
        <color rgb="FF000000"/>
      </bottom>
      <diagonal/>
    </border>
    <border>
      <left style="medium">
        <color auto="1"/>
      </left>
      <right style="medium">
        <color rgb="FF000000"/>
      </right>
      <top style="medium">
        <color rgb="FF000000"/>
      </top>
      <bottom/>
      <diagonal/>
    </border>
    <border>
      <left style="medium">
        <color rgb="FF000000"/>
      </left>
      <right style="medium">
        <color rgb="FF000000"/>
      </right>
      <top style="medium">
        <color rgb="FF000000"/>
      </top>
      <bottom/>
      <diagonal/>
    </border>
  </borders>
  <cellStyleXfs count="2">
    <xf numFmtId="0" fontId="0" fillId="0" borderId="0"/>
    <xf numFmtId="0" fontId="8" fillId="0" borderId="0"/>
  </cellStyleXfs>
  <cellXfs count="143">
    <xf numFmtId="0" fontId="0" fillId="0" borderId="0" xfId="0"/>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0" fillId="0" borderId="1" xfId="0" applyFont="1" applyBorder="1" applyAlignment="1">
      <alignment vertical="center"/>
    </xf>
    <xf numFmtId="0" fontId="2" fillId="0" borderId="2" xfId="0" applyFont="1" applyBorder="1" applyAlignment="1">
      <alignment horizontal="center" vertical="center" wrapText="1"/>
    </xf>
    <xf numFmtId="0" fontId="0" fillId="0" borderId="0" xfId="0" applyFont="1"/>
    <xf numFmtId="0" fontId="0" fillId="0" borderId="3" xfId="0" applyFont="1" applyBorder="1" applyAlignment="1">
      <alignment vertical="center"/>
    </xf>
    <xf numFmtId="0" fontId="0" fillId="0" borderId="3" xfId="0" applyFont="1" applyBorder="1"/>
    <xf numFmtId="0" fontId="3" fillId="2" borderId="2" xfId="0" applyFont="1" applyFill="1" applyBorder="1" applyAlignment="1">
      <alignment horizontal="center" vertical="center" wrapText="1"/>
    </xf>
    <xf numFmtId="0" fontId="2" fillId="0" borderId="6" xfId="0" applyFont="1" applyFill="1" applyBorder="1" applyAlignment="1">
      <alignment horizontal="center" vertical="center"/>
    </xf>
    <xf numFmtId="0" fontId="1" fillId="3" borderId="2" xfId="0" applyFont="1" applyFill="1" applyBorder="1" applyAlignment="1">
      <alignment horizontal="center" vertical="center" wrapText="1"/>
    </xf>
    <xf numFmtId="0" fontId="4" fillId="0" borderId="0" xfId="0" applyFont="1" applyAlignment="1">
      <alignment vertical="center" wrapText="1"/>
    </xf>
    <xf numFmtId="0" fontId="5" fillId="4" borderId="6" xfId="0" applyFont="1" applyFill="1" applyBorder="1" applyAlignment="1">
      <alignment horizontal="center" vertical="center" textRotation="90" wrapText="1"/>
    </xf>
    <xf numFmtId="0" fontId="5" fillId="4" borderId="6"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4" xfId="0" applyFont="1" applyFill="1" applyBorder="1" applyAlignment="1">
      <alignment horizontal="center" vertical="center" textRotation="90" wrapText="1"/>
    </xf>
    <xf numFmtId="0" fontId="6" fillId="0" borderId="4" xfId="0" applyFont="1" applyBorder="1" applyAlignment="1">
      <alignment horizontal="center" vertical="center" textRotation="90" wrapText="1"/>
    </xf>
    <xf numFmtId="0" fontId="5" fillId="4" borderId="3" xfId="0" applyFont="1" applyFill="1" applyBorder="1" applyAlignment="1">
      <alignment horizontal="center" vertical="center"/>
    </xf>
    <xf numFmtId="0" fontId="6" fillId="0" borderId="4" xfId="0" applyFont="1" applyBorder="1" applyAlignment="1">
      <alignment horizontal="center" vertical="center" textRotation="90"/>
    </xf>
    <xf numFmtId="0" fontId="6" fillId="0" borderId="4" xfId="0" applyFont="1" applyBorder="1" applyAlignment="1">
      <alignment horizontal="justify" vertical="center" wrapText="1"/>
    </xf>
    <xf numFmtId="0" fontId="7" fillId="0" borderId="4" xfId="0" applyFont="1" applyBorder="1" applyAlignment="1">
      <alignment horizontal="center" vertical="center"/>
    </xf>
    <xf numFmtId="0" fontId="7" fillId="3" borderId="4" xfId="0" applyFont="1" applyFill="1" applyBorder="1" applyAlignment="1">
      <alignment horizontal="center" vertical="center"/>
    </xf>
    <xf numFmtId="0" fontId="7" fillId="0" borderId="4" xfId="0" applyFont="1" applyBorder="1" applyAlignment="1">
      <alignment horizontal="center" vertical="center" textRotation="90"/>
    </xf>
    <xf numFmtId="0" fontId="7" fillId="0" borderId="4" xfId="0" applyFont="1" applyBorder="1" applyAlignment="1">
      <alignment horizontal="justify" vertical="center" wrapText="1"/>
    </xf>
    <xf numFmtId="0" fontId="6" fillId="0" borderId="1" xfId="0" applyFont="1" applyBorder="1" applyAlignment="1">
      <alignment horizontal="center" vertical="center" textRotation="90"/>
    </xf>
    <xf numFmtId="0" fontId="6" fillId="0" borderId="1" xfId="0" applyFont="1" applyBorder="1" applyAlignment="1">
      <alignment horizontal="center" vertical="center" textRotation="90"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textRotation="90"/>
    </xf>
    <xf numFmtId="0" fontId="7" fillId="0" borderId="1" xfId="0" applyFont="1" applyBorder="1" applyAlignment="1">
      <alignment horizontal="justify" vertical="center" wrapText="1"/>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0" fillId="0" borderId="0" xfId="0" applyFill="1"/>
    <xf numFmtId="0" fontId="11" fillId="4" borderId="13" xfId="0" applyFont="1" applyFill="1" applyBorder="1" applyAlignment="1">
      <alignment horizontal="center" vertical="center"/>
    </xf>
    <xf numFmtId="0" fontId="11" fillId="4" borderId="4" xfId="0" applyFont="1" applyFill="1" applyBorder="1" applyAlignment="1">
      <alignment horizontal="center" vertical="center"/>
    </xf>
    <xf numFmtId="0" fontId="9" fillId="4" borderId="4" xfId="0" applyFont="1" applyFill="1" applyBorder="1" applyAlignment="1">
      <alignment horizontal="center" vertical="center"/>
    </xf>
    <xf numFmtId="0" fontId="12" fillId="5" borderId="4" xfId="0" applyFont="1" applyFill="1" applyBorder="1" applyAlignment="1">
      <alignment horizontal="center" vertical="center"/>
    </xf>
    <xf numFmtId="0" fontId="12" fillId="3" borderId="4" xfId="0" applyFont="1" applyFill="1" applyBorder="1" applyAlignment="1">
      <alignment horizontal="center" vertical="center"/>
    </xf>
    <xf numFmtId="0" fontId="12" fillId="6" borderId="4" xfId="0" applyFont="1" applyFill="1" applyBorder="1" applyAlignment="1">
      <alignment horizontal="center" vertical="center"/>
    </xf>
    <xf numFmtId="0" fontId="9" fillId="4" borderId="12" xfId="0" applyFont="1" applyFill="1" applyBorder="1" applyAlignment="1">
      <alignment horizontal="center" vertical="center"/>
    </xf>
    <xf numFmtId="0" fontId="12" fillId="5" borderId="12" xfId="0" applyFont="1" applyFill="1" applyBorder="1" applyAlignment="1">
      <alignment horizontal="center" vertical="center"/>
    </xf>
    <xf numFmtId="0" fontId="12" fillId="3" borderId="12" xfId="0" applyFont="1" applyFill="1" applyBorder="1" applyAlignment="1">
      <alignment horizontal="center" vertical="center"/>
    </xf>
    <xf numFmtId="0" fontId="12" fillId="6" borderId="12" xfId="0" applyFont="1" applyFill="1" applyBorder="1" applyAlignment="1">
      <alignment horizontal="center" vertical="center"/>
    </xf>
    <xf numFmtId="0" fontId="9" fillId="4" borderId="11" xfId="0" applyFont="1" applyFill="1" applyBorder="1" applyAlignment="1">
      <alignment horizontal="center" vertical="center" wrapText="1"/>
    </xf>
    <xf numFmtId="0" fontId="9" fillId="4" borderId="11" xfId="0" applyFont="1" applyFill="1" applyBorder="1" applyAlignment="1">
      <alignment horizontal="center" vertical="center"/>
    </xf>
    <xf numFmtId="0" fontId="12" fillId="5" borderId="11" xfId="0" applyFont="1" applyFill="1" applyBorder="1" applyAlignment="1">
      <alignment horizontal="center" vertical="center"/>
    </xf>
    <xf numFmtId="0" fontId="12" fillId="3" borderId="11" xfId="0" applyFont="1" applyFill="1" applyBorder="1" applyAlignment="1">
      <alignment horizontal="center" vertical="center"/>
    </xf>
    <xf numFmtId="0" fontId="12" fillId="6" borderId="11" xfId="0" applyFont="1" applyFill="1" applyBorder="1" applyAlignment="1">
      <alignment horizontal="center" vertical="center"/>
    </xf>
    <xf numFmtId="0" fontId="12" fillId="7" borderId="11" xfId="0" applyFont="1" applyFill="1" applyBorder="1" applyAlignment="1">
      <alignment horizontal="center" vertical="center"/>
    </xf>
    <xf numFmtId="0" fontId="11" fillId="7" borderId="2" xfId="0" applyFont="1" applyFill="1" applyBorder="1" applyAlignment="1">
      <alignment horizontal="center" vertical="center"/>
    </xf>
    <xf numFmtId="0" fontId="10" fillId="0" borderId="2" xfId="0" applyFont="1" applyBorder="1" applyAlignment="1">
      <alignment horizontal="center" vertical="center"/>
    </xf>
    <xf numFmtId="0" fontId="11" fillId="8" borderId="4" xfId="0" applyFont="1" applyFill="1" applyBorder="1" applyAlignment="1">
      <alignment horizontal="center" vertical="center"/>
    </xf>
    <xf numFmtId="0" fontId="10" fillId="0" borderId="4" xfId="0" applyFont="1" applyBorder="1" applyAlignment="1">
      <alignment horizontal="center" vertical="center"/>
    </xf>
    <xf numFmtId="0" fontId="11" fillId="3" borderId="4" xfId="0" applyFont="1" applyFill="1" applyBorder="1" applyAlignment="1">
      <alignment horizontal="center" vertical="center"/>
    </xf>
    <xf numFmtId="0" fontId="11" fillId="5" borderId="4"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textRotation="90" wrapText="1"/>
    </xf>
    <xf numFmtId="0" fontId="6" fillId="4" borderId="1" xfId="0" applyFont="1" applyFill="1" applyBorder="1" applyAlignment="1">
      <alignment horizontal="center" vertical="center"/>
    </xf>
    <xf numFmtId="0" fontId="13" fillId="0" borderId="6" xfId="0" applyFont="1" applyFill="1" applyBorder="1" applyAlignment="1">
      <alignment horizontal="justify" vertical="center" wrapText="1"/>
    </xf>
    <xf numFmtId="0" fontId="14" fillId="5" borderId="4" xfId="0" applyFont="1" applyFill="1" applyBorder="1" applyAlignment="1">
      <alignment horizontal="center" vertical="center"/>
    </xf>
    <xf numFmtId="0" fontId="13" fillId="0" borderId="0" xfId="0" applyFont="1" applyFill="1" applyBorder="1" applyAlignment="1">
      <alignment horizontal="justify" vertical="center" wrapText="1"/>
    </xf>
    <xf numFmtId="0" fontId="6" fillId="9" borderId="1" xfId="0" applyFont="1" applyFill="1" applyBorder="1" applyAlignment="1">
      <alignment horizontal="center" vertical="center" textRotation="90" wrapText="1"/>
    </xf>
    <xf numFmtId="0" fontId="0" fillId="10" borderId="0" xfId="0" applyFill="1"/>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textRotation="90"/>
    </xf>
    <xf numFmtId="0" fontId="6" fillId="0" borderId="1" xfId="0" applyFont="1" applyFill="1" applyBorder="1" applyAlignment="1">
      <alignment horizontal="center" vertical="center" textRotation="90"/>
    </xf>
    <xf numFmtId="0" fontId="7" fillId="0" borderId="1" xfId="0" applyFont="1" applyFill="1" applyBorder="1" applyAlignment="1">
      <alignment horizontal="justify" vertical="center" wrapText="1"/>
    </xf>
    <xf numFmtId="0" fontId="6" fillId="0" borderId="1" xfId="0" applyFont="1" applyFill="1" applyBorder="1" applyAlignment="1">
      <alignment horizontal="center" vertical="center" textRotation="90" wrapText="1"/>
    </xf>
    <xf numFmtId="0" fontId="4" fillId="0" borderId="10" xfId="0" applyFont="1" applyBorder="1" applyAlignment="1">
      <alignment vertical="center" wrapText="1"/>
    </xf>
    <xf numFmtId="0" fontId="9" fillId="4" borderId="1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0" fillId="0" borderId="7" xfId="0" applyFont="1" applyBorder="1" applyAlignment="1">
      <alignment vertical="center"/>
    </xf>
    <xf numFmtId="0" fontId="0" fillId="0" borderId="3" xfId="0" applyFont="1" applyBorder="1" applyAlignment="1">
      <alignment vertical="center"/>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0" fillId="0" borderId="5" xfId="0" applyFont="1" applyBorder="1" applyAlignment="1">
      <alignment vertical="center"/>
    </xf>
    <xf numFmtId="0" fontId="2" fillId="0" borderId="5" xfId="0" applyFont="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7"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7" xfId="0" applyFont="1" applyFill="1" applyBorder="1" applyAlignment="1">
      <alignment horizontal="center" vertical="center" textRotation="90" wrapText="1"/>
    </xf>
    <xf numFmtId="0" fontId="5" fillId="4" borderId="3" xfId="0" applyFont="1" applyFill="1" applyBorder="1" applyAlignment="1">
      <alignment horizontal="center" vertical="center" textRotation="90" wrapText="1"/>
    </xf>
    <xf numFmtId="0" fontId="6" fillId="0" borderId="7"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5" fillId="4" borderId="7" xfId="0" applyFont="1" applyFill="1" applyBorder="1" applyAlignment="1">
      <alignment horizontal="center" vertical="center"/>
    </xf>
    <xf numFmtId="0" fontId="5" fillId="4" borderId="3" xfId="0" applyFont="1" applyFill="1" applyBorder="1" applyAlignment="1">
      <alignment horizontal="center" vertical="center"/>
    </xf>
    <xf numFmtId="0" fontId="6" fillId="0" borderId="7" xfId="0" applyFont="1" applyBorder="1" applyAlignment="1">
      <alignment horizontal="center" vertical="center" textRotation="90"/>
    </xf>
    <xf numFmtId="0" fontId="6" fillId="0" borderId="3" xfId="0" applyFont="1" applyBorder="1" applyAlignment="1">
      <alignment horizontal="center" vertical="center" textRotation="90"/>
    </xf>
    <xf numFmtId="0" fontId="6" fillId="0" borderId="7" xfId="0" applyFont="1" applyBorder="1" applyAlignment="1">
      <alignment horizontal="center" vertical="center" textRotation="90" wrapText="1"/>
    </xf>
    <xf numFmtId="0" fontId="6" fillId="0" borderId="3" xfId="0" applyFont="1" applyBorder="1" applyAlignment="1">
      <alignment horizontal="center" vertical="center" textRotation="90" wrapText="1"/>
    </xf>
    <xf numFmtId="0" fontId="7" fillId="5" borderId="7" xfId="0" applyFont="1" applyFill="1" applyBorder="1" applyAlignment="1">
      <alignment horizontal="center" vertical="center"/>
    </xf>
    <xf numFmtId="0" fontId="7" fillId="5" borderId="3" xfId="0" applyFont="1" applyFill="1" applyBorder="1" applyAlignment="1">
      <alignment horizontal="center" vertical="center"/>
    </xf>
    <xf numFmtId="0" fontId="7" fillId="0" borderId="7" xfId="0" applyFont="1" applyBorder="1" applyAlignment="1">
      <alignment horizontal="center" vertical="center" textRotation="90"/>
    </xf>
    <xf numFmtId="0" fontId="7" fillId="0" borderId="3" xfId="0" applyFont="1" applyBorder="1" applyAlignment="1">
      <alignment horizontal="center" vertical="center" textRotation="90"/>
    </xf>
    <xf numFmtId="0" fontId="7" fillId="0" borderId="7" xfId="0" applyFont="1" applyBorder="1" applyAlignment="1">
      <alignment horizontal="justify" vertical="center" wrapText="1"/>
    </xf>
    <xf numFmtId="0" fontId="7" fillId="0" borderId="3" xfId="0" applyFont="1" applyBorder="1" applyAlignment="1">
      <alignment horizontal="justify" vertical="center" wrapText="1"/>
    </xf>
    <xf numFmtId="0" fontId="4" fillId="0" borderId="10" xfId="0" applyFont="1" applyBorder="1" applyAlignment="1">
      <alignment vertical="center" wrapText="1"/>
    </xf>
    <xf numFmtId="0" fontId="6" fillId="3" borderId="7" xfId="0" applyFont="1" applyFill="1" applyBorder="1" applyAlignment="1">
      <alignment horizontal="center" vertical="center"/>
    </xf>
    <xf numFmtId="0" fontId="6" fillId="3" borderId="3" xfId="0" applyFont="1" applyFill="1" applyBorder="1" applyAlignment="1">
      <alignment horizontal="center" vertical="center"/>
    </xf>
    <xf numFmtId="0" fontId="15" fillId="4" borderId="8"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2" xfId="0" applyFont="1" applyFill="1" applyBorder="1" applyAlignment="1">
      <alignment horizontal="center" vertical="center"/>
    </xf>
    <xf numFmtId="0" fontId="9" fillId="4" borderId="2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9" fillId="4" borderId="7" xfId="0" applyFont="1" applyFill="1" applyBorder="1" applyAlignment="1">
      <alignment horizontal="center" vertical="center" textRotation="90"/>
    </xf>
    <xf numFmtId="0" fontId="9" fillId="4" borderId="5" xfId="0" applyFont="1" applyFill="1" applyBorder="1" applyAlignment="1">
      <alignment horizontal="center" vertical="center" textRotation="90"/>
    </xf>
    <xf numFmtId="0" fontId="9" fillId="4" borderId="3" xfId="0" applyFont="1" applyFill="1" applyBorder="1" applyAlignment="1">
      <alignment horizontal="center" vertical="center" textRotation="9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4" xfId="0" applyFont="1" applyBorder="1" applyAlignment="1">
      <alignment horizontal="center" vertical="center"/>
    </xf>
    <xf numFmtId="0" fontId="10" fillId="0" borderId="22" xfId="0" applyFont="1" applyBorder="1" applyAlignment="1">
      <alignment horizontal="justify" vertical="center" wrapText="1"/>
    </xf>
    <xf numFmtId="0" fontId="10" fillId="0" borderId="23" xfId="0" applyFont="1" applyBorder="1" applyAlignment="1">
      <alignment horizontal="justify"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2" xfId="0" applyFont="1" applyFill="1" applyBorder="1" applyAlignment="1">
      <alignment horizontal="center" vertical="center"/>
    </xf>
    <xf numFmtId="0" fontId="10" fillId="0" borderId="17" xfId="0" applyFont="1" applyBorder="1" applyAlignment="1">
      <alignment horizontal="justify" vertical="center" wrapText="1"/>
    </xf>
    <xf numFmtId="0" fontId="10" fillId="0" borderId="18" xfId="0" applyFont="1" applyBorder="1" applyAlignment="1">
      <alignment horizontal="justify" vertical="center" wrapText="1"/>
    </xf>
    <xf numFmtId="0" fontId="10" fillId="0" borderId="19" xfId="0" applyFont="1" applyBorder="1" applyAlignment="1">
      <alignment horizontal="justify" vertical="center" wrapText="1"/>
    </xf>
    <xf numFmtId="0" fontId="10" fillId="0" borderId="20" xfId="0" applyFont="1" applyBorder="1" applyAlignment="1">
      <alignment horizontal="justify" vertical="center" wrapText="1"/>
    </xf>
    <xf numFmtId="0" fontId="9" fillId="4" borderId="16"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0" fillId="0" borderId="3" xfId="0" applyFont="1" applyBorder="1" applyAlignment="1">
      <alignment horizontal="justify" vertical="center" wrapText="1"/>
    </xf>
  </cellXfs>
  <cellStyles count="2">
    <cellStyle name="Normal" xfId="0" builtinId="0"/>
    <cellStyle name="Normale 2" xfId="1"/>
  </cellStyles>
  <dxfs count="35">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o.hernandez\AppData\Local\Microsoft\Windows\INetCache\Content.Outlook\OK7RWAT4\Copia%20de%20Formato%20Martriz%20de%20Riesgos%20contrato%20de%20mantenimiento%20para%20enviar%208%204%2015%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s>
    <sheetDataSet>
      <sheetData sheetId="0">
        <row r="8">
          <cell r="G8">
            <v>14</v>
          </cell>
        </row>
        <row r="12">
          <cell r="I12" t="str">
            <v>Efecto</v>
          </cell>
          <cell r="J12" t="str">
            <v>Consecuencia de la ocurrencia del evento</v>
          </cell>
          <cell r="K12" t="str">
            <v>Probabilidad</v>
          </cell>
          <cell r="M12" t="str">
            <v>Lega</v>
          </cell>
          <cell r="N12" t="str">
            <v>%</v>
          </cell>
        </row>
        <row r="24">
          <cell r="T24" t="str">
            <v>Alto</v>
          </cell>
        </row>
        <row r="25">
          <cell r="T25" t="str">
            <v>Medio-Alto</v>
          </cell>
        </row>
        <row r="26">
          <cell r="T26" t="str">
            <v>Medio-Bajo</v>
          </cell>
        </row>
        <row r="27">
          <cell r="T27" t="str">
            <v>Bajo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workbookViewId="0">
      <pane ySplit="1" topLeftCell="A17" activePane="bottomLeft" state="frozen"/>
      <selection pane="bottomLeft" activeCell="K2" sqref="K2"/>
    </sheetView>
  </sheetViews>
  <sheetFormatPr baseColWidth="10" defaultColWidth="10.85546875" defaultRowHeight="15" x14ac:dyDescent="0.25"/>
  <cols>
    <col min="1" max="8" width="10.85546875" style="7"/>
    <col min="9" max="9" width="25.85546875" style="7" customWidth="1"/>
    <col min="10" max="10" width="53" style="7" customWidth="1"/>
    <col min="11" max="16384" width="10.85546875" style="7"/>
  </cols>
  <sheetData>
    <row r="1" spans="1:14" ht="26.25" thickBot="1" x14ac:dyDescent="0.3">
      <c r="A1" s="5"/>
      <c r="B1" s="6"/>
      <c r="C1" s="10" t="s">
        <v>0</v>
      </c>
      <c r="D1" s="10" t="s">
        <v>1</v>
      </c>
      <c r="E1" s="10" t="s">
        <v>2</v>
      </c>
      <c r="F1" s="10" t="s">
        <v>3</v>
      </c>
      <c r="G1" s="10" t="s">
        <v>4</v>
      </c>
      <c r="H1" s="12" t="s">
        <v>5</v>
      </c>
      <c r="I1" s="10" t="s">
        <v>6</v>
      </c>
      <c r="J1" s="10" t="s">
        <v>7</v>
      </c>
      <c r="K1" s="10" t="s">
        <v>8</v>
      </c>
      <c r="L1" s="10" t="s">
        <v>9</v>
      </c>
      <c r="M1" s="10" t="s">
        <v>84</v>
      </c>
      <c r="N1" s="10" t="s">
        <v>85</v>
      </c>
    </row>
    <row r="2" spans="1:14" ht="50.1" customHeight="1" thickBot="1" x14ac:dyDescent="0.3">
      <c r="A2" s="8"/>
      <c r="B2" s="1">
        <v>1</v>
      </c>
      <c r="C2" s="1" t="s">
        <v>10</v>
      </c>
      <c r="D2" s="1" t="s">
        <v>11</v>
      </c>
      <c r="E2" s="1" t="s">
        <v>12</v>
      </c>
      <c r="F2" s="1" t="s">
        <v>13</v>
      </c>
      <c r="G2" s="1" t="s">
        <v>14</v>
      </c>
      <c r="H2" s="2" t="s">
        <v>15</v>
      </c>
      <c r="I2" s="1" t="s">
        <v>16</v>
      </c>
      <c r="J2" s="1" t="s">
        <v>17</v>
      </c>
      <c r="K2" s="2" t="s">
        <v>18</v>
      </c>
      <c r="L2" s="2" t="s">
        <v>19</v>
      </c>
      <c r="M2" s="2" t="s">
        <v>20</v>
      </c>
      <c r="N2" s="2"/>
    </row>
    <row r="3" spans="1:14" ht="50.1" customHeight="1" thickBot="1" x14ac:dyDescent="0.3">
      <c r="A3" s="8"/>
      <c r="B3" s="1">
        <v>2</v>
      </c>
      <c r="C3" s="1" t="s">
        <v>21</v>
      </c>
      <c r="D3" s="1" t="s">
        <v>11</v>
      </c>
      <c r="E3" s="1" t="s">
        <v>13</v>
      </c>
      <c r="F3" s="1" t="s">
        <v>13</v>
      </c>
      <c r="G3" s="1" t="s">
        <v>22</v>
      </c>
      <c r="H3" s="2" t="s">
        <v>15</v>
      </c>
      <c r="I3" s="1" t="s">
        <v>16</v>
      </c>
      <c r="J3" s="1" t="s">
        <v>23</v>
      </c>
      <c r="K3" s="2" t="s">
        <v>18</v>
      </c>
      <c r="L3" s="2" t="s">
        <v>24</v>
      </c>
      <c r="M3" s="2" t="s">
        <v>20</v>
      </c>
      <c r="N3" s="2"/>
    </row>
    <row r="4" spans="1:14" ht="50.1" customHeight="1" x14ac:dyDescent="0.25">
      <c r="A4" s="74"/>
      <c r="B4" s="76">
        <v>3</v>
      </c>
      <c r="C4" s="76" t="s">
        <v>21</v>
      </c>
      <c r="D4" s="76" t="s">
        <v>11</v>
      </c>
      <c r="E4" s="76" t="s">
        <v>13</v>
      </c>
      <c r="F4" s="76" t="s">
        <v>13</v>
      </c>
      <c r="G4" s="76" t="s">
        <v>25</v>
      </c>
      <c r="H4" s="79" t="s">
        <v>15</v>
      </c>
      <c r="I4" s="76" t="s">
        <v>16</v>
      </c>
      <c r="J4" s="3" t="s">
        <v>26</v>
      </c>
      <c r="K4" s="79" t="s">
        <v>18</v>
      </c>
      <c r="L4" s="79" t="s">
        <v>24</v>
      </c>
      <c r="M4" s="79" t="s">
        <v>20</v>
      </c>
      <c r="N4" s="79"/>
    </row>
    <row r="5" spans="1:14" ht="50.1" customHeight="1" thickBot="1" x14ac:dyDescent="0.3">
      <c r="A5" s="75"/>
      <c r="B5" s="77"/>
      <c r="C5" s="77"/>
      <c r="D5" s="77"/>
      <c r="E5" s="77"/>
      <c r="F5" s="77"/>
      <c r="G5" s="77"/>
      <c r="H5" s="80"/>
      <c r="I5" s="77"/>
      <c r="J5" s="1" t="s">
        <v>27</v>
      </c>
      <c r="K5" s="80"/>
      <c r="L5" s="80"/>
      <c r="M5" s="80"/>
      <c r="N5" s="80"/>
    </row>
    <row r="6" spans="1:14" ht="50.1" customHeight="1" x14ac:dyDescent="0.25">
      <c r="A6" s="74"/>
      <c r="B6" s="76">
        <v>4</v>
      </c>
      <c r="C6" s="76" t="s">
        <v>21</v>
      </c>
      <c r="D6" s="76" t="s">
        <v>11</v>
      </c>
      <c r="E6" s="76" t="s">
        <v>12</v>
      </c>
      <c r="F6" s="76" t="s">
        <v>12</v>
      </c>
      <c r="G6" s="76" t="s">
        <v>28</v>
      </c>
      <c r="H6" s="79" t="s">
        <v>15</v>
      </c>
      <c r="I6" s="76" t="s">
        <v>16</v>
      </c>
      <c r="J6" s="3" t="s">
        <v>29</v>
      </c>
      <c r="K6" s="79" t="s">
        <v>18</v>
      </c>
      <c r="L6" s="79" t="s">
        <v>24</v>
      </c>
      <c r="M6" s="79" t="s">
        <v>20</v>
      </c>
      <c r="N6" s="79"/>
    </row>
    <row r="7" spans="1:14" ht="50.1" customHeight="1" x14ac:dyDescent="0.25">
      <c r="A7" s="81"/>
      <c r="B7" s="78"/>
      <c r="C7" s="78"/>
      <c r="D7" s="78"/>
      <c r="E7" s="78"/>
      <c r="F7" s="78"/>
      <c r="G7" s="78"/>
      <c r="H7" s="82"/>
      <c r="I7" s="78"/>
      <c r="J7" s="3" t="s">
        <v>30</v>
      </c>
      <c r="K7" s="82"/>
      <c r="L7" s="82"/>
      <c r="M7" s="82"/>
      <c r="N7" s="82"/>
    </row>
    <row r="8" spans="1:14" ht="50.1" customHeight="1" thickBot="1" x14ac:dyDescent="0.3">
      <c r="A8" s="75"/>
      <c r="B8" s="77"/>
      <c r="C8" s="77"/>
      <c r="D8" s="77"/>
      <c r="E8" s="77"/>
      <c r="F8" s="77"/>
      <c r="G8" s="77"/>
      <c r="H8" s="80"/>
      <c r="I8" s="77"/>
      <c r="J8" s="1" t="s">
        <v>31</v>
      </c>
      <c r="K8" s="80"/>
      <c r="L8" s="80"/>
      <c r="M8" s="80"/>
      <c r="N8" s="80"/>
    </row>
    <row r="9" spans="1:14" ht="50.1" customHeight="1" thickBot="1" x14ac:dyDescent="0.3">
      <c r="A9" s="8"/>
      <c r="B9" s="1">
        <v>5</v>
      </c>
      <c r="C9" s="1" t="s">
        <v>21</v>
      </c>
      <c r="D9" s="1" t="s">
        <v>11</v>
      </c>
      <c r="E9" s="1" t="s">
        <v>12</v>
      </c>
      <c r="F9" s="1" t="s">
        <v>12</v>
      </c>
      <c r="G9" s="1" t="s">
        <v>32</v>
      </c>
      <c r="H9" s="2" t="s">
        <v>15</v>
      </c>
      <c r="I9" s="1" t="s">
        <v>16</v>
      </c>
      <c r="J9" s="1" t="s">
        <v>33</v>
      </c>
      <c r="K9" s="2" t="s">
        <v>18</v>
      </c>
      <c r="L9" s="2" t="s">
        <v>19</v>
      </c>
      <c r="M9" s="2" t="s">
        <v>20</v>
      </c>
      <c r="N9" s="2"/>
    </row>
    <row r="10" spans="1:14" ht="50.1" customHeight="1" thickBot="1" x14ac:dyDescent="0.3">
      <c r="A10" s="8"/>
      <c r="B10" s="1">
        <v>6</v>
      </c>
      <c r="C10" s="1" t="s">
        <v>21</v>
      </c>
      <c r="D10" s="1" t="s">
        <v>11</v>
      </c>
      <c r="E10" s="1" t="s">
        <v>34</v>
      </c>
      <c r="F10" s="1" t="s">
        <v>34</v>
      </c>
      <c r="G10" s="1" t="s">
        <v>35</v>
      </c>
      <c r="H10" s="2" t="s">
        <v>36</v>
      </c>
      <c r="I10" s="1" t="s">
        <v>16</v>
      </c>
      <c r="J10" s="1" t="s">
        <v>37</v>
      </c>
      <c r="K10" s="2" t="s">
        <v>19</v>
      </c>
      <c r="L10" s="2" t="s">
        <v>24</v>
      </c>
      <c r="M10" s="1" t="s">
        <v>38</v>
      </c>
      <c r="N10" s="1"/>
    </row>
    <row r="11" spans="1:14" ht="50.1" customHeight="1" thickBot="1" x14ac:dyDescent="0.3">
      <c r="A11" s="8"/>
      <c r="B11" s="1">
        <v>7</v>
      </c>
      <c r="C11" s="1" t="s">
        <v>21</v>
      </c>
      <c r="D11" s="1" t="s">
        <v>11</v>
      </c>
      <c r="E11" s="1" t="s">
        <v>34</v>
      </c>
      <c r="F11" s="1" t="s">
        <v>34</v>
      </c>
      <c r="G11" s="1" t="s">
        <v>39</v>
      </c>
      <c r="H11" s="2" t="s">
        <v>36</v>
      </c>
      <c r="I11" s="1" t="s">
        <v>16</v>
      </c>
      <c r="J11" s="1" t="s">
        <v>40</v>
      </c>
      <c r="K11" s="2" t="s">
        <v>19</v>
      </c>
      <c r="L11" s="2" t="s">
        <v>24</v>
      </c>
      <c r="M11" s="1" t="s">
        <v>41</v>
      </c>
      <c r="N11" s="1"/>
    </row>
    <row r="12" spans="1:14" ht="50.1" customHeight="1" thickBot="1" x14ac:dyDescent="0.3">
      <c r="A12" s="8"/>
      <c r="B12" s="1">
        <v>8</v>
      </c>
      <c r="C12" s="1" t="s">
        <v>10</v>
      </c>
      <c r="D12" s="1" t="s">
        <v>11</v>
      </c>
      <c r="E12" s="1" t="s">
        <v>42</v>
      </c>
      <c r="F12" s="1" t="s">
        <v>43</v>
      </c>
      <c r="G12" s="1" t="s">
        <v>44</v>
      </c>
      <c r="H12" s="2" t="s">
        <v>45</v>
      </c>
      <c r="I12" s="1" t="s">
        <v>46</v>
      </c>
      <c r="J12" s="1" t="s">
        <v>47</v>
      </c>
      <c r="K12" s="2" t="s">
        <v>19</v>
      </c>
      <c r="L12" s="2" t="s">
        <v>24</v>
      </c>
      <c r="M12" s="1" t="s">
        <v>48</v>
      </c>
      <c r="N12" s="1"/>
    </row>
    <row r="13" spans="1:14" ht="50.1" customHeight="1" thickBot="1" x14ac:dyDescent="0.3">
      <c r="A13" s="8"/>
      <c r="B13" s="1">
        <v>9</v>
      </c>
      <c r="C13" s="1" t="s">
        <v>21</v>
      </c>
      <c r="D13" s="1" t="s">
        <v>11</v>
      </c>
      <c r="E13" s="1" t="s">
        <v>42</v>
      </c>
      <c r="F13" s="1" t="s">
        <v>13</v>
      </c>
      <c r="G13" s="1" t="s">
        <v>49</v>
      </c>
      <c r="H13" s="2" t="s">
        <v>45</v>
      </c>
      <c r="I13" s="1" t="s">
        <v>16</v>
      </c>
      <c r="J13" s="1" t="s">
        <v>50</v>
      </c>
      <c r="K13" s="2" t="s">
        <v>24</v>
      </c>
      <c r="L13" s="2" t="s">
        <v>24</v>
      </c>
      <c r="M13" s="1" t="s">
        <v>51</v>
      </c>
      <c r="N13" s="1"/>
    </row>
    <row r="14" spans="1:14" ht="50.1" customHeight="1" thickBot="1" x14ac:dyDescent="0.3">
      <c r="A14" s="8"/>
      <c r="B14" s="1">
        <v>10</v>
      </c>
      <c r="C14" s="1" t="s">
        <v>21</v>
      </c>
      <c r="D14" s="1" t="s">
        <v>11</v>
      </c>
      <c r="E14" s="1" t="s">
        <v>42</v>
      </c>
      <c r="F14" s="1" t="s">
        <v>13</v>
      </c>
      <c r="G14" s="1" t="s">
        <v>52</v>
      </c>
      <c r="H14" s="2" t="s">
        <v>45</v>
      </c>
      <c r="I14" s="1" t="s">
        <v>53</v>
      </c>
      <c r="J14" s="1" t="s">
        <v>54</v>
      </c>
      <c r="K14" s="2" t="s">
        <v>19</v>
      </c>
      <c r="L14" s="2" t="s">
        <v>19</v>
      </c>
      <c r="M14" s="1" t="s">
        <v>48</v>
      </c>
      <c r="N14" s="1"/>
    </row>
    <row r="15" spans="1:14" ht="50.1" customHeight="1" thickBot="1" x14ac:dyDescent="0.3">
      <c r="A15" s="8"/>
      <c r="B15" s="1">
        <v>11</v>
      </c>
      <c r="C15" s="1" t="s">
        <v>10</v>
      </c>
      <c r="D15" s="1" t="s">
        <v>11</v>
      </c>
      <c r="E15" s="1" t="s">
        <v>42</v>
      </c>
      <c r="F15" s="1" t="s">
        <v>13</v>
      </c>
      <c r="G15" s="1" t="s">
        <v>55</v>
      </c>
      <c r="H15" s="2" t="s">
        <v>45</v>
      </c>
      <c r="I15" s="1" t="s">
        <v>16</v>
      </c>
      <c r="J15" s="1" t="s">
        <v>56</v>
      </c>
      <c r="K15" s="2" t="s">
        <v>18</v>
      </c>
      <c r="L15" s="2" t="s">
        <v>19</v>
      </c>
      <c r="M15" s="1" t="s">
        <v>48</v>
      </c>
      <c r="N15" s="1"/>
    </row>
    <row r="16" spans="1:14" ht="50.1" customHeight="1" thickBot="1" x14ac:dyDescent="0.3">
      <c r="A16" s="8"/>
      <c r="B16" s="1">
        <v>12</v>
      </c>
      <c r="C16" s="1" t="s">
        <v>21</v>
      </c>
      <c r="D16" s="1" t="s">
        <v>11</v>
      </c>
      <c r="E16" s="1" t="s">
        <v>42</v>
      </c>
      <c r="F16" s="1" t="s">
        <v>13</v>
      </c>
      <c r="G16" s="1" t="s">
        <v>57</v>
      </c>
      <c r="H16" s="2" t="s">
        <v>45</v>
      </c>
      <c r="I16" s="1" t="s">
        <v>58</v>
      </c>
      <c r="J16" s="1" t="s">
        <v>59</v>
      </c>
      <c r="K16" s="2" t="s">
        <v>18</v>
      </c>
      <c r="L16" s="2" t="s">
        <v>18</v>
      </c>
      <c r="M16" s="1" t="s">
        <v>48</v>
      </c>
      <c r="N16" s="1"/>
    </row>
    <row r="17" spans="1:14" ht="50.1" customHeight="1" thickBot="1" x14ac:dyDescent="0.3">
      <c r="A17" s="8"/>
      <c r="B17" s="1">
        <v>13</v>
      </c>
      <c r="C17" s="1" t="s">
        <v>10</v>
      </c>
      <c r="D17" s="1" t="s">
        <v>11</v>
      </c>
      <c r="E17" s="1" t="s">
        <v>42</v>
      </c>
      <c r="F17" s="1" t="s">
        <v>60</v>
      </c>
      <c r="G17" s="1" t="s">
        <v>61</v>
      </c>
      <c r="H17" s="2" t="s">
        <v>45</v>
      </c>
      <c r="I17" s="1" t="s">
        <v>62</v>
      </c>
      <c r="J17" s="1" t="s">
        <v>63</v>
      </c>
      <c r="K17" s="2" t="s">
        <v>18</v>
      </c>
      <c r="L17" s="2" t="s">
        <v>19</v>
      </c>
      <c r="M17" s="1" t="s">
        <v>48</v>
      </c>
      <c r="N17" s="1"/>
    </row>
    <row r="18" spans="1:14" ht="50.1" customHeight="1" thickBot="1" x14ac:dyDescent="0.3">
      <c r="A18" s="8"/>
      <c r="B18" s="1">
        <v>14</v>
      </c>
      <c r="C18" s="1" t="s">
        <v>21</v>
      </c>
      <c r="D18" s="1" t="s">
        <v>11</v>
      </c>
      <c r="E18" s="1" t="s">
        <v>42</v>
      </c>
      <c r="F18" s="1" t="s">
        <v>43</v>
      </c>
      <c r="G18" s="1" t="s">
        <v>64</v>
      </c>
      <c r="H18" s="2" t="s">
        <v>45</v>
      </c>
      <c r="I18" s="1" t="s">
        <v>58</v>
      </c>
      <c r="J18" s="1" t="s">
        <v>65</v>
      </c>
      <c r="K18" s="2" t="s">
        <v>19</v>
      </c>
      <c r="L18" s="2" t="s">
        <v>19</v>
      </c>
      <c r="M18" s="1" t="s">
        <v>48</v>
      </c>
      <c r="N18" s="1"/>
    </row>
    <row r="19" spans="1:14" ht="50.1" customHeight="1" thickBot="1" x14ac:dyDescent="0.3">
      <c r="A19" s="9"/>
      <c r="B19" s="1">
        <v>15</v>
      </c>
      <c r="C19" s="1" t="s">
        <v>21</v>
      </c>
      <c r="D19" s="1" t="s">
        <v>11</v>
      </c>
      <c r="E19" s="1" t="s">
        <v>42</v>
      </c>
      <c r="F19" s="1" t="s">
        <v>43</v>
      </c>
      <c r="G19" s="1" t="s">
        <v>66</v>
      </c>
      <c r="H19" s="2" t="s">
        <v>45</v>
      </c>
      <c r="I19" s="1" t="s">
        <v>58</v>
      </c>
      <c r="J19" s="1" t="s">
        <v>67</v>
      </c>
      <c r="K19" s="2" t="s">
        <v>18</v>
      </c>
      <c r="L19" s="2" t="s">
        <v>18</v>
      </c>
      <c r="M19" s="1" t="s">
        <v>48</v>
      </c>
      <c r="N19" s="1"/>
    </row>
    <row r="20" spans="1:14" ht="50.1" customHeight="1" thickBot="1" x14ac:dyDescent="0.3">
      <c r="A20" s="9"/>
      <c r="B20" s="1">
        <v>16</v>
      </c>
      <c r="C20" s="1" t="s">
        <v>21</v>
      </c>
      <c r="D20" s="1" t="s">
        <v>11</v>
      </c>
      <c r="E20" s="1" t="s">
        <v>42</v>
      </c>
      <c r="F20" s="1" t="s">
        <v>68</v>
      </c>
      <c r="G20" s="1" t="s">
        <v>69</v>
      </c>
      <c r="H20" s="2" t="s">
        <v>45</v>
      </c>
      <c r="I20" s="1" t="s">
        <v>58</v>
      </c>
      <c r="J20" s="1" t="s">
        <v>70</v>
      </c>
      <c r="K20" s="2" t="s">
        <v>18</v>
      </c>
      <c r="L20" s="2" t="s">
        <v>19</v>
      </c>
      <c r="M20" s="1" t="s">
        <v>48</v>
      </c>
      <c r="N20" s="1"/>
    </row>
    <row r="21" spans="1:14" ht="50.1" customHeight="1" thickBot="1" x14ac:dyDescent="0.3">
      <c r="A21" s="9"/>
      <c r="B21" s="1">
        <v>17</v>
      </c>
      <c r="C21" s="1" t="s">
        <v>10</v>
      </c>
      <c r="D21" s="1" t="s">
        <v>11</v>
      </c>
      <c r="E21" s="1" t="s">
        <v>34</v>
      </c>
      <c r="F21" s="1" t="s">
        <v>71</v>
      </c>
      <c r="G21" s="1" t="s">
        <v>72</v>
      </c>
      <c r="H21" s="2" t="s">
        <v>45</v>
      </c>
      <c r="I21" s="1" t="s">
        <v>73</v>
      </c>
      <c r="J21" s="1" t="s">
        <v>74</v>
      </c>
      <c r="K21" s="2" t="s">
        <v>19</v>
      </c>
      <c r="L21" s="2" t="s">
        <v>18</v>
      </c>
      <c r="M21" s="1" t="s">
        <v>48</v>
      </c>
      <c r="N21" s="1"/>
    </row>
    <row r="22" spans="1:14" ht="50.1" customHeight="1" thickBot="1" x14ac:dyDescent="0.3">
      <c r="A22" s="9"/>
      <c r="B22" s="1">
        <v>18</v>
      </c>
      <c r="C22" s="1" t="s">
        <v>10</v>
      </c>
      <c r="D22" s="1" t="s">
        <v>11</v>
      </c>
      <c r="E22" s="1" t="s">
        <v>42</v>
      </c>
      <c r="F22" s="1" t="s">
        <v>75</v>
      </c>
      <c r="G22" s="1" t="s">
        <v>76</v>
      </c>
      <c r="H22" s="2" t="s">
        <v>77</v>
      </c>
      <c r="I22" s="2" t="s">
        <v>58</v>
      </c>
      <c r="J22" s="1" t="s">
        <v>78</v>
      </c>
      <c r="K22" s="2" t="s">
        <v>18</v>
      </c>
      <c r="L22" s="2" t="s">
        <v>24</v>
      </c>
      <c r="M22" s="1" t="s">
        <v>48</v>
      </c>
      <c r="N22" s="1"/>
    </row>
    <row r="23" spans="1:14" ht="50.1" customHeight="1" thickBot="1" x14ac:dyDescent="0.3">
      <c r="B23" s="4">
        <v>19</v>
      </c>
      <c r="C23" s="4" t="s">
        <v>21</v>
      </c>
      <c r="D23" s="4" t="s">
        <v>79</v>
      </c>
      <c r="E23" s="1" t="s">
        <v>42</v>
      </c>
      <c r="F23" s="4" t="s">
        <v>43</v>
      </c>
      <c r="G23" s="4" t="s">
        <v>80</v>
      </c>
      <c r="H23" s="11" t="s">
        <v>15</v>
      </c>
      <c r="I23" s="4" t="s">
        <v>16</v>
      </c>
      <c r="J23" s="4" t="s">
        <v>81</v>
      </c>
      <c r="K23" s="11">
        <v>2</v>
      </c>
      <c r="L23" s="11">
        <v>4</v>
      </c>
    </row>
    <row r="24" spans="1:14" ht="50.1" customHeight="1" x14ac:dyDescent="0.25"/>
    <row r="25" spans="1:14" ht="50.1" customHeight="1" x14ac:dyDescent="0.25"/>
    <row r="26" spans="1:14" ht="50.1" customHeight="1" x14ac:dyDescent="0.25"/>
    <row r="27" spans="1:14" ht="50.1" customHeight="1" x14ac:dyDescent="0.25"/>
    <row r="28" spans="1:14" ht="50.1" customHeight="1" x14ac:dyDescent="0.25"/>
    <row r="29" spans="1:14" ht="50.1" customHeight="1" x14ac:dyDescent="0.25"/>
    <row r="30" spans="1:14" ht="50.1" customHeight="1" x14ac:dyDescent="0.25"/>
    <row r="31" spans="1:14" ht="50.1" customHeight="1" x14ac:dyDescent="0.25"/>
    <row r="32" spans="1:14" ht="50.1" customHeight="1" x14ac:dyDescent="0.25"/>
    <row r="33" ht="50.1" customHeight="1" x14ac:dyDescent="0.25"/>
    <row r="34" ht="50.1" customHeight="1" x14ac:dyDescent="0.25"/>
    <row r="35" ht="50.1" customHeight="1" x14ac:dyDescent="0.25"/>
    <row r="36" ht="50.1" customHeight="1" x14ac:dyDescent="0.25"/>
    <row r="37" ht="50.1" customHeight="1" x14ac:dyDescent="0.25"/>
    <row r="38" ht="50.1" customHeight="1" x14ac:dyDescent="0.25"/>
    <row r="39" ht="50.1" customHeight="1" x14ac:dyDescent="0.25"/>
    <row r="40" ht="50.1" customHeight="1" x14ac:dyDescent="0.25"/>
    <row r="41" ht="50.1" customHeight="1" x14ac:dyDescent="0.25"/>
    <row r="42" ht="50.1" customHeight="1" x14ac:dyDescent="0.25"/>
    <row r="43" ht="50.1" customHeight="1" x14ac:dyDescent="0.25"/>
    <row r="44" ht="50.1" customHeight="1" x14ac:dyDescent="0.25"/>
    <row r="45" ht="50.1" customHeight="1" x14ac:dyDescent="0.25"/>
    <row r="46" ht="50.1" customHeight="1" x14ac:dyDescent="0.25"/>
    <row r="47" ht="50.1" customHeight="1" x14ac:dyDescent="0.25"/>
    <row r="48" ht="50.1" customHeight="1" x14ac:dyDescent="0.25"/>
    <row r="49" ht="50.1" customHeight="1" x14ac:dyDescent="0.25"/>
    <row r="50" ht="50.1" customHeight="1" x14ac:dyDescent="0.25"/>
    <row r="51" ht="50.1" customHeight="1" x14ac:dyDescent="0.25"/>
    <row r="52" ht="50.1" customHeight="1" x14ac:dyDescent="0.25"/>
    <row r="53" ht="50.1" customHeight="1" x14ac:dyDescent="0.25"/>
    <row r="54" ht="50.1" customHeight="1" x14ac:dyDescent="0.25"/>
    <row r="55" ht="50.1" customHeight="1" x14ac:dyDescent="0.25"/>
    <row r="56" ht="50.1" customHeight="1" x14ac:dyDescent="0.25"/>
    <row r="57" ht="50.1" customHeight="1" x14ac:dyDescent="0.25"/>
    <row r="58" ht="50.1" customHeight="1" x14ac:dyDescent="0.25"/>
    <row r="59" ht="50.1" customHeight="1" x14ac:dyDescent="0.25"/>
    <row r="60" ht="50.1" customHeight="1" x14ac:dyDescent="0.25"/>
    <row r="61" ht="50.1" customHeight="1" x14ac:dyDescent="0.25"/>
    <row r="62" ht="50.1" customHeight="1" x14ac:dyDescent="0.25"/>
    <row r="63" ht="50.1" customHeight="1" x14ac:dyDescent="0.25"/>
    <row r="64" ht="50.1" customHeight="1" x14ac:dyDescent="0.25"/>
    <row r="65" ht="50.1" customHeight="1" x14ac:dyDescent="0.25"/>
    <row r="66" ht="50.1" customHeight="1" x14ac:dyDescent="0.25"/>
    <row r="67" ht="50.1" customHeight="1" x14ac:dyDescent="0.25"/>
    <row r="68" ht="50.1" customHeight="1" x14ac:dyDescent="0.25"/>
    <row r="69" ht="50.1" customHeight="1" x14ac:dyDescent="0.25"/>
    <row r="70" ht="50.1" customHeight="1" x14ac:dyDescent="0.25"/>
    <row r="71" ht="50.1" customHeight="1" x14ac:dyDescent="0.25"/>
    <row r="72" ht="50.1" customHeight="1" x14ac:dyDescent="0.25"/>
    <row r="73" ht="50.1" customHeight="1" x14ac:dyDescent="0.25"/>
    <row r="74" ht="50.1" customHeight="1" x14ac:dyDescent="0.25"/>
    <row r="75" ht="50.1" customHeight="1" x14ac:dyDescent="0.25"/>
    <row r="76" ht="50.1" customHeight="1" x14ac:dyDescent="0.25"/>
    <row r="77" ht="50.1" customHeight="1" x14ac:dyDescent="0.25"/>
    <row r="78" ht="50.1" customHeight="1" x14ac:dyDescent="0.25"/>
    <row r="79" ht="50.1" customHeight="1" x14ac:dyDescent="0.25"/>
    <row r="80" ht="50.1" customHeight="1" x14ac:dyDescent="0.25"/>
    <row r="81" ht="50.1" customHeight="1" x14ac:dyDescent="0.25"/>
    <row r="82" ht="50.1" customHeight="1" x14ac:dyDescent="0.25"/>
    <row r="83" ht="50.1" customHeight="1" x14ac:dyDescent="0.25"/>
    <row r="84" ht="50.1" customHeight="1" x14ac:dyDescent="0.25"/>
    <row r="85" ht="50.1" customHeight="1" x14ac:dyDescent="0.25"/>
    <row r="86" ht="50.1" customHeight="1" x14ac:dyDescent="0.25"/>
    <row r="87" ht="50.1" customHeight="1" x14ac:dyDescent="0.25"/>
    <row r="88" ht="50.1" customHeight="1" x14ac:dyDescent="0.25"/>
  </sheetData>
  <mergeCells count="26">
    <mergeCell ref="N4:N5"/>
    <mergeCell ref="N6:N8"/>
    <mergeCell ref="G6:G8"/>
    <mergeCell ref="H6:H8"/>
    <mergeCell ref="I6:I8"/>
    <mergeCell ref="K6:K8"/>
    <mergeCell ref="L6:L8"/>
    <mergeCell ref="M6:M8"/>
    <mergeCell ref="L4:L5"/>
    <mergeCell ref="M4:M5"/>
    <mergeCell ref="A6:A8"/>
    <mergeCell ref="B6:B8"/>
    <mergeCell ref="C6:C8"/>
    <mergeCell ref="D6:D8"/>
    <mergeCell ref="E6:E8"/>
    <mergeCell ref="F6:F8"/>
    <mergeCell ref="G4:G5"/>
    <mergeCell ref="H4:H5"/>
    <mergeCell ref="I4:I5"/>
    <mergeCell ref="K4:K5"/>
    <mergeCell ref="F4:F5"/>
    <mergeCell ref="A4:A5"/>
    <mergeCell ref="B4:B5"/>
    <mergeCell ref="C4:C5"/>
    <mergeCell ref="D4:D5"/>
    <mergeCell ref="E4:E5"/>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3"/>
  <sheetViews>
    <sheetView topLeftCell="A10" workbookViewId="0">
      <selection activeCell="G5" sqref="G5:G6"/>
    </sheetView>
  </sheetViews>
  <sheetFormatPr baseColWidth="10" defaultRowHeight="15" x14ac:dyDescent="0.25"/>
  <cols>
    <col min="2" max="6" width="3.7109375" customWidth="1"/>
    <col min="7" max="7" width="36" customWidth="1"/>
    <col min="8" max="8" width="25" customWidth="1"/>
    <col min="9" max="13" width="5.7109375" customWidth="1"/>
    <col min="14" max="14" width="31.42578125" customWidth="1"/>
  </cols>
  <sheetData>
    <row r="1" spans="2:15" ht="15.75" thickBot="1" x14ac:dyDescent="0.3"/>
    <row r="2" spans="2:15" ht="15.75" thickBot="1" x14ac:dyDescent="0.3">
      <c r="B2" s="83" t="s">
        <v>86</v>
      </c>
      <c r="C2" s="84"/>
      <c r="D2" s="84"/>
      <c r="E2" s="84"/>
      <c r="F2" s="84"/>
      <c r="G2" s="84"/>
      <c r="H2" s="84"/>
      <c r="I2" s="84"/>
      <c r="J2" s="84"/>
      <c r="K2" s="84"/>
      <c r="L2" s="84"/>
      <c r="M2" s="84"/>
      <c r="N2" s="85"/>
      <c r="O2" s="13"/>
    </row>
    <row r="3" spans="2:15" ht="34.5" x14ac:dyDescent="0.25">
      <c r="B3" s="86" t="s">
        <v>87</v>
      </c>
      <c r="C3" s="88" t="s">
        <v>88</v>
      </c>
      <c r="D3" s="88" t="s">
        <v>89</v>
      </c>
      <c r="E3" s="88" t="s">
        <v>90</v>
      </c>
      <c r="F3" s="88" t="s">
        <v>91</v>
      </c>
      <c r="G3" s="15" t="s">
        <v>92</v>
      </c>
      <c r="H3" s="86" t="s">
        <v>94</v>
      </c>
      <c r="I3" s="88" t="s">
        <v>95</v>
      </c>
      <c r="J3" s="88" t="s">
        <v>96</v>
      </c>
      <c r="K3" s="14" t="s">
        <v>97</v>
      </c>
      <c r="L3" s="88" t="s">
        <v>99</v>
      </c>
      <c r="M3" s="88" t="s">
        <v>100</v>
      </c>
      <c r="N3" s="86" t="s">
        <v>101</v>
      </c>
      <c r="O3" s="13"/>
    </row>
    <row r="4" spans="2:15" ht="39" thickBot="1" x14ac:dyDescent="0.3">
      <c r="B4" s="87"/>
      <c r="C4" s="89"/>
      <c r="D4" s="89"/>
      <c r="E4" s="89"/>
      <c r="F4" s="89"/>
      <c r="G4" s="16" t="s">
        <v>93</v>
      </c>
      <c r="H4" s="87"/>
      <c r="I4" s="89"/>
      <c r="J4" s="89"/>
      <c r="K4" s="17" t="s">
        <v>98</v>
      </c>
      <c r="L4" s="89"/>
      <c r="M4" s="89"/>
      <c r="N4" s="87"/>
      <c r="O4" s="13"/>
    </row>
    <row r="5" spans="2:15" ht="73.5" customHeight="1" x14ac:dyDescent="0.25">
      <c r="B5" s="94">
        <v>1</v>
      </c>
      <c r="C5" s="96" t="s">
        <v>10</v>
      </c>
      <c r="D5" s="98" t="s">
        <v>102</v>
      </c>
      <c r="E5" s="98" t="s">
        <v>42</v>
      </c>
      <c r="F5" s="98" t="s">
        <v>75</v>
      </c>
      <c r="G5" s="90" t="s">
        <v>103</v>
      </c>
      <c r="H5" s="90" t="s">
        <v>104</v>
      </c>
      <c r="I5" s="92">
        <v>3</v>
      </c>
      <c r="J5" s="92">
        <v>1</v>
      </c>
      <c r="K5" s="100">
        <v>4</v>
      </c>
      <c r="L5" s="102" t="s">
        <v>105</v>
      </c>
      <c r="M5" s="96" t="s">
        <v>106</v>
      </c>
      <c r="N5" s="104" t="s">
        <v>107</v>
      </c>
      <c r="O5" s="106"/>
    </row>
    <row r="6" spans="2:15" ht="15.75" thickBot="1" x14ac:dyDescent="0.3">
      <c r="B6" s="95"/>
      <c r="C6" s="97"/>
      <c r="D6" s="99"/>
      <c r="E6" s="99"/>
      <c r="F6" s="99"/>
      <c r="G6" s="91"/>
      <c r="H6" s="91"/>
      <c r="I6" s="93"/>
      <c r="J6" s="93"/>
      <c r="K6" s="101"/>
      <c r="L6" s="103"/>
      <c r="M6" s="97"/>
      <c r="N6" s="105"/>
      <c r="O6" s="106"/>
    </row>
    <row r="7" spans="2:15" ht="110.25" customHeight="1" x14ac:dyDescent="0.25">
      <c r="B7" s="94">
        <v>2</v>
      </c>
      <c r="C7" s="96" t="s">
        <v>10</v>
      </c>
      <c r="D7" s="98" t="s">
        <v>102</v>
      </c>
      <c r="E7" s="98" t="s">
        <v>42</v>
      </c>
      <c r="F7" s="98" t="s">
        <v>108</v>
      </c>
      <c r="G7" s="90" t="s">
        <v>109</v>
      </c>
      <c r="H7" s="90" t="s">
        <v>110</v>
      </c>
      <c r="I7" s="92">
        <v>3</v>
      </c>
      <c r="J7" s="92">
        <v>2</v>
      </c>
      <c r="K7" s="107">
        <v>5</v>
      </c>
      <c r="L7" s="96" t="s">
        <v>111</v>
      </c>
      <c r="M7" s="96" t="s">
        <v>112</v>
      </c>
      <c r="N7" s="104" t="s">
        <v>113</v>
      </c>
      <c r="O7" s="106"/>
    </row>
    <row r="8" spans="2:15" ht="15.75" thickBot="1" x14ac:dyDescent="0.3">
      <c r="B8" s="95"/>
      <c r="C8" s="97"/>
      <c r="D8" s="99"/>
      <c r="E8" s="99"/>
      <c r="F8" s="99"/>
      <c r="G8" s="91"/>
      <c r="H8" s="91"/>
      <c r="I8" s="93"/>
      <c r="J8" s="93"/>
      <c r="K8" s="108"/>
      <c r="L8" s="97"/>
      <c r="M8" s="97"/>
      <c r="N8" s="105"/>
      <c r="O8" s="106"/>
    </row>
    <row r="9" spans="2:15" ht="79.5" thickBot="1" x14ac:dyDescent="0.3">
      <c r="B9" s="19">
        <v>3</v>
      </c>
      <c r="C9" s="20" t="s">
        <v>10</v>
      </c>
      <c r="D9" s="18" t="s">
        <v>102</v>
      </c>
      <c r="E9" s="18" t="s">
        <v>42</v>
      </c>
      <c r="F9" s="18" t="s">
        <v>114</v>
      </c>
      <c r="G9" s="21" t="s">
        <v>115</v>
      </c>
      <c r="H9" s="21" t="s">
        <v>116</v>
      </c>
      <c r="I9" s="22">
        <v>2</v>
      </c>
      <c r="J9" s="22">
        <v>3</v>
      </c>
      <c r="K9" s="23">
        <v>5</v>
      </c>
      <c r="L9" s="24" t="s">
        <v>117</v>
      </c>
      <c r="M9" s="20" t="s">
        <v>106</v>
      </c>
      <c r="N9" s="25" t="s">
        <v>118</v>
      </c>
      <c r="O9" s="13"/>
    </row>
    <row r="10" spans="2:15" ht="46.5" customHeight="1" x14ac:dyDescent="0.25">
      <c r="B10" s="94">
        <v>4</v>
      </c>
      <c r="C10" s="96" t="s">
        <v>10</v>
      </c>
      <c r="D10" s="98" t="s">
        <v>102</v>
      </c>
      <c r="E10" s="98" t="s">
        <v>42</v>
      </c>
      <c r="F10" s="98" t="s">
        <v>119</v>
      </c>
      <c r="G10" s="90" t="s">
        <v>120</v>
      </c>
      <c r="H10" s="90" t="s">
        <v>121</v>
      </c>
      <c r="I10" s="92">
        <v>3</v>
      </c>
      <c r="J10" s="92">
        <v>2</v>
      </c>
      <c r="K10" s="107">
        <v>5</v>
      </c>
      <c r="L10" s="96" t="s">
        <v>122</v>
      </c>
      <c r="M10" s="96" t="s">
        <v>112</v>
      </c>
      <c r="N10" s="90" t="s">
        <v>123</v>
      </c>
      <c r="O10" s="106"/>
    </row>
    <row r="11" spans="2:15" ht="15.75" thickBot="1" x14ac:dyDescent="0.3">
      <c r="B11" s="95"/>
      <c r="C11" s="97"/>
      <c r="D11" s="99"/>
      <c r="E11" s="99"/>
      <c r="F11" s="99"/>
      <c r="G11" s="91"/>
      <c r="H11" s="91"/>
      <c r="I11" s="93"/>
      <c r="J11" s="93"/>
      <c r="K11" s="108"/>
      <c r="L11" s="97"/>
      <c r="M11" s="97"/>
      <c r="N11" s="91"/>
      <c r="O11" s="106"/>
    </row>
    <row r="12" spans="2:15" ht="65.25" customHeight="1" x14ac:dyDescent="0.25">
      <c r="B12" s="94">
        <v>5</v>
      </c>
      <c r="C12" s="96" t="s">
        <v>21</v>
      </c>
      <c r="D12" s="98" t="s">
        <v>102</v>
      </c>
      <c r="E12" s="98" t="s">
        <v>42</v>
      </c>
      <c r="F12" s="98" t="s">
        <v>124</v>
      </c>
      <c r="G12" s="90" t="s">
        <v>125</v>
      </c>
      <c r="H12" s="90" t="s">
        <v>126</v>
      </c>
      <c r="I12" s="92">
        <v>3</v>
      </c>
      <c r="J12" s="92">
        <v>2</v>
      </c>
      <c r="K12" s="107">
        <v>5</v>
      </c>
      <c r="L12" s="96" t="s">
        <v>111</v>
      </c>
      <c r="M12" s="96" t="s">
        <v>112</v>
      </c>
      <c r="N12" s="90" t="s">
        <v>127</v>
      </c>
      <c r="O12" s="106"/>
    </row>
    <row r="13" spans="2:15" ht="15.75" thickBot="1" x14ac:dyDescent="0.3">
      <c r="B13" s="95"/>
      <c r="C13" s="97"/>
      <c r="D13" s="99"/>
      <c r="E13" s="99"/>
      <c r="F13" s="99"/>
      <c r="G13" s="91"/>
      <c r="H13" s="91"/>
      <c r="I13" s="93"/>
      <c r="J13" s="93"/>
      <c r="K13" s="108"/>
      <c r="L13" s="97"/>
      <c r="M13" s="97"/>
      <c r="N13" s="91"/>
      <c r="O13" s="106"/>
    </row>
  </sheetData>
  <mergeCells count="68">
    <mergeCell ref="B12:B13"/>
    <mergeCell ref="C12:C13"/>
    <mergeCell ref="D12:D13"/>
    <mergeCell ref="E12:E13"/>
    <mergeCell ref="G12:G13"/>
    <mergeCell ref="N12:N13"/>
    <mergeCell ref="O12:O13"/>
    <mergeCell ref="F10:F11"/>
    <mergeCell ref="F12:F13"/>
    <mergeCell ref="H12:H13"/>
    <mergeCell ref="I12:I13"/>
    <mergeCell ref="J12:J13"/>
    <mergeCell ref="K12:K13"/>
    <mergeCell ref="L12:L13"/>
    <mergeCell ref="M12:M13"/>
    <mergeCell ref="K10:K11"/>
    <mergeCell ref="L10:L11"/>
    <mergeCell ref="M10:M11"/>
    <mergeCell ref="N10:N11"/>
    <mergeCell ref="O10:O11"/>
    <mergeCell ref="N7:N8"/>
    <mergeCell ref="O7:O8"/>
    <mergeCell ref="B10:B11"/>
    <mergeCell ref="C10:C11"/>
    <mergeCell ref="D10:D11"/>
    <mergeCell ref="E10:E11"/>
    <mergeCell ref="G10:G11"/>
    <mergeCell ref="H10:H11"/>
    <mergeCell ref="I10:I11"/>
    <mergeCell ref="J10:J11"/>
    <mergeCell ref="H7:H8"/>
    <mergeCell ref="I7:I8"/>
    <mergeCell ref="J7:J8"/>
    <mergeCell ref="K7:K8"/>
    <mergeCell ref="L7:L8"/>
    <mergeCell ref="M7:M8"/>
    <mergeCell ref="K5:K6"/>
    <mergeCell ref="L5:L6"/>
    <mergeCell ref="M5:M6"/>
    <mergeCell ref="N5:N6"/>
    <mergeCell ref="O5:O6"/>
    <mergeCell ref="H5:H6"/>
    <mergeCell ref="I5:I6"/>
    <mergeCell ref="J5:J6"/>
    <mergeCell ref="B7:B8"/>
    <mergeCell ref="C7:C8"/>
    <mergeCell ref="D7:D8"/>
    <mergeCell ref="E7:E8"/>
    <mergeCell ref="G7:G8"/>
    <mergeCell ref="F5:F6"/>
    <mergeCell ref="F7:F8"/>
    <mergeCell ref="B5:B6"/>
    <mergeCell ref="C5:C6"/>
    <mergeCell ref="D5:D6"/>
    <mergeCell ref="E5:E6"/>
    <mergeCell ref="G5:G6"/>
    <mergeCell ref="B2:N2"/>
    <mergeCell ref="B3:B4"/>
    <mergeCell ref="C3:C4"/>
    <mergeCell ref="D3:D4"/>
    <mergeCell ref="E3:E4"/>
    <mergeCell ref="F3:F4"/>
    <mergeCell ref="H3:H4"/>
    <mergeCell ref="I3:I4"/>
    <mergeCell ref="J3:J4"/>
    <mergeCell ref="L3:L4"/>
    <mergeCell ref="M3:M4"/>
    <mergeCell ref="N3:N4"/>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tabSelected="1" view="pageBreakPreview" zoomScaleNormal="100" zoomScaleSheetLayoutView="100" workbookViewId="0">
      <selection activeCell="G3" sqref="G3"/>
    </sheetView>
  </sheetViews>
  <sheetFormatPr baseColWidth="10" defaultRowHeight="15" x14ac:dyDescent="0.25"/>
  <cols>
    <col min="2" max="6" width="3.7109375" customWidth="1"/>
    <col min="7" max="7" width="41.140625" customWidth="1"/>
    <col min="8" max="8" width="46.7109375" customWidth="1"/>
    <col min="9" max="10" width="5.7109375" customWidth="1"/>
    <col min="11" max="11" width="5.7109375" style="34" customWidth="1"/>
    <col min="12" max="13" width="5.7109375" customWidth="1"/>
    <col min="14" max="14" width="31.42578125" customWidth="1"/>
  </cols>
  <sheetData>
    <row r="1" spans="1:15" x14ac:dyDescent="0.25">
      <c r="K1"/>
    </row>
    <row r="2" spans="1:15" ht="36.75" customHeight="1" x14ac:dyDescent="0.25">
      <c r="K2"/>
    </row>
    <row r="3" spans="1:15" ht="36.75" customHeight="1" thickBot="1" x14ac:dyDescent="0.3">
      <c r="K3"/>
    </row>
    <row r="4" spans="1:15" ht="27" customHeight="1" thickBot="1" x14ac:dyDescent="0.3">
      <c r="B4" s="109" t="s">
        <v>211</v>
      </c>
      <c r="C4" s="110"/>
      <c r="D4" s="110"/>
      <c r="E4" s="110"/>
      <c r="F4" s="110"/>
      <c r="G4" s="110"/>
      <c r="H4" s="110"/>
      <c r="I4" s="110"/>
      <c r="J4" s="110"/>
      <c r="K4" s="110"/>
      <c r="L4" s="110"/>
      <c r="M4" s="110"/>
      <c r="N4" s="111"/>
      <c r="O4" s="13"/>
    </row>
    <row r="5" spans="1:15" ht="70.5" customHeight="1" thickBot="1" x14ac:dyDescent="0.3">
      <c r="B5" s="58" t="s">
        <v>182</v>
      </c>
      <c r="C5" s="58" t="s">
        <v>88</v>
      </c>
      <c r="D5" s="58" t="s">
        <v>89</v>
      </c>
      <c r="E5" s="58" t="s">
        <v>90</v>
      </c>
      <c r="F5" s="58" t="s">
        <v>91</v>
      </c>
      <c r="G5" s="57" t="s">
        <v>135</v>
      </c>
      <c r="H5" s="57" t="s">
        <v>94</v>
      </c>
      <c r="I5" s="58" t="s">
        <v>95</v>
      </c>
      <c r="J5" s="58" t="s">
        <v>96</v>
      </c>
      <c r="K5" s="58" t="s">
        <v>128</v>
      </c>
      <c r="L5" s="58" t="s">
        <v>99</v>
      </c>
      <c r="M5" s="58" t="s">
        <v>100</v>
      </c>
      <c r="N5" s="57" t="s">
        <v>101</v>
      </c>
      <c r="O5" s="13"/>
    </row>
    <row r="6" spans="1:15" ht="50.1" customHeight="1" thickBot="1" x14ac:dyDescent="0.3">
      <c r="A6" s="60"/>
      <c r="B6" s="59">
        <v>1</v>
      </c>
      <c r="C6" s="26" t="s">
        <v>10</v>
      </c>
      <c r="D6" s="27" t="s">
        <v>102</v>
      </c>
      <c r="E6" s="27" t="s">
        <v>12</v>
      </c>
      <c r="F6" s="27" t="s">
        <v>119</v>
      </c>
      <c r="G6" s="28" t="s">
        <v>179</v>
      </c>
      <c r="H6" s="28" t="s">
        <v>180</v>
      </c>
      <c r="I6" s="29">
        <v>1</v>
      </c>
      <c r="J6" s="29">
        <v>3</v>
      </c>
      <c r="K6" s="33">
        <f t="shared" ref="K6:K28" si="0">+SUM(I6:J6)</f>
        <v>4</v>
      </c>
      <c r="L6" s="26" t="s">
        <v>132</v>
      </c>
      <c r="M6" s="26" t="s">
        <v>112</v>
      </c>
      <c r="N6" s="28" t="s">
        <v>181</v>
      </c>
      <c r="O6" s="71"/>
    </row>
    <row r="7" spans="1:15" ht="50.1" customHeight="1" thickBot="1" x14ac:dyDescent="0.3">
      <c r="A7" s="60" t="e">
        <f>+#REF!+1</f>
        <v>#REF!</v>
      </c>
      <c r="B7" s="59">
        <v>2</v>
      </c>
      <c r="C7" s="26" t="s">
        <v>10</v>
      </c>
      <c r="D7" s="27" t="s">
        <v>102</v>
      </c>
      <c r="E7" s="27" t="s">
        <v>12</v>
      </c>
      <c r="F7" s="27" t="s">
        <v>171</v>
      </c>
      <c r="G7" s="28" t="s">
        <v>172</v>
      </c>
      <c r="H7" s="28" t="s">
        <v>173</v>
      </c>
      <c r="I7" s="29">
        <v>2</v>
      </c>
      <c r="J7" s="29">
        <v>3</v>
      </c>
      <c r="K7" s="33">
        <f t="shared" si="0"/>
        <v>5</v>
      </c>
      <c r="L7" s="26" t="s">
        <v>133</v>
      </c>
      <c r="M7" s="26" t="s">
        <v>112</v>
      </c>
      <c r="N7" s="28" t="s">
        <v>174</v>
      </c>
    </row>
    <row r="8" spans="1:15" ht="50.1" customHeight="1" thickBot="1" x14ac:dyDescent="0.3">
      <c r="A8" s="62"/>
      <c r="B8" s="59">
        <v>3</v>
      </c>
      <c r="C8" s="26" t="s">
        <v>10</v>
      </c>
      <c r="D8" s="27" t="s">
        <v>79</v>
      </c>
      <c r="E8" s="27" t="s">
        <v>34</v>
      </c>
      <c r="F8" s="27" t="s">
        <v>43</v>
      </c>
      <c r="G8" s="28" t="s">
        <v>183</v>
      </c>
      <c r="H8" s="28" t="s">
        <v>184</v>
      </c>
      <c r="I8" s="29">
        <v>1</v>
      </c>
      <c r="J8" s="29">
        <v>2</v>
      </c>
      <c r="K8" s="33">
        <f t="shared" si="0"/>
        <v>3</v>
      </c>
      <c r="L8" s="26" t="s">
        <v>132</v>
      </c>
      <c r="M8" s="26" t="s">
        <v>112</v>
      </c>
      <c r="N8" s="28" t="s">
        <v>185</v>
      </c>
    </row>
    <row r="9" spans="1:15" ht="50.1" customHeight="1" thickBot="1" x14ac:dyDescent="0.3">
      <c r="A9" s="64"/>
      <c r="B9" s="59">
        <v>4</v>
      </c>
      <c r="C9" s="26" t="s">
        <v>188</v>
      </c>
      <c r="D9" s="27" t="s">
        <v>102</v>
      </c>
      <c r="E9" s="27" t="s">
        <v>42</v>
      </c>
      <c r="F9" s="27" t="s">
        <v>190</v>
      </c>
      <c r="G9" s="65" t="s">
        <v>191</v>
      </c>
      <c r="H9" s="65" t="s">
        <v>189</v>
      </c>
      <c r="I9" s="66">
        <v>1</v>
      </c>
      <c r="J9" s="66">
        <v>3</v>
      </c>
      <c r="K9" s="33">
        <f t="shared" si="0"/>
        <v>4</v>
      </c>
      <c r="L9" s="67" t="s">
        <v>132</v>
      </c>
      <c r="M9" s="68" t="s">
        <v>112</v>
      </c>
      <c r="N9" s="69" t="s">
        <v>200</v>
      </c>
    </row>
    <row r="10" spans="1:15" ht="50.1" customHeight="1" thickBot="1" x14ac:dyDescent="0.3">
      <c r="B10" s="59">
        <v>5</v>
      </c>
      <c r="C10" s="26" t="s">
        <v>21</v>
      </c>
      <c r="D10" s="27" t="s">
        <v>79</v>
      </c>
      <c r="E10" s="27" t="s">
        <v>42</v>
      </c>
      <c r="F10" s="27" t="s">
        <v>119</v>
      </c>
      <c r="G10" s="28" t="s">
        <v>130</v>
      </c>
      <c r="H10" s="65" t="s">
        <v>192</v>
      </c>
      <c r="I10" s="29">
        <v>1</v>
      </c>
      <c r="J10" s="29">
        <v>3</v>
      </c>
      <c r="K10" s="33">
        <f t="shared" si="0"/>
        <v>4</v>
      </c>
      <c r="L10" s="26" t="s">
        <v>132</v>
      </c>
      <c r="M10" s="26" t="s">
        <v>112</v>
      </c>
      <c r="N10" s="31" t="s">
        <v>20</v>
      </c>
    </row>
    <row r="11" spans="1:15" ht="50.1" customHeight="1" thickBot="1" x14ac:dyDescent="0.3">
      <c r="B11" s="59">
        <v>6</v>
      </c>
      <c r="C11" s="26" t="s">
        <v>21</v>
      </c>
      <c r="D11" s="27" t="s">
        <v>79</v>
      </c>
      <c r="E11" s="27" t="s">
        <v>42</v>
      </c>
      <c r="F11" s="27" t="s">
        <v>43</v>
      </c>
      <c r="G11" s="28" t="s">
        <v>134</v>
      </c>
      <c r="H11" s="28" t="s">
        <v>209</v>
      </c>
      <c r="I11" s="29">
        <v>1</v>
      </c>
      <c r="J11" s="29">
        <v>4</v>
      </c>
      <c r="K11" s="33">
        <f t="shared" si="0"/>
        <v>5</v>
      </c>
      <c r="L11" s="30" t="s">
        <v>133</v>
      </c>
      <c r="M11" s="26" t="s">
        <v>112</v>
      </c>
      <c r="N11" s="28" t="s">
        <v>169</v>
      </c>
    </row>
    <row r="12" spans="1:15" ht="50.1" customHeight="1" thickBot="1" x14ac:dyDescent="0.3">
      <c r="B12" s="59">
        <v>7</v>
      </c>
      <c r="C12" s="26" t="s">
        <v>10</v>
      </c>
      <c r="D12" s="27" t="s">
        <v>102</v>
      </c>
      <c r="E12" s="27" t="s">
        <v>42</v>
      </c>
      <c r="F12" s="27" t="s">
        <v>75</v>
      </c>
      <c r="G12" s="28" t="s">
        <v>165</v>
      </c>
      <c r="H12" s="28" t="s">
        <v>166</v>
      </c>
      <c r="I12" s="29">
        <v>2</v>
      </c>
      <c r="J12" s="29">
        <v>3</v>
      </c>
      <c r="K12" s="33">
        <f t="shared" si="0"/>
        <v>5</v>
      </c>
      <c r="L12" s="26" t="s">
        <v>133</v>
      </c>
      <c r="M12" s="26" t="s">
        <v>112</v>
      </c>
      <c r="N12" s="28" t="s">
        <v>167</v>
      </c>
    </row>
    <row r="13" spans="1:15" ht="50.1" customHeight="1" thickBot="1" x14ac:dyDescent="0.3">
      <c r="B13" s="59">
        <v>8</v>
      </c>
      <c r="C13" s="26" t="s">
        <v>10</v>
      </c>
      <c r="D13" s="27" t="s">
        <v>102</v>
      </c>
      <c r="E13" s="27" t="s">
        <v>42</v>
      </c>
      <c r="F13" s="27" t="s">
        <v>75</v>
      </c>
      <c r="G13" s="28" t="s">
        <v>103</v>
      </c>
      <c r="H13" s="28" t="s">
        <v>104</v>
      </c>
      <c r="I13" s="29">
        <v>1</v>
      </c>
      <c r="J13" s="29">
        <v>3</v>
      </c>
      <c r="K13" s="33">
        <f t="shared" si="0"/>
        <v>4</v>
      </c>
      <c r="L13" s="30" t="s">
        <v>132</v>
      </c>
      <c r="M13" s="26" t="s">
        <v>106</v>
      </c>
      <c r="N13" s="31" t="s">
        <v>107</v>
      </c>
    </row>
    <row r="14" spans="1:15" ht="50.1" customHeight="1" thickBot="1" x14ac:dyDescent="0.3">
      <c r="B14" s="59">
        <v>9</v>
      </c>
      <c r="C14" s="26" t="s">
        <v>10</v>
      </c>
      <c r="D14" s="27" t="s">
        <v>102</v>
      </c>
      <c r="E14" s="27" t="s">
        <v>42</v>
      </c>
      <c r="F14" s="27" t="s">
        <v>43</v>
      </c>
      <c r="G14" s="28" t="s">
        <v>109</v>
      </c>
      <c r="H14" s="28" t="s">
        <v>110</v>
      </c>
      <c r="I14" s="29">
        <v>3</v>
      </c>
      <c r="J14" s="29">
        <v>2</v>
      </c>
      <c r="K14" s="33">
        <f t="shared" si="0"/>
        <v>5</v>
      </c>
      <c r="L14" s="26" t="s">
        <v>133</v>
      </c>
      <c r="M14" s="26" t="s">
        <v>112</v>
      </c>
      <c r="N14" s="31" t="s">
        <v>113</v>
      </c>
    </row>
    <row r="15" spans="1:15" ht="50.1" customHeight="1" thickBot="1" x14ac:dyDescent="0.3">
      <c r="B15" s="59">
        <v>10</v>
      </c>
      <c r="C15" s="26" t="s">
        <v>10</v>
      </c>
      <c r="D15" s="27" t="s">
        <v>102</v>
      </c>
      <c r="E15" s="27" t="s">
        <v>42</v>
      </c>
      <c r="F15" s="27" t="s">
        <v>114</v>
      </c>
      <c r="G15" s="28" t="s">
        <v>115</v>
      </c>
      <c r="H15" s="28" t="s">
        <v>116</v>
      </c>
      <c r="I15" s="32">
        <v>2</v>
      </c>
      <c r="J15" s="32">
        <v>3</v>
      </c>
      <c r="K15" s="33">
        <f t="shared" si="0"/>
        <v>5</v>
      </c>
      <c r="L15" s="30" t="s">
        <v>133</v>
      </c>
      <c r="M15" s="26" t="s">
        <v>106</v>
      </c>
      <c r="N15" s="31" t="s">
        <v>118</v>
      </c>
    </row>
    <row r="16" spans="1:15" ht="50.1" customHeight="1" thickBot="1" x14ac:dyDescent="0.3">
      <c r="B16" s="59">
        <v>11</v>
      </c>
      <c r="C16" s="26" t="s">
        <v>10</v>
      </c>
      <c r="D16" s="27" t="s">
        <v>102</v>
      </c>
      <c r="E16" s="27" t="s">
        <v>42</v>
      </c>
      <c r="F16" s="27" t="s">
        <v>119</v>
      </c>
      <c r="G16" s="28" t="s">
        <v>120</v>
      </c>
      <c r="H16" s="28" t="s">
        <v>121</v>
      </c>
      <c r="I16" s="29">
        <v>1</v>
      </c>
      <c r="J16" s="29">
        <v>3</v>
      </c>
      <c r="K16" s="33">
        <f t="shared" si="0"/>
        <v>4</v>
      </c>
      <c r="L16" s="26" t="s">
        <v>132</v>
      </c>
      <c r="M16" s="26" t="s">
        <v>112</v>
      </c>
      <c r="N16" s="28" t="s">
        <v>123</v>
      </c>
    </row>
    <row r="17" spans="2:14" ht="50.1" customHeight="1" thickBot="1" x14ac:dyDescent="0.3">
      <c r="B17" s="59">
        <v>12</v>
      </c>
      <c r="C17" s="26" t="s">
        <v>21</v>
      </c>
      <c r="D17" s="27" t="s">
        <v>102</v>
      </c>
      <c r="E17" s="27" t="s">
        <v>42</v>
      </c>
      <c r="F17" s="63" t="s">
        <v>193</v>
      </c>
      <c r="G17" s="28" t="s">
        <v>125</v>
      </c>
      <c r="H17" s="28" t="s">
        <v>126</v>
      </c>
      <c r="I17" s="29">
        <v>3</v>
      </c>
      <c r="J17" s="29">
        <v>2</v>
      </c>
      <c r="K17" s="33">
        <f t="shared" si="0"/>
        <v>5</v>
      </c>
      <c r="L17" s="26" t="s">
        <v>133</v>
      </c>
      <c r="M17" s="26" t="s">
        <v>112</v>
      </c>
      <c r="N17" s="28" t="s">
        <v>168</v>
      </c>
    </row>
    <row r="18" spans="2:14" ht="50.1" customHeight="1" thickBot="1" x14ac:dyDescent="0.3">
      <c r="B18" s="59">
        <v>13</v>
      </c>
      <c r="C18" s="26" t="s">
        <v>10</v>
      </c>
      <c r="D18" s="27" t="s">
        <v>102</v>
      </c>
      <c r="E18" s="27" t="s">
        <v>42</v>
      </c>
      <c r="F18" s="27" t="s">
        <v>43</v>
      </c>
      <c r="G18" s="28" t="s">
        <v>44</v>
      </c>
      <c r="H18" s="28" t="s">
        <v>47</v>
      </c>
      <c r="I18" s="29">
        <v>2</v>
      </c>
      <c r="J18" s="29">
        <v>3</v>
      </c>
      <c r="K18" s="33">
        <f t="shared" si="0"/>
        <v>5</v>
      </c>
      <c r="L18" s="26" t="s">
        <v>133</v>
      </c>
      <c r="M18" s="26" t="s">
        <v>112</v>
      </c>
      <c r="N18" s="28" t="s">
        <v>167</v>
      </c>
    </row>
    <row r="19" spans="2:14" ht="50.1" customHeight="1" thickBot="1" x14ac:dyDescent="0.3">
      <c r="B19" s="59">
        <v>14</v>
      </c>
      <c r="C19" s="26" t="s">
        <v>21</v>
      </c>
      <c r="D19" s="27" t="s">
        <v>102</v>
      </c>
      <c r="E19" s="27" t="s">
        <v>42</v>
      </c>
      <c r="F19" s="27" t="s">
        <v>43</v>
      </c>
      <c r="G19" s="28" t="s">
        <v>49</v>
      </c>
      <c r="H19" s="28" t="s">
        <v>50</v>
      </c>
      <c r="I19" s="29">
        <v>2</v>
      </c>
      <c r="J19" s="29">
        <v>3</v>
      </c>
      <c r="K19" s="33">
        <f t="shared" si="0"/>
        <v>5</v>
      </c>
      <c r="L19" s="26" t="s">
        <v>133</v>
      </c>
      <c r="M19" s="26" t="s">
        <v>112</v>
      </c>
      <c r="N19" s="28" t="s">
        <v>167</v>
      </c>
    </row>
    <row r="20" spans="2:14" ht="50.1" customHeight="1" thickBot="1" x14ac:dyDescent="0.3">
      <c r="B20" s="59">
        <v>15</v>
      </c>
      <c r="C20" s="26" t="s">
        <v>21</v>
      </c>
      <c r="D20" s="27" t="s">
        <v>102</v>
      </c>
      <c r="E20" s="27" t="s">
        <v>42</v>
      </c>
      <c r="F20" s="27" t="s">
        <v>43</v>
      </c>
      <c r="G20" s="28" t="s">
        <v>52</v>
      </c>
      <c r="H20" s="28" t="s">
        <v>54</v>
      </c>
      <c r="I20" s="29">
        <v>2</v>
      </c>
      <c r="J20" s="29">
        <v>3</v>
      </c>
      <c r="K20" s="33">
        <f t="shared" si="0"/>
        <v>5</v>
      </c>
      <c r="L20" s="26" t="s">
        <v>133</v>
      </c>
      <c r="M20" s="26" t="s">
        <v>112</v>
      </c>
      <c r="N20" s="28" t="s">
        <v>167</v>
      </c>
    </row>
    <row r="21" spans="2:14" ht="50.1" customHeight="1" thickBot="1" x14ac:dyDescent="0.3">
      <c r="B21" s="59">
        <v>16</v>
      </c>
      <c r="C21" s="26" t="s">
        <v>10</v>
      </c>
      <c r="D21" s="27" t="s">
        <v>102</v>
      </c>
      <c r="E21" s="27" t="s">
        <v>42</v>
      </c>
      <c r="F21" s="27" t="s">
        <v>43</v>
      </c>
      <c r="G21" s="28" t="s">
        <v>55</v>
      </c>
      <c r="H21" s="28" t="s">
        <v>56</v>
      </c>
      <c r="I21" s="29">
        <v>2</v>
      </c>
      <c r="J21" s="29">
        <v>3</v>
      </c>
      <c r="K21" s="33">
        <f t="shared" si="0"/>
        <v>5</v>
      </c>
      <c r="L21" s="26" t="s">
        <v>133</v>
      </c>
      <c r="M21" s="26" t="s">
        <v>112</v>
      </c>
      <c r="N21" s="28" t="s">
        <v>167</v>
      </c>
    </row>
    <row r="22" spans="2:14" ht="50.1" customHeight="1" thickBot="1" x14ac:dyDescent="0.3">
      <c r="B22" s="59">
        <v>17</v>
      </c>
      <c r="C22" s="26" t="s">
        <v>10</v>
      </c>
      <c r="D22" s="27" t="s">
        <v>102</v>
      </c>
      <c r="E22" s="27" t="s">
        <v>42</v>
      </c>
      <c r="F22" s="27" t="s">
        <v>43</v>
      </c>
      <c r="G22" s="28" t="s">
        <v>61</v>
      </c>
      <c r="H22" s="28" t="s">
        <v>63</v>
      </c>
      <c r="I22" s="29">
        <v>1</v>
      </c>
      <c r="J22" s="29">
        <v>3</v>
      </c>
      <c r="K22" s="33">
        <f t="shared" si="0"/>
        <v>4</v>
      </c>
      <c r="L22" s="30" t="s">
        <v>132</v>
      </c>
      <c r="M22" s="26" t="s">
        <v>106</v>
      </c>
      <c r="N22" s="31" t="s">
        <v>170</v>
      </c>
    </row>
    <row r="23" spans="2:14" ht="50.1" customHeight="1" thickBot="1" x14ac:dyDescent="0.3">
      <c r="B23" s="59">
        <v>18</v>
      </c>
      <c r="C23" s="26" t="s">
        <v>21</v>
      </c>
      <c r="D23" s="27" t="s">
        <v>102</v>
      </c>
      <c r="E23" s="27" t="s">
        <v>42</v>
      </c>
      <c r="F23" s="27" t="s">
        <v>43</v>
      </c>
      <c r="G23" s="28" t="s">
        <v>64</v>
      </c>
      <c r="H23" s="28" t="s">
        <v>65</v>
      </c>
      <c r="I23" s="29">
        <v>1</v>
      </c>
      <c r="J23" s="29">
        <v>3</v>
      </c>
      <c r="K23" s="33">
        <f t="shared" si="0"/>
        <v>4</v>
      </c>
      <c r="L23" s="26" t="s">
        <v>132</v>
      </c>
      <c r="M23" s="26" t="s">
        <v>112</v>
      </c>
      <c r="N23" s="28" t="s">
        <v>123</v>
      </c>
    </row>
    <row r="24" spans="2:14" ht="50.1" customHeight="1" thickBot="1" x14ac:dyDescent="0.3">
      <c r="B24" s="59">
        <v>19</v>
      </c>
      <c r="C24" s="26" t="s">
        <v>21</v>
      </c>
      <c r="D24" s="27" t="s">
        <v>102</v>
      </c>
      <c r="E24" s="27" t="s">
        <v>42</v>
      </c>
      <c r="F24" s="27" t="s">
        <v>43</v>
      </c>
      <c r="G24" s="28" t="s">
        <v>66</v>
      </c>
      <c r="H24" s="28" t="s">
        <v>67</v>
      </c>
      <c r="I24" s="29">
        <v>1</v>
      </c>
      <c r="J24" s="29">
        <v>3</v>
      </c>
      <c r="K24" s="33">
        <f t="shared" si="0"/>
        <v>4</v>
      </c>
      <c r="L24" s="26" t="s">
        <v>132</v>
      </c>
      <c r="M24" s="26" t="s">
        <v>112</v>
      </c>
      <c r="N24" s="28" t="s">
        <v>123</v>
      </c>
    </row>
    <row r="25" spans="2:14" ht="50.1" customHeight="1" thickBot="1" x14ac:dyDescent="0.3">
      <c r="B25" s="59">
        <v>20</v>
      </c>
      <c r="C25" s="26" t="s">
        <v>21</v>
      </c>
      <c r="D25" s="27" t="s">
        <v>102</v>
      </c>
      <c r="E25" s="27" t="s">
        <v>42</v>
      </c>
      <c r="F25" s="27" t="s">
        <v>68</v>
      </c>
      <c r="G25" s="28" t="s">
        <v>69</v>
      </c>
      <c r="H25" s="28" t="s">
        <v>70</v>
      </c>
      <c r="I25" s="29">
        <v>2</v>
      </c>
      <c r="J25" s="29">
        <v>3</v>
      </c>
      <c r="K25" s="33">
        <f t="shared" si="0"/>
        <v>5</v>
      </c>
      <c r="L25" s="26" t="s">
        <v>133</v>
      </c>
      <c r="M25" s="26" t="s">
        <v>112</v>
      </c>
      <c r="N25" s="28" t="s">
        <v>20</v>
      </c>
    </row>
    <row r="26" spans="2:14" ht="50.1" customHeight="1" thickBot="1" x14ac:dyDescent="0.3">
      <c r="B26" s="59">
        <v>21</v>
      </c>
      <c r="C26" s="26" t="s">
        <v>10</v>
      </c>
      <c r="D26" s="27" t="s">
        <v>79</v>
      </c>
      <c r="E26" s="27" t="s">
        <v>42</v>
      </c>
      <c r="F26" s="27" t="s">
        <v>171</v>
      </c>
      <c r="G26" s="65" t="s">
        <v>194</v>
      </c>
      <c r="H26" s="28" t="s">
        <v>175</v>
      </c>
      <c r="I26" s="29">
        <v>2</v>
      </c>
      <c r="J26" s="29">
        <v>3</v>
      </c>
      <c r="K26" s="33">
        <f t="shared" si="0"/>
        <v>5</v>
      </c>
      <c r="L26" s="26" t="s">
        <v>133</v>
      </c>
      <c r="M26" s="26" t="s">
        <v>112</v>
      </c>
      <c r="N26" s="28" t="s">
        <v>176</v>
      </c>
    </row>
    <row r="27" spans="2:14" ht="50.1" customHeight="1" thickBot="1" x14ac:dyDescent="0.3">
      <c r="B27" s="59">
        <v>22</v>
      </c>
      <c r="C27" s="26" t="s">
        <v>10</v>
      </c>
      <c r="D27" s="27" t="s">
        <v>79</v>
      </c>
      <c r="E27" s="27" t="s">
        <v>42</v>
      </c>
      <c r="F27" s="27" t="s">
        <v>171</v>
      </c>
      <c r="G27" s="28" t="s">
        <v>177</v>
      </c>
      <c r="H27" s="28" t="s">
        <v>178</v>
      </c>
      <c r="I27" s="29">
        <v>3</v>
      </c>
      <c r="J27" s="29">
        <v>4</v>
      </c>
      <c r="K27" s="33">
        <f t="shared" si="0"/>
        <v>7</v>
      </c>
      <c r="L27" s="26" t="s">
        <v>131</v>
      </c>
      <c r="M27" s="26" t="s">
        <v>112</v>
      </c>
      <c r="N27" s="28" t="s">
        <v>176</v>
      </c>
    </row>
    <row r="28" spans="2:14" ht="45" customHeight="1" thickBot="1" x14ac:dyDescent="0.3">
      <c r="B28" s="59">
        <v>23</v>
      </c>
      <c r="C28" s="26" t="s">
        <v>21</v>
      </c>
      <c r="D28" s="27" t="s">
        <v>79</v>
      </c>
      <c r="E28" s="27" t="s">
        <v>42</v>
      </c>
      <c r="F28" s="27" t="s">
        <v>43</v>
      </c>
      <c r="G28" s="65" t="s">
        <v>196</v>
      </c>
      <c r="H28" s="65" t="s">
        <v>195</v>
      </c>
      <c r="I28" s="66">
        <v>2</v>
      </c>
      <c r="J28" s="66">
        <v>3</v>
      </c>
      <c r="K28" s="33">
        <f t="shared" si="0"/>
        <v>5</v>
      </c>
      <c r="L28" s="68" t="s">
        <v>133</v>
      </c>
      <c r="M28" s="68" t="s">
        <v>112</v>
      </c>
      <c r="N28" s="65" t="s">
        <v>201</v>
      </c>
    </row>
    <row r="29" spans="2:14" ht="44.25" thickBot="1" x14ac:dyDescent="0.3">
      <c r="B29" s="59">
        <v>24</v>
      </c>
      <c r="C29" s="26" t="s">
        <v>21</v>
      </c>
      <c r="D29" s="27" t="s">
        <v>79</v>
      </c>
      <c r="E29" s="27" t="s">
        <v>42</v>
      </c>
      <c r="F29" s="27" t="s">
        <v>43</v>
      </c>
      <c r="G29" s="65" t="s">
        <v>202</v>
      </c>
      <c r="H29" s="65" t="s">
        <v>203</v>
      </c>
      <c r="I29" s="66">
        <v>2</v>
      </c>
      <c r="J29" s="66">
        <v>3</v>
      </c>
      <c r="K29" s="33">
        <f t="shared" ref="K29:K30" si="1">+SUM(I29:J29)</f>
        <v>5</v>
      </c>
      <c r="L29" s="68" t="s">
        <v>133</v>
      </c>
      <c r="M29" s="68" t="s">
        <v>112</v>
      </c>
      <c r="N29" s="65" t="s">
        <v>204</v>
      </c>
    </row>
    <row r="30" spans="2:14" ht="44.25" thickBot="1" x14ac:dyDescent="0.3">
      <c r="B30" s="59">
        <v>25</v>
      </c>
      <c r="C30" s="68" t="s">
        <v>21</v>
      </c>
      <c r="D30" s="70" t="s">
        <v>79</v>
      </c>
      <c r="E30" s="70" t="s">
        <v>42</v>
      </c>
      <c r="F30" s="70" t="s">
        <v>43</v>
      </c>
      <c r="G30" s="65" t="s">
        <v>205</v>
      </c>
      <c r="H30" s="65" t="s">
        <v>206</v>
      </c>
      <c r="I30" s="66">
        <v>2</v>
      </c>
      <c r="J30" s="66">
        <v>4</v>
      </c>
      <c r="K30" s="33">
        <f t="shared" si="1"/>
        <v>6</v>
      </c>
      <c r="L30" s="68" t="s">
        <v>131</v>
      </c>
      <c r="M30" s="68" t="s">
        <v>112</v>
      </c>
      <c r="N30" s="65" t="s">
        <v>207</v>
      </c>
    </row>
  </sheetData>
  <mergeCells count="1">
    <mergeCell ref="B4:N4"/>
  </mergeCells>
  <conditionalFormatting sqref="E9:E24 E6:E7">
    <cfRule type="cellIs" dxfId="34" priority="36" operator="equal">
      <formula>"CONTRATACIÓN"</formula>
    </cfRule>
    <cfRule type="cellIs" dxfId="33" priority="37" operator="equal">
      <formula>"CONTRATACIÓN"</formula>
    </cfRule>
    <cfRule type="cellIs" dxfId="32" priority="38" operator="equal">
      <formula>"SELECCIÓN"</formula>
    </cfRule>
    <cfRule type="cellIs" dxfId="31" priority="39" operator="equal">
      <formula>"PLANEACIÓN"</formula>
    </cfRule>
    <cfRule type="cellIs" dxfId="30" priority="40" operator="equal">
      <formula>"EJECUCIÓN"</formula>
    </cfRule>
  </conditionalFormatting>
  <conditionalFormatting sqref="E25">
    <cfRule type="cellIs" dxfId="29" priority="31" operator="equal">
      <formula>"CONTRATACIÓN"</formula>
    </cfRule>
    <cfRule type="cellIs" dxfId="28" priority="32" operator="equal">
      <formula>"CONTRATACIÓN"</formula>
    </cfRule>
    <cfRule type="cellIs" dxfId="27" priority="33" operator="equal">
      <formula>"SELECCIÓN"</formula>
    </cfRule>
    <cfRule type="cellIs" dxfId="26" priority="34" operator="equal">
      <formula>"PLANEACIÓN"</formula>
    </cfRule>
    <cfRule type="cellIs" dxfId="25" priority="35" operator="equal">
      <formula>"EJECUCIÓN"</formula>
    </cfRule>
  </conditionalFormatting>
  <conditionalFormatting sqref="E26:E27">
    <cfRule type="cellIs" dxfId="24" priority="26" operator="equal">
      <formula>"CONTRATACIÓN"</formula>
    </cfRule>
    <cfRule type="cellIs" dxfId="23" priority="27" operator="equal">
      <formula>"CONTRATACIÓN"</formula>
    </cfRule>
    <cfRule type="cellIs" dxfId="22" priority="28" operator="equal">
      <formula>"SELECCIÓN"</formula>
    </cfRule>
    <cfRule type="cellIs" dxfId="21" priority="29" operator="equal">
      <formula>"PLANEACIÓN"</formula>
    </cfRule>
    <cfRule type="cellIs" dxfId="20" priority="30" operator="equal">
      <formula>"EJECUCIÓN"</formula>
    </cfRule>
  </conditionalFormatting>
  <conditionalFormatting sqref="E8">
    <cfRule type="cellIs" dxfId="19" priority="21" operator="equal">
      <formula>"CONTRATACIÓN"</formula>
    </cfRule>
    <cfRule type="cellIs" dxfId="18" priority="22" operator="equal">
      <formula>"CONTRATACIÓN"</formula>
    </cfRule>
    <cfRule type="cellIs" dxfId="17" priority="23" operator="equal">
      <formula>"SELECCIÓN"</formula>
    </cfRule>
    <cfRule type="cellIs" dxfId="16" priority="24" operator="equal">
      <formula>"PLANEACIÓN"</formula>
    </cfRule>
    <cfRule type="cellIs" dxfId="15" priority="25" operator="equal">
      <formula>"EJECUCIÓN"</formula>
    </cfRule>
  </conditionalFormatting>
  <conditionalFormatting sqref="E28">
    <cfRule type="cellIs" dxfId="14" priority="11" operator="equal">
      <formula>"CONTRATACIÓN"</formula>
    </cfRule>
    <cfRule type="cellIs" dxfId="13" priority="12" operator="equal">
      <formula>"CONTRATACIÓN"</formula>
    </cfRule>
    <cfRule type="cellIs" dxfId="12" priority="13" operator="equal">
      <formula>"SELECCIÓN"</formula>
    </cfRule>
    <cfRule type="cellIs" dxfId="11" priority="14" operator="equal">
      <formula>"PLANEACIÓN"</formula>
    </cfRule>
    <cfRule type="cellIs" dxfId="10" priority="15" operator="equal">
      <formula>"EJECUCIÓN"</formula>
    </cfRule>
  </conditionalFormatting>
  <conditionalFormatting sqref="E29">
    <cfRule type="cellIs" dxfId="9" priority="6" operator="equal">
      <formula>"CONTRATACIÓN"</formula>
    </cfRule>
    <cfRule type="cellIs" dxfId="8" priority="7" operator="equal">
      <formula>"CONTRATACIÓN"</formula>
    </cfRule>
    <cfRule type="cellIs" dxfId="7" priority="8" operator="equal">
      <formula>"SELECCIÓN"</formula>
    </cfRule>
    <cfRule type="cellIs" dxfId="6" priority="9" operator="equal">
      <formula>"PLANEACIÓN"</formula>
    </cfRule>
    <cfRule type="cellIs" dxfId="5" priority="10" operator="equal">
      <formula>"EJECUCIÓN"</formula>
    </cfRule>
  </conditionalFormatting>
  <conditionalFormatting sqref="E30">
    <cfRule type="cellIs" dxfId="4" priority="1" operator="equal">
      <formula>"CONTRATACIÓN"</formula>
    </cfRule>
    <cfRule type="cellIs" dxfId="3" priority="2" operator="equal">
      <formula>"CONTRATACIÓN"</formula>
    </cfRule>
    <cfRule type="cellIs" dxfId="2" priority="3" operator="equal">
      <formula>"SELECCIÓN"</formula>
    </cfRule>
    <cfRule type="cellIs" dxfId="1" priority="4" operator="equal">
      <formula>"PLANEACIÓN"</formula>
    </cfRule>
    <cfRule type="cellIs" dxfId="0" priority="5" operator="equal">
      <formula>"EJECUCIÓN"</formula>
    </cfRule>
  </conditionalFormatting>
  <printOptions horizontalCentered="1"/>
  <pageMargins left="0.19685039370078741" right="0.59055118110236227" top="1.1811023622047245" bottom="0.35433070866141736" header="0.31496062992125984" footer="0.19685039370078741"/>
  <pageSetup scale="58" fitToHeight="2" orientation="portrait" horizontalDpi="4294967295" verticalDpi="4294967295" r:id="rId1"/>
  <headerFooter>
    <oddFooter>&amp;L&amp;Z&amp;F&amp;R&amp;P de &amp;N</oddFooter>
  </headerFooter>
  <rowBreaks count="1" manualBreakCount="1">
    <brk id="22" min="1" max="13" man="1"/>
  </row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9"/>
  <sheetViews>
    <sheetView showGridLines="0" zoomScale="94" zoomScaleNormal="94" zoomScalePageLayoutView="94" workbookViewId="0">
      <selection activeCell="A12" sqref="A12"/>
    </sheetView>
  </sheetViews>
  <sheetFormatPr baseColWidth="10" defaultRowHeight="15" x14ac:dyDescent="0.25"/>
  <cols>
    <col min="3" max="3" width="21.28515625" customWidth="1"/>
    <col min="4" max="4" width="15.28515625" customWidth="1"/>
    <col min="5" max="5" width="32.42578125" customWidth="1"/>
    <col min="6" max="6" width="33.28515625" customWidth="1"/>
    <col min="7" max="7" width="36" customWidth="1"/>
    <col min="8" max="9" width="32.42578125" customWidth="1"/>
  </cols>
  <sheetData>
    <row r="1" spans="2:10" ht="15.75" thickBot="1" x14ac:dyDescent="0.3"/>
    <row r="2" spans="2:10" ht="15.75" thickBot="1" x14ac:dyDescent="0.3">
      <c r="B2" s="131"/>
      <c r="C2" s="133" t="s">
        <v>96</v>
      </c>
      <c r="D2" s="134"/>
      <c r="E2" s="134"/>
      <c r="F2" s="134"/>
      <c r="G2" s="134"/>
      <c r="H2" s="134"/>
      <c r="I2" s="135"/>
      <c r="J2" s="13"/>
    </row>
    <row r="3" spans="2:10" ht="39.950000000000003" customHeight="1" x14ac:dyDescent="0.25">
      <c r="B3" s="131"/>
      <c r="C3" s="114" t="s">
        <v>144</v>
      </c>
      <c r="D3" s="115"/>
      <c r="E3" s="136" t="s">
        <v>146</v>
      </c>
      <c r="F3" s="138" t="s">
        <v>137</v>
      </c>
      <c r="G3" s="138" t="s">
        <v>147</v>
      </c>
      <c r="H3" s="138" t="s">
        <v>148</v>
      </c>
      <c r="I3" s="138" t="s">
        <v>138</v>
      </c>
      <c r="J3" s="13"/>
    </row>
    <row r="4" spans="2:10" ht="15.75" thickBot="1" x14ac:dyDescent="0.3">
      <c r="B4" s="131"/>
      <c r="C4" s="140" t="s">
        <v>145</v>
      </c>
      <c r="D4" s="141"/>
      <c r="E4" s="137"/>
      <c r="F4" s="139"/>
      <c r="G4" s="139"/>
      <c r="H4" s="139"/>
      <c r="I4" s="139"/>
      <c r="J4" s="13"/>
    </row>
    <row r="5" spans="2:10" ht="39.950000000000003" customHeight="1" x14ac:dyDescent="0.25">
      <c r="B5" s="131"/>
      <c r="C5" s="114" t="s">
        <v>144</v>
      </c>
      <c r="D5" s="115"/>
      <c r="E5" s="129" t="s">
        <v>150</v>
      </c>
      <c r="F5" s="129" t="s">
        <v>151</v>
      </c>
      <c r="G5" s="129" t="s">
        <v>152</v>
      </c>
      <c r="H5" s="129" t="s">
        <v>153</v>
      </c>
      <c r="I5" s="129" t="s">
        <v>154</v>
      </c>
      <c r="J5" s="13"/>
    </row>
    <row r="6" spans="2:10" ht="15.75" thickBot="1" x14ac:dyDescent="0.3">
      <c r="B6" s="131"/>
      <c r="C6" s="112" t="s">
        <v>149</v>
      </c>
      <c r="D6" s="113"/>
      <c r="E6" s="130"/>
      <c r="F6" s="142"/>
      <c r="G6" s="142"/>
      <c r="H6" s="142"/>
      <c r="I6" s="142"/>
      <c r="J6" s="13"/>
    </row>
    <row r="7" spans="2:10" ht="15.75" thickBot="1" x14ac:dyDescent="0.3">
      <c r="B7" s="131"/>
      <c r="C7" s="116" t="s">
        <v>155</v>
      </c>
      <c r="D7" s="118" t="s">
        <v>156</v>
      </c>
      <c r="E7" s="35" t="s">
        <v>157</v>
      </c>
      <c r="F7" s="36" t="s">
        <v>139</v>
      </c>
      <c r="G7" s="36" t="s">
        <v>140</v>
      </c>
      <c r="H7" s="36" t="s">
        <v>83</v>
      </c>
      <c r="I7" s="36" t="s">
        <v>141</v>
      </c>
      <c r="J7" s="13"/>
    </row>
    <row r="8" spans="2:10" ht="15.75" thickBot="1" x14ac:dyDescent="0.3">
      <c r="B8" s="132"/>
      <c r="C8" s="117"/>
      <c r="D8" s="119"/>
      <c r="E8" s="37">
        <v>1</v>
      </c>
      <c r="F8" s="37">
        <v>2</v>
      </c>
      <c r="G8" s="37">
        <v>3</v>
      </c>
      <c r="H8" s="37">
        <v>4</v>
      </c>
      <c r="I8" s="37">
        <v>5</v>
      </c>
      <c r="J8" s="13"/>
    </row>
    <row r="9" spans="2:10" ht="20.100000000000001" customHeight="1" thickBot="1" x14ac:dyDescent="0.3">
      <c r="B9" s="120" t="s">
        <v>95</v>
      </c>
      <c r="C9" s="73" t="s">
        <v>158</v>
      </c>
      <c r="D9" s="37">
        <v>1</v>
      </c>
      <c r="E9" s="38"/>
      <c r="F9" s="61" t="s">
        <v>186</v>
      </c>
      <c r="G9" s="61" t="s">
        <v>197</v>
      </c>
      <c r="H9" s="39" t="s">
        <v>208</v>
      </c>
      <c r="I9" s="40"/>
      <c r="J9" s="13"/>
    </row>
    <row r="10" spans="2:10" ht="20.100000000000001" customHeight="1" thickBot="1" x14ac:dyDescent="0.3">
      <c r="B10" s="121"/>
      <c r="C10" s="72" t="s">
        <v>82</v>
      </c>
      <c r="D10" s="41">
        <v>2</v>
      </c>
      <c r="E10" s="42"/>
      <c r="F10" s="42"/>
      <c r="G10" s="43" t="s">
        <v>198</v>
      </c>
      <c r="H10" s="44" t="s">
        <v>210</v>
      </c>
      <c r="I10" s="44"/>
      <c r="J10" s="13"/>
    </row>
    <row r="11" spans="2:10" ht="20.100000000000001" customHeight="1" thickBot="1" x14ac:dyDescent="0.3">
      <c r="B11" s="121"/>
      <c r="C11" s="45" t="s">
        <v>159</v>
      </c>
      <c r="D11" s="46">
        <v>3</v>
      </c>
      <c r="E11" s="47"/>
      <c r="F11" s="48" t="s">
        <v>187</v>
      </c>
      <c r="G11" s="49"/>
      <c r="H11" s="44" t="s">
        <v>199</v>
      </c>
      <c r="I11" s="50"/>
      <c r="J11" s="13"/>
    </row>
    <row r="12" spans="2:10" ht="20.100000000000001" customHeight="1" thickBot="1" x14ac:dyDescent="0.3">
      <c r="B12" s="121"/>
      <c r="C12" s="45" t="s">
        <v>160</v>
      </c>
      <c r="D12" s="46">
        <v>4</v>
      </c>
      <c r="E12" s="48"/>
      <c r="F12" s="49"/>
      <c r="G12" s="49"/>
      <c r="H12" s="50"/>
      <c r="I12" s="50"/>
      <c r="J12" s="13"/>
    </row>
    <row r="13" spans="2:10" ht="20.100000000000001" customHeight="1" thickBot="1" x14ac:dyDescent="0.3">
      <c r="B13" s="122"/>
      <c r="C13" s="45" t="s">
        <v>161</v>
      </c>
      <c r="D13" s="46">
        <v>5</v>
      </c>
      <c r="E13" s="49"/>
      <c r="F13" s="49"/>
      <c r="G13" s="50"/>
      <c r="H13" s="50"/>
      <c r="I13" s="50"/>
      <c r="J13" s="13"/>
    </row>
    <row r="15" spans="2:10" ht="15.75" thickBot="1" x14ac:dyDescent="0.3"/>
    <row r="16" spans="2:10" ht="15.75" thickBot="1" x14ac:dyDescent="0.3">
      <c r="B16" s="123" t="s">
        <v>162</v>
      </c>
      <c r="C16" s="124"/>
      <c r="D16" s="51" t="s">
        <v>163</v>
      </c>
      <c r="E16" s="52" t="s">
        <v>164</v>
      </c>
    </row>
    <row r="17" spans="2:5" ht="15.75" thickBot="1" x14ac:dyDescent="0.3">
      <c r="B17" s="125"/>
      <c r="C17" s="126"/>
      <c r="D17" s="53" t="s">
        <v>143</v>
      </c>
      <c r="E17" s="54" t="s">
        <v>129</v>
      </c>
    </row>
    <row r="18" spans="2:5" ht="15.75" thickBot="1" x14ac:dyDescent="0.3">
      <c r="B18" s="125"/>
      <c r="C18" s="126"/>
      <c r="D18" s="55">
        <v>5</v>
      </c>
      <c r="E18" s="54" t="s">
        <v>117</v>
      </c>
    </row>
    <row r="19" spans="2:5" ht="15.75" thickBot="1" x14ac:dyDescent="0.3">
      <c r="B19" s="127"/>
      <c r="C19" s="128"/>
      <c r="D19" s="56" t="s">
        <v>142</v>
      </c>
      <c r="E19" s="54" t="s">
        <v>136</v>
      </c>
    </row>
  </sheetData>
  <mergeCells count="20">
    <mergeCell ref="B16:C19"/>
    <mergeCell ref="E5:E6"/>
    <mergeCell ref="B2:B8"/>
    <mergeCell ref="C2:I2"/>
    <mergeCell ref="C3:D3"/>
    <mergeCell ref="E3:E4"/>
    <mergeCell ref="F3:F4"/>
    <mergeCell ref="G3:G4"/>
    <mergeCell ref="H3:H4"/>
    <mergeCell ref="I3:I4"/>
    <mergeCell ref="C4:D4"/>
    <mergeCell ref="F5:F6"/>
    <mergeCell ref="G5:G6"/>
    <mergeCell ref="H5:H6"/>
    <mergeCell ref="I5:I6"/>
    <mergeCell ref="C6:D6"/>
    <mergeCell ref="C5:D5"/>
    <mergeCell ref="C7:C8"/>
    <mergeCell ref="D7:D8"/>
    <mergeCell ref="B9:B13"/>
  </mergeCells>
  <pageMargins left="0.25" right="0.25" top="0.75" bottom="0.75" header="0.3" footer="0.3"/>
  <pageSetup scale="60" orientation="landscape" horizontalDpi="4294967295" verticalDpi="4294967295" r:id="rId1"/>
  <headerFooter>
    <oddFooter>&amp;L&amp;Z&amp;F&amp;R&amp;P de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Mobiliario</vt:lpstr>
      <vt:lpstr>Mantenimiento Integral</vt:lpstr>
      <vt:lpstr>Matriz de Riegos - sum plantas</vt:lpstr>
      <vt:lpstr>Valoración y Cat sum plantas</vt:lpstr>
      <vt:lpstr>'Matriz de Riegos - sum plantas'!Área_de_impresión</vt:lpstr>
      <vt:lpstr>'Valoración y Cat sum plantas'!Área_de_impresión</vt:lpstr>
      <vt:lpstr>'Matriz de Riegos - sum plantas'!Títulos_a_imprimir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Alfonso Hernandez Salaz</dc:creator>
  <cp:lastModifiedBy>Maria Fernanda Rojas Luengas</cp:lastModifiedBy>
  <cp:lastPrinted>2015-06-22T16:52:00Z</cp:lastPrinted>
  <dcterms:created xsi:type="dcterms:W3CDTF">2015-04-10T14:46:15Z</dcterms:created>
  <dcterms:modified xsi:type="dcterms:W3CDTF">2015-07-15T12:17:50Z</dcterms:modified>
</cp:coreProperties>
</file>