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ed.rey\Documents\Micrositio Transparencia - web\"/>
    </mc:Choice>
  </mc:AlternateContent>
  <xr:revisionPtr revIDLastSave="0" documentId="8_{5BE7478E-AA5A-438C-9BA6-8D359BC3943D}" xr6:coauthVersionLast="45" xr6:coauthVersionMax="45" xr10:uidLastSave="{00000000-0000-0000-0000-000000000000}"/>
  <bookViews>
    <workbookView xWindow="-120" yWindow="-120" windowWidth="15600" windowHeight="11160" activeTab="1" xr2:uid="{A02C39F1-121B-41BE-980D-DE85E11EDA9D}"/>
  </bookViews>
  <sheets>
    <sheet name="Responsables" sheetId="1" r:id="rId1"/>
    <sheet name="Regionales" sheetId="2" r:id="rId2"/>
  </sheets>
  <externalReferences>
    <externalReference r:id="rId3"/>
    <externalReference r:id="rId4"/>
  </externalReferences>
  <definedNames>
    <definedName name="Contratacion">[1]Fases!$D$38</definedName>
    <definedName name="ejecucion">[1]Fases!$E$38</definedName>
    <definedName name="programacion">[1]Fases!$C$38</definedName>
    <definedName name="PUNTAJE_S">[2]Fases!$T$1</definedName>
    <definedName name="PuntosEjec">[1]Datos!$E$13:$E$16</definedName>
    <definedName name="Rango_E">[1]Datos!$K$14:$K$17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E2" i="2"/>
  <c r="D3" i="2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</calcChain>
</file>

<file path=xl/sharedStrings.xml><?xml version="1.0" encoding="utf-8"?>
<sst xmlns="http://schemas.openxmlformats.org/spreadsheetml/2006/main" count="87" uniqueCount="75">
  <si>
    <t>TOTAL</t>
  </si>
  <si>
    <t>DIRECTOR(A) DE SERVICIO Y ATENCION</t>
  </si>
  <si>
    <t>DIRECTOR(A) DE CONTRATACION</t>
  </si>
  <si>
    <t>DIRECTOR(A) DE INFORMACION Y TECNOLOGIA</t>
  </si>
  <si>
    <t xml:space="preserve">DIRECTOR(A) DE NIÑEZ </t>
  </si>
  <si>
    <t>DIRECTOR(A) DE PRIMERA INFANCIA</t>
  </si>
  <si>
    <t>DIRECTOR(A) DE FAMILIA Y COMUNIDADES</t>
  </si>
  <si>
    <t>DIRECTOR(A) DE SISTEMA NACIONAL DE BIENESTAR FAMILIAR</t>
  </si>
  <si>
    <t>DIRECTOR(A) DE PROTECCION</t>
  </si>
  <si>
    <t>DIRECTOR(A) DE ABASTECIMIENTO</t>
  </si>
  <si>
    <t>SUBDIRECTOR(A) DE MONITOREO Y EVALUACION</t>
  </si>
  <si>
    <t>JEFE (A) DE OFICINA DE ASESORA DE COMUNICACIONES</t>
  </si>
  <si>
    <t>DIRECTOR(A) DE NUTRICION</t>
  </si>
  <si>
    <t>DIRECTOR(A) DE PLANEACION Y CONTROL DE LA GESTION</t>
  </si>
  <si>
    <t>JEFE (A) OFICINA ASESORA JURIDICA</t>
  </si>
  <si>
    <t>DIRECTOR(A) FINANCIERA</t>
  </si>
  <si>
    <t>DIRECTOR(A) ADMINISTRATIVO</t>
  </si>
  <si>
    <t>DIRECTOR(A) DE GESTION HUMANA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</si>
  <si>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</si>
  <si>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</si>
  <si>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</si>
  <si>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</si>
  <si>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</si>
  <si>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</si>
  <si>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</si>
  <si>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</si>
  <si>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</si>
  <si>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</si>
  <si>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</si>
  <si>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</si>
  <si>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Por Programar</t>
  </si>
  <si>
    <t>% Programado</t>
  </si>
  <si>
    <t>Programado</t>
  </si>
  <si>
    <t>APRO.</t>
  </si>
  <si>
    <t>Responsable</t>
  </si>
  <si>
    <t>TOTAL GENERAL</t>
  </si>
  <si>
    <t>VICHADA</t>
  </si>
  <si>
    <t>VAUPES</t>
  </si>
  <si>
    <t>VALLE</t>
  </si>
  <si>
    <t>TOLIMA</t>
  </si>
  <si>
    <t>SUCRE</t>
  </si>
  <si>
    <t>SANTANDER</t>
  </si>
  <si>
    <t>SAN ANDRES</t>
  </si>
  <si>
    <t>RISARALDA</t>
  </si>
  <si>
    <t>QUINDIO</t>
  </si>
  <si>
    <t>PUTUMAYO</t>
  </si>
  <si>
    <t>NORTE DE SANTANDER</t>
  </si>
  <si>
    <t>NARIÑO</t>
  </si>
  <si>
    <t>META</t>
  </si>
  <si>
    <t>MAGDALENA</t>
  </si>
  <si>
    <t>LA GUAJIRA</t>
  </si>
  <si>
    <t>HUILA</t>
  </si>
  <si>
    <t>GUAVIARE</t>
  </si>
  <si>
    <t>GUAINIA</t>
  </si>
  <si>
    <t>CUNDINAMARCA</t>
  </si>
  <si>
    <t>CORDOBA</t>
  </si>
  <si>
    <t>CHOCO</t>
  </si>
  <si>
    <t>CESAR</t>
  </si>
  <si>
    <t>CAUCA</t>
  </si>
  <si>
    <t>CASANARE</t>
  </si>
  <si>
    <t>CAQUETA</t>
  </si>
  <si>
    <t>CALDAS</t>
  </si>
  <si>
    <t>BOYACA</t>
  </si>
  <si>
    <t>BOLIVAR</t>
  </si>
  <si>
    <t>BOGOTA</t>
  </si>
  <si>
    <t>ATLANTICO</t>
  </si>
  <si>
    <t>ARAUCA</t>
  </si>
  <si>
    <t>ANTIOQUIA</t>
  </si>
  <si>
    <t>AMAZONAS</t>
  </si>
  <si>
    <t>SEDE NACIONAL</t>
  </si>
  <si>
    <t>POR
 PROGRAMAR</t>
  </si>
  <si>
    <t>% 
PROGRAMADO</t>
  </si>
  <si>
    <t>PROGRAMADO</t>
  </si>
  <si>
    <t>ASIGNADO</t>
  </si>
  <si>
    <t>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</si>
</sst>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2">
    <xf numFmtId="0" fontId="0" fillId="0" borderId="0" xfId="0"/>
    <xf numFmtId="10" fontId="3" fillId="3" borderId="1" xfId="1" applyNumberFormat="1" applyFont="1" applyFill="1" applyBorder="1" applyAlignment="1">
      <alignment vertical="center"/>
    </xf>
    <xf numFmtId="42" fontId="3" fillId="3" borderId="1" xfId="2" applyNumberFormat="1" applyFill="1" applyBorder="1" applyAlignment="1">
      <alignment vertical="center"/>
    </xf>
    <xf numFmtId="0" fontId="3" fillId="3" borderId="2" xfId="2" applyFill="1" applyBorder="1" applyAlignment="1">
      <alignment vertical="center"/>
    </xf>
    <xf numFmtId="10" fontId="0" fillId="0" borderId="0" xfId="1" applyNumberFormat="1" applyFont="1"/>
    <xf numFmtId="42" fontId="0" fillId="0" borderId="0" xfId="0" applyNumberFormat="1"/>
    <xf numFmtId="9" fontId="0" fillId="0" borderId="0" xfId="1" applyFont="1"/>
    <xf numFmtId="42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10" fontId="0" fillId="0" borderId="4" xfId="1" applyNumberFormat="1" applyFont="1" applyBorder="1"/>
    <xf numFmtId="3" fontId="2" fillId="5" borderId="4" xfId="1" applyNumberFormat="1" applyFont="1" applyFill="1" applyBorder="1" applyAlignment="1">
      <alignment horizontal="center" vertical="center"/>
    </xf>
    <xf numFmtId="10" fontId="2" fillId="5" borderId="4" xfId="1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/>
    </xf>
    <xf numFmtId="3" fontId="0" fillId="0" borderId="4" xfId="1" applyNumberFormat="1" applyFont="1" applyBorder="1" applyAlignment="1">
      <alignment horizontal="center"/>
    </xf>
    <xf numFmtId="10" fontId="0" fillId="0" borderId="4" xfId="1" applyNumberFormat="1" applyFont="1" applyBorder="1" applyAlignment="1">
      <alignment horizontal="center"/>
    </xf>
    <xf numFmtId="3" fontId="0" fillId="0" borderId="4" xfId="0" applyNumberFormat="1" applyBorder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vertical="center"/>
    </xf>
    <xf numFmtId="0" fontId="4" fillId="4" borderId="4" xfId="0" applyFont="1" applyFill="1" applyBorder="1" applyAlignment="1">
      <alignment horizontal="center" vertical="center"/>
    </xf>
  </cellXfs>
  <cellStyles count="3">
    <cellStyle name="Énfasis6" xfId="2" builtinId="49"/>
    <cellStyle name="Normal" xfId="0" builtinId="0"/>
    <cellStyle name="Porcentaj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PACCO%202017/Evaluaci&#243;n%20Regionales/4.%20Abril/Corte/20170510%20%20Corte%20Abri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.paez/Documents/PACCO%202016/Informe%20Mensual%202016%20-%20Intranet/08%20-%20Agosto/EVAPACCODEFAG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Sede"/>
      <sheetName val="Regionales"/>
      <sheetName val="CSede"/>
      <sheetName val="CRegionales"/>
      <sheetName val="Gerencias"/>
      <sheetName val="RR"/>
      <sheetName val="RSN"/>
      <sheetName val="Datos"/>
      <sheetName val="DatosCrono"/>
      <sheetName val="Fases"/>
      <sheetName val="IndicadoresDetalle"/>
      <sheetName val="Hoja1"/>
      <sheetName val="Grencias"/>
      <sheetName val="Hoja3"/>
      <sheetName val="Inicios"/>
      <sheetName val="Criterio Reg"/>
      <sheetName val="Rangos Reg"/>
      <sheetName val="Indicadores Regionales"/>
      <sheetName val="Indicadores Sede"/>
      <sheetName val="Topes Regionales"/>
      <sheetName val="Topes Sede"/>
      <sheetName val="Topes"/>
      <sheetName val="P Regionales"/>
      <sheetName val="P Sede"/>
      <sheetName val="Indicadores2"/>
      <sheetName val="Areas de la Sede"/>
      <sheetName val="Indi Regionales"/>
      <sheetName val="Indi Sede"/>
      <sheetName val="Productos"/>
      <sheetName val="IndicadoresDetalle (2)"/>
      <sheetName val="Hoja4"/>
      <sheetName val="HP Regionales"/>
      <sheetName val="Punto1"/>
      <sheetName val="Punto2"/>
      <sheetName val="Punto3"/>
      <sheetName val="Punto4"/>
      <sheetName val="Punto5"/>
      <sheetName val="Punto6"/>
      <sheetName val="Punto7"/>
      <sheetName val="Punto8"/>
      <sheetName val="Punto9"/>
      <sheetName val="Punto10A"/>
      <sheetName val="Punto10A (2)"/>
      <sheetName val="Punto10B"/>
      <sheetName val="Punto11"/>
      <sheetName val="Punto12"/>
      <sheetName val="Punto13"/>
      <sheetName val="Punto14"/>
      <sheetName val="Punto15"/>
      <sheetName val="HP Sede"/>
      <sheetName val="Punto21"/>
      <sheetName val="Punto22"/>
      <sheetName val="Punto23"/>
      <sheetName val="Punto24"/>
      <sheetName val="Punto25"/>
      <sheetName val="Punto26"/>
      <sheetName val="Punto27"/>
      <sheetName val="Punto28"/>
      <sheetName val="Punto29"/>
      <sheetName val="Punto210A"/>
      <sheetName val="Punto210B"/>
      <sheetName val="Punto211"/>
      <sheetName val="Punto212"/>
      <sheetName val="Punto213"/>
      <sheetName val="Punto214"/>
      <sheetName val="Indicadores completo"/>
      <sheetName val="20170510  Corte Abr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E13" t="str">
            <v>11 Recursos ejecutados respecto a la contratación registrada en PACCO.</v>
          </cell>
        </row>
        <row r="14">
          <cell r="E14" t="str">
            <v>12 Valor de obligaciones registrados en SIIF,respecto al valor de pagos proyectados en PACCO.</v>
          </cell>
          <cell r="K14" t="str">
            <v>12  Recursos ejecutados respecto a la contratación registrada en PACCO</v>
          </cell>
        </row>
        <row r="15">
          <cell r="E15" t="str">
            <v>13 Contratistas con reporte de ejecución en financiera diferente al reporte de ejecución en PACCO.</v>
          </cell>
          <cell r="K15" t="str">
            <v>13  Rubros con diferencia entre valor de obligaciones registrados en SIIF,respecto al valor de pagos proyectados en PACCO</v>
          </cell>
        </row>
        <row r="16">
          <cell r="E16" t="str">
            <v>14 Ejecución reportada en PAACO, por contrato,respecto al plan de pagos proyectada en PACCO.</v>
          </cell>
          <cell r="K16" t="str">
            <v>14  Contratistas con reporte de ejecución en financiera diferente al reporte de ejecución en PACCO</v>
          </cell>
        </row>
        <row r="17">
          <cell r="K17" t="str">
            <v>15  Cantidad de productos con inconsistencias (cantidad, v/u) frente a datos de contratación.</v>
          </cell>
        </row>
      </sheetData>
      <sheetData sheetId="9"/>
      <sheetData sheetId="10">
        <row r="38">
          <cell r="C38">
            <v>25</v>
          </cell>
          <cell r="D38">
            <v>48</v>
          </cell>
          <cell r="E38">
            <v>12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portes"/>
      <sheetName val="CriteriosEvaluacion"/>
      <sheetName val="PAR"/>
      <sheetName val="OBSERVACIONES1"/>
      <sheetName val="TOPES"/>
      <sheetName val="Fases"/>
      <sheetName val="BDR"/>
      <sheetName val="BDS"/>
      <sheetName val="BDST"/>
      <sheetName val="BDT"/>
      <sheetName val="GRAPHT"/>
      <sheetName val="BGR_S"/>
      <sheetName val="BD_TACOM"/>
      <sheetName val="CALIF"/>
      <sheetName val="GRAPHR"/>
      <sheetName val="GRAPHR1"/>
      <sheetName val="TDR"/>
      <sheetName val="TDR_A"/>
      <sheetName val="GRAPHS"/>
      <sheetName val="GRAPHS1"/>
      <sheetName val="TDS"/>
      <sheetName val="TDS_R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T1">
            <v>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R4">
            <v>0.05</v>
          </cell>
        </row>
      </sheetData>
      <sheetData sheetId="18"/>
      <sheetData sheetId="19"/>
      <sheetData sheetId="20"/>
      <sheetData sheetId="21">
        <row r="3">
          <cell r="O3">
            <v>0.59899999999999998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8587-FD30-49A8-934F-9711FE4FE1AA}">
  <dimension ref="A1:Q19"/>
  <sheetViews>
    <sheetView showGridLines="0" workbookViewId="0"/>
  </sheetViews>
  <sheetFormatPr baseColWidth="10" defaultRowHeight="15" x14ac:dyDescent="0.25"/>
  <cols>
    <col min="1" max="1" width="55.7109375" bestFit="1" customWidth="1"/>
    <col min="2" max="2" width="12" bestFit="1" customWidth="1"/>
    <col min="3" max="4" width="13.140625" bestFit="1" customWidth="1"/>
    <col min="5" max="5" width="11.42578125" bestFit="1" customWidth="1"/>
    <col min="6" max="17" width="10.7109375" customWidth="1"/>
  </cols>
  <sheetData>
    <row r="1" spans="1:17" ht="31.5" x14ac:dyDescent="0.25">
      <c r="A1" s="9" t="s">
        <v>34</v>
      </c>
      <c r="B1" s="9" t="s">
        <v>33</v>
      </c>
      <c r="C1" s="9" t="s">
        <v>32</v>
      </c>
      <c r="D1" s="9" t="s">
        <v>31</v>
      </c>
      <c r="E1" s="9" t="s">
        <v>30</v>
      </c>
      <c r="F1" s="9" t="s">
        <v>29</v>
      </c>
      <c r="G1" s="9" t="s">
        <v>28</v>
      </c>
      <c r="H1" s="9" t="s">
        <v>27</v>
      </c>
      <c r="I1" s="9" t="s">
        <v>26</v>
      </c>
      <c r="J1" s="9" t="s">
        <v>25</v>
      </c>
      <c r="K1" s="9" t="s">
        <v>24</v>
      </c>
      <c r="L1" s="9" t="s">
        <v>23</v>
      </c>
      <c r="M1" s="9" t="s">
        <v>22</v>
      </c>
      <c r="N1" s="9" t="s">
        <v>21</v>
      </c>
      <c r="O1" s="9" t="s">
        <v>20</v>
      </c>
      <c r="P1" s="9" t="s">
        <v>19</v>
      </c>
      <c r="Q1" s="9" t="s">
        <v>18</v>
      </c>
    </row>
    <row r="2" spans="1:17" x14ac:dyDescent="0.25">
      <c r="A2" s="8" t="s">
        <v>17</v>
      </c>
      <c r="B2" s="7">
        <v>606895.343506</v>
      </c>
      <c r="C2">
        <v>576716.22287351999</v>
      </c>
      <c r="D2" s="6">
        <v>0.950272940869612</v>
      </c>
      <c r="E2" s="5">
        <v>30179.120632480015</v>
      </c>
      <c r="F2" s="4">
        <v>5.811337842153777E-2</v>
      </c>
      <c r="G2" s="4">
        <v>0.12391778976783251</v>
      </c>
      <c r="H2" s="4">
        <v>0.19385009475348403</v>
      </c>
      <c r="I2" s="4">
        <v>0.26540472186337333</v>
      </c>
      <c r="J2" s="4">
        <v>0.34276230743908559</v>
      </c>
      <c r="K2" s="4">
        <v>0.45593139196877708</v>
      </c>
      <c r="L2" s="4">
        <v>0.54824857056407816</v>
      </c>
      <c r="M2" s="4">
        <v>0.62202773294236169</v>
      </c>
      <c r="N2" s="4">
        <v>0.69525584868013546</v>
      </c>
      <c r="O2" s="4">
        <v>0.77396040988415093</v>
      </c>
      <c r="P2" s="4">
        <v>0.8735184106471211</v>
      </c>
      <c r="Q2" s="4">
        <v>0.95027230464039869</v>
      </c>
    </row>
    <row r="3" spans="1:17" x14ac:dyDescent="0.25">
      <c r="A3" s="8" t="s">
        <v>16</v>
      </c>
      <c r="B3" s="7">
        <v>262481.882041</v>
      </c>
      <c r="C3">
        <v>245066.26097942999</v>
      </c>
      <c r="D3" s="6">
        <v>0.93365019739210164</v>
      </c>
      <c r="E3" s="5">
        <v>17415.621061570011</v>
      </c>
      <c r="F3" s="4">
        <v>7.7272427225403041E-3</v>
      </c>
      <c r="G3" s="4">
        <v>7.6479849114097428E-2</v>
      </c>
      <c r="H3" s="4">
        <v>0.1328522973141554</v>
      </c>
      <c r="I3" s="4">
        <v>0.19959551923494889</v>
      </c>
      <c r="J3" s="4">
        <v>0.27053106820658535</v>
      </c>
      <c r="K3" s="4">
        <v>0.33922786012288586</v>
      </c>
      <c r="L3" s="4">
        <v>0.40881923056370839</v>
      </c>
      <c r="M3" s="4">
        <v>0.4790748216441969</v>
      </c>
      <c r="N3" s="4">
        <v>0.57188454094533447</v>
      </c>
      <c r="O3" s="4">
        <v>0.65011393736234879</v>
      </c>
      <c r="P3" s="4">
        <v>0.77836198531513923</v>
      </c>
      <c r="Q3" s="4">
        <v>0.93364706719240764</v>
      </c>
    </row>
    <row r="4" spans="1:17" x14ac:dyDescent="0.25">
      <c r="A4" s="8" t="s">
        <v>15</v>
      </c>
      <c r="B4" s="7">
        <v>19865.582345999999</v>
      </c>
      <c r="C4">
        <v>19390.222924999998</v>
      </c>
      <c r="D4" s="6">
        <v>0.97607120633462241</v>
      </c>
      <c r="E4" s="5">
        <v>475.35942100000102</v>
      </c>
      <c r="F4" s="4">
        <v>2.3111026498170797E-6</v>
      </c>
      <c r="G4" s="4">
        <v>2.3318480918495397E-2</v>
      </c>
      <c r="H4" s="4">
        <v>4.8279291205531524E-2</v>
      </c>
      <c r="I4" s="4">
        <v>7.6961819976943568E-2</v>
      </c>
      <c r="J4" s="4">
        <v>0.11737852898581222</v>
      </c>
      <c r="K4" s="4">
        <v>0.14762034004960756</v>
      </c>
      <c r="L4" s="4">
        <v>0.18835292253858404</v>
      </c>
      <c r="M4" s="4">
        <v>0.21794378750098792</v>
      </c>
      <c r="N4" s="4">
        <v>0.24961627460160846</v>
      </c>
      <c r="O4" s="4">
        <v>0.27989329599087109</v>
      </c>
      <c r="P4" s="4">
        <v>0.92554268807036377</v>
      </c>
      <c r="Q4" s="4">
        <v>0.97607120633462263</v>
      </c>
    </row>
    <row r="5" spans="1:17" x14ac:dyDescent="0.25">
      <c r="A5" s="8" t="s">
        <v>14</v>
      </c>
      <c r="B5" s="7">
        <v>10689.216461</v>
      </c>
      <c r="C5">
        <v>10677.216410999999</v>
      </c>
      <c r="D5" s="6">
        <v>0.99887736860379028</v>
      </c>
      <c r="E5" s="5">
        <v>12.000050000000556</v>
      </c>
      <c r="F5" s="4">
        <v>1.4032833982479495E-2</v>
      </c>
      <c r="G5" s="4">
        <v>4.1234079374117744E-2</v>
      </c>
      <c r="H5" s="4">
        <v>7.5669063579271084E-2</v>
      </c>
      <c r="I5" s="4">
        <v>0.12511950028139673</v>
      </c>
      <c r="J5" s="4">
        <v>0.19127229928027184</v>
      </c>
      <c r="K5" s="4">
        <v>0.2821619610758484</v>
      </c>
      <c r="L5" s="4">
        <v>0.36449486790872837</v>
      </c>
      <c r="M5" s="4">
        <v>0.44694362233478957</v>
      </c>
      <c r="N5" s="4">
        <v>0.52943260421826721</v>
      </c>
      <c r="O5" s="4">
        <v>0.61183355345656143</v>
      </c>
      <c r="P5" s="4">
        <v>0.84936093408951696</v>
      </c>
      <c r="Q5" s="4">
        <v>0.99887736860379039</v>
      </c>
    </row>
    <row r="6" spans="1:17" x14ac:dyDescent="0.25">
      <c r="A6" s="8" t="s">
        <v>13</v>
      </c>
      <c r="B6" s="7">
        <v>93823.100678000003</v>
      </c>
      <c r="C6">
        <v>3769.100676</v>
      </c>
      <c r="D6" s="6">
        <v>4.0172416481262095E-2</v>
      </c>
      <c r="E6" s="5">
        <v>90054.000002000001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3.9218215699652319E-3</v>
      </c>
      <c r="L6" s="4">
        <v>9.8045539249130807E-3</v>
      </c>
      <c r="M6" s="4">
        <v>1.4118557651874836E-2</v>
      </c>
      <c r="N6" s="4">
        <v>2.0001290006822683E-2</v>
      </c>
      <c r="O6" s="4">
        <v>2.7452750989756625E-2</v>
      </c>
      <c r="P6" s="4">
        <v>3.1374572517088431E-2</v>
      </c>
      <c r="Q6" s="4">
        <v>4.0172416481262088E-2</v>
      </c>
    </row>
    <row r="7" spans="1:17" x14ac:dyDescent="0.25">
      <c r="A7" s="8" t="s">
        <v>12</v>
      </c>
      <c r="B7" s="7">
        <v>226725.22</v>
      </c>
      <c r="C7">
        <v>207755.42717233335</v>
      </c>
      <c r="D7" s="6">
        <v>0.91633135110568353</v>
      </c>
      <c r="E7" s="5">
        <v>18969.79282766665</v>
      </c>
      <c r="F7" s="4">
        <v>5.0082477811687646E-4</v>
      </c>
      <c r="G7" s="4">
        <v>3.0861472323193688E-2</v>
      </c>
      <c r="H7" s="4">
        <v>7.4847664500358624E-2</v>
      </c>
      <c r="I7" s="4">
        <v>0.14964933232135946</v>
      </c>
      <c r="J7" s="4">
        <v>0.24927742077228254</v>
      </c>
      <c r="K7" s="4">
        <v>0.37542607112343596</v>
      </c>
      <c r="L7" s="4">
        <v>0.4798567482458061</v>
      </c>
      <c r="M7" s="4">
        <v>0.5845207798837877</v>
      </c>
      <c r="N7" s="4">
        <v>0.68403910344196239</v>
      </c>
      <c r="O7" s="4">
        <v>0.78329836086609606</v>
      </c>
      <c r="P7" s="4">
        <v>0.84924200201903</v>
      </c>
      <c r="Q7" s="4">
        <v>0.91633135093186824</v>
      </c>
    </row>
    <row r="8" spans="1:17" x14ac:dyDescent="0.25">
      <c r="A8" s="8" t="s">
        <v>11</v>
      </c>
      <c r="B8" s="7">
        <v>7700</v>
      </c>
      <c r="C8">
        <v>7700</v>
      </c>
      <c r="D8" s="6">
        <v>1</v>
      </c>
      <c r="E8" s="5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4.1341974025974025E-2</v>
      </c>
      <c r="L8" s="4">
        <v>8.8432263506493511E-2</v>
      </c>
      <c r="M8" s="4">
        <v>0.19285411090909091</v>
      </c>
      <c r="N8" s="4">
        <v>0.33943968480519482</v>
      </c>
      <c r="O8" s="4">
        <v>0.47245081545454548</v>
      </c>
      <c r="P8" s="4">
        <v>0.74989621207792212</v>
      </c>
      <c r="Q8" s="4">
        <v>1</v>
      </c>
    </row>
    <row r="9" spans="1:17" x14ac:dyDescent="0.25">
      <c r="A9" s="8" t="s">
        <v>10</v>
      </c>
      <c r="B9" s="7">
        <v>8125.1659609999997</v>
      </c>
      <c r="C9">
        <v>3478.987036</v>
      </c>
      <c r="D9" s="6">
        <v>0.42817427394083973</v>
      </c>
      <c r="E9" s="5">
        <v>4646.1789250000002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6.5273392020010701E-2</v>
      </c>
      <c r="N9" s="4">
        <v>0.1328038416912774</v>
      </c>
      <c r="O9" s="4">
        <v>0.25110248514221084</v>
      </c>
      <c r="P9" s="4">
        <v>0.30987563048990624</v>
      </c>
      <c r="Q9" s="4">
        <v>0.42817427394083968</v>
      </c>
    </row>
    <row r="10" spans="1:17" x14ac:dyDescent="0.25">
      <c r="A10" s="8" t="s">
        <v>9</v>
      </c>
      <c r="B10" s="7">
        <v>4438.1106479999999</v>
      </c>
      <c r="C10">
        <v>4438.1106479999999</v>
      </c>
      <c r="D10" s="6">
        <v>1</v>
      </c>
      <c r="E10" s="5">
        <v>0</v>
      </c>
      <c r="F10" s="4">
        <v>0</v>
      </c>
      <c r="G10" s="4">
        <v>1.1277113161330087E-2</v>
      </c>
      <c r="H10" s="4">
        <v>3.3857401925685385E-2</v>
      </c>
      <c r="I10" s="4">
        <v>3.3857401925685385E-2</v>
      </c>
      <c r="J10" s="4">
        <v>5.4716770774841668E-2</v>
      </c>
      <c r="K10" s="4">
        <v>7.7248881380300366E-2</v>
      </c>
      <c r="L10" s="4">
        <v>0.18990943440759389</v>
      </c>
      <c r="M10" s="4">
        <v>0.30256998743488739</v>
      </c>
      <c r="N10" s="4">
        <v>0.40396448515945155</v>
      </c>
      <c r="O10" s="4">
        <v>0.50042684988055752</v>
      </c>
      <c r="P10" s="4">
        <v>0.75214678333995422</v>
      </c>
      <c r="Q10" s="4">
        <v>1</v>
      </c>
    </row>
    <row r="11" spans="1:17" x14ac:dyDescent="0.25">
      <c r="A11" s="8" t="s">
        <v>8</v>
      </c>
      <c r="B11" s="7">
        <v>905624.94699500001</v>
      </c>
      <c r="C11">
        <v>802494.77858127002</v>
      </c>
      <c r="D11" s="6">
        <v>0.88612265071105711</v>
      </c>
      <c r="E11" s="5">
        <v>103130.16841372999</v>
      </c>
      <c r="F11" s="4">
        <v>5.1056041193899753E-4</v>
      </c>
      <c r="G11" s="4">
        <v>8.3911515074574533E-2</v>
      </c>
      <c r="H11" s="4">
        <v>0.16797006384636903</v>
      </c>
      <c r="I11" s="4">
        <v>0.24796017794229835</v>
      </c>
      <c r="J11" s="4">
        <v>0.34107656688492272</v>
      </c>
      <c r="K11" s="4">
        <v>0.42428773953971716</v>
      </c>
      <c r="L11" s="4">
        <v>0.52261686000657159</v>
      </c>
      <c r="M11" s="4">
        <v>0.60607045321757802</v>
      </c>
      <c r="N11" s="4">
        <v>0.69330589866704639</v>
      </c>
      <c r="O11" s="4">
        <v>0.77733235182844684</v>
      </c>
      <c r="P11" s="4">
        <v>0.7979764744855754</v>
      </c>
      <c r="Q11" s="4">
        <v>0.88612004985835102</v>
      </c>
    </row>
    <row r="12" spans="1:17" x14ac:dyDescent="0.25">
      <c r="A12" s="8" t="s">
        <v>7</v>
      </c>
      <c r="B12" s="7">
        <v>16553.616000000002</v>
      </c>
      <c r="C12">
        <v>16383.793593</v>
      </c>
      <c r="D12" s="6">
        <v>0.98974106883958157</v>
      </c>
      <c r="E12" s="5">
        <v>169.82240700000148</v>
      </c>
      <c r="F12" s="4">
        <v>3.1686019537966804E-4</v>
      </c>
      <c r="G12" s="4">
        <v>3.0683646823570148E-2</v>
      </c>
      <c r="H12" s="4">
        <v>8.5801144202994672E-2</v>
      </c>
      <c r="I12" s="4">
        <v>0.13730190917180873</v>
      </c>
      <c r="J12" s="4">
        <v>0.18939231060313347</v>
      </c>
      <c r="K12" s="4">
        <v>0.25309712247022037</v>
      </c>
      <c r="L12" s="4">
        <v>0.30924844088910841</v>
      </c>
      <c r="M12" s="4">
        <v>0.37357585892393536</v>
      </c>
      <c r="N12" s="4">
        <v>0.49294231112386555</v>
      </c>
      <c r="O12" s="4">
        <v>0.68308764037398229</v>
      </c>
      <c r="P12" s="4">
        <v>0.84884855482312738</v>
      </c>
      <c r="Q12" s="4">
        <v>0.98974052488815722</v>
      </c>
    </row>
    <row r="13" spans="1:17" x14ac:dyDescent="0.25">
      <c r="A13" s="8" t="s">
        <v>6</v>
      </c>
      <c r="B13" s="7">
        <v>152101.16399999999</v>
      </c>
      <c r="C13">
        <v>126194.96518100001</v>
      </c>
      <c r="D13" s="6">
        <v>0.82967783981587417</v>
      </c>
      <c r="E13" s="5">
        <v>25906.198818999983</v>
      </c>
      <c r="F13" s="4">
        <v>1.5508228457738826E-4</v>
      </c>
      <c r="G13" s="4">
        <v>1.9572187626387921E-3</v>
      </c>
      <c r="H13" s="4">
        <v>0.16874261916891053</v>
      </c>
      <c r="I13" s="4">
        <v>0.19016653439285977</v>
      </c>
      <c r="J13" s="4">
        <v>0.27519962285548327</v>
      </c>
      <c r="K13" s="4">
        <v>0.36660398272507638</v>
      </c>
      <c r="L13" s="4">
        <v>0.53482661704771706</v>
      </c>
      <c r="M13" s="4">
        <v>0.54453540748143126</v>
      </c>
      <c r="N13" s="4">
        <v>0.72156943562338549</v>
      </c>
      <c r="O13" s="4">
        <v>0.72916397472895078</v>
      </c>
      <c r="P13" s="4">
        <v>0.74090019716180477</v>
      </c>
      <c r="Q13" s="4">
        <v>0.82967783321500421</v>
      </c>
    </row>
    <row r="14" spans="1:17" x14ac:dyDescent="0.25">
      <c r="A14" s="8" t="s">
        <v>5</v>
      </c>
      <c r="B14" s="7">
        <v>4388758.747796</v>
      </c>
      <c r="C14">
        <v>3925117.2654541698</v>
      </c>
      <c r="D14" s="6">
        <v>0.89435703601282091</v>
      </c>
      <c r="E14" s="5">
        <v>463641.48234183015</v>
      </c>
      <c r="F14" s="4">
        <v>3.689618390241186E-2</v>
      </c>
      <c r="G14" s="4">
        <v>7.7898498329733501E-2</v>
      </c>
      <c r="H14" s="4">
        <v>0.1612452608688264</v>
      </c>
      <c r="I14" s="4">
        <v>0.32541679264247286</v>
      </c>
      <c r="J14" s="4">
        <v>0.34445311523317712</v>
      </c>
      <c r="K14" s="4">
        <v>0.50542007278952428</v>
      </c>
      <c r="L14" s="4">
        <v>0.52360646085974638</v>
      </c>
      <c r="M14" s="4">
        <v>0.68361873582466604</v>
      </c>
      <c r="N14" s="4">
        <v>0.70486604678471487</v>
      </c>
      <c r="O14" s="4">
        <v>0.85689733828410231</v>
      </c>
      <c r="P14" s="4">
        <v>0.87212693044626932</v>
      </c>
      <c r="Q14" s="4">
        <v>0.89435446376761885</v>
      </c>
    </row>
    <row r="15" spans="1:17" x14ac:dyDescent="0.25">
      <c r="A15" s="8" t="s">
        <v>4</v>
      </c>
      <c r="B15" s="7">
        <v>203356.92441400001</v>
      </c>
      <c r="C15">
        <v>79449.920679000003</v>
      </c>
      <c r="D15" s="6">
        <v>0.39069198606315225</v>
      </c>
      <c r="E15" s="5">
        <v>123907.00373500001</v>
      </c>
      <c r="F15" s="4">
        <v>1.5839980415135744E-3</v>
      </c>
      <c r="G15" s="4">
        <v>2.8153873008397275E-2</v>
      </c>
      <c r="H15" s="4">
        <v>5.532948917379174E-2</v>
      </c>
      <c r="I15" s="4">
        <v>9.0757994594598546E-2</v>
      </c>
      <c r="J15" s="4">
        <v>0.11880602993638073</v>
      </c>
      <c r="K15" s="4">
        <v>0.15537294965346543</v>
      </c>
      <c r="L15" s="4">
        <v>0.19150351693128256</v>
      </c>
      <c r="M15" s="4">
        <v>0.23619320974670135</v>
      </c>
      <c r="N15" s="4">
        <v>0.29624341593534931</v>
      </c>
      <c r="O15" s="4">
        <v>0.33012339000957208</v>
      </c>
      <c r="P15" s="4">
        <v>0.35299738161789407</v>
      </c>
      <c r="Q15" s="4">
        <v>0.39069109743823566</v>
      </c>
    </row>
    <row r="16" spans="1:17" x14ac:dyDescent="0.25">
      <c r="A16" s="8" t="s">
        <v>3</v>
      </c>
      <c r="B16" s="7">
        <v>60000</v>
      </c>
      <c r="C16">
        <v>57508.301822000001</v>
      </c>
      <c r="D16" s="6">
        <v>0.95847169703333335</v>
      </c>
      <c r="E16" s="5">
        <v>2491.6981779999987</v>
      </c>
      <c r="F16" s="4">
        <v>2.5000000000000001E-5</v>
      </c>
      <c r="G16" s="4">
        <v>1.9506362249999999E-2</v>
      </c>
      <c r="H16" s="4">
        <v>4.586251651666666E-2</v>
      </c>
      <c r="I16" s="4">
        <v>0.28945444246666668</v>
      </c>
      <c r="J16" s="4">
        <v>0.3269619819166667</v>
      </c>
      <c r="K16" s="4">
        <v>0.36268810018333336</v>
      </c>
      <c r="L16" s="4">
        <v>0.48066838215500002</v>
      </c>
      <c r="M16" s="4">
        <v>0.53109051852666667</v>
      </c>
      <c r="N16" s="4">
        <v>0.56892013238166661</v>
      </c>
      <c r="O16" s="4">
        <v>0.61056229727</v>
      </c>
      <c r="P16" s="4">
        <v>0.85684847161166666</v>
      </c>
      <c r="Q16" s="4">
        <v>0.95847169693333334</v>
      </c>
    </row>
    <row r="17" spans="1:17" x14ac:dyDescent="0.25">
      <c r="A17" s="8" t="s">
        <v>2</v>
      </c>
      <c r="B17" s="7">
        <v>53.1995</v>
      </c>
      <c r="C17">
        <v>5.3000000000000001E-5</v>
      </c>
      <c r="D17" s="6">
        <v>9.9624996475530782E-7</v>
      </c>
      <c r="E17" s="5">
        <v>53.199446999999999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9.9624996475530782E-7</v>
      </c>
    </row>
    <row r="18" spans="1:17" x14ac:dyDescent="0.25">
      <c r="A18" s="8" t="s">
        <v>1</v>
      </c>
      <c r="B18" s="7">
        <v>21000</v>
      </c>
      <c r="C18">
        <v>20999.485720000001</v>
      </c>
      <c r="D18" s="6">
        <v>0.99997551047619049</v>
      </c>
      <c r="E18" s="5">
        <v>0.51427999999941676</v>
      </c>
      <c r="F18" s="4">
        <v>0</v>
      </c>
      <c r="G18" s="4">
        <v>7.0714049380952382E-2</v>
      </c>
      <c r="H18" s="4">
        <v>0.14161376361904759</v>
      </c>
      <c r="I18" s="4">
        <v>0.21897212066666666</v>
      </c>
      <c r="J18" s="4">
        <v>0.30575027509523811</v>
      </c>
      <c r="K18" s="4">
        <v>0.39252842952380956</v>
      </c>
      <c r="L18" s="4">
        <v>0.47930658395238102</v>
      </c>
      <c r="M18" s="4">
        <v>0.56608473838095241</v>
      </c>
      <c r="N18" s="4">
        <v>0.65286289280952381</v>
      </c>
      <c r="O18" s="4">
        <v>0.73964104723809521</v>
      </c>
      <c r="P18" s="4">
        <v>0.91319735604761898</v>
      </c>
      <c r="Q18" s="4">
        <v>0.99997551047619038</v>
      </c>
    </row>
    <row r="19" spans="1:17" x14ac:dyDescent="0.25">
      <c r="A19" s="3" t="s">
        <v>0</v>
      </c>
      <c r="B19" s="2">
        <v>6988192.220346</v>
      </c>
      <c r="C19" s="2">
        <v>6107140.059751723</v>
      </c>
      <c r="D19" s="2">
        <v>0.87392273526347641</v>
      </c>
      <c r="E19" s="2">
        <v>881052.16059427708</v>
      </c>
      <c r="F19" s="1">
        <v>2.86631886519166E-2</v>
      </c>
      <c r="G19" s="1">
        <v>7.588331369750817E-2</v>
      </c>
      <c r="H19" s="1">
        <v>0.1538672713071593</v>
      </c>
      <c r="I19" s="1">
        <v>0.28258567552746661</v>
      </c>
      <c r="J19" s="1">
        <v>0.32282567890108377</v>
      </c>
      <c r="K19" s="1">
        <v>0.45531140084294536</v>
      </c>
      <c r="L19" s="1">
        <v>0.50005889483580312</v>
      </c>
      <c r="M19" s="1">
        <v>0.62669614715079669</v>
      </c>
      <c r="N19" s="1">
        <v>0.67148812501374378</v>
      </c>
      <c r="O19" s="1">
        <v>0.79372819898393121</v>
      </c>
      <c r="P19" s="1">
        <v>0.82830604668692676</v>
      </c>
      <c r="Q19" s="1">
        <v>0.87392058265128325</v>
      </c>
    </row>
  </sheetData>
  <conditionalFormatting sqref="A19">
    <cfRule type="duplicateValues" dxfId="17" priority="18"/>
  </conditionalFormatting>
  <conditionalFormatting sqref="A2">
    <cfRule type="duplicateValues" dxfId="16" priority="17"/>
  </conditionalFormatting>
  <conditionalFormatting sqref="A3">
    <cfRule type="duplicateValues" dxfId="15" priority="16"/>
  </conditionalFormatting>
  <conditionalFormatting sqref="A4">
    <cfRule type="duplicateValues" dxfId="14" priority="15"/>
  </conditionalFormatting>
  <conditionalFormatting sqref="A5">
    <cfRule type="duplicateValues" dxfId="13" priority="14"/>
  </conditionalFormatting>
  <conditionalFormatting sqref="A6">
    <cfRule type="duplicateValues" dxfId="12" priority="13"/>
  </conditionalFormatting>
  <conditionalFormatting sqref="A7">
    <cfRule type="duplicateValues" dxfId="11" priority="12"/>
  </conditionalFormatting>
  <conditionalFormatting sqref="A8">
    <cfRule type="duplicateValues" dxfId="10" priority="11"/>
  </conditionalFormatting>
  <conditionalFormatting sqref="A9">
    <cfRule type="duplicateValues" dxfId="9" priority="10"/>
  </conditionalFormatting>
  <conditionalFormatting sqref="A10">
    <cfRule type="duplicateValues" dxfId="8" priority="9"/>
  </conditionalFormatting>
  <conditionalFormatting sqref="A11">
    <cfRule type="duplicateValues" dxfId="7" priority="8"/>
  </conditionalFormatting>
  <conditionalFormatting sqref="A12">
    <cfRule type="duplicateValues" dxfId="6" priority="7"/>
  </conditionalFormatting>
  <conditionalFormatting sqref="A13">
    <cfRule type="duplicateValues" dxfId="5" priority="6"/>
  </conditionalFormatting>
  <conditionalFormatting sqref="A14">
    <cfRule type="duplicateValues" dxfId="4" priority="5"/>
  </conditionalFormatting>
  <conditionalFormatting sqref="A15">
    <cfRule type="duplicateValues" dxfId="3" priority="4"/>
  </conditionalFormatting>
  <conditionalFormatting sqref="A16">
    <cfRule type="duplicateValues" dxfId="2" priority="3"/>
  </conditionalFormatting>
  <conditionalFormatting sqref="A17">
    <cfRule type="duplicateValues" dxfId="1" priority="2"/>
  </conditionalFormatting>
  <conditionalFormatting sqref="A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115B-C41C-4F70-9D03-1ADAFC501092}">
  <dimension ref="A1:Q36"/>
  <sheetViews>
    <sheetView tabSelected="1" zoomScale="85" zoomScaleNormal="85" workbookViewId="0"/>
  </sheetViews>
  <sheetFormatPr baseColWidth="10" defaultRowHeight="15" x14ac:dyDescent="0.25"/>
  <cols>
    <col min="1" max="1" width="21.28515625" bestFit="1" customWidth="1"/>
    <col min="2" max="2" width="11.7109375" bestFit="1" customWidth="1"/>
    <col min="3" max="3" width="15.7109375" bestFit="1" customWidth="1"/>
    <col min="4" max="4" width="19.28515625" bestFit="1" customWidth="1"/>
    <col min="5" max="5" width="20" bestFit="1" customWidth="1"/>
    <col min="6" max="17" width="12.28515625" customWidth="1"/>
  </cols>
  <sheetData>
    <row r="1" spans="1:17" s="20" customFormat="1" ht="15.75" x14ac:dyDescent="0.25">
      <c r="A1" s="21" t="s">
        <v>74</v>
      </c>
      <c r="B1" s="21" t="s">
        <v>73</v>
      </c>
      <c r="C1" s="21" t="s">
        <v>72</v>
      </c>
      <c r="D1" s="21" t="s">
        <v>71</v>
      </c>
      <c r="E1" s="21" t="s">
        <v>70</v>
      </c>
      <c r="F1" s="21" t="s">
        <v>29</v>
      </c>
      <c r="G1" s="21" t="s">
        <v>28</v>
      </c>
      <c r="H1" s="21" t="s">
        <v>27</v>
      </c>
      <c r="I1" s="21" t="s">
        <v>26</v>
      </c>
      <c r="J1" s="21" t="s">
        <v>25</v>
      </c>
      <c r="K1" s="21" t="s">
        <v>24</v>
      </c>
      <c r="L1" s="21" t="s">
        <v>23</v>
      </c>
      <c r="M1" s="21" t="s">
        <v>22</v>
      </c>
      <c r="N1" s="21" t="s">
        <v>21</v>
      </c>
      <c r="O1" s="21" t="s">
        <v>20</v>
      </c>
      <c r="P1" s="21" t="s">
        <v>19</v>
      </c>
      <c r="Q1" s="21" t="s">
        <v>18</v>
      </c>
    </row>
    <row r="2" spans="1:17" x14ac:dyDescent="0.25">
      <c r="A2" s="19" t="s">
        <v>69</v>
      </c>
      <c r="B2" s="18">
        <v>1205662.2432840001</v>
      </c>
      <c r="C2" s="17">
        <v>1117936.471139</v>
      </c>
      <c r="D2" s="16">
        <f t="shared" ref="D2:D36" si="0">C2/B2</f>
        <v>0.92723851755857312</v>
      </c>
      <c r="E2" s="15">
        <f t="shared" ref="E2:E36" si="1">B2-C2</f>
        <v>87725.772145000054</v>
      </c>
      <c r="F2" s="10">
        <v>2.9661052953155246E-2</v>
      </c>
      <c r="G2" s="10">
        <v>8.7653768755842992E-2</v>
      </c>
      <c r="H2" s="10">
        <v>0.14547590939735916</v>
      </c>
      <c r="I2" s="10">
        <v>0.21793515514652007</v>
      </c>
      <c r="J2" s="10">
        <v>0.29728871918902466</v>
      </c>
      <c r="K2" s="10">
        <v>0.38823125594894198</v>
      </c>
      <c r="L2" s="10">
        <v>0.47949035177198773</v>
      </c>
      <c r="M2" s="10">
        <v>0.54933673841028918</v>
      </c>
      <c r="N2" s="10">
        <v>0.62764835734998281</v>
      </c>
      <c r="O2" s="10">
        <v>0.70575693636219794</v>
      </c>
      <c r="P2" s="10">
        <v>0.80562744057180269</v>
      </c>
      <c r="Q2" s="10">
        <v>0.92723799079119396</v>
      </c>
    </row>
    <row r="3" spans="1:17" x14ac:dyDescent="0.25">
      <c r="A3" s="19" t="s">
        <v>68</v>
      </c>
      <c r="B3" s="18">
        <v>21562.366601999998</v>
      </c>
      <c r="C3" s="17">
        <v>18984.373993000001</v>
      </c>
      <c r="D3" s="16">
        <f t="shared" si="0"/>
        <v>0.88044018281551351</v>
      </c>
      <c r="E3" s="15">
        <f t="shared" si="1"/>
        <v>2577.9926089999972</v>
      </c>
      <c r="F3" s="10">
        <v>8.5615272853619394E-4</v>
      </c>
      <c r="G3" s="10">
        <v>0.12254675615036183</v>
      </c>
      <c r="H3" s="10">
        <v>0.16583840234254821</v>
      </c>
      <c r="I3" s="10">
        <v>0.21743002085703989</v>
      </c>
      <c r="J3" s="10">
        <v>0.33661294861422003</v>
      </c>
      <c r="K3" s="10">
        <v>0.48305735122942794</v>
      </c>
      <c r="L3" s="10">
        <v>0.52051033048287842</v>
      </c>
      <c r="M3" s="10">
        <v>0.66711497784597407</v>
      </c>
      <c r="N3" s="10">
        <v>0.6991400681222868</v>
      </c>
      <c r="O3" s="10">
        <v>0.84175487556716022</v>
      </c>
      <c r="P3" s="10">
        <v>0.86181602604216778</v>
      </c>
      <c r="Q3" s="10">
        <v>0.88044018281551339</v>
      </c>
    </row>
    <row r="4" spans="1:17" x14ac:dyDescent="0.25">
      <c r="A4" s="19" t="s">
        <v>67</v>
      </c>
      <c r="B4" s="18">
        <v>546116.09386899997</v>
      </c>
      <c r="C4" s="17">
        <v>533652.96971700003</v>
      </c>
      <c r="D4" s="16">
        <f t="shared" si="0"/>
        <v>0.97717861771165904</v>
      </c>
      <c r="E4" s="15">
        <f t="shared" si="1"/>
        <v>12463.124151999946</v>
      </c>
      <c r="F4" s="10">
        <v>2.8432416611264798E-2</v>
      </c>
      <c r="G4" s="10">
        <v>6.9299553229387606E-2</v>
      </c>
      <c r="H4" s="10">
        <v>0.20573675732156965</v>
      </c>
      <c r="I4" s="10">
        <v>0.33418593001252656</v>
      </c>
      <c r="J4" s="10">
        <v>0.35974974787878572</v>
      </c>
      <c r="K4" s="10">
        <v>0.55294708064057185</v>
      </c>
      <c r="L4" s="10">
        <v>0.58877697128730988</v>
      </c>
      <c r="M4" s="10">
        <v>0.71099672531777947</v>
      </c>
      <c r="N4" s="10">
        <v>0.78346019279667178</v>
      </c>
      <c r="O4" s="10">
        <v>0.90538651974671103</v>
      </c>
      <c r="P4" s="10">
        <v>0.97184334321556098</v>
      </c>
      <c r="Q4" s="10">
        <v>0.97717796585392047</v>
      </c>
    </row>
    <row r="5" spans="1:17" x14ac:dyDescent="0.25">
      <c r="A5" s="19" t="s">
        <v>66</v>
      </c>
      <c r="B5" s="18">
        <v>45989.127525000004</v>
      </c>
      <c r="C5" s="17">
        <v>39361.819498999997</v>
      </c>
      <c r="D5" s="16">
        <f t="shared" si="0"/>
        <v>0.8558940257695179</v>
      </c>
      <c r="E5" s="15">
        <f t="shared" si="1"/>
        <v>6627.3080260000061</v>
      </c>
      <c r="F5" s="10">
        <v>5.4309114227972079E-3</v>
      </c>
      <c r="G5" s="10">
        <v>0.14240109913892085</v>
      </c>
      <c r="H5" s="10">
        <v>0.16450142488238037</v>
      </c>
      <c r="I5" s="10">
        <v>0.31522610193114331</v>
      </c>
      <c r="J5" s="10">
        <v>0.33442200241697234</v>
      </c>
      <c r="K5" s="10">
        <v>0.49037779898260853</v>
      </c>
      <c r="L5" s="10">
        <v>0.5160839778466747</v>
      </c>
      <c r="M5" s="10">
        <v>0.66687718868091306</v>
      </c>
      <c r="N5" s="10">
        <v>0.68244483689452196</v>
      </c>
      <c r="O5" s="10">
        <v>0.83294380274677748</v>
      </c>
      <c r="P5" s="10">
        <v>0.84695969295060014</v>
      </c>
      <c r="Q5" s="10">
        <v>0.85588851114000331</v>
      </c>
    </row>
    <row r="6" spans="1:17" x14ac:dyDescent="0.25">
      <c r="A6" s="19" t="s">
        <v>65</v>
      </c>
      <c r="B6" s="18">
        <v>293905.85485300003</v>
      </c>
      <c r="C6" s="17">
        <v>285863.42231499997</v>
      </c>
      <c r="D6" s="16">
        <f t="shared" si="0"/>
        <v>0.9726360247500937</v>
      </c>
      <c r="E6" s="15">
        <f t="shared" si="1"/>
        <v>8042.4325380000519</v>
      </c>
      <c r="F6" s="10">
        <v>4.5895541065613145E-2</v>
      </c>
      <c r="G6" s="10">
        <v>0.11831821488695002</v>
      </c>
      <c r="H6" s="10">
        <v>0.16234758579214112</v>
      </c>
      <c r="I6" s="10">
        <v>0.36099180936128605</v>
      </c>
      <c r="J6" s="10">
        <v>0.3749413005220204</v>
      </c>
      <c r="K6" s="10">
        <v>0.50820640239663251</v>
      </c>
      <c r="L6" s="10">
        <v>0.58934265504613159</v>
      </c>
      <c r="M6" s="10">
        <v>0.72322147112551927</v>
      </c>
      <c r="N6" s="10">
        <v>0.78234203377375477</v>
      </c>
      <c r="O6" s="10">
        <v>0.91505937245251678</v>
      </c>
      <c r="P6" s="10">
        <v>0.96985025884565879</v>
      </c>
      <c r="Q6" s="10">
        <v>0.97263602265509197</v>
      </c>
    </row>
    <row r="7" spans="1:17" x14ac:dyDescent="0.25">
      <c r="A7" s="19" t="s">
        <v>64</v>
      </c>
      <c r="B7" s="18">
        <v>484772.74657999998</v>
      </c>
      <c r="C7" s="17">
        <v>478966.705403</v>
      </c>
      <c r="D7" s="16">
        <f t="shared" si="0"/>
        <v>0.98802316916955268</v>
      </c>
      <c r="E7" s="15">
        <f t="shared" si="1"/>
        <v>5806.0411769999773</v>
      </c>
      <c r="F7" s="10">
        <v>3.8020606306832377E-2</v>
      </c>
      <c r="G7" s="10">
        <v>8.9781332604236028E-2</v>
      </c>
      <c r="H7" s="10">
        <v>0.17876564673663387</v>
      </c>
      <c r="I7" s="10">
        <v>0.31211337613262247</v>
      </c>
      <c r="J7" s="10">
        <v>0.37945765410244942</v>
      </c>
      <c r="K7" s="10">
        <v>0.51619264517018926</v>
      </c>
      <c r="L7" s="10">
        <v>0.55142455507975641</v>
      </c>
      <c r="M7" s="10">
        <v>0.73129439962269915</v>
      </c>
      <c r="N7" s="10">
        <v>0.7707845083717082</v>
      </c>
      <c r="O7" s="10">
        <v>0.90236824335409771</v>
      </c>
      <c r="P7" s="10">
        <v>0.93883513519508877</v>
      </c>
      <c r="Q7" s="10">
        <v>0.98802316916954336</v>
      </c>
    </row>
    <row r="8" spans="1:17" x14ac:dyDescent="0.25">
      <c r="A8" s="19" t="s">
        <v>63</v>
      </c>
      <c r="B8" s="18">
        <v>287614.33585700003</v>
      </c>
      <c r="C8" s="17">
        <v>273784.71860349999</v>
      </c>
      <c r="D8" s="16">
        <f t="shared" si="0"/>
        <v>0.95191610594690235</v>
      </c>
      <c r="E8" s="15">
        <f t="shared" si="1"/>
        <v>13829.617253500037</v>
      </c>
      <c r="F8" s="10">
        <v>2.9385090092317469E-2</v>
      </c>
      <c r="G8" s="10">
        <v>0.10589911493130014</v>
      </c>
      <c r="H8" s="10">
        <v>0.20150450221798102</v>
      </c>
      <c r="I8" s="10">
        <v>0.35987437415808099</v>
      </c>
      <c r="J8" s="10">
        <v>0.38835049568243396</v>
      </c>
      <c r="K8" s="10">
        <v>0.55303225559964297</v>
      </c>
      <c r="L8" s="10">
        <v>0.57771669903795575</v>
      </c>
      <c r="M8" s="10">
        <v>0.73972602357867445</v>
      </c>
      <c r="N8" s="10">
        <v>0.7649339632556269</v>
      </c>
      <c r="O8" s="10">
        <v>0.92504563379282145</v>
      </c>
      <c r="P8" s="10">
        <v>0.94840449927653059</v>
      </c>
      <c r="Q8" s="10">
        <v>0.95190630064991821</v>
      </c>
    </row>
    <row r="9" spans="1:17" x14ac:dyDescent="0.25">
      <c r="A9" s="19" t="s">
        <v>62</v>
      </c>
      <c r="B9" s="18">
        <v>116032.54448300001</v>
      </c>
      <c r="C9" s="17">
        <v>115755.406451</v>
      </c>
      <c r="D9" s="16">
        <f t="shared" si="0"/>
        <v>0.99761154912843775</v>
      </c>
      <c r="E9" s="15">
        <f t="shared" si="1"/>
        <v>277.13803200000257</v>
      </c>
      <c r="F9" s="10">
        <v>5.6754969796812778E-2</v>
      </c>
      <c r="G9" s="10">
        <v>7.3404032386860815E-2</v>
      </c>
      <c r="H9" s="10">
        <v>0.18904613391610819</v>
      </c>
      <c r="I9" s="10">
        <v>0.34591627081693943</v>
      </c>
      <c r="J9" s="10">
        <v>0.38427492208009517</v>
      </c>
      <c r="K9" s="10">
        <v>0.5465307985039578</v>
      </c>
      <c r="L9" s="10">
        <v>0.57371557087049108</v>
      </c>
      <c r="M9" s="10">
        <v>0.77192847489975347</v>
      </c>
      <c r="N9" s="10">
        <v>0.79820033472548213</v>
      </c>
      <c r="O9" s="10">
        <v>0.96477468939467381</v>
      </c>
      <c r="P9" s="10">
        <v>0.98839971883683708</v>
      </c>
      <c r="Q9" s="10">
        <v>0.99761154912843775</v>
      </c>
    </row>
    <row r="10" spans="1:17" x14ac:dyDescent="0.25">
      <c r="A10" s="19" t="s">
        <v>61</v>
      </c>
      <c r="B10" s="18">
        <v>129851.324276</v>
      </c>
      <c r="C10" s="17">
        <v>128428.393893</v>
      </c>
      <c r="D10" s="16">
        <f t="shared" si="0"/>
        <v>0.98904184927698124</v>
      </c>
      <c r="E10" s="15">
        <f t="shared" si="1"/>
        <v>1422.930382999999</v>
      </c>
      <c r="F10" s="10">
        <v>8.5428937839876103E-3</v>
      </c>
      <c r="G10" s="10">
        <v>0.12041306047650308</v>
      </c>
      <c r="H10" s="10">
        <v>0.19072172893178049</v>
      </c>
      <c r="I10" s="10">
        <v>0.33498689506272278</v>
      </c>
      <c r="J10" s="10">
        <v>0.37134600404620055</v>
      </c>
      <c r="K10" s="10">
        <v>0.53863402261756688</v>
      </c>
      <c r="L10" s="10">
        <v>0.57940252600031172</v>
      </c>
      <c r="M10" s="10">
        <v>0.73756127397232452</v>
      </c>
      <c r="N10" s="10">
        <v>0.77817449778350989</v>
      </c>
      <c r="O10" s="10">
        <v>0.93657738201040308</v>
      </c>
      <c r="P10" s="10">
        <v>0.97459944473119531</v>
      </c>
      <c r="Q10" s="10">
        <v>0.98904184927698102</v>
      </c>
    </row>
    <row r="11" spans="1:17" x14ac:dyDescent="0.25">
      <c r="A11" s="19" t="s">
        <v>60</v>
      </c>
      <c r="B11" s="18">
        <v>57217.221877999997</v>
      </c>
      <c r="C11" s="17">
        <v>51849.033398</v>
      </c>
      <c r="D11" s="16">
        <f t="shared" si="0"/>
        <v>0.90617879890348074</v>
      </c>
      <c r="E11" s="15">
        <f t="shared" si="1"/>
        <v>5368.1884799999971</v>
      </c>
      <c r="F11" s="10">
        <v>1.0543882072540216E-2</v>
      </c>
      <c r="G11" s="10">
        <v>0.1269304514961512</v>
      </c>
      <c r="H11" s="10">
        <v>0.18023056406160595</v>
      </c>
      <c r="I11" s="10">
        <v>0.34393316507623956</v>
      </c>
      <c r="J11" s="10">
        <v>0.36524039967370886</v>
      </c>
      <c r="K11" s="10">
        <v>0.53005106093732102</v>
      </c>
      <c r="L11" s="10">
        <v>0.55278216060121577</v>
      </c>
      <c r="M11" s="10">
        <v>0.70996067472369062</v>
      </c>
      <c r="N11" s="10">
        <v>0.73255221675549653</v>
      </c>
      <c r="O11" s="10">
        <v>0.87985289056260108</v>
      </c>
      <c r="P11" s="10">
        <v>0.89501170253444717</v>
      </c>
      <c r="Q11" s="10">
        <v>0.90617879872870821</v>
      </c>
    </row>
    <row r="12" spans="1:17" x14ac:dyDescent="0.25">
      <c r="A12" s="19" t="s">
        <v>59</v>
      </c>
      <c r="B12" s="18">
        <v>43463.461068999997</v>
      </c>
      <c r="C12" s="17">
        <v>41250.760010020007</v>
      </c>
      <c r="D12" s="16">
        <f t="shared" si="0"/>
        <v>0.94909054629894207</v>
      </c>
      <c r="E12" s="15">
        <f t="shared" si="1"/>
        <v>2212.7010589799902</v>
      </c>
      <c r="F12" s="10">
        <v>2.5175497833982681E-3</v>
      </c>
      <c r="G12" s="10">
        <v>2.2406258016451297E-2</v>
      </c>
      <c r="H12" s="10">
        <v>0.17276658316715979</v>
      </c>
      <c r="I12" s="10">
        <v>0.27342887508299002</v>
      </c>
      <c r="J12" s="10">
        <v>0.35356117604242976</v>
      </c>
      <c r="K12" s="10">
        <v>0.51056673093154958</v>
      </c>
      <c r="L12" s="10">
        <v>0.54234881011311864</v>
      </c>
      <c r="M12" s="10">
        <v>0.7016258629831118</v>
      </c>
      <c r="N12" s="10">
        <v>0.73183936113401304</v>
      </c>
      <c r="O12" s="10">
        <v>0.89373691222478024</v>
      </c>
      <c r="P12" s="10">
        <v>0.92105841911340136</v>
      </c>
      <c r="Q12" s="10">
        <v>0.94909024003640163</v>
      </c>
    </row>
    <row r="13" spans="1:17" x14ac:dyDescent="0.25">
      <c r="A13" s="19" t="s">
        <v>58</v>
      </c>
      <c r="B13" s="18">
        <v>219026.92546200001</v>
      </c>
      <c r="C13" s="17">
        <v>205029.459371</v>
      </c>
      <c r="D13" s="16">
        <f t="shared" si="0"/>
        <v>0.93609248697859981</v>
      </c>
      <c r="E13" s="15">
        <f t="shared" si="1"/>
        <v>13997.466091000009</v>
      </c>
      <c r="F13" s="10">
        <v>4.3288255003355522E-2</v>
      </c>
      <c r="G13" s="10">
        <v>5.2333589912846923E-2</v>
      </c>
      <c r="H13" s="10">
        <v>0.16148061352911727</v>
      </c>
      <c r="I13" s="10">
        <v>0.32794279757838185</v>
      </c>
      <c r="J13" s="10">
        <v>0.34395109804922197</v>
      </c>
      <c r="K13" s="10">
        <v>0.50602190722084905</v>
      </c>
      <c r="L13" s="10">
        <v>0.52478385741638767</v>
      </c>
      <c r="M13" s="10">
        <v>0.6951209783539356</v>
      </c>
      <c r="N13" s="10">
        <v>0.71752566652023764</v>
      </c>
      <c r="O13" s="10">
        <v>0.89827055305034131</v>
      </c>
      <c r="P13" s="10">
        <v>0.92203665416941638</v>
      </c>
      <c r="Q13" s="10">
        <v>0.93609248693292801</v>
      </c>
    </row>
    <row r="14" spans="1:17" x14ac:dyDescent="0.25">
      <c r="A14" s="19" t="s">
        <v>57</v>
      </c>
      <c r="B14" s="18">
        <v>180229.089607</v>
      </c>
      <c r="C14" s="17">
        <v>169981.03724899999</v>
      </c>
      <c r="D14" s="16">
        <f t="shared" si="0"/>
        <v>0.94313874424852007</v>
      </c>
      <c r="E14" s="15">
        <f t="shared" si="1"/>
        <v>10248.052358000015</v>
      </c>
      <c r="F14" s="10">
        <v>3.7046417620813829E-2</v>
      </c>
      <c r="G14" s="10">
        <v>4.4418694701596428E-2</v>
      </c>
      <c r="H14" s="10">
        <v>0.13338340869179155</v>
      </c>
      <c r="I14" s="10">
        <v>0.36242403554867852</v>
      </c>
      <c r="J14" s="10">
        <v>0.38076567647286708</v>
      </c>
      <c r="K14" s="10">
        <v>0.51455331933438786</v>
      </c>
      <c r="L14" s="10">
        <v>0.57198575059267853</v>
      </c>
      <c r="M14" s="10">
        <v>0.70421879378213215</v>
      </c>
      <c r="N14" s="10">
        <v>0.75964152731687651</v>
      </c>
      <c r="O14" s="10">
        <v>0.887027397560609</v>
      </c>
      <c r="P14" s="10">
        <v>0.93512491893411387</v>
      </c>
      <c r="Q14" s="10">
        <v>0.94313845610033564</v>
      </c>
    </row>
    <row r="15" spans="1:17" x14ac:dyDescent="0.25">
      <c r="A15" s="19" t="s">
        <v>56</v>
      </c>
      <c r="B15" s="18">
        <v>169535.31997700001</v>
      </c>
      <c r="C15" s="17">
        <v>158074.25681200001</v>
      </c>
      <c r="D15" s="16">
        <f t="shared" si="0"/>
        <v>0.93239719507088636</v>
      </c>
      <c r="E15" s="15">
        <f t="shared" si="1"/>
        <v>11461.063165</v>
      </c>
      <c r="F15" s="10">
        <v>2.2204270906562112E-2</v>
      </c>
      <c r="G15" s="10">
        <v>3.0459419893745836E-2</v>
      </c>
      <c r="H15" s="10">
        <v>0.14590132314821316</v>
      </c>
      <c r="I15" s="10">
        <v>0.32611100182251429</v>
      </c>
      <c r="J15" s="10">
        <v>0.33838827615262068</v>
      </c>
      <c r="K15" s="10">
        <v>0.51378996739922489</v>
      </c>
      <c r="L15" s="10">
        <v>0.5281090162105837</v>
      </c>
      <c r="M15" s="10">
        <v>0.70363670421705415</v>
      </c>
      <c r="N15" s="10">
        <v>0.71584498199823154</v>
      </c>
      <c r="O15" s="10">
        <v>0.89029901155391611</v>
      </c>
      <c r="P15" s="10">
        <v>0.89534324855489045</v>
      </c>
      <c r="Q15" s="10">
        <v>0.93239719507088625</v>
      </c>
    </row>
    <row r="16" spans="1:17" x14ac:dyDescent="0.25">
      <c r="A16" s="19" t="s">
        <v>55</v>
      </c>
      <c r="B16" s="18">
        <v>233873.75180200001</v>
      </c>
      <c r="C16" s="17">
        <v>223433.76436033001</v>
      </c>
      <c r="D16" s="16">
        <f t="shared" si="0"/>
        <v>0.95536058509674648</v>
      </c>
      <c r="E16" s="15">
        <f t="shared" si="1"/>
        <v>10439.987441670004</v>
      </c>
      <c r="F16" s="10">
        <v>5.8950900333066353E-2</v>
      </c>
      <c r="G16" s="10">
        <v>7.4268981081319713E-2</v>
      </c>
      <c r="H16" s="10">
        <v>0.19247035564773052</v>
      </c>
      <c r="I16" s="10">
        <v>0.36044950129063219</v>
      </c>
      <c r="J16" s="10">
        <v>0.39024895496297202</v>
      </c>
      <c r="K16" s="10">
        <v>0.56927906199045053</v>
      </c>
      <c r="L16" s="10">
        <v>0.58049756097348848</v>
      </c>
      <c r="M16" s="10">
        <v>0.75790096636344373</v>
      </c>
      <c r="N16" s="10">
        <v>0.76883734969865192</v>
      </c>
      <c r="O16" s="10">
        <v>0.94420020560272888</v>
      </c>
      <c r="P16" s="10">
        <v>0.95199008104070615</v>
      </c>
      <c r="Q16" s="10">
        <v>0.95536058509674648</v>
      </c>
    </row>
    <row r="17" spans="1:17" x14ac:dyDescent="0.25">
      <c r="A17" s="19" t="s">
        <v>54</v>
      </c>
      <c r="B17" s="18">
        <v>198366.89217000001</v>
      </c>
      <c r="C17" s="17">
        <v>184623.89529700001</v>
      </c>
      <c r="D17" s="16">
        <f t="shared" si="0"/>
        <v>0.93071930137806325</v>
      </c>
      <c r="E17" s="15">
        <f t="shared" si="1"/>
        <v>13742.996872999996</v>
      </c>
      <c r="F17" s="10">
        <v>1.1394948750131442E-3</v>
      </c>
      <c r="G17" s="10">
        <v>4.0730823070393017E-2</v>
      </c>
      <c r="H17" s="10">
        <v>0.12861526272809379</v>
      </c>
      <c r="I17" s="10">
        <v>0.28839049101991077</v>
      </c>
      <c r="J17" s="10">
        <v>0.35556765253222544</v>
      </c>
      <c r="K17" s="10">
        <v>0.48631994807039475</v>
      </c>
      <c r="L17" s="10">
        <v>0.55192080661914822</v>
      </c>
      <c r="M17" s="10">
        <v>0.67241074990321559</v>
      </c>
      <c r="N17" s="10">
        <v>0.73664927077029385</v>
      </c>
      <c r="O17" s="10">
        <v>0.85596055973134222</v>
      </c>
      <c r="P17" s="10">
        <v>0.92011967199939626</v>
      </c>
      <c r="Q17" s="10">
        <v>0.9307192558009012</v>
      </c>
    </row>
    <row r="18" spans="1:17" x14ac:dyDescent="0.25">
      <c r="A18" s="19" t="s">
        <v>53</v>
      </c>
      <c r="B18" s="18">
        <v>9810.1074750000007</v>
      </c>
      <c r="C18" s="17">
        <v>9497.7875309999999</v>
      </c>
      <c r="D18" s="16">
        <f t="shared" si="0"/>
        <v>0.96816345337745646</v>
      </c>
      <c r="E18" s="15">
        <f t="shared" si="1"/>
        <v>312.31994400000076</v>
      </c>
      <c r="F18" s="10">
        <v>0</v>
      </c>
      <c r="G18" s="10">
        <v>6.8027231271490214E-3</v>
      </c>
      <c r="H18" s="10">
        <v>0.15138225853127057</v>
      </c>
      <c r="I18" s="10">
        <v>0.17087283786358315</v>
      </c>
      <c r="J18" s="10">
        <v>0.31868659699877544</v>
      </c>
      <c r="K18" s="10">
        <v>0.4541674917297478</v>
      </c>
      <c r="L18" s="10">
        <v>0.52546893586810572</v>
      </c>
      <c r="M18" s="10">
        <v>0.68310560315650359</v>
      </c>
      <c r="N18" s="10">
        <v>0.7428429403419966</v>
      </c>
      <c r="O18" s="10">
        <v>0.88932951627015688</v>
      </c>
      <c r="P18" s="10">
        <v>0.93127724933513023</v>
      </c>
      <c r="Q18" s="10">
        <v>0.96816345337745646</v>
      </c>
    </row>
    <row r="19" spans="1:17" x14ac:dyDescent="0.25">
      <c r="A19" s="19" t="s">
        <v>52</v>
      </c>
      <c r="B19" s="18">
        <v>19818.433504000001</v>
      </c>
      <c r="C19" s="17">
        <v>16599.723710999999</v>
      </c>
      <c r="D19" s="16">
        <f t="shared" si="0"/>
        <v>0.83759010053189309</v>
      </c>
      <c r="E19" s="15">
        <f t="shared" si="1"/>
        <v>3218.7097930000018</v>
      </c>
      <c r="F19" s="10">
        <v>4.6188117734696213E-3</v>
      </c>
      <c r="G19" s="10">
        <v>0.12548550603144581</v>
      </c>
      <c r="H19" s="10">
        <v>0.15252441033696745</v>
      </c>
      <c r="I19" s="10">
        <v>0.26082262222978969</v>
      </c>
      <c r="J19" s="10">
        <v>0.28548824274421319</v>
      </c>
      <c r="K19" s="10">
        <v>0.42789556607934814</v>
      </c>
      <c r="L19" s="10">
        <v>0.45518065008413894</v>
      </c>
      <c r="M19" s="10">
        <v>0.59696365788003103</v>
      </c>
      <c r="N19" s="10">
        <v>0.62283919798750209</v>
      </c>
      <c r="O19" s="10">
        <v>0.76336517096300982</v>
      </c>
      <c r="P19" s="10">
        <v>0.78157739969073192</v>
      </c>
      <c r="Q19" s="10">
        <v>0.83759010048143512</v>
      </c>
    </row>
    <row r="20" spans="1:17" x14ac:dyDescent="0.25">
      <c r="A20" s="19" t="s">
        <v>51</v>
      </c>
      <c r="B20" s="18">
        <v>128032.376823</v>
      </c>
      <c r="C20" s="17">
        <v>124746.952986</v>
      </c>
      <c r="D20" s="16">
        <f t="shared" si="0"/>
        <v>0.97433911703801324</v>
      </c>
      <c r="E20" s="15">
        <f t="shared" si="1"/>
        <v>3285.4238369999948</v>
      </c>
      <c r="F20" s="10">
        <v>4.9414481570910482E-2</v>
      </c>
      <c r="G20" s="10">
        <v>0.13490751542384183</v>
      </c>
      <c r="H20" s="10">
        <v>0.19909642383066956</v>
      </c>
      <c r="I20" s="10">
        <v>0.37130423309817051</v>
      </c>
      <c r="J20" s="10">
        <v>0.389851098046892</v>
      </c>
      <c r="K20" s="10">
        <v>0.56448236386264528</v>
      </c>
      <c r="L20" s="10">
        <v>0.58166375853472196</v>
      </c>
      <c r="M20" s="10">
        <v>0.75947237297192893</v>
      </c>
      <c r="N20" s="10">
        <v>0.77690558982992475</v>
      </c>
      <c r="O20" s="10">
        <v>0.95154551177647484</v>
      </c>
      <c r="P20" s="10">
        <v>0.96636965694269228</v>
      </c>
      <c r="Q20" s="10">
        <v>0.97433817975165671</v>
      </c>
    </row>
    <row r="21" spans="1:17" x14ac:dyDescent="0.25">
      <c r="A21" s="19" t="s">
        <v>50</v>
      </c>
      <c r="B21" s="18">
        <v>280649.989</v>
      </c>
      <c r="C21" s="17">
        <v>277686.6977133333</v>
      </c>
      <c r="D21" s="16">
        <f t="shared" si="0"/>
        <v>0.98944132762226222</v>
      </c>
      <c r="E21" s="15">
        <f t="shared" si="1"/>
        <v>2963.2912866667029</v>
      </c>
      <c r="F21" s="10">
        <v>8.0122564301971164E-3</v>
      </c>
      <c r="G21" s="10">
        <v>3.0299306033466474E-2</v>
      </c>
      <c r="H21" s="10">
        <v>0.10668374774459728</v>
      </c>
      <c r="I21" s="10">
        <v>0.20569436805144503</v>
      </c>
      <c r="J21" s="10">
        <v>0.28027174411540773</v>
      </c>
      <c r="K21" s="10">
        <v>0.36103598973239226</v>
      </c>
      <c r="L21" s="10">
        <v>0.48049473631370782</v>
      </c>
      <c r="M21" s="10">
        <v>0.59344487651485356</v>
      </c>
      <c r="N21" s="10">
        <v>0.71158380544957023</v>
      </c>
      <c r="O21" s="10">
        <v>0.78547798813560621</v>
      </c>
      <c r="P21" s="10">
        <v>0.90273173845020183</v>
      </c>
      <c r="Q21" s="10">
        <v>0.98943423425895816</v>
      </c>
    </row>
    <row r="22" spans="1:17" x14ac:dyDescent="0.25">
      <c r="A22" s="19" t="s">
        <v>49</v>
      </c>
      <c r="B22" s="18">
        <v>197878.24548400001</v>
      </c>
      <c r="C22" s="17">
        <v>190451.49815120001</v>
      </c>
      <c r="D22" s="16">
        <f t="shared" si="0"/>
        <v>0.96246809590091842</v>
      </c>
      <c r="E22" s="15">
        <f t="shared" si="1"/>
        <v>7426.7473328000051</v>
      </c>
      <c r="F22" s="10">
        <v>5.3834745436235211E-2</v>
      </c>
      <c r="G22" s="10">
        <v>5.9821850544979779E-2</v>
      </c>
      <c r="H22" s="10">
        <v>0.18959376008733697</v>
      </c>
      <c r="I22" s="10">
        <v>0.36931511147962803</v>
      </c>
      <c r="J22" s="10">
        <v>0.37618184175700897</v>
      </c>
      <c r="K22" s="10">
        <v>0.56092576533983607</v>
      </c>
      <c r="L22" s="10">
        <v>0.57356440610746007</v>
      </c>
      <c r="M22" s="10">
        <v>0.75273551125917182</v>
      </c>
      <c r="N22" s="10">
        <v>0.76391337806317505</v>
      </c>
      <c r="O22" s="10">
        <v>0.94975517134091803</v>
      </c>
      <c r="P22" s="10">
        <v>0.95947068966228621</v>
      </c>
      <c r="Q22" s="10">
        <v>0.96246809580995341</v>
      </c>
    </row>
    <row r="23" spans="1:17" x14ac:dyDescent="0.25">
      <c r="A23" s="19" t="s">
        <v>48</v>
      </c>
      <c r="B23" s="18">
        <v>100636.697933</v>
      </c>
      <c r="C23" s="17">
        <v>95859.059947000002</v>
      </c>
      <c r="D23" s="16">
        <f t="shared" si="0"/>
        <v>0.95252588683721751</v>
      </c>
      <c r="E23" s="15">
        <f t="shared" si="1"/>
        <v>4777.6379860000015</v>
      </c>
      <c r="F23" s="10">
        <v>2.6624438610692865E-2</v>
      </c>
      <c r="G23" s="10">
        <v>0.13610591496472885</v>
      </c>
      <c r="H23" s="10">
        <v>0.18648039452560525</v>
      </c>
      <c r="I23" s="10">
        <v>0.33412469982984094</v>
      </c>
      <c r="J23" s="10">
        <v>0.37282309361735827</v>
      </c>
      <c r="K23" s="10">
        <v>0.52348899047400277</v>
      </c>
      <c r="L23" s="10">
        <v>0.56447459390181698</v>
      </c>
      <c r="M23" s="10">
        <v>0.71576146535603424</v>
      </c>
      <c r="N23" s="10">
        <v>0.75606820978506173</v>
      </c>
      <c r="O23" s="10">
        <v>0.90733799110182956</v>
      </c>
      <c r="P23" s="10">
        <v>0.9468781581024982</v>
      </c>
      <c r="Q23" s="10">
        <v>0.95252583317514805</v>
      </c>
    </row>
    <row r="24" spans="1:17" x14ac:dyDescent="0.25">
      <c r="A24" s="19" t="s">
        <v>47</v>
      </c>
      <c r="B24" s="18">
        <v>214863.85090200001</v>
      </c>
      <c r="C24" s="17">
        <v>204237.512869</v>
      </c>
      <c r="D24" s="16">
        <f t="shared" si="0"/>
        <v>0.95054385375487516</v>
      </c>
      <c r="E24" s="15">
        <f t="shared" si="1"/>
        <v>10626.338033000007</v>
      </c>
      <c r="F24" s="10">
        <v>4.5167204675235884E-2</v>
      </c>
      <c r="G24" s="10">
        <v>0.12251385146063042</v>
      </c>
      <c r="H24" s="10">
        <v>0.18874448216123441</v>
      </c>
      <c r="I24" s="10">
        <v>0.3443558725446727</v>
      </c>
      <c r="J24" s="10">
        <v>0.36665344416450352</v>
      </c>
      <c r="K24" s="10">
        <v>0.53714704357275567</v>
      </c>
      <c r="L24" s="10">
        <v>0.56334841083098164</v>
      </c>
      <c r="M24" s="10">
        <v>0.7273314194342777</v>
      </c>
      <c r="N24" s="10">
        <v>0.7521234512704269</v>
      </c>
      <c r="O24" s="10">
        <v>0.92219136239460509</v>
      </c>
      <c r="P24" s="10">
        <v>0.9451277051917365</v>
      </c>
      <c r="Q24" s="10">
        <v>0.95054384439856277</v>
      </c>
    </row>
    <row r="25" spans="1:17" x14ac:dyDescent="0.25">
      <c r="A25" s="19" t="s">
        <v>46</v>
      </c>
      <c r="B25" s="18">
        <v>141979.560684</v>
      </c>
      <c r="C25" s="17">
        <v>135067.27714300001</v>
      </c>
      <c r="D25" s="16">
        <f t="shared" si="0"/>
        <v>0.95131493922294585</v>
      </c>
      <c r="E25" s="15">
        <f t="shared" si="1"/>
        <v>6912.2835409999825</v>
      </c>
      <c r="F25" s="10">
        <v>4.5139106320127007E-2</v>
      </c>
      <c r="G25" s="10">
        <v>5.8631135635976779E-2</v>
      </c>
      <c r="H25" s="10">
        <v>0.1744824002317942</v>
      </c>
      <c r="I25" s="10">
        <v>0.36124716620411379</v>
      </c>
      <c r="J25" s="10">
        <v>0.38079336377389356</v>
      </c>
      <c r="K25" s="10">
        <v>0.55436442069418124</v>
      </c>
      <c r="L25" s="10">
        <v>0.57559042480689582</v>
      </c>
      <c r="M25" s="10">
        <v>0.74420218517345527</v>
      </c>
      <c r="N25" s="10">
        <v>0.76425008809896955</v>
      </c>
      <c r="O25" s="10">
        <v>0.93174919388173583</v>
      </c>
      <c r="P25" s="10">
        <v>0.94734621513135542</v>
      </c>
      <c r="Q25" s="10">
        <v>0.9513142348962137</v>
      </c>
    </row>
    <row r="26" spans="1:17" x14ac:dyDescent="0.25">
      <c r="A26" s="19" t="s">
        <v>45</v>
      </c>
      <c r="B26" s="18">
        <v>51093.985890000004</v>
      </c>
      <c r="C26" s="17">
        <v>46187.760279000002</v>
      </c>
      <c r="D26" s="16">
        <f t="shared" si="0"/>
        <v>0.90397645582862551</v>
      </c>
      <c r="E26" s="15">
        <f t="shared" si="1"/>
        <v>4906.2256110000017</v>
      </c>
      <c r="F26" s="10">
        <v>3.9552129762409497E-3</v>
      </c>
      <c r="G26" s="10">
        <v>0.1452739105533894</v>
      </c>
      <c r="H26" s="10">
        <v>0.1713610981309957</v>
      </c>
      <c r="I26" s="10">
        <v>0.32428622900298842</v>
      </c>
      <c r="J26" s="10">
        <v>0.3492762747932876</v>
      </c>
      <c r="K26" s="10">
        <v>0.50764293740638522</v>
      </c>
      <c r="L26" s="10">
        <v>0.53546561174344898</v>
      </c>
      <c r="M26" s="10">
        <v>0.69103322492814812</v>
      </c>
      <c r="N26" s="10">
        <v>0.71860430932216701</v>
      </c>
      <c r="O26" s="10">
        <v>0.86958062314131968</v>
      </c>
      <c r="P26" s="10">
        <v>0.88666923532905828</v>
      </c>
      <c r="Q26" s="10">
        <v>0.9039764558286254</v>
      </c>
    </row>
    <row r="27" spans="1:17" x14ac:dyDescent="0.25">
      <c r="A27" s="19" t="s">
        <v>44</v>
      </c>
      <c r="B27" s="18">
        <v>56431.534174</v>
      </c>
      <c r="C27" s="17">
        <v>55764.870305069999</v>
      </c>
      <c r="D27" s="16">
        <f t="shared" si="0"/>
        <v>0.98818632385796168</v>
      </c>
      <c r="E27" s="15">
        <f t="shared" si="1"/>
        <v>666.66386893000163</v>
      </c>
      <c r="F27" s="10">
        <v>2.8426465246431099E-2</v>
      </c>
      <c r="G27" s="10">
        <v>0.12641850684181613</v>
      </c>
      <c r="H27" s="10">
        <v>0.18469864311029427</v>
      </c>
      <c r="I27" s="10">
        <v>0.33338633478510044</v>
      </c>
      <c r="J27" s="10">
        <v>0.37384823792882199</v>
      </c>
      <c r="K27" s="10">
        <v>0.51896342804132112</v>
      </c>
      <c r="L27" s="10">
        <v>0.56816141095703543</v>
      </c>
      <c r="M27" s="10">
        <v>0.71975040343105734</v>
      </c>
      <c r="N27" s="10">
        <v>0.76755909295232072</v>
      </c>
      <c r="O27" s="10">
        <v>0.92174383108422853</v>
      </c>
      <c r="P27" s="10">
        <v>0.97935416235590955</v>
      </c>
      <c r="Q27" s="10">
        <v>0.98818632382783644</v>
      </c>
    </row>
    <row r="28" spans="1:17" x14ac:dyDescent="0.25">
      <c r="A28" s="19" t="s">
        <v>43</v>
      </c>
      <c r="B28" s="18">
        <v>87397.881317000007</v>
      </c>
      <c r="C28" s="17">
        <v>87219.809821160001</v>
      </c>
      <c r="D28" s="16">
        <f t="shared" si="0"/>
        <v>0.99796251930645641</v>
      </c>
      <c r="E28" s="15">
        <f t="shared" si="1"/>
        <v>178.07149584000581</v>
      </c>
      <c r="F28" s="10">
        <v>2.983717193946174E-2</v>
      </c>
      <c r="G28" s="10">
        <v>8.2731262289004348E-2</v>
      </c>
      <c r="H28" s="10">
        <v>0.16872660882079812</v>
      </c>
      <c r="I28" s="10">
        <v>0.29894373694706433</v>
      </c>
      <c r="J28" s="10">
        <v>0.35054063953837294</v>
      </c>
      <c r="K28" s="10">
        <v>0.5166308236853937</v>
      </c>
      <c r="L28" s="10">
        <v>0.56199549728222153</v>
      </c>
      <c r="M28" s="10">
        <v>0.71964474318356308</v>
      </c>
      <c r="N28" s="10">
        <v>0.76456535042071305</v>
      </c>
      <c r="O28" s="10">
        <v>0.92729460764852645</v>
      </c>
      <c r="P28" s="10">
        <v>0.96376890200170018</v>
      </c>
      <c r="Q28" s="10">
        <v>0.99796119810738082</v>
      </c>
    </row>
    <row r="29" spans="1:17" x14ac:dyDescent="0.25">
      <c r="A29" s="19" t="s">
        <v>42</v>
      </c>
      <c r="B29" s="18">
        <v>11197.316838999999</v>
      </c>
      <c r="C29" s="17">
        <v>10657.956682</v>
      </c>
      <c r="D29" s="16">
        <f t="shared" si="0"/>
        <v>0.95183130344928524</v>
      </c>
      <c r="E29" s="15">
        <f t="shared" si="1"/>
        <v>539.36015699999916</v>
      </c>
      <c r="F29" s="10">
        <v>9.8270026634190537E-3</v>
      </c>
      <c r="G29" s="10">
        <v>0.10373479114279202</v>
      </c>
      <c r="H29" s="10">
        <v>0.15501811815020064</v>
      </c>
      <c r="I29" s="10">
        <v>0.26802411670449411</v>
      </c>
      <c r="J29" s="10">
        <v>0.31064796885250778</v>
      </c>
      <c r="K29" s="10">
        <v>0.43992299064686075</v>
      </c>
      <c r="L29" s="10">
        <v>0.50738421767662667</v>
      </c>
      <c r="M29" s="10">
        <v>0.66484072272605033</v>
      </c>
      <c r="N29" s="10">
        <v>0.72718317694406842</v>
      </c>
      <c r="O29" s="10">
        <v>0.85987138499987337</v>
      </c>
      <c r="P29" s="10">
        <v>0.91764573270313743</v>
      </c>
      <c r="Q29" s="10">
        <v>0.95182677359919743</v>
      </c>
    </row>
    <row r="30" spans="1:17" x14ac:dyDescent="0.25">
      <c r="A30" s="19" t="s">
        <v>41</v>
      </c>
      <c r="B30" s="18">
        <v>181765.64288900001</v>
      </c>
      <c r="C30" s="17">
        <v>177414.98979699999</v>
      </c>
      <c r="D30" s="16">
        <f t="shared" si="0"/>
        <v>0.97606449149107422</v>
      </c>
      <c r="E30" s="15">
        <f t="shared" si="1"/>
        <v>4350.6530920000223</v>
      </c>
      <c r="F30" s="10">
        <v>4.3737956594222333E-2</v>
      </c>
      <c r="G30" s="10">
        <v>9.7129020202468552E-2</v>
      </c>
      <c r="H30" s="10">
        <v>0.19475513102274331</v>
      </c>
      <c r="I30" s="10">
        <v>0.3668170946640178</v>
      </c>
      <c r="J30" s="10">
        <v>0.39718632933490106</v>
      </c>
      <c r="K30" s="10">
        <v>0.56042858860014566</v>
      </c>
      <c r="L30" s="10">
        <v>0.59006786465018535</v>
      </c>
      <c r="M30" s="10">
        <v>0.75522651697774656</v>
      </c>
      <c r="N30" s="10">
        <v>0.78471129142036666</v>
      </c>
      <c r="O30" s="10">
        <v>0.94392133184063254</v>
      </c>
      <c r="P30" s="10">
        <v>0.97111764185428451</v>
      </c>
      <c r="Q30" s="10">
        <v>0.97605840835138558</v>
      </c>
    </row>
    <row r="31" spans="1:17" x14ac:dyDescent="0.25">
      <c r="A31" s="19" t="s">
        <v>40</v>
      </c>
      <c r="B31" s="18">
        <v>127922.037453</v>
      </c>
      <c r="C31" s="17">
        <v>118422.98548800001</v>
      </c>
      <c r="D31" s="16">
        <f t="shared" si="0"/>
        <v>0.92574342815255695</v>
      </c>
      <c r="E31" s="15">
        <f t="shared" si="1"/>
        <v>9499.0519649999915</v>
      </c>
      <c r="F31" s="10">
        <v>1.0661937357752851E-3</v>
      </c>
      <c r="G31" s="10">
        <v>0.10747645976989222</v>
      </c>
      <c r="H31" s="10">
        <v>0.171499198642458</v>
      </c>
      <c r="I31" s="10">
        <v>0.3379629331752495</v>
      </c>
      <c r="J31" s="10">
        <v>0.38646372048118605</v>
      </c>
      <c r="K31" s="10">
        <v>0.55186011477348018</v>
      </c>
      <c r="L31" s="10">
        <v>0.57331967538076489</v>
      </c>
      <c r="M31" s="10">
        <v>0.73331205803390742</v>
      </c>
      <c r="N31" s="10">
        <v>0.75281103492533208</v>
      </c>
      <c r="O31" s="10">
        <v>0.90974821694509189</v>
      </c>
      <c r="P31" s="10">
        <v>0.92323785940668901</v>
      </c>
      <c r="Q31" s="10">
        <v>0.92568547879412288</v>
      </c>
    </row>
    <row r="32" spans="1:17" x14ac:dyDescent="0.25">
      <c r="A32" s="19" t="s">
        <v>39</v>
      </c>
      <c r="B32" s="18">
        <v>143802.58149899999</v>
      </c>
      <c r="C32" s="17">
        <v>140403.55328410998</v>
      </c>
      <c r="D32" s="16">
        <f t="shared" si="0"/>
        <v>0.97636323229069677</v>
      </c>
      <c r="E32" s="15">
        <f t="shared" si="1"/>
        <v>3399.0282148900151</v>
      </c>
      <c r="F32" s="10">
        <v>1.1190153560638204E-2</v>
      </c>
      <c r="G32" s="10">
        <v>0.12997407410485171</v>
      </c>
      <c r="H32" s="10">
        <v>0.17280341942959354</v>
      </c>
      <c r="I32" s="10">
        <v>0.33715180208191992</v>
      </c>
      <c r="J32" s="10">
        <v>0.37636277368773363</v>
      </c>
      <c r="K32" s="10">
        <v>0.53865797498189327</v>
      </c>
      <c r="L32" s="10">
        <v>0.57360584120663793</v>
      </c>
      <c r="M32" s="10">
        <v>0.73819072078325798</v>
      </c>
      <c r="N32" s="10">
        <v>0.77227805231029378</v>
      </c>
      <c r="O32" s="10">
        <v>0.93334423875647432</v>
      </c>
      <c r="P32" s="10">
        <v>0.97046422445114777</v>
      </c>
      <c r="Q32" s="10">
        <v>0.97636323221072607</v>
      </c>
    </row>
    <row r="33" spans="1:17" x14ac:dyDescent="0.25">
      <c r="A33" s="19" t="s">
        <v>38</v>
      </c>
      <c r="B33" s="18">
        <v>375881.71672899998</v>
      </c>
      <c r="C33" s="17">
        <v>367709.99274399999</v>
      </c>
      <c r="D33" s="16">
        <f t="shared" si="0"/>
        <v>0.97825985244477431</v>
      </c>
      <c r="E33" s="15">
        <f t="shared" si="1"/>
        <v>8171.7239849999896</v>
      </c>
      <c r="F33" s="10">
        <v>3.6394690882317185E-2</v>
      </c>
      <c r="G33" s="10">
        <v>6.4605589449747342E-2</v>
      </c>
      <c r="H33" s="10">
        <v>0.16809659278319511</v>
      </c>
      <c r="I33" s="10">
        <v>0.34277856878720181</v>
      </c>
      <c r="J33" s="10">
        <v>0.38284768040312733</v>
      </c>
      <c r="K33" s="10">
        <v>0.5472724929772359</v>
      </c>
      <c r="L33" s="10">
        <v>0.58063005702422543</v>
      </c>
      <c r="M33" s="10">
        <v>0.7336522568623437</v>
      </c>
      <c r="N33" s="10">
        <v>0.77772264439530014</v>
      </c>
      <c r="O33" s="10">
        <v>0.92644273800001198</v>
      </c>
      <c r="P33" s="10">
        <v>0.95529026037681242</v>
      </c>
      <c r="Q33" s="10">
        <v>0.97825985244371017</v>
      </c>
    </row>
    <row r="34" spans="1:17" x14ac:dyDescent="0.25">
      <c r="A34" s="19" t="s">
        <v>37</v>
      </c>
      <c r="B34" s="18">
        <v>10150.887849999999</v>
      </c>
      <c r="C34" s="17">
        <v>8441.9307499999995</v>
      </c>
      <c r="D34" s="16">
        <f t="shared" si="0"/>
        <v>0.831644568903399</v>
      </c>
      <c r="E34" s="15">
        <f t="shared" si="1"/>
        <v>1708.9570999999996</v>
      </c>
      <c r="F34" s="10">
        <v>8.4579596650750119E-5</v>
      </c>
      <c r="G34" s="10">
        <v>1.456194129856336E-2</v>
      </c>
      <c r="H34" s="10">
        <v>7.6147733520669336E-2</v>
      </c>
      <c r="I34" s="10">
        <v>0.15273224292395271</v>
      </c>
      <c r="J34" s="10">
        <v>0.18465664212810706</v>
      </c>
      <c r="K34" s="10">
        <v>0.33381192168328411</v>
      </c>
      <c r="L34" s="10">
        <v>0.46361314690320421</v>
      </c>
      <c r="M34" s="10">
        <v>0.58388722815019578</v>
      </c>
      <c r="N34" s="10">
        <v>0.64085569352438465</v>
      </c>
      <c r="O34" s="10">
        <v>0.74783592038207769</v>
      </c>
      <c r="P34" s="10">
        <v>0.77545324934311044</v>
      </c>
      <c r="Q34" s="10">
        <v>0.831644568903399</v>
      </c>
    </row>
    <row r="35" spans="1:17" x14ac:dyDescent="0.25">
      <c r="A35" s="19" t="s">
        <v>36</v>
      </c>
      <c r="B35" s="18">
        <v>14099.796016</v>
      </c>
      <c r="C35" s="17">
        <v>13793.213039</v>
      </c>
      <c r="D35" s="16">
        <f t="shared" si="0"/>
        <v>0.97825621188759759</v>
      </c>
      <c r="E35" s="15">
        <f t="shared" si="1"/>
        <v>306.58297700000003</v>
      </c>
      <c r="F35" s="10">
        <v>1.3412266375017322E-3</v>
      </c>
      <c r="G35" s="10">
        <v>2.5218964274128262E-2</v>
      </c>
      <c r="H35" s="10">
        <v>0.10512866500465264</v>
      </c>
      <c r="I35" s="10">
        <v>0.20403952544670628</v>
      </c>
      <c r="J35" s="10">
        <v>0.25796882712859809</v>
      </c>
      <c r="K35" s="10">
        <v>0.37664166013279438</v>
      </c>
      <c r="L35" s="10">
        <v>0.4668359577351775</v>
      </c>
      <c r="M35" s="10">
        <v>0.56743298604611525</v>
      </c>
      <c r="N35" s="10">
        <v>0.64516087819124657</v>
      </c>
      <c r="O35" s="10">
        <v>0.75481327729301806</v>
      </c>
      <c r="P35" s="10">
        <v>0.87964693779439418</v>
      </c>
      <c r="Q35" s="10">
        <v>0.97825621188759748</v>
      </c>
    </row>
    <row r="36" spans="1:17" x14ac:dyDescent="0.25">
      <c r="A36" s="14" t="s">
        <v>35</v>
      </c>
      <c r="B36" s="13">
        <v>6386631.9417549996</v>
      </c>
      <c r="C36" s="13">
        <v>6107140.0597517239</v>
      </c>
      <c r="D36" s="12">
        <f t="shared" si="0"/>
        <v>0.95623798513016023</v>
      </c>
      <c r="E36" s="11">
        <f t="shared" si="1"/>
        <v>279491.88200327568</v>
      </c>
      <c r="F36" s="10">
        <v>3.13629897220273E-2</v>
      </c>
      <c r="G36" s="10">
        <v>8.3030803602138145E-2</v>
      </c>
      <c r="H36" s="10">
        <v>0.16836011189006861</v>
      </c>
      <c r="I36" s="10">
        <v>0.30920257145108176</v>
      </c>
      <c r="J36" s="10">
        <v>0.35323280226549991</v>
      </c>
      <c r="K36" s="10">
        <v>0.49819742521927346</v>
      </c>
      <c r="L36" s="10">
        <v>0.54715970960526539</v>
      </c>
      <c r="M36" s="10">
        <v>0.68572499244986429</v>
      </c>
      <c r="N36" s="10">
        <v>0.73473595066546216</v>
      </c>
      <c r="O36" s="10">
        <v>0.86848988258505322</v>
      </c>
      <c r="P36" s="10">
        <v>0.91840087608959131</v>
      </c>
      <c r="Q36" s="10">
        <v>0.95623562976227316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Responsables</vt:lpstr>
      <vt:lpstr>Regionales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</dc:creator>
  <cp:lastModifiedBy>Lined Yurani Rey Herrera</cp:lastModifiedBy>
  <dcterms:created xsi:type="dcterms:W3CDTF">2020-06-01T20:59:41Z</dcterms:created>
  <dcterms:modified xsi:type="dcterms:W3CDTF">2020-06-01T21:35:23Z</dcterms:modified>
</cp:coreProperties>
</file>