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a.rodriguez\OneDrive - Instituto Colombiano de Bienestar Familiar\Documentos\Seguimiento Ejecución 2019\Febrero\Plan_de_Gastos_2018\"/>
    </mc:Choice>
  </mc:AlternateContent>
  <bookViews>
    <workbookView xWindow="0" yWindow="0" windowWidth="25125" windowHeight="10785"/>
  </bookViews>
  <sheets>
    <sheet name="Metas -DIC_Responsbales" sheetId="1" r:id="rId1"/>
    <sheet name="Metas-dic-Regional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H38" i="2"/>
  <c r="D38" i="2"/>
  <c r="G38" i="2"/>
  <c r="C38" i="2"/>
  <c r="B38" i="2"/>
  <c r="E38" i="2"/>
  <c r="H34" i="2"/>
  <c r="E34" i="2"/>
  <c r="G34" i="2"/>
  <c r="F34" i="2"/>
  <c r="D34" i="2"/>
  <c r="B34" i="2"/>
  <c r="C34" i="2"/>
  <c r="F30" i="2"/>
  <c r="H30" i="2"/>
  <c r="C30" i="2"/>
  <c r="G30" i="2"/>
  <c r="D30" i="2"/>
  <c r="B30" i="2"/>
  <c r="E30" i="2"/>
  <c r="E26" i="2"/>
  <c r="D26" i="2"/>
  <c r="G26" i="2"/>
  <c r="C26" i="2"/>
  <c r="F26" i="2"/>
  <c r="B26" i="2"/>
  <c r="H26" i="2"/>
  <c r="E22" i="2"/>
  <c r="F22" i="2"/>
  <c r="D22" i="2"/>
  <c r="H22" i="2"/>
  <c r="G22" i="2"/>
  <c r="B22" i="2"/>
  <c r="C22" i="2"/>
  <c r="D18" i="2"/>
  <c r="G18" i="2"/>
  <c r="F18" i="2"/>
  <c r="H18" i="2"/>
  <c r="C18" i="2"/>
  <c r="B18" i="2"/>
  <c r="E18" i="2"/>
  <c r="C14" i="2"/>
  <c r="F14" i="2"/>
  <c r="H14" i="2"/>
  <c r="G14" i="2"/>
  <c r="E14" i="2"/>
  <c r="B14" i="2"/>
  <c r="D14" i="2"/>
  <c r="E10" i="2"/>
  <c r="D10" i="2"/>
  <c r="H10" i="2"/>
  <c r="C10" i="2"/>
  <c r="F10" i="2"/>
  <c r="B10" i="2"/>
  <c r="G10" i="2"/>
  <c r="H6" i="2"/>
  <c r="F6" i="2"/>
  <c r="E6" i="2"/>
  <c r="G6" i="2"/>
  <c r="D6" i="2"/>
  <c r="B6" i="2"/>
  <c r="C6" i="2"/>
  <c r="G35" i="2"/>
  <c r="E35" i="2"/>
  <c r="C35" i="2"/>
  <c r="D35" i="2"/>
  <c r="F35" i="2"/>
  <c r="B35" i="2"/>
  <c r="H35" i="2"/>
  <c r="E27" i="2"/>
  <c r="D27" i="2"/>
  <c r="F27" i="2"/>
  <c r="H27" i="2"/>
  <c r="C27" i="2"/>
  <c r="B27" i="2"/>
  <c r="G27" i="2"/>
  <c r="D15" i="2"/>
  <c r="G15" i="2"/>
  <c r="F15" i="2"/>
  <c r="E15" i="2"/>
  <c r="H15" i="2"/>
  <c r="C15" i="2"/>
  <c r="B15" i="2"/>
  <c r="F37" i="2"/>
  <c r="E37" i="2"/>
  <c r="H37" i="2"/>
  <c r="G37" i="2"/>
  <c r="D37" i="2"/>
  <c r="B37" i="2"/>
  <c r="C37" i="2"/>
  <c r="E33" i="2"/>
  <c r="G33" i="2"/>
  <c r="C33" i="2"/>
  <c r="F33" i="2"/>
  <c r="D33" i="2"/>
  <c r="B33" i="2"/>
  <c r="H33" i="2"/>
  <c r="C29" i="2"/>
  <c r="E29" i="2"/>
  <c r="F29" i="2"/>
  <c r="G29" i="2"/>
  <c r="D29" i="2"/>
  <c r="B29" i="2"/>
  <c r="H29" i="2"/>
  <c r="E25" i="2"/>
  <c r="F25" i="2"/>
  <c r="H25" i="2"/>
  <c r="C25" i="2"/>
  <c r="G25" i="2"/>
  <c r="D25" i="2"/>
  <c r="B25" i="2"/>
  <c r="E21" i="2"/>
  <c r="G21" i="2"/>
  <c r="F21" i="2"/>
  <c r="H21" i="2"/>
  <c r="D21" i="2"/>
  <c r="B21" i="2"/>
  <c r="C21" i="2"/>
  <c r="D17" i="2"/>
  <c r="E17" i="2"/>
  <c r="H17" i="2"/>
  <c r="F17" i="2"/>
  <c r="C17" i="2"/>
  <c r="B17" i="2"/>
  <c r="G17" i="2"/>
  <c r="H13" i="2"/>
  <c r="E13" i="2"/>
  <c r="D13" i="2"/>
  <c r="F13" i="2"/>
  <c r="G13" i="2"/>
  <c r="B13" i="2"/>
  <c r="C13" i="2"/>
  <c r="G9" i="2"/>
  <c r="D9" i="2"/>
  <c r="F9" i="2"/>
  <c r="E9" i="2"/>
  <c r="H9" i="2"/>
  <c r="B9" i="2"/>
  <c r="C9" i="2"/>
  <c r="E5" i="2"/>
  <c r="D5" i="2"/>
  <c r="F5" i="2"/>
  <c r="H5" i="2"/>
  <c r="G5" i="2"/>
  <c r="B5" i="2"/>
  <c r="C5" i="2"/>
  <c r="D19" i="2"/>
  <c r="H19" i="2"/>
  <c r="C19" i="2"/>
  <c r="G19" i="2"/>
  <c r="E19" i="2"/>
  <c r="B19" i="2"/>
  <c r="F19" i="2"/>
  <c r="H7" i="2"/>
  <c r="C7" i="2"/>
  <c r="G7" i="2"/>
  <c r="F7" i="2"/>
  <c r="D7" i="2"/>
  <c r="B7" i="2"/>
  <c r="E7" i="2"/>
  <c r="F36" i="2"/>
  <c r="E36" i="2"/>
  <c r="H36" i="2"/>
  <c r="G36" i="2"/>
  <c r="D36" i="2"/>
  <c r="C36" i="2"/>
  <c r="B36" i="2"/>
  <c r="F32" i="2"/>
  <c r="C32" i="2"/>
  <c r="G32" i="2"/>
  <c r="E32" i="2"/>
  <c r="H32" i="2"/>
  <c r="B32" i="2"/>
  <c r="D32" i="2"/>
  <c r="H28" i="2"/>
  <c r="F28" i="2"/>
  <c r="G28" i="2"/>
  <c r="E28" i="2"/>
  <c r="C28" i="2"/>
  <c r="B28" i="2"/>
  <c r="D28" i="2"/>
  <c r="D24" i="2"/>
  <c r="E24" i="2"/>
  <c r="F24" i="2"/>
  <c r="H24" i="2"/>
  <c r="G24" i="2"/>
  <c r="B24" i="2"/>
  <c r="C24" i="2"/>
  <c r="F20" i="2"/>
  <c r="H20" i="2"/>
  <c r="C20" i="2"/>
  <c r="G20" i="2"/>
  <c r="D20" i="2"/>
  <c r="B20" i="2"/>
  <c r="E20" i="2"/>
  <c r="E16" i="2"/>
  <c r="C16" i="2"/>
  <c r="D16" i="2"/>
  <c r="H16" i="2"/>
  <c r="G16" i="2"/>
  <c r="B16" i="2"/>
  <c r="F16" i="2"/>
  <c r="H12" i="2"/>
  <c r="E12" i="2"/>
  <c r="G12" i="2"/>
  <c r="F12" i="2"/>
  <c r="D12" i="2"/>
  <c r="B12" i="2"/>
  <c r="C12" i="2"/>
  <c r="G8" i="2"/>
  <c r="D8" i="2"/>
  <c r="H8" i="2"/>
  <c r="C8" i="2"/>
  <c r="F8" i="2"/>
  <c r="B8" i="2"/>
  <c r="E8" i="2"/>
  <c r="D4" i="2"/>
  <c r="C4" i="2"/>
  <c r="F4" i="2"/>
  <c r="E4" i="2"/>
  <c r="H4" i="2"/>
  <c r="B4" i="2"/>
  <c r="G4" i="2"/>
  <c r="E31" i="2"/>
  <c r="G31" i="2"/>
  <c r="C31" i="2"/>
  <c r="D31" i="2"/>
  <c r="F31" i="2"/>
  <c r="B31" i="2"/>
  <c r="H31" i="2"/>
  <c r="F23" i="2"/>
  <c r="C23" i="2"/>
  <c r="E23" i="2"/>
  <c r="H23" i="2"/>
  <c r="G23" i="2"/>
  <c r="B23" i="2"/>
  <c r="D23" i="2"/>
  <c r="D11" i="2"/>
  <c r="G11" i="2"/>
  <c r="F11" i="2"/>
  <c r="H11" i="2"/>
  <c r="E11" i="2"/>
  <c r="B11" i="2"/>
  <c r="C11" i="2"/>
  <c r="G3" i="2"/>
  <c r="C3" i="2"/>
  <c r="F3" i="2"/>
  <c r="D3" i="2"/>
  <c r="H3" i="2"/>
  <c r="B3" i="2"/>
  <c r="E3" i="2"/>
</calcChain>
</file>

<file path=xl/sharedStrings.xml><?xml version="1.0" encoding="utf-8"?>
<sst xmlns="http://schemas.openxmlformats.org/spreadsheetml/2006/main" count="128" uniqueCount="73">
  <si>
    <t>DIRECCION ADMINISTRATIVA</t>
  </si>
  <si>
    <t>DIRECCIÓN DE ABASTECIMIENTO</t>
  </si>
  <si>
    <t>DIRECCIÓN DE CONTRATACIÓN</t>
  </si>
  <si>
    <t>DIRECCIÓN DE FAMILIAS Y COMUNIDADES</t>
  </si>
  <si>
    <t>DIRECCIÓN DE GESTIÓN HUMANA</t>
  </si>
  <si>
    <t>DIRECCIÓN DE INFORMACIÓN Y TECNOLOGÍA</t>
  </si>
  <si>
    <t>DIRECCIÓN DE NIÑEZ Y ADOLESCENCIA</t>
  </si>
  <si>
    <t xml:space="preserve">DIRECCIÓN DE NUTRICIÓN </t>
  </si>
  <si>
    <t>DIRECCIÓN DE PLANEACION Y CONTROL DE LA GESTION</t>
  </si>
  <si>
    <t>DIRECCIÓN DE PRIMERA INFANCIA</t>
  </si>
  <si>
    <t xml:space="preserve">DIRECCIÓN DE PROTECCIÓN </t>
  </si>
  <si>
    <t>DIRECCIÓN DE SERVICIOS Y ATENCIÓN</t>
  </si>
  <si>
    <t>DIRECCIÓN DE SISTEMA NACIONAL DE BIENESTAR FAMILIAR</t>
  </si>
  <si>
    <t>DIRECCION FINANCIERA</t>
  </si>
  <si>
    <t>OFICINA ASESORA DE COMUNICACIONES</t>
  </si>
  <si>
    <t>OFICINA ASESORA JURÍDICA</t>
  </si>
  <si>
    <t>SECRETARIA GENERAL</t>
  </si>
  <si>
    <t>Total general</t>
  </si>
  <si>
    <t>% COMP.</t>
  </si>
  <si>
    <t>% OBLI.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</si>
  <si>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</si>
  <si>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</si>
  <si>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</si>
  <si>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</si>
  <si>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</si>
  <si>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</si>
  <si>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</si>
  <si>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</si>
  <si>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</si>
  <si>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</si>
  <si>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</si>
  <si>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</si>
  <si>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</si>
  <si>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</si>
  <si>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</si>
  <si>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</si>
  <si>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</si>
  <si>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</si>
  <si>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</si>
  <si>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</si>
  <si>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</si>
  <si>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</si>
  <si>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NIVEL</t>
  </si>
  <si>
    <t>NORT. SANTANDER</t>
  </si>
  <si>
    <t>PUTUMAYO</t>
  </si>
  <si>
    <t>QUINDÍO</t>
  </si>
  <si>
    <t>RISARALDA</t>
  </si>
  <si>
    <t>SAN ANDRÉS</t>
  </si>
  <si>
    <t>SANTANDER</t>
  </si>
  <si>
    <t>SEDE NACIONAL</t>
  </si>
  <si>
    <t>SUCRE</t>
  </si>
  <si>
    <t>TOLIMA</t>
  </si>
  <si>
    <t>VALLE</t>
  </si>
  <si>
    <t>VAUPÉS</t>
  </si>
  <si>
    <t>VICHADA</t>
  </si>
  <si>
    <t>REGIONAL</t>
  </si>
  <si>
    <t>RESPONSABLE</t>
  </si>
  <si>
    <t>DIC</t>
  </si>
  <si>
    <t>NOV</t>
  </si>
  <si>
    <t>OCT</t>
  </si>
  <si>
    <t>AGO</t>
  </si>
  <si>
    <t>SEP</t>
  </si>
  <si>
    <t>COMP. %</t>
  </si>
  <si>
    <t>OBLI. %</t>
  </si>
  <si>
    <t>JUL</t>
  </si>
  <si>
    <t>JUN</t>
  </si>
  <si>
    <t>COMP</t>
  </si>
  <si>
    <t>OBLI</t>
  </si>
  <si>
    <t>MAY</t>
  </si>
  <si>
    <t>ENE</t>
  </si>
  <si>
    <t>FEB</t>
  </si>
  <si>
    <t>MAR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</si>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</sst>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0%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4" fillId="0" borderId="0" xfId="0" applyNumberFormat="1" applyFont="1"/>
    <xf numFmtId="164" fontId="5" fillId="3" borderId="0" xfId="1" applyNumberFormat="1" applyFont="1" applyFill="1" applyAlignment="1">
      <alignment horizontal="center"/>
    </xf>
    <xf numFmtId="164" fontId="5" fillId="3" borderId="0" xfId="0" applyNumberFormat="1" applyFont="1" applyFill="1"/>
    <xf numFmtId="165" fontId="0" fillId="0" borderId="0" xfId="0" applyNumberFormat="1"/>
    <xf numFmtId="164" fontId="1" fillId="0" borderId="0" xfId="1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5" fillId="2" borderId="0" xfId="0" applyNumberFormat="1" applyFont="1" applyFill="1" applyBorder="1" applyAlignment="1">
      <alignment horizontal="left"/>
    </xf>
    <xf numFmtId="10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0" fontId="4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abSelected="1" workbookViewId="0">
      <selection activeCell="P30" sqref="P30"/>
    </sheetView>
  </sheetViews>
  <sheetFormatPr baseColWidth="10" defaultRowHeight="15" x14ac:dyDescent="0.25"/>
  <cols>
    <col min="1" max="1" width="56.28515625" style="6" customWidth="1"/>
    <col min="2" max="11" width="10.28515625" style="6" customWidth="1"/>
    <col min="12" max="12" width="7.140625" style="6" bestFit="1" customWidth="1"/>
    <col min="13" max="13" width="6.140625" style="6" bestFit="1" customWidth="1"/>
    <col min="14" max="14" width="9.140625" style="6" bestFit="1" customWidth="1"/>
    <col min="15" max="15" width="7.5703125" style="6" bestFit="1" customWidth="1"/>
    <col min="16" max="16" width="9.140625" style="6" bestFit="1" customWidth="1"/>
    <col min="17" max="17" width="7.5703125" style="6" bestFit="1" customWidth="1"/>
    <col min="18" max="18" width="9.140625" style="6" bestFit="1" customWidth="1"/>
    <col min="19" max="19" width="7.5703125" style="6" bestFit="1" customWidth="1"/>
    <col min="20" max="21" width="11.28515625" style="6" customWidth="1"/>
    <col min="22" max="22" width="9.140625" style="6" bestFit="1" customWidth="1"/>
    <col min="23" max="23" width="7.5703125" style="6" bestFit="1" customWidth="1"/>
    <col min="24" max="24" width="9.140625" style="6" bestFit="1" customWidth="1"/>
    <col min="25" max="25" width="7.5703125" style="6" bestFit="1" customWidth="1"/>
    <col min="26" max="16384" width="11.42578125" style="6"/>
  </cols>
  <sheetData>
    <row r="1" spans="1:25" x14ac:dyDescent="0.25">
      <c r="B1" s="22" t="s">
        <v>69</v>
      </c>
      <c r="C1" s="22"/>
      <c r="D1" s="22" t="s">
        <v>70</v>
      </c>
      <c r="E1" s="22"/>
      <c r="F1" s="22" t="s">
        <v>71</v>
      </c>
      <c r="G1" s="22"/>
      <c r="H1" s="22" t="s">
        <v>72</v>
      </c>
      <c r="I1" s="22"/>
      <c r="J1" s="22" t="s">
        <v>68</v>
      </c>
      <c r="K1" s="22"/>
      <c r="L1" s="22" t="s">
        <v>65</v>
      </c>
      <c r="M1" s="22"/>
      <c r="N1" s="22" t="s">
        <v>64</v>
      </c>
      <c r="O1" s="22"/>
      <c r="P1" s="22" t="s">
        <v>60</v>
      </c>
      <c r="Q1" s="22"/>
      <c r="R1" s="22" t="s">
        <v>61</v>
      </c>
      <c r="S1" s="22"/>
      <c r="T1" s="22" t="s">
        <v>59</v>
      </c>
      <c r="U1" s="22"/>
      <c r="V1" s="22" t="s">
        <v>58</v>
      </c>
      <c r="W1" s="22"/>
      <c r="X1" s="22" t="s">
        <v>57</v>
      </c>
      <c r="Y1" s="22"/>
    </row>
    <row r="2" spans="1:25" x14ac:dyDescent="0.25">
      <c r="A2" s="5" t="s">
        <v>56</v>
      </c>
      <c r="B2" s="3" t="s">
        <v>62</v>
      </c>
      <c r="C2" s="3" t="s">
        <v>63</v>
      </c>
      <c r="D2" s="3" t="s">
        <v>62</v>
      </c>
      <c r="E2" s="3" t="s">
        <v>63</v>
      </c>
      <c r="F2" s="3" t="s">
        <v>62</v>
      </c>
      <c r="G2" s="3" t="s">
        <v>63</v>
      </c>
      <c r="H2" s="3" t="s">
        <v>62</v>
      </c>
      <c r="I2" s="3" t="s">
        <v>63</v>
      </c>
      <c r="J2" s="18" t="s">
        <v>66</v>
      </c>
      <c r="K2" s="18" t="s">
        <v>67</v>
      </c>
      <c r="L2" s="18" t="s">
        <v>66</v>
      </c>
      <c r="M2" s="18" t="s">
        <v>67</v>
      </c>
      <c r="N2" s="3" t="s">
        <v>62</v>
      </c>
      <c r="O2" s="3" t="s">
        <v>63</v>
      </c>
      <c r="P2" s="3" t="s">
        <v>18</v>
      </c>
      <c r="Q2" s="3" t="s">
        <v>19</v>
      </c>
      <c r="R2" s="3" t="s">
        <v>18</v>
      </c>
      <c r="S2" s="3" t="s">
        <v>19</v>
      </c>
      <c r="T2" s="3" t="s">
        <v>18</v>
      </c>
      <c r="U2" s="3" t="s">
        <v>19</v>
      </c>
      <c r="V2" s="3" t="s">
        <v>18</v>
      </c>
      <c r="W2" s="3" t="s">
        <v>19</v>
      </c>
      <c r="X2" s="5" t="s">
        <v>18</v>
      </c>
      <c r="Y2" s="5" t="s">
        <v>19</v>
      </c>
    </row>
    <row r="3" spans="1:25" x14ac:dyDescent="0.25">
      <c r="A3" s="7" t="s">
        <v>0</v>
      </c>
      <c r="B3" s="19">
        <v>0.49787514800027832</v>
      </c>
      <c r="C3" s="9">
        <v>7.9407172731684635E-3</v>
      </c>
      <c r="D3" s="19">
        <v>0.53508528703421021</v>
      </c>
      <c r="E3" s="9">
        <v>7.9903590678915129E-2</v>
      </c>
      <c r="F3" s="19">
        <v>0.56102839834492457</v>
      </c>
      <c r="G3" s="9">
        <v>0.15414942156364925</v>
      </c>
      <c r="H3" s="19">
        <v>0.57960141969288148</v>
      </c>
      <c r="I3" s="19">
        <v>0.3663088899091646</v>
      </c>
      <c r="J3" s="19">
        <v>0.58606782867550589</v>
      </c>
      <c r="K3" s="19">
        <v>0.43019982992515232</v>
      </c>
      <c r="L3" s="19">
        <v>0.89680347282587769</v>
      </c>
      <c r="M3" s="19">
        <v>0.47493868784654852</v>
      </c>
      <c r="N3" s="13">
        <v>0.86530060859073676</v>
      </c>
      <c r="O3" s="14">
        <v>0.53197459570890093</v>
      </c>
      <c r="P3" s="13">
        <v>0.8700046580813402</v>
      </c>
      <c r="Q3" s="14">
        <v>0.57981189926217513</v>
      </c>
      <c r="R3" s="13">
        <v>0.89025764015346953</v>
      </c>
      <c r="S3" s="14">
        <v>0.66295136638862273</v>
      </c>
      <c r="T3" s="13">
        <v>0.91832624580332733</v>
      </c>
      <c r="U3" s="14">
        <v>0.73407853531196587</v>
      </c>
      <c r="V3" s="13">
        <v>0.82786154903125242</v>
      </c>
      <c r="W3" s="14">
        <v>0.70518466818714187</v>
      </c>
      <c r="X3" s="8">
        <v>0.99137086203918823</v>
      </c>
      <c r="Y3" s="9">
        <v>0.9912542310847704</v>
      </c>
    </row>
    <row r="4" spans="1:25" x14ac:dyDescent="0.25">
      <c r="A4" s="7" t="s">
        <v>1</v>
      </c>
      <c r="B4" s="19">
        <v>0.4</v>
      </c>
      <c r="C4" s="9">
        <v>0</v>
      </c>
      <c r="D4" s="19">
        <v>0.4</v>
      </c>
      <c r="E4" s="9">
        <v>1.1111111111111112E-2</v>
      </c>
      <c r="F4" s="19">
        <v>0.4</v>
      </c>
      <c r="G4" s="9">
        <v>5.5555555555555552E-2</v>
      </c>
      <c r="H4" s="19">
        <v>0.4</v>
      </c>
      <c r="I4" s="19">
        <v>0.1111111111111111</v>
      </c>
      <c r="J4" s="19">
        <v>0.4</v>
      </c>
      <c r="K4" s="19">
        <v>0.18888888888888888</v>
      </c>
      <c r="L4" s="19">
        <v>0.4</v>
      </c>
      <c r="M4" s="19">
        <v>0.34291706733333333</v>
      </c>
      <c r="N4" s="13">
        <v>0.4</v>
      </c>
      <c r="O4" s="14">
        <v>0.35431118288888891</v>
      </c>
      <c r="P4" s="13">
        <v>1</v>
      </c>
      <c r="Q4" s="14">
        <v>0.39783762933333333</v>
      </c>
      <c r="R4" s="13">
        <v>1</v>
      </c>
      <c r="S4" s="14">
        <v>0.43789379066666667</v>
      </c>
      <c r="T4" s="13">
        <v>1</v>
      </c>
      <c r="U4" s="14">
        <v>0.48548156244444446</v>
      </c>
      <c r="V4" s="13">
        <v>0.9089487404444444</v>
      </c>
      <c r="W4" s="14">
        <v>0.57436731288888887</v>
      </c>
      <c r="X4" s="8">
        <v>1</v>
      </c>
      <c r="Y4" s="9">
        <v>1</v>
      </c>
    </row>
    <row r="5" spans="1:25" x14ac:dyDescent="0.25">
      <c r="A5" s="7" t="s">
        <v>2</v>
      </c>
      <c r="B5" s="19">
        <v>0</v>
      </c>
      <c r="C5" s="9">
        <v>0</v>
      </c>
      <c r="D5" s="19">
        <v>0</v>
      </c>
      <c r="E5" s="9">
        <v>0</v>
      </c>
      <c r="F5" s="19">
        <v>0</v>
      </c>
      <c r="G5" s="9">
        <v>0</v>
      </c>
      <c r="H5" s="19">
        <v>0</v>
      </c>
      <c r="I5" s="19">
        <v>0</v>
      </c>
      <c r="J5" s="19">
        <v>1</v>
      </c>
      <c r="K5" s="19">
        <v>0.2</v>
      </c>
      <c r="L5" s="19">
        <v>1</v>
      </c>
      <c r="M5" s="19">
        <v>0.4</v>
      </c>
      <c r="N5" s="13">
        <v>1</v>
      </c>
      <c r="O5" s="14">
        <v>0</v>
      </c>
      <c r="P5" s="13">
        <v>1</v>
      </c>
      <c r="Q5" s="14">
        <v>0.2</v>
      </c>
      <c r="R5" s="13">
        <v>1</v>
      </c>
      <c r="S5" s="14">
        <v>0.4</v>
      </c>
      <c r="T5" s="13">
        <v>1</v>
      </c>
      <c r="U5" s="14">
        <v>0.6</v>
      </c>
      <c r="V5" s="13">
        <v>1</v>
      </c>
      <c r="W5" s="14">
        <v>0.11091262135922331</v>
      </c>
      <c r="X5" s="8">
        <v>0.11091262135922331</v>
      </c>
      <c r="Y5" s="9">
        <v>0.11091262135922331</v>
      </c>
    </row>
    <row r="6" spans="1:25" x14ac:dyDescent="0.25">
      <c r="A6" s="7" t="s">
        <v>3</v>
      </c>
      <c r="B6" s="19">
        <v>0.99605466349362159</v>
      </c>
      <c r="C6" s="9">
        <v>4.5332381269370184E-3</v>
      </c>
      <c r="D6" s="19">
        <v>0.99605466703055412</v>
      </c>
      <c r="E6" s="9">
        <v>0.10616040991735048</v>
      </c>
      <c r="F6" s="19">
        <v>0.99605469267331492</v>
      </c>
      <c r="G6" s="9">
        <v>0.25879727272328079</v>
      </c>
      <c r="H6" s="19">
        <v>0.99605469680614378</v>
      </c>
      <c r="I6" s="19">
        <v>0.35439888414490878</v>
      </c>
      <c r="J6" s="19">
        <v>0.99605472244890458</v>
      </c>
      <c r="K6" s="19">
        <v>0.48827060450578147</v>
      </c>
      <c r="L6" s="19">
        <v>0.99519457512537768</v>
      </c>
      <c r="M6" s="19">
        <v>0.58944250533870945</v>
      </c>
      <c r="N6" s="13">
        <v>0.99576148865266234</v>
      </c>
      <c r="O6" s="14">
        <v>0.66853552800744587</v>
      </c>
      <c r="P6" s="13">
        <v>0.99772373462947239</v>
      </c>
      <c r="Q6" s="14">
        <v>0.76702410872086924</v>
      </c>
      <c r="R6" s="13">
        <v>0.9971288102628626</v>
      </c>
      <c r="S6" s="14">
        <v>0.86281778194147851</v>
      </c>
      <c r="T6" s="13">
        <v>0.99729257240071834</v>
      </c>
      <c r="U6" s="14">
        <v>0.92059692711373176</v>
      </c>
      <c r="V6" s="13">
        <v>0.99619486508152288</v>
      </c>
      <c r="W6" s="14">
        <v>0.96801180049322066</v>
      </c>
      <c r="X6" s="8">
        <v>0.99821592325559105</v>
      </c>
      <c r="Y6" s="9">
        <v>0.99821573661262564</v>
      </c>
    </row>
    <row r="7" spans="1:25" x14ac:dyDescent="0.25">
      <c r="A7" s="7" t="s">
        <v>4</v>
      </c>
      <c r="B7" s="19">
        <v>0.3115423090425854</v>
      </c>
      <c r="C7" s="9">
        <v>4.4512974569514002E-2</v>
      </c>
      <c r="D7" s="19">
        <v>0.3598208343571932</v>
      </c>
      <c r="E7" s="9">
        <v>0.11598328660425476</v>
      </c>
      <c r="F7" s="19">
        <v>0.41068222157202855</v>
      </c>
      <c r="G7" s="9">
        <v>0.19230461522695586</v>
      </c>
      <c r="H7" s="19">
        <v>0.46046225227591242</v>
      </c>
      <c r="I7" s="19">
        <v>0.26758997253880773</v>
      </c>
      <c r="J7" s="19">
        <v>0.5108210443724237</v>
      </c>
      <c r="K7" s="19">
        <v>0.34451425584692696</v>
      </c>
      <c r="L7" s="19">
        <v>0.59414192341817829</v>
      </c>
      <c r="M7" s="19">
        <v>0.44785811643148077</v>
      </c>
      <c r="N7" s="13">
        <v>0.10622618697502768</v>
      </c>
      <c r="O7" s="14">
        <v>6.588791423868838E-2</v>
      </c>
      <c r="P7" s="13">
        <v>0.61656768492565051</v>
      </c>
      <c r="Q7" s="14">
        <v>0.57766010917722488</v>
      </c>
      <c r="R7" s="13">
        <v>0.68026032197621855</v>
      </c>
      <c r="S7" s="14">
        <v>0.64469218746794343</v>
      </c>
      <c r="T7" s="13">
        <v>0.74573638439094891</v>
      </c>
      <c r="U7" s="14">
        <v>0.7131516740478766</v>
      </c>
      <c r="V7" s="13">
        <v>0.37699369513915526</v>
      </c>
      <c r="W7" s="14">
        <v>0.35629465414421763</v>
      </c>
      <c r="X7" s="8">
        <v>0.95791840153663954</v>
      </c>
      <c r="Y7" s="9">
        <v>0.95791750866122682</v>
      </c>
    </row>
    <row r="8" spans="1:25" x14ac:dyDescent="0.25">
      <c r="A8" s="7" t="s">
        <v>5</v>
      </c>
      <c r="B8" s="19">
        <v>0.325275429120231</v>
      </c>
      <c r="C8" s="9">
        <v>0</v>
      </c>
      <c r="D8" s="19">
        <v>0.325275429120231</v>
      </c>
      <c r="E8" s="9">
        <v>2.2836661487237914E-2</v>
      </c>
      <c r="F8" s="19">
        <v>0.325275429120231</v>
      </c>
      <c r="G8" s="9">
        <v>4.6496671632370944E-2</v>
      </c>
      <c r="H8" s="19">
        <v>0.325275429120231</v>
      </c>
      <c r="I8" s="19">
        <v>8.68993460433055E-2</v>
      </c>
      <c r="J8" s="19">
        <v>0.32840874053611924</v>
      </c>
      <c r="K8" s="19">
        <v>0.12730202045424005</v>
      </c>
      <c r="L8" s="19">
        <v>0.66070467798882415</v>
      </c>
      <c r="M8" s="19">
        <v>0.33881018393786294</v>
      </c>
      <c r="N8" s="13">
        <v>0.87913651326785713</v>
      </c>
      <c r="O8" s="14">
        <v>0.44452563187499999</v>
      </c>
      <c r="P8" s="13">
        <v>0.91113625182142854</v>
      </c>
      <c r="Q8" s="14">
        <v>0.54372070951785711</v>
      </c>
      <c r="R8" s="13">
        <v>0.9388744786071429</v>
      </c>
      <c r="S8" s="14">
        <v>0.62984015687499995</v>
      </c>
      <c r="T8" s="13">
        <v>0.94333978483928571</v>
      </c>
      <c r="U8" s="14">
        <v>0.67154077398214285</v>
      </c>
      <c r="V8" s="13">
        <v>0.94482227098214289</v>
      </c>
      <c r="W8" s="14">
        <v>0.71779042566071427</v>
      </c>
      <c r="X8" s="8">
        <v>0.9881155761657695</v>
      </c>
      <c r="Y8" s="9">
        <v>0.98811557609380796</v>
      </c>
    </row>
    <row r="9" spans="1:25" x14ac:dyDescent="0.25">
      <c r="A9" s="7" t="s">
        <v>6</v>
      </c>
      <c r="B9" s="19">
        <v>0.84877347089729593</v>
      </c>
      <c r="C9" s="9">
        <v>9.823831818040852E-3</v>
      </c>
      <c r="D9" s="19">
        <v>0.8487734734759943</v>
      </c>
      <c r="E9" s="9">
        <v>4.7549837825191024E-2</v>
      </c>
      <c r="F9" s="19">
        <v>0.84877348158595245</v>
      </c>
      <c r="G9" s="9">
        <v>0.1802049296510832</v>
      </c>
      <c r="H9" s="19">
        <v>0.85129127173100883</v>
      </c>
      <c r="I9" s="19">
        <v>0.27778876880223141</v>
      </c>
      <c r="J9" s="19">
        <v>0.85129127984096697</v>
      </c>
      <c r="K9" s="19">
        <v>0.45987929096378255</v>
      </c>
      <c r="L9" s="19">
        <v>0.96416435314849647</v>
      </c>
      <c r="M9" s="19">
        <v>0.51751802781868794</v>
      </c>
      <c r="N9" s="13">
        <v>0.98032906595038749</v>
      </c>
      <c r="O9" s="14">
        <v>0.61964348818222603</v>
      </c>
      <c r="P9" s="13">
        <v>0.98396393874698174</v>
      </c>
      <c r="Q9" s="14">
        <v>0.76097322351845287</v>
      </c>
      <c r="R9" s="13">
        <v>0.98516229331153971</v>
      </c>
      <c r="S9" s="14">
        <v>0.85224013695527678</v>
      </c>
      <c r="T9" s="13">
        <v>0.98263356448487826</v>
      </c>
      <c r="U9" s="14">
        <v>0.91327791727773766</v>
      </c>
      <c r="V9" s="13">
        <v>0.99115925145035733</v>
      </c>
      <c r="W9" s="14">
        <v>0.9416742687389541</v>
      </c>
      <c r="X9" s="8">
        <v>0.99614560791876561</v>
      </c>
      <c r="Y9" s="9">
        <v>0.99609994461881535</v>
      </c>
    </row>
    <row r="10" spans="1:25" x14ac:dyDescent="0.25">
      <c r="A10" s="7" t="s">
        <v>7</v>
      </c>
      <c r="B10" s="19">
        <v>0.98636969900156835</v>
      </c>
      <c r="C10" s="9">
        <v>5.8264334248684683E-3</v>
      </c>
      <c r="D10" s="19">
        <v>0.98636980224586046</v>
      </c>
      <c r="E10" s="9">
        <v>4.7028667778311974E-2</v>
      </c>
      <c r="F10" s="19">
        <v>0.98656324660124228</v>
      </c>
      <c r="G10" s="9">
        <v>0.14562645837939017</v>
      </c>
      <c r="H10" s="19">
        <v>0.9865632503620273</v>
      </c>
      <c r="I10" s="19">
        <v>0.24160301759370023</v>
      </c>
      <c r="J10" s="19">
        <v>0.98656325981234261</v>
      </c>
      <c r="K10" s="19">
        <v>0.33980856593141434</v>
      </c>
      <c r="L10" s="19">
        <v>0.99310640472991984</v>
      </c>
      <c r="M10" s="19">
        <v>0.45106444988017347</v>
      </c>
      <c r="N10" s="13">
        <v>0.99700935211906316</v>
      </c>
      <c r="O10" s="14">
        <v>0.55928839048844936</v>
      </c>
      <c r="P10" s="13">
        <v>0.98595595524784518</v>
      </c>
      <c r="Q10" s="14">
        <v>0.60354358532620034</v>
      </c>
      <c r="R10" s="13">
        <v>0.99836838886674883</v>
      </c>
      <c r="S10" s="14">
        <v>0.69092678716880973</v>
      </c>
      <c r="T10" s="13">
        <v>0.99644768832658326</v>
      </c>
      <c r="U10" s="14">
        <v>0.78129505690280443</v>
      </c>
      <c r="V10" s="13">
        <v>1</v>
      </c>
      <c r="W10" s="14">
        <v>0.8663240342617613</v>
      </c>
      <c r="X10" s="8">
        <v>0.99543896236902707</v>
      </c>
      <c r="Y10" s="9">
        <v>0.99542621211717275</v>
      </c>
    </row>
    <row r="11" spans="1:25" x14ac:dyDescent="0.25">
      <c r="A11" s="7" t="s">
        <v>8</v>
      </c>
      <c r="B11" s="21">
        <v>0.10951956311092211</v>
      </c>
      <c r="C11" s="23">
        <v>0</v>
      </c>
      <c r="D11" s="19">
        <v>0.10951956311092211</v>
      </c>
      <c r="E11" s="23">
        <v>1.7935544940867571E-3</v>
      </c>
      <c r="F11" s="19">
        <v>0.10951956311092211</v>
      </c>
      <c r="G11" s="23">
        <v>3.721738308339077E-3</v>
      </c>
      <c r="H11" s="21">
        <v>0.11127063736083619</v>
      </c>
      <c r="I11" s="21">
        <v>5.1145907890536982E-2</v>
      </c>
      <c r="J11" s="21">
        <v>0.15195041955381833</v>
      </c>
      <c r="K11" s="21">
        <v>5.2372476746477652E-2</v>
      </c>
      <c r="L11" s="21">
        <v>0.10951956311092211</v>
      </c>
      <c r="M11" s="21">
        <v>5.6048527647701976E-2</v>
      </c>
      <c r="N11" s="13">
        <v>0.16740487066803558</v>
      </c>
      <c r="O11" s="14">
        <v>7.0301930928029083E-2</v>
      </c>
      <c r="P11" s="13">
        <v>0.82050248442948315</v>
      </c>
      <c r="Q11" s="14">
        <v>0.45302573701485321</v>
      </c>
      <c r="R11" s="13">
        <v>0.82190772508930643</v>
      </c>
      <c r="S11" s="14">
        <v>0.54731277657908306</v>
      </c>
      <c r="T11" s="13">
        <v>0.90663924015194208</v>
      </c>
      <c r="U11" s="14">
        <v>0.60447060955022225</v>
      </c>
      <c r="V11" s="13">
        <v>0.90663924015194208</v>
      </c>
      <c r="W11" s="14">
        <v>0.76574655073122677</v>
      </c>
      <c r="X11" s="8">
        <v>0.99826141386513456</v>
      </c>
      <c r="Y11" s="9">
        <v>0.99826141386513456</v>
      </c>
    </row>
    <row r="12" spans="1:25" x14ac:dyDescent="0.25">
      <c r="A12" s="7" t="s">
        <v>9</v>
      </c>
      <c r="B12" s="19">
        <v>0.62132581533548936</v>
      </c>
      <c r="C12" s="9">
        <v>9.1138517534449334E-2</v>
      </c>
      <c r="D12" s="19">
        <v>0.62191102750532201</v>
      </c>
      <c r="E12" s="9">
        <v>0.13976252478796866</v>
      </c>
      <c r="F12" s="19">
        <v>0.62192408058279125</v>
      </c>
      <c r="G12" s="9">
        <v>0.30464418746907918</v>
      </c>
      <c r="H12" s="19">
        <v>0.62383246044667018</v>
      </c>
      <c r="I12" s="19">
        <v>0.33147022029139339</v>
      </c>
      <c r="J12" s="19">
        <v>0.62396106812460361</v>
      </c>
      <c r="K12" s="19">
        <v>0.5007806964350634</v>
      </c>
      <c r="L12" s="19">
        <v>0.6260251954815037</v>
      </c>
      <c r="M12" s="19">
        <v>0.6260251954815037</v>
      </c>
      <c r="N12" s="13">
        <v>0.93022289734627395</v>
      </c>
      <c r="O12" s="14">
        <v>0.59141085958225248</v>
      </c>
      <c r="P12" s="13">
        <v>0.93307574447142305</v>
      </c>
      <c r="Q12" s="14">
        <v>0.72734977440791415</v>
      </c>
      <c r="R12" s="13">
        <v>0.93226603255701612</v>
      </c>
      <c r="S12" s="14">
        <v>0.78584915762642982</v>
      </c>
      <c r="T12" s="13">
        <v>0.98502463172980703</v>
      </c>
      <c r="U12" s="14">
        <v>0.85995422397256549</v>
      </c>
      <c r="V12" s="13">
        <v>0.99052149945256396</v>
      </c>
      <c r="W12" s="14">
        <v>0.9540645678013806</v>
      </c>
      <c r="X12" s="8">
        <v>0.99376441531250237</v>
      </c>
      <c r="Y12" s="9">
        <v>0.99374911296842683</v>
      </c>
    </row>
    <row r="13" spans="1:25" x14ac:dyDescent="0.25">
      <c r="A13" s="7" t="s">
        <v>10</v>
      </c>
      <c r="B13" s="19">
        <v>0.62714334856337928</v>
      </c>
      <c r="C13" s="9">
        <v>1.4499575688097089E-2</v>
      </c>
      <c r="D13" s="19">
        <v>0.62771512420790365</v>
      </c>
      <c r="E13" s="9">
        <v>9.6578182063488144E-2</v>
      </c>
      <c r="F13" s="19">
        <v>0.62841508981320149</v>
      </c>
      <c r="G13" s="9">
        <v>0.19584105318509171</v>
      </c>
      <c r="H13" s="19">
        <v>0.62862056424522161</v>
      </c>
      <c r="I13" s="19">
        <v>0.28284984314849715</v>
      </c>
      <c r="J13" s="19">
        <v>0.62862538189206352</v>
      </c>
      <c r="K13" s="19">
        <v>0.38210633289813484</v>
      </c>
      <c r="L13" s="19">
        <v>0.62251564700610851</v>
      </c>
      <c r="M13" s="19">
        <v>0.62251564700610851</v>
      </c>
      <c r="N13" s="13">
        <v>0.8607717747137863</v>
      </c>
      <c r="O13" s="14">
        <v>0.50435040861724656</v>
      </c>
      <c r="P13" s="13">
        <v>0.87292765518513304</v>
      </c>
      <c r="Q13" s="14">
        <v>0.60289278857456352</v>
      </c>
      <c r="R13" s="13">
        <v>0.88336286347717508</v>
      </c>
      <c r="S13" s="14">
        <v>0.68075397583023889</v>
      </c>
      <c r="T13" s="13">
        <v>0.88668887208618485</v>
      </c>
      <c r="U13" s="14">
        <v>0.72850523375382892</v>
      </c>
      <c r="V13" s="13">
        <v>0.95051872498107803</v>
      </c>
      <c r="W13" s="14">
        <v>0.80958027296875268</v>
      </c>
      <c r="X13" s="8">
        <v>0.98216879644476096</v>
      </c>
      <c r="Y13" s="9">
        <v>0.98213224829926171</v>
      </c>
    </row>
    <row r="14" spans="1:25" x14ac:dyDescent="0.25">
      <c r="A14" s="7" t="s">
        <v>11</v>
      </c>
      <c r="B14" s="19">
        <v>0.31547671273596228</v>
      </c>
      <c r="C14" s="9">
        <v>7.8869178183990571E-2</v>
      </c>
      <c r="D14" s="19">
        <v>0.31547671273596228</v>
      </c>
      <c r="E14" s="9">
        <v>0.15773835636798114</v>
      </c>
      <c r="F14" s="19">
        <v>0.31547671273596228</v>
      </c>
      <c r="G14" s="9">
        <v>0.2366075345519717</v>
      </c>
      <c r="H14" s="19">
        <v>0.31547671273596228</v>
      </c>
      <c r="I14" s="19">
        <v>0.31547671273596228</v>
      </c>
      <c r="J14" s="19">
        <v>0.95596607942628986</v>
      </c>
      <c r="K14" s="19">
        <v>0.31547671273596228</v>
      </c>
      <c r="L14" s="19">
        <v>0.79078497288680327</v>
      </c>
      <c r="M14" s="19">
        <v>0.79078497288680327</v>
      </c>
      <c r="N14" s="13">
        <v>0.31547671273596228</v>
      </c>
      <c r="O14" s="14">
        <v>0.31547671273596228</v>
      </c>
      <c r="P14" s="13">
        <v>0.8348188934605133</v>
      </c>
      <c r="Q14" s="14">
        <v>0.50794172654787451</v>
      </c>
      <c r="R14" s="13">
        <v>0.95463432713584107</v>
      </c>
      <c r="S14" s="14">
        <v>0.60380486154907975</v>
      </c>
      <c r="T14" s="13">
        <v>0.99494438892845427</v>
      </c>
      <c r="U14" s="14">
        <v>0.67419082125733787</v>
      </c>
      <c r="V14" s="13">
        <v>0.99494438892845427</v>
      </c>
      <c r="W14" s="14">
        <v>0.78900961918320367</v>
      </c>
      <c r="X14" s="8">
        <v>0.99047444353588343</v>
      </c>
      <c r="Y14" s="9">
        <v>0.99047444346220881</v>
      </c>
    </row>
    <row r="15" spans="1:25" x14ac:dyDescent="0.25">
      <c r="A15" s="7" t="s">
        <v>12</v>
      </c>
      <c r="B15" s="19">
        <v>0.50036934040216041</v>
      </c>
      <c r="C15" s="9">
        <v>1.6963293141093183E-5</v>
      </c>
      <c r="D15" s="19">
        <v>0.50064971132537783</v>
      </c>
      <c r="E15" s="9">
        <v>7.1820017667178479E-2</v>
      </c>
      <c r="F15" s="19">
        <v>0.50089609265913282</v>
      </c>
      <c r="G15" s="9">
        <v>0.10575160286747312</v>
      </c>
      <c r="H15" s="19">
        <v>0.50106985407621318</v>
      </c>
      <c r="I15" s="19">
        <v>0.18676119189650084</v>
      </c>
      <c r="J15" s="19">
        <v>0.67380215500109963</v>
      </c>
      <c r="K15" s="19">
        <v>0.25845656872338452</v>
      </c>
      <c r="L15" s="19">
        <v>0.6735965098580845</v>
      </c>
      <c r="M15" s="19">
        <v>0.6735965098580845</v>
      </c>
      <c r="N15" s="13">
        <v>0.82428195369587776</v>
      </c>
      <c r="O15" s="14">
        <v>0.48694537051105879</v>
      </c>
      <c r="P15" s="13">
        <v>0.87010227871812817</v>
      </c>
      <c r="Q15" s="14">
        <v>0.54179933332965613</v>
      </c>
      <c r="R15" s="13">
        <v>0.86765783208521363</v>
      </c>
      <c r="S15" s="14">
        <v>0.63696497445741418</v>
      </c>
      <c r="T15" s="13">
        <v>0.90456999498395596</v>
      </c>
      <c r="U15" s="14">
        <v>0.71428770570146061</v>
      </c>
      <c r="V15" s="13">
        <v>0.91873998444801896</v>
      </c>
      <c r="W15" s="14">
        <v>0.80021957844109659</v>
      </c>
      <c r="X15" s="8">
        <v>0.99634973465360999</v>
      </c>
      <c r="Y15" s="9">
        <v>0.99634594259555853</v>
      </c>
    </row>
    <row r="16" spans="1:25" x14ac:dyDescent="0.25">
      <c r="A16" s="7" t="s">
        <v>13</v>
      </c>
      <c r="B16" s="19">
        <v>0.27114800299900899</v>
      </c>
      <c r="C16" s="9">
        <v>1.4966745695108587E-3</v>
      </c>
      <c r="D16" s="19">
        <v>0.27225291628126913</v>
      </c>
      <c r="E16" s="9">
        <v>3.8279893272917295E-2</v>
      </c>
      <c r="F16" s="19">
        <v>0.27487360552352552</v>
      </c>
      <c r="G16" s="9">
        <v>8.2880784489529929E-2</v>
      </c>
      <c r="H16" s="19">
        <v>0.27527784209020606</v>
      </c>
      <c r="I16" s="19">
        <v>0.12974950011206737</v>
      </c>
      <c r="J16" s="19">
        <v>0.27595156970134033</v>
      </c>
      <c r="K16" s="19">
        <v>0.17436336058519436</v>
      </c>
      <c r="L16" s="19">
        <v>0.27202742416379749</v>
      </c>
      <c r="M16" s="19">
        <v>0.27202742416379749</v>
      </c>
      <c r="N16" s="13">
        <v>0.45254285354834362</v>
      </c>
      <c r="O16" s="14">
        <v>0.23918226718563182</v>
      </c>
      <c r="P16" s="13">
        <v>0.42133609941666339</v>
      </c>
      <c r="Q16" s="14">
        <v>0.2554311380524899</v>
      </c>
      <c r="R16" s="13">
        <v>0.44463286082576692</v>
      </c>
      <c r="S16" s="14">
        <v>0.2918690829701141</v>
      </c>
      <c r="T16" s="13">
        <v>0.44463286082576692</v>
      </c>
      <c r="U16" s="14">
        <v>0.32405799287838355</v>
      </c>
      <c r="V16" s="13">
        <v>0.99975880227735991</v>
      </c>
      <c r="W16" s="14">
        <v>0.91052978428249554</v>
      </c>
      <c r="X16" s="8">
        <v>1</v>
      </c>
      <c r="Y16" s="9">
        <v>1</v>
      </c>
    </row>
    <row r="17" spans="1:26" x14ac:dyDescent="0.25">
      <c r="A17" s="7" t="s">
        <v>14</v>
      </c>
      <c r="B17" s="19">
        <v>0.25855101010101011</v>
      </c>
      <c r="C17" s="9">
        <v>0</v>
      </c>
      <c r="D17" s="19">
        <v>0.6937657171717172</v>
      </c>
      <c r="E17" s="9">
        <v>5.6750373737373739E-4</v>
      </c>
      <c r="F17" s="19">
        <v>0.6937657171717172</v>
      </c>
      <c r="G17" s="9">
        <v>1.3673623232323233E-3</v>
      </c>
      <c r="H17" s="19">
        <v>0.6937657171717172</v>
      </c>
      <c r="I17" s="19">
        <v>2.1623343434343436E-2</v>
      </c>
      <c r="J17" s="19">
        <v>0.6937657171717172</v>
      </c>
      <c r="K17" s="19">
        <v>3.7478536262626261E-2</v>
      </c>
      <c r="L17" s="19">
        <v>0.6937657171717172</v>
      </c>
      <c r="M17" s="19">
        <v>0.6937657171717172</v>
      </c>
      <c r="N17" s="13">
        <v>0.69682805999999997</v>
      </c>
      <c r="O17" s="14">
        <v>0.20109128870000001</v>
      </c>
      <c r="P17" s="13">
        <v>0.69682805999999997</v>
      </c>
      <c r="Q17" s="14">
        <v>0.28159756850000001</v>
      </c>
      <c r="R17" s="13">
        <v>0.69682805999999997</v>
      </c>
      <c r="S17" s="14">
        <v>0.33745674129999997</v>
      </c>
      <c r="T17" s="13">
        <v>0.69899999999999995</v>
      </c>
      <c r="U17" s="14">
        <v>0.36932963899999999</v>
      </c>
      <c r="V17" s="13">
        <v>0.69899999999999995</v>
      </c>
      <c r="W17" s="14">
        <v>0.47178143119999999</v>
      </c>
      <c r="X17" s="8">
        <v>1</v>
      </c>
      <c r="Y17" s="9">
        <v>1</v>
      </c>
    </row>
    <row r="18" spans="1:26" x14ac:dyDescent="0.25">
      <c r="A18" s="7" t="s">
        <v>15</v>
      </c>
      <c r="B18" s="19">
        <v>1.6185174585646362E-3</v>
      </c>
      <c r="C18" s="9">
        <v>1.2580260725100531E-4</v>
      </c>
      <c r="D18" s="19">
        <v>0.49936652445083413</v>
      </c>
      <c r="E18" s="9">
        <v>0.49489137774625752</v>
      </c>
      <c r="F18" s="19">
        <v>0.52591644201532994</v>
      </c>
      <c r="G18" s="9">
        <v>0.49580322716342745</v>
      </c>
      <c r="H18" s="19">
        <v>0.57461306619069386</v>
      </c>
      <c r="I18" s="19">
        <v>0.54357918503250902</v>
      </c>
      <c r="J18" s="19">
        <v>0.63900985575098324</v>
      </c>
      <c r="K18" s="19">
        <v>0.61061086469859993</v>
      </c>
      <c r="L18" s="19">
        <v>0.70727087314182857</v>
      </c>
      <c r="M18" s="19">
        <v>0.70727087314182857</v>
      </c>
      <c r="N18" s="13">
        <v>0.77167436926783262</v>
      </c>
      <c r="O18" s="14">
        <v>0.74161699510787171</v>
      </c>
      <c r="P18" s="13">
        <v>0.53349280568246082</v>
      </c>
      <c r="Q18" s="14">
        <v>0.51985529552661647</v>
      </c>
      <c r="R18" s="13">
        <v>0.64920468015197907</v>
      </c>
      <c r="S18" s="14">
        <v>0.63663486853569273</v>
      </c>
      <c r="T18" s="13">
        <v>0.76578190606606011</v>
      </c>
      <c r="U18" s="14">
        <v>0.7578807672504464</v>
      </c>
      <c r="V18" s="13">
        <v>0.88098826025027788</v>
      </c>
      <c r="W18" s="14">
        <v>0.8757549339285815</v>
      </c>
      <c r="X18" s="8">
        <v>1.0003545728019099</v>
      </c>
      <c r="Y18" s="9">
        <v>1.000354572801315</v>
      </c>
    </row>
    <row r="19" spans="1:26" x14ac:dyDescent="0.25">
      <c r="A19" s="7" t="s">
        <v>16</v>
      </c>
      <c r="B19" s="19">
        <v>0.1011621114099848</v>
      </c>
      <c r="C19" s="9">
        <v>0.1011621114099848</v>
      </c>
      <c r="D19" s="19">
        <v>0.12294741182643788</v>
      </c>
      <c r="E19" s="9">
        <v>0.12294741182643788</v>
      </c>
      <c r="F19" s="19">
        <v>0.20683681777105573</v>
      </c>
      <c r="G19" s="9">
        <v>0.20683681777105573</v>
      </c>
      <c r="H19" s="19">
        <v>0.25549785631353522</v>
      </c>
      <c r="I19" s="19">
        <v>0.25549785631353522</v>
      </c>
      <c r="J19" s="19">
        <v>0.30517708609160038</v>
      </c>
      <c r="K19" s="19">
        <v>0.30517708609160038</v>
      </c>
      <c r="L19" s="19">
        <v>0.35512841536882611</v>
      </c>
      <c r="M19" s="19">
        <v>0.35512841536882611</v>
      </c>
      <c r="N19" s="13">
        <v>0.39746647993325107</v>
      </c>
      <c r="O19" s="14">
        <v>0.39746647993325118</v>
      </c>
      <c r="P19" s="13">
        <v>0.44210282146046026</v>
      </c>
      <c r="Q19" s="14">
        <v>0.44210282146046037</v>
      </c>
      <c r="R19" s="13">
        <v>0.48384931007152876</v>
      </c>
      <c r="S19" s="14">
        <v>0.48384931007152865</v>
      </c>
      <c r="T19" s="13">
        <v>0.53783913104772618</v>
      </c>
      <c r="U19" s="14">
        <v>0.53783913104772629</v>
      </c>
      <c r="V19" s="13">
        <v>0.56948525898404845</v>
      </c>
      <c r="W19" s="14">
        <v>0.56948525898404845</v>
      </c>
      <c r="X19" s="8">
        <v>1</v>
      </c>
      <c r="Y19" s="9">
        <v>1</v>
      </c>
    </row>
    <row r="20" spans="1:26" x14ac:dyDescent="0.25">
      <c r="A20" s="20" t="s">
        <v>17</v>
      </c>
      <c r="B20" s="20">
        <v>0.59312073198131487</v>
      </c>
      <c r="C20" s="20">
        <v>6.5179588612550424E-2</v>
      </c>
      <c r="D20" s="20">
        <v>0.60213053723751087</v>
      </c>
      <c r="E20" s="20">
        <v>0.1225966640296149</v>
      </c>
      <c r="F20" s="20">
        <v>0.60935178845596205</v>
      </c>
      <c r="G20" s="20">
        <v>0.25900924668628778</v>
      </c>
      <c r="H20" s="20">
        <v>0.6173837715038113</v>
      </c>
      <c r="I20" s="20">
        <v>0.31093859498340615</v>
      </c>
      <c r="J20" s="20">
        <v>0.62605896236841241</v>
      </c>
      <c r="K20" s="20">
        <v>0.45043361596476394</v>
      </c>
      <c r="L20" s="20">
        <v>0.65117982573014466</v>
      </c>
      <c r="M20" s="20">
        <v>0.48276701693295876</v>
      </c>
      <c r="N20" s="10">
        <v>0.83649435436404995</v>
      </c>
      <c r="O20" s="11">
        <v>0.5220376803495832</v>
      </c>
      <c r="P20" s="10">
        <v>0.89251846189447404</v>
      </c>
      <c r="Q20" s="11">
        <v>0.68146953128109478</v>
      </c>
      <c r="R20" s="10">
        <v>0.90154727811343127</v>
      </c>
      <c r="S20" s="11">
        <v>0.68146953128109478</v>
      </c>
      <c r="T20" s="10">
        <v>0.94301224608654932</v>
      </c>
      <c r="U20" s="11">
        <v>0.81613021772023997</v>
      </c>
      <c r="V20" s="10">
        <v>0.91261745340391698</v>
      </c>
      <c r="W20" s="11">
        <v>0.88866223464076222</v>
      </c>
      <c r="X20" s="10">
        <v>0.98925516561474469</v>
      </c>
      <c r="Y20" s="11">
        <v>0.98923472794375056</v>
      </c>
      <c r="Z20" s="9"/>
    </row>
    <row r="21" spans="1:26" x14ac:dyDescent="0.25">
      <c r="G21" s="9"/>
    </row>
    <row r="22" spans="1:26" x14ac:dyDescent="0.25">
      <c r="G22" s="9"/>
    </row>
    <row r="23" spans="1:26" x14ac:dyDescent="0.25">
      <c r="G23" s="9"/>
    </row>
    <row r="24" spans="1:26" x14ac:dyDescent="0.25">
      <c r="G24" s="9"/>
    </row>
    <row r="25" spans="1:26" x14ac:dyDescent="0.25">
      <c r="G25" s="9"/>
    </row>
    <row r="26" spans="1:26" x14ac:dyDescent="0.25">
      <c r="G26" s="9"/>
    </row>
    <row r="27" spans="1:26" x14ac:dyDescent="0.25">
      <c r="G27" s="9"/>
    </row>
  </sheetData>
  <mergeCells count="12">
    <mergeCell ref="L1:M1"/>
    <mergeCell ref="J1:K1"/>
    <mergeCell ref="B1:C1"/>
    <mergeCell ref="D1:E1"/>
    <mergeCell ref="F1:G1"/>
    <mergeCell ref="H1:I1"/>
    <mergeCell ref="V1:W1"/>
    <mergeCell ref="X1:Y1"/>
    <mergeCell ref="T1:U1"/>
    <mergeCell ref="R1:S1"/>
    <mergeCell ref="P1:Q1"/>
    <mergeCell ref="N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GridLines="0" zoomScale="115" zoomScaleNormal="115" workbookViewId="0">
      <selection activeCell="A38" sqref="A38:U38"/>
    </sheetView>
  </sheetViews>
  <sheetFormatPr baseColWidth="10" defaultRowHeight="15" x14ac:dyDescent="0.25"/>
  <cols>
    <col min="1" max="1" width="32.85546875" customWidth="1"/>
    <col min="2" max="2" width="9.28515625" bestFit="1" customWidth="1"/>
    <col min="3" max="3" width="8" bestFit="1" customWidth="1"/>
    <col min="4" max="4" width="9.28515625" bestFit="1" customWidth="1"/>
    <col min="5" max="5" width="8" bestFit="1" customWidth="1"/>
    <col min="6" max="6" width="9.28515625" bestFit="1" customWidth="1"/>
    <col min="7" max="7" width="8" bestFit="1" customWidth="1"/>
    <col min="8" max="8" width="9.28515625" bestFit="1" customWidth="1"/>
    <col min="9" max="9" width="8" bestFit="1" customWidth="1"/>
    <col min="10" max="10" width="9.28515625" bestFit="1" customWidth="1"/>
    <col min="11" max="11" width="8" bestFit="1" customWidth="1"/>
    <col min="12" max="12" width="9.28515625" bestFit="1" customWidth="1"/>
    <col min="13" max="13" width="8" bestFit="1" customWidth="1"/>
    <col min="14" max="14" width="9.140625" bestFit="1" customWidth="1"/>
    <col min="15" max="15" width="7.5703125" bestFit="1" customWidth="1"/>
    <col min="16" max="16" width="9.140625" bestFit="1" customWidth="1"/>
    <col min="17" max="17" width="7.5703125" bestFit="1" customWidth="1"/>
    <col min="18" max="18" width="9.28515625" bestFit="1" customWidth="1"/>
    <col min="19" max="19" width="8" bestFit="1" customWidth="1"/>
    <col min="20" max="20" width="9.28515625" bestFit="1" customWidth="1"/>
    <col min="21" max="21" width="8" bestFit="1" customWidth="1"/>
    <col min="22" max="22" width="9.28515625" bestFit="1" customWidth="1"/>
    <col min="23" max="23" width="8" bestFit="1" customWidth="1"/>
    <col min="24" max="24" width="9.28515625" bestFit="1" customWidth="1"/>
    <col min="25" max="25" width="8" bestFit="1" customWidth="1"/>
  </cols>
  <sheetData>
    <row r="1" spans="1:29" x14ac:dyDescent="0.25">
      <c r="B1" s="22" t="s">
        <v>69</v>
      </c>
      <c r="C1" s="22"/>
      <c r="D1" s="22" t="s">
        <v>70</v>
      </c>
      <c r="E1" s="22"/>
      <c r="F1" s="22" t="s">
        <v>71</v>
      </c>
      <c r="G1" s="22"/>
      <c r="H1" s="22" t="s">
        <v>72</v>
      </c>
      <c r="I1" s="22"/>
      <c r="J1" s="22" t="s">
        <v>68</v>
      </c>
      <c r="K1" s="22"/>
      <c r="L1" s="22" t="s">
        <v>65</v>
      </c>
      <c r="M1" s="22"/>
      <c r="N1" s="22" t="s">
        <v>64</v>
      </c>
      <c r="O1" s="22"/>
      <c r="P1" s="22" t="s">
        <v>60</v>
      </c>
      <c r="Q1" s="22"/>
      <c r="R1" s="22" t="s">
        <v>61</v>
      </c>
      <c r="S1" s="22"/>
      <c r="T1" s="22" t="s">
        <v>59</v>
      </c>
      <c r="U1" s="22"/>
      <c r="V1" s="22" t="s">
        <v>58</v>
      </c>
      <c r="W1" s="22"/>
      <c r="X1" s="22" t="s">
        <v>57</v>
      </c>
      <c r="Y1" s="22"/>
    </row>
    <row r="2" spans="1:29" x14ac:dyDescent="0.25">
      <c r="A2" s="3" t="s">
        <v>55</v>
      </c>
      <c r="B2" s="3" t="s">
        <v>62</v>
      </c>
      <c r="C2" s="3" t="s">
        <v>63</v>
      </c>
      <c r="D2" s="3" t="s">
        <v>62</v>
      </c>
      <c r="E2" s="3" t="s">
        <v>63</v>
      </c>
      <c r="F2" s="3" t="s">
        <v>62</v>
      </c>
      <c r="G2" s="3" t="s">
        <v>63</v>
      </c>
      <c r="H2" s="3" t="s">
        <v>62</v>
      </c>
      <c r="I2" s="3" t="s">
        <v>63</v>
      </c>
      <c r="J2" s="3" t="s">
        <v>62</v>
      </c>
      <c r="K2" s="3" t="s">
        <v>63</v>
      </c>
      <c r="L2" s="3" t="s">
        <v>62</v>
      </c>
      <c r="M2" s="3" t="s">
        <v>63</v>
      </c>
      <c r="N2" s="3" t="s">
        <v>62</v>
      </c>
      <c r="O2" s="3" t="s">
        <v>63</v>
      </c>
      <c r="P2" s="3" t="s">
        <v>18</v>
      </c>
      <c r="Q2" s="3" t="s">
        <v>19</v>
      </c>
      <c r="R2" s="3" t="s">
        <v>18</v>
      </c>
      <c r="S2" s="3" t="s">
        <v>19</v>
      </c>
      <c r="T2" s="3" t="s">
        <v>18</v>
      </c>
      <c r="U2" s="3" t="s">
        <v>19</v>
      </c>
      <c r="V2" s="3" t="s">
        <v>18</v>
      </c>
      <c r="W2" s="3" t="s">
        <v>19</v>
      </c>
      <c r="X2" s="3" t="s">
        <v>18</v>
      </c>
      <c r="Y2" s="3" t="s">
        <v>19</v>
      </c>
    </row>
    <row r="3" spans="1:29" x14ac:dyDescent="0.25">
      <c r="A3" s="1" t="s">
        <v>20</v>
      </c>
      <c r="B3" s="15">
        <f ca="1">IFERROR(VLOOKUP($B3,$A$195:$J$230,B$234,0),0)/IFERROR(VLOOKUP($B3,$A$195:$J$230,B$235,0),0)</f>
        <v>0.92604550282040787</v>
      </c>
      <c r="C3" s="15">
        <f ca="1">IFERROR(VLOOKUP($B3,$A$195:$Y$230,C$234,0),0)/IFERROR(VLOOKUP($B3,$A$195:$Y$230,C$235,0),0)</f>
        <v>8.9592835164334306E-2</v>
      </c>
      <c r="D3" s="15">
        <f ca="1">IFERROR(VLOOKUP($B3,$A$195:$J$230,C$234,0),0)/IFERROR(VLOOKUP($B3,$A$195:$J$230,C$235,0),0)</f>
        <v>0.93321703969481018</v>
      </c>
      <c r="E3" s="15">
        <f ca="1">IFERROR(VLOOKUP($B3,$A$195:$Y$230,E$234,0),0)/IFERROR(VLOOKUP($B3,$A$195:$Y$230,E$235,0),0)</f>
        <v>0.1432693761594748</v>
      </c>
      <c r="F3" s="15">
        <f ca="1">IFERROR(VLOOKUP($B3,$A$195:$J$230,D$234,0),0)/IFERROR(VLOOKUP($B3,$A$195:$J$230,D$235,0),0)</f>
        <v>0.94393233033238411</v>
      </c>
      <c r="G3" s="15">
        <f ca="1">IFERROR(VLOOKUP($B3,$A$195:$Y$230,G$234,0),0)/IFERROR(VLOOKUP($B3,$A$195:$Y$230,G$235,0),0)</f>
        <v>0.37110273509497949</v>
      </c>
      <c r="H3" s="15">
        <f ca="1">IFERROR(VLOOKUP($B3,$A$195:$J$230,E$234,0),0)/IFERROR(VLOOKUP($B3,$A$195:$J$230,E$235,0),0)</f>
        <v>0.95268168286381671</v>
      </c>
      <c r="I3" s="15">
        <v>0.43432606744008317</v>
      </c>
      <c r="J3" s="15">
        <v>0.95471056908119067</v>
      </c>
      <c r="K3" s="15">
        <v>0.64834733299717873</v>
      </c>
      <c r="L3" s="15">
        <v>0.95990946587534731</v>
      </c>
      <c r="M3" s="15">
        <v>0.58987773681559419</v>
      </c>
      <c r="N3" s="17">
        <v>0.97247486799835292</v>
      </c>
      <c r="O3" s="2">
        <v>0.52259189619469204</v>
      </c>
      <c r="P3" s="15">
        <v>0.9695592219101844</v>
      </c>
      <c r="Q3" s="15">
        <v>0.6876955959777723</v>
      </c>
      <c r="R3" s="16">
        <v>0.9778198126172023</v>
      </c>
      <c r="S3" s="16">
        <v>0.82489072894495719</v>
      </c>
      <c r="T3" s="15">
        <v>0.978083022287354</v>
      </c>
      <c r="U3" s="15">
        <v>0.78891981940407929</v>
      </c>
      <c r="V3" s="2">
        <v>0.97755411285154314</v>
      </c>
      <c r="W3" s="4">
        <v>0.80363578821250181</v>
      </c>
      <c r="X3" s="2">
        <v>0.98565532944009238</v>
      </c>
      <c r="Y3" s="4">
        <v>0.98565522082711599</v>
      </c>
      <c r="Z3" s="12"/>
      <c r="AB3" s="1"/>
      <c r="AC3" s="2"/>
    </row>
    <row r="4" spans="1:29" x14ac:dyDescent="0.25">
      <c r="A4" s="1" t="s">
        <v>21</v>
      </c>
      <c r="B4" s="15">
        <f ca="1">IFERROR(VLOOKUP($B4,$A$195:$J$230,B$234,0),0)/IFERROR(VLOOKUP($B4,$A$195:$J$230,B$235,0),0)</f>
        <v>0.87155114090404673</v>
      </c>
      <c r="C4" s="15">
        <f ca="1">IFERROR(VLOOKUP($B4,$A$195:$Y$230,C$234,0),0)/IFERROR(VLOOKUP($B4,$A$195:$Y$230,C$235,0),0)</f>
        <v>1.5217123552014903E-2</v>
      </c>
      <c r="D4" s="15">
        <f ca="1">IFERROR(VLOOKUP($B4,$A$195:$J$230,C$234,0),0)/IFERROR(VLOOKUP($B4,$A$195:$J$230,C$235,0),0)</f>
        <v>0.87306894632932741</v>
      </c>
      <c r="E4" s="15">
        <f ca="1">IFERROR(VLOOKUP($B4,$A$195:$Y$230,E$234,0),0)/IFERROR(VLOOKUP($B4,$A$195:$Y$230,E$235,0),0)</f>
        <v>0.18559038670612593</v>
      </c>
      <c r="F4" s="15">
        <f ca="1">IFERROR(VLOOKUP($B4,$A$195:$J$230,D$234,0),0)/IFERROR(VLOOKUP($B4,$A$195:$J$230,D$235,0),0)</f>
        <v>0.87468890471208516</v>
      </c>
      <c r="G4" s="15">
        <f ca="1">IFERROR(VLOOKUP($B4,$A$195:$Y$230,G$234,0),0)/IFERROR(VLOOKUP($B4,$A$195:$Y$230,G$235,0),0)</f>
        <v>0.34305735352675232</v>
      </c>
      <c r="H4" s="15">
        <f ca="1">IFERROR(VLOOKUP($B4,$A$195:$J$230,E$234,0),0)/IFERROR(VLOOKUP($B4,$A$195:$J$230,E$235,0),0)</f>
        <v>0.87530422270969233</v>
      </c>
      <c r="I4" s="15">
        <v>0.47397198036165389</v>
      </c>
      <c r="J4" s="15">
        <v>0.87566990250152565</v>
      </c>
      <c r="K4" s="15">
        <v>0.62219493211150756</v>
      </c>
      <c r="L4" s="15">
        <v>0.88883236181596104</v>
      </c>
      <c r="M4" s="15">
        <v>0.66132228404825333</v>
      </c>
      <c r="N4" s="17">
        <v>0.98590661992580175</v>
      </c>
      <c r="O4" s="2">
        <v>0.6228237014439012</v>
      </c>
      <c r="P4" s="15">
        <v>0.99738866342584742</v>
      </c>
      <c r="Q4" s="15">
        <v>0.72936850659565455</v>
      </c>
      <c r="R4" s="16">
        <v>0.95064360978468254</v>
      </c>
      <c r="S4" s="16">
        <v>0.82495109573707337</v>
      </c>
      <c r="T4" s="15">
        <v>0.98694004952411163</v>
      </c>
      <c r="U4" s="15">
        <v>0.84160277169288644</v>
      </c>
      <c r="V4" s="2">
        <v>0.97989988735777989</v>
      </c>
      <c r="W4" s="4">
        <v>0.92662920809097304</v>
      </c>
      <c r="X4" s="2">
        <v>0.99053620854296365</v>
      </c>
      <c r="Y4" s="4">
        <v>0.99053620854294588</v>
      </c>
      <c r="Z4" s="12"/>
      <c r="AB4" s="1"/>
      <c r="AC4" s="2"/>
    </row>
    <row r="5" spans="1:29" x14ac:dyDescent="0.25">
      <c r="A5" s="1" t="s">
        <v>22</v>
      </c>
      <c r="B5" s="15">
        <f ca="1">IFERROR(VLOOKUP($B5,$A$195:$J$230,B$234,0),0)/IFERROR(VLOOKUP($B5,$A$195:$J$230,B$235,0),0)</f>
        <v>0.92725373626754781</v>
      </c>
      <c r="C5" s="15">
        <f ca="1">IFERROR(VLOOKUP($B5,$A$195:$Y$230,C$234,0),0)/IFERROR(VLOOKUP($B5,$A$195:$Y$230,C$235,0),0)</f>
        <v>0.12858675907938574</v>
      </c>
      <c r="D5" s="15">
        <f ca="1">IFERROR(VLOOKUP($B5,$A$195:$J$230,C$234,0),0)/IFERROR(VLOOKUP($B5,$A$195:$J$230,C$235,0),0)</f>
        <v>0.93055243254532416</v>
      </c>
      <c r="E5" s="15">
        <f ca="1">IFERROR(VLOOKUP($B5,$A$195:$Y$230,E$234,0),0)/IFERROR(VLOOKUP($B5,$A$195:$Y$230,E$235,0),0)</f>
        <v>0.16433900652228439</v>
      </c>
      <c r="F5" s="15">
        <f ca="1">IFERROR(VLOOKUP($B5,$A$195:$J$230,D$234,0),0)/IFERROR(VLOOKUP($B5,$A$195:$J$230,D$235,0),0)</f>
        <v>0.93363197860965497</v>
      </c>
      <c r="G5" s="15">
        <f ca="1">IFERROR(VLOOKUP($B5,$A$195:$Y$230,G$234,0),0)/IFERROR(VLOOKUP($B5,$A$195:$Y$230,G$235,0),0)</f>
        <v>0.40864344554501802</v>
      </c>
      <c r="H5" s="15">
        <f ca="1">IFERROR(VLOOKUP($B5,$A$195:$J$230,E$234,0),0)/IFERROR(VLOOKUP($B5,$A$195:$J$230,E$235,0),0)</f>
        <v>0.93849795746473907</v>
      </c>
      <c r="I5" s="15">
        <v>0.44427384622826549</v>
      </c>
      <c r="J5" s="15">
        <v>0.94106348027693087</v>
      </c>
      <c r="K5" s="15">
        <v>0.68129011229327197</v>
      </c>
      <c r="L5" s="15">
        <v>0.9401167993805003</v>
      </c>
      <c r="M5" s="15">
        <v>0.6936875921223965</v>
      </c>
      <c r="N5" s="17">
        <v>0.98301309804288783</v>
      </c>
      <c r="O5" s="2">
        <v>0.62615510596894375</v>
      </c>
      <c r="P5" s="15">
        <v>0.98631421972257516</v>
      </c>
      <c r="Q5" s="15">
        <v>0.7884746269130436</v>
      </c>
      <c r="R5" s="16">
        <v>0.99376180971572781</v>
      </c>
      <c r="S5" s="16">
        <v>0.8379010167672486</v>
      </c>
      <c r="T5" s="15">
        <v>0.99225397825518358</v>
      </c>
      <c r="U5" s="15">
        <v>0.86300058336956631</v>
      </c>
      <c r="V5" s="2">
        <v>0.99260445654530161</v>
      </c>
      <c r="W5" s="4">
        <v>0.95830409156771701</v>
      </c>
      <c r="X5" s="2">
        <v>0.99532509453309426</v>
      </c>
      <c r="Y5" s="4">
        <v>0.99531451452024866</v>
      </c>
      <c r="Z5" s="12"/>
      <c r="AB5" s="1"/>
      <c r="AC5" s="2"/>
    </row>
    <row r="6" spans="1:29" x14ac:dyDescent="0.25">
      <c r="A6" s="1" t="s">
        <v>23</v>
      </c>
      <c r="B6" s="15">
        <f ca="1">IFERROR(VLOOKUP($B6,$A$195:$J$230,B$234,0),0)/IFERROR(VLOOKUP($B6,$A$195:$J$230,B$235,0),0)</f>
        <v>0.80720916969641565</v>
      </c>
      <c r="C6" s="15">
        <f ca="1">IFERROR(VLOOKUP($B6,$A$195:$Y$230,C$234,0),0)/IFERROR(VLOOKUP($B6,$A$195:$Y$230,C$235,0),0)</f>
        <v>0.12614557218682571</v>
      </c>
      <c r="D6" s="15">
        <f ca="1">IFERROR(VLOOKUP($B6,$A$195:$J$230,C$234,0),0)/IFERROR(VLOOKUP($B6,$A$195:$J$230,C$235,0),0)</f>
        <v>0.80783977737971113</v>
      </c>
      <c r="E6" s="15">
        <f ca="1">IFERROR(VLOOKUP($B6,$A$195:$Y$230,E$234,0),0)/IFERROR(VLOOKUP($B6,$A$195:$Y$230,E$235,0),0)</f>
        <v>0.19435014443615137</v>
      </c>
      <c r="F6" s="15">
        <f ca="1">IFERROR(VLOOKUP($B6,$A$195:$J$230,D$234,0),0)/IFERROR(VLOOKUP($B6,$A$195:$J$230,D$235,0),0)</f>
        <v>0.80968717319716332</v>
      </c>
      <c r="G6" s="15">
        <f ca="1">IFERROR(VLOOKUP($B6,$A$195:$Y$230,G$234,0),0)/IFERROR(VLOOKUP($B6,$A$195:$Y$230,G$235,0),0)</f>
        <v>0.44138051121687494</v>
      </c>
      <c r="H6" s="15">
        <f ca="1">IFERROR(VLOOKUP($B6,$A$195:$J$230,E$234,0),0)/IFERROR(VLOOKUP($B6,$A$195:$J$230,E$235,0),0)</f>
        <v>0.81174704650581975</v>
      </c>
      <c r="I6" s="15">
        <v>0.45590549001201625</v>
      </c>
      <c r="J6" s="15">
        <v>0.81231543167483222</v>
      </c>
      <c r="K6" s="15">
        <v>0.68217241096318748</v>
      </c>
      <c r="L6" s="15">
        <v>0.79919912638025881</v>
      </c>
      <c r="M6" s="15">
        <v>0.59214473662818989</v>
      </c>
      <c r="N6" s="17">
        <v>0.99129768230106774</v>
      </c>
      <c r="O6" s="2">
        <v>0.63295970029003679</v>
      </c>
      <c r="P6" s="15">
        <v>0.99754927740077792</v>
      </c>
      <c r="Q6" s="15">
        <v>0.7886196505174774</v>
      </c>
      <c r="R6" s="16">
        <v>0.998</v>
      </c>
      <c r="S6" s="16">
        <v>0.86376272310874758</v>
      </c>
      <c r="T6" s="15">
        <v>0.99597318227425846</v>
      </c>
      <c r="U6" s="15">
        <v>0.87946136745563874</v>
      </c>
      <c r="V6" s="2">
        <v>0.99675357848269164</v>
      </c>
      <c r="W6" s="4">
        <v>0.95447955527188622</v>
      </c>
      <c r="X6" s="2">
        <v>0.99301951598640148</v>
      </c>
      <c r="Y6" s="4">
        <v>0.99301484714120347</v>
      </c>
      <c r="Z6" s="12"/>
      <c r="AB6" s="1"/>
      <c r="AC6" s="2"/>
    </row>
    <row r="7" spans="1:29" x14ac:dyDescent="0.25">
      <c r="A7" s="1" t="s">
        <v>24</v>
      </c>
      <c r="B7" s="15">
        <f ca="1">IFERROR(VLOOKUP($B7,$A$195:$J$230,B$234,0),0)/IFERROR(VLOOKUP($B7,$A$195:$J$230,B$235,0),0)</f>
        <v>0.82829838261357813</v>
      </c>
      <c r="C7" s="15">
        <f ca="1">IFERROR(VLOOKUP($B7,$A$195:$Y$230,C$234,0),0)/IFERROR(VLOOKUP($B7,$A$195:$Y$230,C$235,0),0)</f>
        <v>9.8760208430281951E-2</v>
      </c>
      <c r="D7" s="15">
        <f ca="1">IFERROR(VLOOKUP($B7,$A$195:$J$230,C$234,0),0)/IFERROR(VLOOKUP($B7,$A$195:$J$230,C$235,0),0)</f>
        <v>0.82896790054340819</v>
      </c>
      <c r="E7" s="15">
        <f ca="1">IFERROR(VLOOKUP($B7,$A$195:$Y$230,E$234,0),0)/IFERROR(VLOOKUP($B7,$A$195:$Y$230,E$235,0),0)</f>
        <v>0.17610319247767925</v>
      </c>
      <c r="F7" s="15">
        <f ca="1">IFERROR(VLOOKUP($B7,$A$195:$J$230,D$234,0),0)/IFERROR(VLOOKUP($B7,$A$195:$J$230,D$235,0),0)</f>
        <v>0.83173511523233468</v>
      </c>
      <c r="G7" s="15">
        <f ca="1">IFERROR(VLOOKUP($B7,$A$195:$Y$230,G$234,0),0)/IFERROR(VLOOKUP($B7,$A$195:$Y$230,G$235,0),0)</f>
        <v>0.3480409049257786</v>
      </c>
      <c r="H7" s="15">
        <f ca="1">IFERROR(VLOOKUP($B7,$A$195:$J$230,E$234,0),0)/IFERROR(VLOOKUP($B7,$A$195:$J$230,E$235,0),0)</f>
        <v>0.8524702949873183</v>
      </c>
      <c r="I7" s="15">
        <v>0.39672026076501415</v>
      </c>
      <c r="J7" s="15">
        <v>0.85266593578994565</v>
      </c>
      <c r="K7" s="15">
        <v>0.5960971132306303</v>
      </c>
      <c r="L7" s="15">
        <v>0.89185644868744107</v>
      </c>
      <c r="M7" s="15">
        <v>0.61307216691814159</v>
      </c>
      <c r="N7" s="17">
        <v>0.99160637017806985</v>
      </c>
      <c r="O7" s="2">
        <v>0.60078157801075815</v>
      </c>
      <c r="P7" s="15">
        <v>0.9934673173562184</v>
      </c>
      <c r="Q7" s="15">
        <v>0.74025664807606106</v>
      </c>
      <c r="R7" s="16">
        <v>0.99133901958434967</v>
      </c>
      <c r="S7" s="16">
        <v>0.77177139645542336</v>
      </c>
      <c r="T7" s="15">
        <v>0.99265327988856078</v>
      </c>
      <c r="U7" s="15">
        <v>0.8539876508718115</v>
      </c>
      <c r="V7" s="2">
        <v>0.99866341925166102</v>
      </c>
      <c r="W7" s="4">
        <v>0.89980837194644059</v>
      </c>
      <c r="X7" s="2">
        <v>0.99205226268828706</v>
      </c>
      <c r="Y7" s="4">
        <v>0.99205226249024314</v>
      </c>
      <c r="Z7" s="12"/>
      <c r="AB7" s="1"/>
      <c r="AC7" s="2"/>
    </row>
    <row r="8" spans="1:29" x14ac:dyDescent="0.25">
      <c r="A8" s="1" t="s">
        <v>25</v>
      </c>
      <c r="B8" s="15">
        <f ca="1">IFERROR(VLOOKUP($B8,$A$195:$J$230,B$234,0),0)/IFERROR(VLOOKUP($B8,$A$195:$J$230,B$235,0),0)</f>
        <v>0.78842251434288124</v>
      </c>
      <c r="C8" s="15">
        <f ca="1">IFERROR(VLOOKUP($B8,$A$195:$Y$230,C$234,0),0)/IFERROR(VLOOKUP($B8,$A$195:$Y$230,C$235,0),0)</f>
        <v>0.13775142047798586</v>
      </c>
      <c r="D8" s="15">
        <f ca="1">IFERROR(VLOOKUP($B8,$A$195:$J$230,C$234,0),0)/IFERROR(VLOOKUP($B8,$A$195:$J$230,C$235,0),0)</f>
        <v>0.79024865549530854</v>
      </c>
      <c r="E8" s="15">
        <f ca="1">IFERROR(VLOOKUP($B8,$A$195:$Y$230,E$234,0),0)/IFERROR(VLOOKUP($B8,$A$195:$Y$230,E$235,0),0)</f>
        <v>0.16607278477509033</v>
      </c>
      <c r="F8" s="15">
        <f ca="1">IFERROR(VLOOKUP($B8,$A$195:$J$230,D$234,0),0)/IFERROR(VLOOKUP($B8,$A$195:$J$230,D$235,0),0)</f>
        <v>0.79075518613484741</v>
      </c>
      <c r="G8" s="15">
        <f ca="1">IFERROR(VLOOKUP($B8,$A$195:$Y$230,G$234,0),0)/IFERROR(VLOOKUP($B8,$A$195:$Y$230,G$235,0),0)</f>
        <v>0.38770092024688357</v>
      </c>
      <c r="H8" s="15">
        <f ca="1">IFERROR(VLOOKUP($B8,$A$195:$J$230,E$234,0),0)/IFERROR(VLOOKUP($B8,$A$195:$J$230,E$235,0),0)</f>
        <v>0.79131030852152062</v>
      </c>
      <c r="I8" s="15">
        <v>0.41116966048756898</v>
      </c>
      <c r="J8" s="15">
        <v>0.79179015383992679</v>
      </c>
      <c r="K8" s="15">
        <v>0.62434093732692109</v>
      </c>
      <c r="L8" s="15">
        <v>0.79342867350771307</v>
      </c>
      <c r="M8" s="15">
        <v>0.64811134856327657</v>
      </c>
      <c r="N8" s="17">
        <v>0.91432636754548102</v>
      </c>
      <c r="O8" s="2">
        <v>0.64430769151597111</v>
      </c>
      <c r="P8" s="15">
        <v>0.99538592479297949</v>
      </c>
      <c r="Q8" s="15">
        <v>0.79240285685750023</v>
      </c>
      <c r="R8" s="16">
        <v>0.99630100711302894</v>
      </c>
      <c r="S8" s="16">
        <v>0.86435199684137554</v>
      </c>
      <c r="T8" s="15">
        <v>0.9770260299682928</v>
      </c>
      <c r="U8" s="15">
        <v>0.88354246644452583</v>
      </c>
      <c r="V8" s="2">
        <v>0.99312164850519169</v>
      </c>
      <c r="W8" s="4">
        <v>0.9773740749287565</v>
      </c>
      <c r="X8" s="2">
        <v>0.98652618254435565</v>
      </c>
      <c r="Y8" s="4">
        <v>0.98650374869554636</v>
      </c>
      <c r="Z8" s="12"/>
      <c r="AB8" s="1"/>
      <c r="AC8" s="2"/>
    </row>
    <row r="9" spans="1:29" x14ac:dyDescent="0.25">
      <c r="A9" s="1" t="s">
        <v>26</v>
      </c>
      <c r="B9" s="15">
        <f ca="1">IFERROR(VLOOKUP($B9,$A$195:$J$230,B$234,0),0)/IFERROR(VLOOKUP($B9,$A$195:$J$230,B$235,0),0)</f>
        <v>0.77613506490320683</v>
      </c>
      <c r="C9" s="15">
        <f ca="1">IFERROR(VLOOKUP($B9,$A$195:$Y$230,C$234,0),0)/IFERROR(VLOOKUP($B9,$A$195:$Y$230,C$235,0),0)</f>
        <v>0.14625530039299842</v>
      </c>
      <c r="D9" s="15">
        <f ca="1">IFERROR(VLOOKUP($B9,$A$195:$J$230,C$234,0),0)/IFERROR(VLOOKUP($B9,$A$195:$J$230,C$235,0),0)</f>
        <v>0.77669375294027643</v>
      </c>
      <c r="E9" s="15">
        <f ca="1">IFERROR(VLOOKUP($B9,$A$195:$Y$230,E$234,0),0)/IFERROR(VLOOKUP($B9,$A$195:$Y$230,E$235,0),0)</f>
        <v>0.17740484406926235</v>
      </c>
      <c r="F9" s="15">
        <f ca="1">IFERROR(VLOOKUP($B9,$A$195:$J$230,D$234,0),0)/IFERROR(VLOOKUP($B9,$A$195:$J$230,D$235,0),0)</f>
        <v>0.77793929886824575</v>
      </c>
      <c r="G9" s="15">
        <f ca="1">IFERROR(VLOOKUP($B9,$A$195:$Y$230,G$234,0),0)/IFERROR(VLOOKUP($B9,$A$195:$Y$230,G$235,0),0)</f>
        <v>0.37408922139615397</v>
      </c>
      <c r="H9" s="15">
        <f ca="1">IFERROR(VLOOKUP($B9,$A$195:$J$230,E$234,0),0)/IFERROR(VLOOKUP($B9,$A$195:$J$230,E$235,0),0)</f>
        <v>0.77979507074084953</v>
      </c>
      <c r="I9" s="15">
        <v>0.4039025822310392</v>
      </c>
      <c r="J9" s="15">
        <v>0.78226388935361502</v>
      </c>
      <c r="K9" s="15">
        <v>0.60165558917703277</v>
      </c>
      <c r="L9" s="15">
        <v>0.76842975679939607</v>
      </c>
      <c r="M9" s="15">
        <v>0.6120127266515617</v>
      </c>
      <c r="N9" s="17">
        <v>0.96307427611491092</v>
      </c>
      <c r="O9" s="2">
        <v>0.59395860783567478</v>
      </c>
      <c r="P9" s="15">
        <v>0.99101744173753015</v>
      </c>
      <c r="Q9" s="15">
        <v>0.7432248442884144</v>
      </c>
      <c r="R9" s="16">
        <v>0.98848452592101332</v>
      </c>
      <c r="S9" s="16">
        <v>0.83203172264337655</v>
      </c>
      <c r="T9" s="15">
        <v>0.98694440633222358</v>
      </c>
      <c r="U9" s="15">
        <v>0.8570817888234824</v>
      </c>
      <c r="V9" s="2">
        <v>0.98044793135525932</v>
      </c>
      <c r="W9" s="4">
        <v>0.95641882329580974</v>
      </c>
      <c r="X9" s="2">
        <v>0.99179255473865791</v>
      </c>
      <c r="Y9" s="4">
        <v>0.99178816597860731</v>
      </c>
      <c r="Z9" s="12"/>
      <c r="AB9" s="1"/>
      <c r="AC9" s="2"/>
    </row>
    <row r="10" spans="1:29" x14ac:dyDescent="0.25">
      <c r="A10" s="1" t="s">
        <v>27</v>
      </c>
      <c r="B10" s="15">
        <f ca="1">IFERROR(VLOOKUP($B10,$A$195:$J$230,B$234,0),0)/IFERROR(VLOOKUP($B10,$A$195:$J$230,B$235,0),0)</f>
        <v>0.94303777484323792</v>
      </c>
      <c r="C10" s="15">
        <f ca="1">IFERROR(VLOOKUP($B10,$A$195:$Y$230,C$234,0),0)/IFERROR(VLOOKUP($B10,$A$195:$Y$230,C$235,0),0)</f>
        <v>3.3264788996496118E-2</v>
      </c>
      <c r="D10" s="15">
        <f ca="1">IFERROR(VLOOKUP($B10,$A$195:$J$230,C$234,0),0)/IFERROR(VLOOKUP($B10,$A$195:$J$230,C$235,0),0)</f>
        <v>0.94428251561596432</v>
      </c>
      <c r="E10" s="15">
        <f ca="1">IFERROR(VLOOKUP($B10,$A$195:$Y$230,E$234,0),0)/IFERROR(VLOOKUP($B10,$A$195:$Y$230,E$235,0),0)</f>
        <v>0.16195301876580431</v>
      </c>
      <c r="F10" s="15">
        <f ca="1">IFERROR(VLOOKUP($B10,$A$195:$J$230,D$234,0),0)/IFERROR(VLOOKUP($B10,$A$195:$J$230,D$235,0),0)</f>
        <v>0.94513563561011205</v>
      </c>
      <c r="G10" s="15">
        <f ca="1">IFERROR(VLOOKUP($B10,$A$195:$Y$230,G$234,0),0)/IFERROR(VLOOKUP($B10,$A$195:$Y$230,G$235,0),0)</f>
        <v>0.39168050651138447</v>
      </c>
      <c r="H10" s="15">
        <f ca="1">IFERROR(VLOOKUP($B10,$A$195:$J$230,E$234,0),0)/IFERROR(VLOOKUP($B10,$A$195:$J$230,E$235,0),0)</f>
        <v>0.94695946330649106</v>
      </c>
      <c r="I10" s="15">
        <v>0.44721505194335803</v>
      </c>
      <c r="J10" s="15">
        <v>0.94774258635973252</v>
      </c>
      <c r="K10" s="15">
        <v>0.68071154404890977</v>
      </c>
      <c r="L10" s="15">
        <v>0.93607777040447449</v>
      </c>
      <c r="M10" s="15">
        <v>0.69867265520804456</v>
      </c>
      <c r="N10" s="17">
        <v>0.99593012751061338</v>
      </c>
      <c r="O10" s="2">
        <v>0.6261624209404677</v>
      </c>
      <c r="P10" s="15">
        <v>0.99632578055280352</v>
      </c>
      <c r="Q10" s="15">
        <v>0.77735499689143472</v>
      </c>
      <c r="R10" s="16">
        <v>0.99651820384892609</v>
      </c>
      <c r="S10" s="16">
        <v>0.83709847159163864</v>
      </c>
      <c r="T10" s="15">
        <v>0.99742495886674754</v>
      </c>
      <c r="U10" s="15">
        <v>0.86231038195816467</v>
      </c>
      <c r="V10" s="2">
        <v>0.97175956976780731</v>
      </c>
      <c r="W10" s="4">
        <v>0.92905988612094292</v>
      </c>
      <c r="X10" s="2">
        <v>0.98954095116829077</v>
      </c>
      <c r="Y10" s="4">
        <v>0.98949525487829826</v>
      </c>
      <c r="Z10" s="12"/>
      <c r="AB10" s="1"/>
      <c r="AC10" s="2"/>
    </row>
    <row r="11" spans="1:29" x14ac:dyDescent="0.25">
      <c r="A11" s="1" t="s">
        <v>28</v>
      </c>
      <c r="B11" s="15">
        <f ca="1">IFERROR(VLOOKUP($B11,$A$195:$J$230,B$234,0),0)/IFERROR(VLOOKUP($B11,$A$195:$J$230,B$235,0),0)</f>
        <v>0.90204139477307566</v>
      </c>
      <c r="C11" s="15">
        <f ca="1">IFERROR(VLOOKUP($B11,$A$195:$Y$230,C$234,0),0)/IFERROR(VLOOKUP($B11,$A$195:$Y$230,C$235,0),0)</f>
        <v>0.12382169478589405</v>
      </c>
      <c r="D11" s="15">
        <f ca="1">IFERROR(VLOOKUP($B11,$A$195:$J$230,C$234,0),0)/IFERROR(VLOOKUP($B11,$A$195:$J$230,C$235,0),0)</f>
        <v>0.90646706872078642</v>
      </c>
      <c r="E11" s="15">
        <f ca="1">IFERROR(VLOOKUP($B11,$A$195:$Y$230,E$234,0),0)/IFERROR(VLOOKUP($B11,$A$195:$Y$230,E$235,0),0)</f>
        <v>0.15343702199151241</v>
      </c>
      <c r="F11" s="15">
        <f ca="1">IFERROR(VLOOKUP($B11,$A$195:$J$230,D$234,0),0)/IFERROR(VLOOKUP($B11,$A$195:$J$230,D$235,0),0)</f>
        <v>0.91016296883469694</v>
      </c>
      <c r="G11" s="15">
        <f ca="1">IFERROR(VLOOKUP($B11,$A$195:$Y$230,G$234,0),0)/IFERROR(VLOOKUP($B11,$A$195:$Y$230,G$235,0),0)</f>
        <v>0.39244755506858253</v>
      </c>
      <c r="H11" s="15">
        <f ca="1">IFERROR(VLOOKUP($B11,$A$195:$J$230,E$234,0),0)/IFERROR(VLOOKUP($B11,$A$195:$J$230,E$235,0),0)</f>
        <v>0.91305614452978168</v>
      </c>
      <c r="I11" s="15">
        <v>0.4262555869190483</v>
      </c>
      <c r="J11" s="15">
        <v>0.91427568827559003</v>
      </c>
      <c r="K11" s="15">
        <v>0.65902470320025441</v>
      </c>
      <c r="L11" s="15">
        <v>0.9176552471946583</v>
      </c>
      <c r="M11" s="15">
        <v>0.70203378771214631</v>
      </c>
      <c r="N11" s="17">
        <v>0.98901347614925983</v>
      </c>
      <c r="O11" s="2">
        <v>0.64284855499136218</v>
      </c>
      <c r="P11" s="15">
        <v>0.98939112570028942</v>
      </c>
      <c r="Q11" s="15">
        <v>0.80980809132205289</v>
      </c>
      <c r="R11" s="16">
        <v>0.99596513211904059</v>
      </c>
      <c r="S11" s="16">
        <v>0.85260666803118934</v>
      </c>
      <c r="T11" s="15">
        <v>0.99446211731577883</v>
      </c>
      <c r="U11" s="15">
        <v>0.87998772049788598</v>
      </c>
      <c r="V11" s="2">
        <v>0.98996440052899304</v>
      </c>
      <c r="W11" s="4">
        <v>0.96223745348379663</v>
      </c>
      <c r="X11" s="2">
        <v>0.99709281973414632</v>
      </c>
      <c r="Y11" s="4">
        <v>0.99709281973414632</v>
      </c>
      <c r="Z11" s="12"/>
      <c r="AB11" s="1"/>
      <c r="AC11" s="2"/>
    </row>
    <row r="12" spans="1:29" x14ac:dyDescent="0.25">
      <c r="A12" s="1" t="s">
        <v>29</v>
      </c>
      <c r="B12" s="15">
        <f ca="1">IFERROR(VLOOKUP($B12,$A$195:$J$230,B$234,0),0)/IFERROR(VLOOKUP($B12,$A$195:$J$230,B$235,0),0)</f>
        <v>0.95666315159704129</v>
      </c>
      <c r="C12" s="15">
        <f ca="1">IFERROR(VLOOKUP($B12,$A$195:$Y$230,C$234,0),0)/IFERROR(VLOOKUP($B12,$A$195:$Y$230,C$235,0),0)</f>
        <v>0.1074188616980854</v>
      </c>
      <c r="D12" s="15">
        <f ca="1">IFERROR(VLOOKUP($B12,$A$195:$J$230,C$234,0),0)/IFERROR(VLOOKUP($B12,$A$195:$J$230,C$235,0),0)</f>
        <v>0.95865326287272368</v>
      </c>
      <c r="E12" s="15">
        <f ca="1">IFERROR(VLOOKUP($B12,$A$195:$Y$230,E$234,0),0)/IFERROR(VLOOKUP($B12,$A$195:$Y$230,E$235,0),0)</f>
        <v>0.17514752356861399</v>
      </c>
      <c r="F12" s="15">
        <f ca="1">IFERROR(VLOOKUP($B12,$A$195:$J$230,D$234,0),0)/IFERROR(VLOOKUP($B12,$A$195:$J$230,D$235,0),0)</f>
        <v>0.96239175658066511</v>
      </c>
      <c r="G12" s="15">
        <f ca="1">IFERROR(VLOOKUP($B12,$A$195:$Y$230,G$234,0),0)/IFERROR(VLOOKUP($B12,$A$195:$Y$230,G$235,0),0)</f>
        <v>0.41133928026965011</v>
      </c>
      <c r="H12" s="15">
        <f ca="1">IFERROR(VLOOKUP($B12,$A$195:$J$230,E$234,0),0)/IFERROR(VLOOKUP($B12,$A$195:$J$230,E$235,0),0)</f>
        <v>0.9697389370504631</v>
      </c>
      <c r="I12" s="15">
        <v>0.45856851488782707</v>
      </c>
      <c r="J12" s="15">
        <v>0.97145001763563954</v>
      </c>
      <c r="K12" s="15">
        <v>0.69911080145667437</v>
      </c>
      <c r="L12" s="15">
        <v>0.9966855578131254</v>
      </c>
      <c r="M12" s="15">
        <v>0.75238951034513801</v>
      </c>
      <c r="N12" s="17">
        <v>0.98871963421226317</v>
      </c>
      <c r="O12" s="2">
        <v>0.6405192207010082</v>
      </c>
      <c r="P12" s="15">
        <v>0.99312285958248792</v>
      </c>
      <c r="Q12" s="15">
        <v>0.81161297392803045</v>
      </c>
      <c r="R12" s="16">
        <v>0.99442813327018176</v>
      </c>
      <c r="S12" s="16">
        <v>0.85093620437292328</v>
      </c>
      <c r="T12" s="15">
        <v>0.99223217364347382</v>
      </c>
      <c r="U12" s="15">
        <v>0.87909479490211195</v>
      </c>
      <c r="V12" s="2">
        <v>0.98719983728474237</v>
      </c>
      <c r="W12" s="4">
        <v>0.95101751704109205</v>
      </c>
      <c r="X12" s="2">
        <v>0.99830953243624798</v>
      </c>
      <c r="Y12" s="4">
        <v>0.99827519649326302</v>
      </c>
      <c r="Z12" s="12"/>
      <c r="AB12" s="1"/>
      <c r="AC12" s="2"/>
    </row>
    <row r="13" spans="1:29" x14ac:dyDescent="0.25">
      <c r="A13" s="1" t="s">
        <v>30</v>
      </c>
      <c r="B13" s="15">
        <f ca="1">IFERROR(VLOOKUP($B13,$A$195:$J$230,B$234,0),0)/IFERROR(VLOOKUP($B13,$A$195:$J$230,B$235,0),0)</f>
        <v>0.82128997355813849</v>
      </c>
      <c r="C13" s="15">
        <f ca="1">IFERROR(VLOOKUP($B13,$A$195:$Y$230,C$234,0),0)/IFERROR(VLOOKUP($B13,$A$195:$Y$230,C$235,0),0)</f>
        <v>0.15061447324739821</v>
      </c>
      <c r="D13" s="15">
        <f ca="1">IFERROR(VLOOKUP($B13,$A$195:$J$230,C$234,0),0)/IFERROR(VLOOKUP($B13,$A$195:$J$230,C$235,0),0)</f>
        <v>0.82286474524701303</v>
      </c>
      <c r="E13" s="15">
        <f ca="1">IFERROR(VLOOKUP($B13,$A$195:$Y$230,E$234,0),0)/IFERROR(VLOOKUP($B13,$A$195:$Y$230,E$235,0),0)</f>
        <v>0.17891854053814263</v>
      </c>
      <c r="F13" s="15">
        <f ca="1">IFERROR(VLOOKUP($B13,$A$195:$J$230,D$234,0),0)/IFERROR(VLOOKUP($B13,$A$195:$J$230,D$235,0),0)</f>
        <v>0.82398857773043144</v>
      </c>
      <c r="G13" s="15">
        <f ca="1">IFERROR(VLOOKUP($B13,$A$195:$Y$230,G$234,0),0)/IFERROR(VLOOKUP($B13,$A$195:$Y$230,G$235,0),0)</f>
        <v>0.39847570345783329</v>
      </c>
      <c r="H13" s="15">
        <f ca="1">IFERROR(VLOOKUP($B13,$A$195:$J$230,E$234,0),0)/IFERROR(VLOOKUP($B13,$A$195:$J$230,E$235,0),0)</f>
        <v>0.82517365432964651</v>
      </c>
      <c r="I13" s="15">
        <v>0.43236611045219348</v>
      </c>
      <c r="J13" s="15">
        <v>0.82577428554199706</v>
      </c>
      <c r="K13" s="15">
        <v>0.64860130493659307</v>
      </c>
      <c r="L13" s="15">
        <v>0.82984349976501803</v>
      </c>
      <c r="M13" s="15">
        <v>0.6380057052376904</v>
      </c>
      <c r="N13" s="17">
        <v>0.98894379361521056</v>
      </c>
      <c r="O13" s="2">
        <v>0.62350329642296853</v>
      </c>
      <c r="P13" s="15">
        <v>0.99397032622429349</v>
      </c>
      <c r="Q13" s="15">
        <v>0.75376003430223215</v>
      </c>
      <c r="R13" s="16">
        <v>0.99720468122055916</v>
      </c>
      <c r="S13" s="16">
        <v>0.84249737663467794</v>
      </c>
      <c r="T13" s="15">
        <v>0.99184369523514637</v>
      </c>
      <c r="U13" s="15">
        <v>0.85578568262540955</v>
      </c>
      <c r="V13" s="2">
        <v>0.99718338251367811</v>
      </c>
      <c r="W13" s="4">
        <v>0.95740182292858056</v>
      </c>
      <c r="X13" s="2">
        <v>0.99474331590085385</v>
      </c>
      <c r="Y13" s="4">
        <v>0.9946545774819362</v>
      </c>
      <c r="Z13" s="12"/>
      <c r="AB13" s="1"/>
      <c r="AC13" s="2"/>
    </row>
    <row r="14" spans="1:29" x14ac:dyDescent="0.25">
      <c r="A14" s="1" t="s">
        <v>31</v>
      </c>
      <c r="B14" s="15">
        <f ca="1">IFERROR(VLOOKUP($B14,$A$195:$J$230,B$234,0),0)/IFERROR(VLOOKUP($B14,$A$195:$J$230,B$235,0),0)</f>
        <v>0.85230803793437571</v>
      </c>
      <c r="C14" s="15">
        <f ca="1">IFERROR(VLOOKUP($B14,$A$195:$Y$230,C$234,0),0)/IFERROR(VLOOKUP($B14,$A$195:$Y$230,C$235,0),0)</f>
        <v>0.14969449213986699</v>
      </c>
      <c r="D14" s="15">
        <f ca="1">IFERROR(VLOOKUP($B14,$A$195:$J$230,C$234,0),0)/IFERROR(VLOOKUP($B14,$A$195:$J$230,C$235,0),0)</f>
        <v>0.85336032584750865</v>
      </c>
      <c r="E14" s="15">
        <f ca="1">IFERROR(VLOOKUP($B14,$A$195:$Y$230,E$234,0),0)/IFERROR(VLOOKUP($B14,$A$195:$Y$230,E$235,0),0)</f>
        <v>0.17448544414633413</v>
      </c>
      <c r="F14" s="15">
        <f ca="1">IFERROR(VLOOKUP($B14,$A$195:$J$230,D$234,0),0)/IFERROR(VLOOKUP($B14,$A$195:$J$230,D$235,0),0)</f>
        <v>0.85462653477790995</v>
      </c>
      <c r="G14" s="15">
        <f ca="1">IFERROR(VLOOKUP($B14,$A$195:$Y$230,G$234,0),0)/IFERROR(VLOOKUP($B14,$A$195:$Y$230,G$235,0),0)</f>
        <v>0.40848655166638681</v>
      </c>
      <c r="H14" s="15">
        <f ca="1">IFERROR(VLOOKUP($B14,$A$195:$J$230,E$234,0),0)/IFERROR(VLOOKUP($B14,$A$195:$J$230,E$235,0),0)</f>
        <v>0.85549607611378642</v>
      </c>
      <c r="I14" s="15">
        <v>0.42877895311021097</v>
      </c>
      <c r="J14" s="15">
        <v>0.85636169022537789</v>
      </c>
      <c r="K14" s="15">
        <v>0.66496190619930462</v>
      </c>
      <c r="L14" s="15">
        <v>0.85891535939833874</v>
      </c>
      <c r="M14" s="15">
        <v>0.68874415641761166</v>
      </c>
      <c r="N14" s="17">
        <v>0.98726402779535427</v>
      </c>
      <c r="O14" s="2">
        <v>0.62822817777506734</v>
      </c>
      <c r="P14" s="15">
        <v>0.99819296742745522</v>
      </c>
      <c r="Q14" s="15">
        <v>0.77022232541369462</v>
      </c>
      <c r="R14" s="16">
        <v>0.99804238313562366</v>
      </c>
      <c r="S14" s="16">
        <v>0.83547735656116506</v>
      </c>
      <c r="T14" s="15">
        <v>0.9985763227953337</v>
      </c>
      <c r="U14" s="15">
        <v>0.86974865794193112</v>
      </c>
      <c r="V14" s="2">
        <v>0.99760084394531912</v>
      </c>
      <c r="W14" s="4">
        <v>0.95619388644623837</v>
      </c>
      <c r="X14" s="2">
        <v>0.99664936244437519</v>
      </c>
      <c r="Y14" s="4">
        <v>0.99661698310845059</v>
      </c>
      <c r="Z14" s="12"/>
      <c r="AB14" s="1"/>
      <c r="AC14" s="2"/>
    </row>
    <row r="15" spans="1:29" x14ac:dyDescent="0.25">
      <c r="A15" s="1" t="s">
        <v>32</v>
      </c>
      <c r="B15" s="15">
        <f ca="1">IFERROR(VLOOKUP($B15,$A$195:$J$230,B$234,0),0)/IFERROR(VLOOKUP($B15,$A$195:$J$230,B$235,0),0)</f>
        <v>0.87643649941174373</v>
      </c>
      <c r="C15" s="15">
        <f ca="1">IFERROR(VLOOKUP($B15,$A$195:$Y$230,C$234,0),0)/IFERROR(VLOOKUP($B15,$A$195:$Y$230,C$235,0),0)</f>
        <v>4.2649043923770544E-3</v>
      </c>
      <c r="D15" s="15">
        <f ca="1">IFERROR(VLOOKUP($B15,$A$195:$J$230,C$234,0),0)/IFERROR(VLOOKUP($B15,$A$195:$J$230,C$235,0),0)</f>
        <v>0.87689794364980755</v>
      </c>
      <c r="E15" s="15">
        <f ca="1">IFERROR(VLOOKUP($B15,$A$195:$Y$230,E$234,0),0)/IFERROR(VLOOKUP($B15,$A$195:$Y$230,E$235,0),0)</f>
        <v>0.16056539210476944</v>
      </c>
      <c r="F15" s="15">
        <f ca="1">IFERROR(VLOOKUP($B15,$A$195:$J$230,D$234,0),0)/IFERROR(VLOOKUP($B15,$A$195:$J$230,D$235,0),0)</f>
        <v>0.87867558156548398</v>
      </c>
      <c r="G15" s="15">
        <f ca="1">IFERROR(VLOOKUP($B15,$A$195:$Y$230,G$234,0),0)/IFERROR(VLOOKUP($B15,$A$195:$Y$230,G$235,0),0)</f>
        <v>0.37140201519412031</v>
      </c>
      <c r="H15" s="15">
        <f ca="1">IFERROR(VLOOKUP($B15,$A$195:$J$230,E$234,0),0)/IFERROR(VLOOKUP($B15,$A$195:$J$230,E$235,0),0)</f>
        <v>0.88097967251973053</v>
      </c>
      <c r="I15" s="15">
        <v>0.42271718588114648</v>
      </c>
      <c r="J15" s="15">
        <v>0.88228176306212958</v>
      </c>
      <c r="K15" s="15">
        <v>0.63961237410777849</v>
      </c>
      <c r="L15" s="15">
        <v>0.87916813603645461</v>
      </c>
      <c r="M15" s="15">
        <v>0.67339932881649656</v>
      </c>
      <c r="N15" s="17">
        <v>0.98948585798895072</v>
      </c>
      <c r="O15" s="2">
        <v>0.62258496485594905</v>
      </c>
      <c r="P15" s="15">
        <v>0.99306081999657436</v>
      </c>
      <c r="Q15" s="15">
        <v>0.80258678792225091</v>
      </c>
      <c r="R15" s="16">
        <v>0.99434255584457876</v>
      </c>
      <c r="S15" s="16">
        <v>0.82417005643623586</v>
      </c>
      <c r="T15" s="15">
        <v>0.99384106346482293</v>
      </c>
      <c r="U15" s="15">
        <v>0.87636965199323891</v>
      </c>
      <c r="V15" s="2">
        <v>0.99560425923186624</v>
      </c>
      <c r="W15" s="4">
        <v>0.91833885830635142</v>
      </c>
      <c r="X15" s="2">
        <v>0.98832639792447985</v>
      </c>
      <c r="Y15" s="4">
        <v>0.98832531463779383</v>
      </c>
      <c r="Z15" s="12"/>
      <c r="AB15" s="1"/>
      <c r="AC15" s="2"/>
    </row>
    <row r="16" spans="1:29" x14ac:dyDescent="0.25">
      <c r="A16" s="1" t="s">
        <v>33</v>
      </c>
      <c r="B16" s="15">
        <f ca="1">IFERROR(VLOOKUP($B16,$A$195:$J$230,B$234,0),0)/IFERROR(VLOOKUP($B16,$A$195:$J$230,B$235,0),0)</f>
        <v>0.76795416603793676</v>
      </c>
      <c r="C16" s="15">
        <f ca="1">IFERROR(VLOOKUP($B16,$A$195:$Y$230,C$234,0),0)/IFERROR(VLOOKUP($B16,$A$195:$Y$230,C$235,0),0)</f>
        <v>0.14768079450596666</v>
      </c>
      <c r="D16" s="15">
        <f ca="1">IFERROR(VLOOKUP($B16,$A$195:$J$230,C$234,0),0)/IFERROR(VLOOKUP($B16,$A$195:$J$230,C$235,0),0)</f>
        <v>0.76902367022618268</v>
      </c>
      <c r="E16" s="15">
        <f ca="1">IFERROR(VLOOKUP($B16,$A$195:$Y$230,E$234,0),0)/IFERROR(VLOOKUP($B16,$A$195:$Y$230,E$235,0),0)</f>
        <v>0.16407953321772542</v>
      </c>
      <c r="F16" s="15">
        <f ca="1">IFERROR(VLOOKUP($B16,$A$195:$J$230,D$234,0),0)/IFERROR(VLOOKUP($B16,$A$195:$J$230,D$235,0),0)</f>
        <v>0.77065638776208789</v>
      </c>
      <c r="G16" s="15">
        <f ca="1">IFERROR(VLOOKUP($B16,$A$195:$Y$230,G$234,0),0)/IFERROR(VLOOKUP($B16,$A$195:$Y$230,G$235,0),0)</f>
        <v>0.3845545139536462</v>
      </c>
      <c r="H16" s="15">
        <f ca="1">IFERROR(VLOOKUP($B16,$A$195:$J$230,E$234,0),0)/IFERROR(VLOOKUP($B16,$A$195:$J$230,E$235,0),0)</f>
        <v>0.77268119627237664</v>
      </c>
      <c r="I16" s="15">
        <v>0.39992565658207863</v>
      </c>
      <c r="J16" s="15">
        <v>0.77329365533042294</v>
      </c>
      <c r="K16" s="15">
        <v>0.62246489317487053</v>
      </c>
      <c r="L16" s="15">
        <v>0.77449148173154292</v>
      </c>
      <c r="M16" s="15">
        <v>0.63333942698342927</v>
      </c>
      <c r="N16" s="17">
        <v>0.97516961641608946</v>
      </c>
      <c r="O16" s="2">
        <v>0.63707003396910555</v>
      </c>
      <c r="P16" s="15">
        <v>0.99779870832298634</v>
      </c>
      <c r="Q16" s="15">
        <v>0.78508694150205438</v>
      </c>
      <c r="R16" s="16">
        <v>0.9976603572763908</v>
      </c>
      <c r="S16" s="16">
        <v>0.79256111218678693</v>
      </c>
      <c r="T16" s="15">
        <v>0.9974119914173214</v>
      </c>
      <c r="U16" s="15">
        <v>0.87830341470104789</v>
      </c>
      <c r="V16" s="2">
        <v>0.99579177980331401</v>
      </c>
      <c r="W16" s="4">
        <v>0.92949439116156174</v>
      </c>
      <c r="X16" s="2">
        <v>0.99670008452064562</v>
      </c>
      <c r="Y16" s="4">
        <v>0.99670008153256395</v>
      </c>
      <c r="Z16" s="12"/>
      <c r="AB16" s="1"/>
      <c r="AC16" s="2"/>
    </row>
    <row r="17" spans="1:29" x14ac:dyDescent="0.25">
      <c r="A17" s="1" t="s">
        <v>34</v>
      </c>
      <c r="B17" s="15">
        <f ca="1">IFERROR(VLOOKUP($B17,$A$195:$J$230,B$234,0),0)/IFERROR(VLOOKUP($B17,$A$195:$J$230,B$235,0),0)</f>
        <v>0.87991863802085579</v>
      </c>
      <c r="C17" s="15">
        <f ca="1">IFERROR(VLOOKUP($B17,$A$195:$Y$230,C$234,0),0)/IFERROR(VLOOKUP($B17,$A$195:$Y$230,C$235,0),0)</f>
        <v>0.12752560320128642</v>
      </c>
      <c r="D17" s="15">
        <f ca="1">IFERROR(VLOOKUP($B17,$A$195:$J$230,C$234,0),0)/IFERROR(VLOOKUP($B17,$A$195:$J$230,C$235,0),0)</f>
        <v>0.88215266308351792</v>
      </c>
      <c r="E17" s="15">
        <f ca="1">IFERROR(VLOOKUP($B17,$A$195:$Y$230,E$234,0),0)/IFERROR(VLOOKUP($B17,$A$195:$Y$230,E$235,0),0)</f>
        <v>0.16737351348053717</v>
      </c>
      <c r="F17" s="15">
        <f ca="1">IFERROR(VLOOKUP($B17,$A$195:$J$230,D$234,0),0)/IFERROR(VLOOKUP($B17,$A$195:$J$230,D$235,0),0)</f>
        <v>0.88423630453531454</v>
      </c>
      <c r="G17" s="15">
        <f ca="1">IFERROR(VLOOKUP($B17,$A$195:$Y$230,G$234,0),0)/IFERROR(VLOOKUP($B17,$A$195:$Y$230,G$235,0),0)</f>
        <v>0.35312920368596173</v>
      </c>
      <c r="H17" s="15">
        <f ca="1">IFERROR(VLOOKUP($B17,$A$195:$J$230,E$234,0),0)/IFERROR(VLOOKUP($B17,$A$195:$J$230,E$235,0),0)</f>
        <v>0.88484529103381737</v>
      </c>
      <c r="I17" s="15">
        <v>0.42962915617139918</v>
      </c>
      <c r="J17" s="15">
        <v>0.8854542775323202</v>
      </c>
      <c r="K17" s="15">
        <v>0.65362886504396056</v>
      </c>
      <c r="L17" s="15">
        <v>0.89326487998270188</v>
      </c>
      <c r="M17" s="15">
        <v>0.68198263341850507</v>
      </c>
      <c r="N17" s="17">
        <v>0.97441238520691531</v>
      </c>
      <c r="O17" s="2">
        <v>0.61969750231036091</v>
      </c>
      <c r="P17" s="15">
        <v>0.99137969537112092</v>
      </c>
      <c r="Q17" s="15">
        <v>0.70804006294270483</v>
      </c>
      <c r="R17" s="16">
        <v>0.99347156904509182</v>
      </c>
      <c r="S17" s="16">
        <v>0.80269273362186344</v>
      </c>
      <c r="T17" s="15">
        <v>0.9789660898253344</v>
      </c>
      <c r="U17" s="15">
        <v>0.84330456283994004</v>
      </c>
      <c r="V17" s="2">
        <v>0.99439112377869088</v>
      </c>
      <c r="W17" s="4">
        <v>0.9142325838946892</v>
      </c>
      <c r="X17" s="2">
        <v>0.98412969923686056</v>
      </c>
      <c r="Y17" s="4">
        <v>0.98412235795515257</v>
      </c>
      <c r="Z17" s="12"/>
      <c r="AB17" s="1"/>
      <c r="AC17" s="2"/>
    </row>
    <row r="18" spans="1:29" x14ac:dyDescent="0.25">
      <c r="A18" s="1" t="s">
        <v>35</v>
      </c>
      <c r="B18" s="15">
        <f ca="1">IFERROR(VLOOKUP($B18,$A$195:$J$230,B$234,0),0)/IFERROR(VLOOKUP($B18,$A$195:$J$230,B$235,0),0)</f>
        <v>0.89787881118596391</v>
      </c>
      <c r="C18" s="15">
        <f ca="1">IFERROR(VLOOKUP($B18,$A$195:$Y$230,C$234,0),0)/IFERROR(VLOOKUP($B18,$A$195:$Y$230,C$235,0),0)</f>
        <v>1.3680592068048185E-2</v>
      </c>
      <c r="D18" s="15">
        <f ca="1">IFERROR(VLOOKUP($B18,$A$195:$J$230,C$234,0),0)/IFERROR(VLOOKUP($B18,$A$195:$J$230,C$235,0),0)</f>
        <v>0.91596967581937372</v>
      </c>
      <c r="E18" s="15">
        <f ca="1">IFERROR(VLOOKUP($B18,$A$195:$Y$230,E$234,0),0)/IFERROR(VLOOKUP($B18,$A$195:$Y$230,E$235,0),0)</f>
        <v>8.445655898325824E-2</v>
      </c>
      <c r="F18" s="15">
        <f ca="1">IFERROR(VLOOKUP($B18,$A$195:$J$230,D$234,0),0)/IFERROR(VLOOKUP($B18,$A$195:$J$230,D$235,0),0)</f>
        <v>0.92284712591884854</v>
      </c>
      <c r="G18" s="15">
        <f ca="1">IFERROR(VLOOKUP($B18,$A$195:$Y$230,G$234,0),0)/IFERROR(VLOOKUP($B18,$A$195:$Y$230,G$235,0),0)</f>
        <v>0.31237420985834607</v>
      </c>
      <c r="H18" s="15">
        <f ca="1">IFERROR(VLOOKUP($B18,$A$195:$J$230,E$234,0),0)/IFERROR(VLOOKUP($B18,$A$195:$J$230,E$235,0),0)</f>
        <v>0.94219851472744842</v>
      </c>
      <c r="I18" s="15">
        <v>0.35373997327831153</v>
      </c>
      <c r="J18" s="15">
        <v>0.94821424876666216</v>
      </c>
      <c r="K18" s="15">
        <v>0.57729966296331947</v>
      </c>
      <c r="L18" s="15">
        <v>0.92527731963670112</v>
      </c>
      <c r="M18" s="15">
        <v>0.60833117009146254</v>
      </c>
      <c r="N18" s="17">
        <v>0.97312305801084775</v>
      </c>
      <c r="O18" s="2">
        <v>0.56860987354832981</v>
      </c>
      <c r="P18" s="15">
        <v>0.97105220096192779</v>
      </c>
      <c r="Q18" s="15">
        <v>0.57259073599053323</v>
      </c>
      <c r="R18" s="16">
        <v>0.97445889972895705</v>
      </c>
      <c r="S18" s="16">
        <v>0.64098433764994411</v>
      </c>
      <c r="T18" s="15">
        <v>0.98194745956353957</v>
      </c>
      <c r="U18" s="15">
        <v>0.84631902919546109</v>
      </c>
      <c r="V18" s="2">
        <v>0.98790001864934207</v>
      </c>
      <c r="W18" s="4">
        <v>0.92935680945438159</v>
      </c>
      <c r="X18" s="2">
        <v>0.9813142964168251</v>
      </c>
      <c r="Y18" s="4">
        <v>0.98131188887119747</v>
      </c>
      <c r="Z18" s="12"/>
      <c r="AB18" s="1"/>
      <c r="AC18" s="2"/>
    </row>
    <row r="19" spans="1:29" x14ac:dyDescent="0.25">
      <c r="A19" s="1" t="s">
        <v>36</v>
      </c>
      <c r="B19" s="15">
        <f ca="1">IFERROR(VLOOKUP($B19,$A$195:$J$230,B$234,0),0)/IFERROR(VLOOKUP($B19,$A$195:$J$230,B$235,0),0)</f>
        <v>0.90203969527248806</v>
      </c>
      <c r="C19" s="15">
        <f ca="1">IFERROR(VLOOKUP($B19,$A$195:$Y$230,C$234,0),0)/IFERROR(VLOOKUP($B19,$A$195:$Y$230,C$235,0),0)</f>
        <v>2.1775872912035889E-2</v>
      </c>
      <c r="D19" s="15">
        <f ca="1">IFERROR(VLOOKUP($B19,$A$195:$J$230,C$234,0),0)/IFERROR(VLOOKUP($B19,$A$195:$J$230,C$235,0),0)</f>
        <v>0.90317555286949103</v>
      </c>
      <c r="E19" s="15">
        <f ca="1">IFERROR(VLOOKUP($B19,$A$195:$Y$230,E$234,0),0)/IFERROR(VLOOKUP($B19,$A$195:$Y$230,E$235,0),0)</f>
        <v>0.1596281559997256</v>
      </c>
      <c r="F19" s="15">
        <f ca="1">IFERROR(VLOOKUP($B19,$A$195:$J$230,D$234,0),0)/IFERROR(VLOOKUP($B19,$A$195:$J$230,D$235,0),0)</f>
        <v>0.935253400992891</v>
      </c>
      <c r="G19" s="15">
        <f ca="1">IFERROR(VLOOKUP($B19,$A$195:$Y$230,G$234,0),0)/IFERROR(VLOOKUP($B19,$A$195:$Y$230,G$235,0),0)</f>
        <v>0.22925789427626317</v>
      </c>
      <c r="H19" s="15">
        <f ca="1">IFERROR(VLOOKUP($B19,$A$195:$J$230,E$234,0),0)/IFERROR(VLOOKUP($B19,$A$195:$J$230,E$235,0),0)</f>
        <v>0.93792612431233724</v>
      </c>
      <c r="I19" s="15">
        <v>0.41664867541470663</v>
      </c>
      <c r="J19" s="15">
        <v>0.93960616711663503</v>
      </c>
      <c r="K19" s="15">
        <v>0.48980846607377726</v>
      </c>
      <c r="L19" s="15">
        <v>0.919871723686841</v>
      </c>
      <c r="M19" s="15">
        <v>0.64550911956087698</v>
      </c>
      <c r="N19" s="17">
        <v>0.96862979232811741</v>
      </c>
      <c r="O19" s="2">
        <v>0.56555362037609536</v>
      </c>
      <c r="P19" s="15">
        <v>0.98640828001851855</v>
      </c>
      <c r="Q19" s="15">
        <v>0.70080034579102168</v>
      </c>
      <c r="R19" s="16">
        <v>0.98386526752377412</v>
      </c>
      <c r="S19" s="16">
        <v>0.81762568311226658</v>
      </c>
      <c r="T19" s="15">
        <v>0.98181934270109983</v>
      </c>
      <c r="U19" s="15">
        <v>0.85652823501686748</v>
      </c>
      <c r="V19" s="2">
        <v>0.99445329618007117</v>
      </c>
      <c r="W19" s="4">
        <v>0.92727122561881503</v>
      </c>
      <c r="X19" s="2">
        <v>0.98286680138567795</v>
      </c>
      <c r="Y19" s="4">
        <v>0.98282873345319377</v>
      </c>
      <c r="Z19" s="12"/>
      <c r="AB19" s="1"/>
      <c r="AC19" s="2"/>
    </row>
    <row r="20" spans="1:29" x14ac:dyDescent="0.25">
      <c r="A20" s="1" t="s">
        <v>37</v>
      </c>
      <c r="B20" s="15">
        <f ca="1">IFERROR(VLOOKUP($B20,$A$195:$J$230,B$234,0),0)/IFERROR(VLOOKUP($B20,$A$195:$J$230,B$235,0),0)</f>
        <v>0.80284829229255295</v>
      </c>
      <c r="C20" s="15">
        <f ca="1">IFERROR(VLOOKUP($B20,$A$195:$Y$230,C$234,0),0)/IFERROR(VLOOKUP($B20,$A$195:$Y$230,C$235,0),0)</f>
        <v>0.1172379964292523</v>
      </c>
      <c r="D20" s="15">
        <f ca="1">IFERROR(VLOOKUP($B20,$A$195:$J$230,C$234,0),0)/IFERROR(VLOOKUP($B20,$A$195:$J$230,C$235,0),0)</f>
        <v>0.8041978995571617</v>
      </c>
      <c r="E20" s="15">
        <f ca="1">IFERROR(VLOOKUP($B20,$A$195:$Y$230,E$234,0),0)/IFERROR(VLOOKUP($B20,$A$195:$Y$230,E$235,0),0)</f>
        <v>0.16462911979541348</v>
      </c>
      <c r="F20" s="15">
        <f ca="1">IFERROR(VLOOKUP($B20,$A$195:$J$230,D$234,0),0)/IFERROR(VLOOKUP($B20,$A$195:$J$230,D$235,0),0)</f>
        <v>0.80561319304638068</v>
      </c>
      <c r="G20" s="15">
        <f ca="1">IFERROR(VLOOKUP($B20,$A$195:$Y$230,G$234,0),0)/IFERROR(VLOOKUP($B20,$A$195:$Y$230,G$235,0),0)</f>
        <v>0.37832601216663542</v>
      </c>
      <c r="H20" s="15">
        <f ca="1">IFERROR(VLOOKUP($B20,$A$195:$J$230,E$234,0),0)/IFERROR(VLOOKUP($B20,$A$195:$J$230,E$235,0),0)</f>
        <v>0.80721744554974073</v>
      </c>
      <c r="I20" s="15">
        <v>0.40987862572797995</v>
      </c>
      <c r="J20" s="15">
        <v>0.80796009130927215</v>
      </c>
      <c r="K20" s="15">
        <v>0.62192332025275232</v>
      </c>
      <c r="L20" s="15">
        <v>0.80368018314453438</v>
      </c>
      <c r="M20" s="15">
        <v>0.61851314969585658</v>
      </c>
      <c r="N20" s="17">
        <v>0.98699972538857228</v>
      </c>
      <c r="O20" s="2">
        <v>0.62487110168520099</v>
      </c>
      <c r="P20" s="15">
        <v>0.99252329171396203</v>
      </c>
      <c r="Q20" s="15">
        <v>0.79341307843599507</v>
      </c>
      <c r="R20" s="16">
        <v>0.99452316595108292</v>
      </c>
      <c r="S20" s="16">
        <v>0.81863444203105984</v>
      </c>
      <c r="T20" s="15">
        <v>0.99476654234446471</v>
      </c>
      <c r="U20" s="15">
        <v>0.89608884426798396</v>
      </c>
      <c r="V20" s="2">
        <v>0.97276691918231972</v>
      </c>
      <c r="W20" s="4">
        <v>0.93257065539919881</v>
      </c>
      <c r="X20" s="2">
        <v>0.99458745082374045</v>
      </c>
      <c r="Y20" s="4">
        <v>0.99451220504215854</v>
      </c>
      <c r="Z20" s="12"/>
      <c r="AB20" s="1"/>
      <c r="AC20" s="2"/>
    </row>
    <row r="21" spans="1:29" x14ac:dyDescent="0.25">
      <c r="A21" s="1" t="s">
        <v>38</v>
      </c>
      <c r="B21" s="15">
        <f ca="1">IFERROR(VLOOKUP($B21,$A$195:$J$230,B$234,0),0)/IFERROR(VLOOKUP($B21,$A$195:$J$230,B$235,0),0)</f>
        <v>0.89762451179140468</v>
      </c>
      <c r="C21" s="15">
        <f ca="1">IFERROR(VLOOKUP($B21,$A$195:$Y$230,C$234,0),0)/IFERROR(VLOOKUP($B21,$A$195:$Y$230,C$235,0),0)</f>
        <v>0.10204005645736496</v>
      </c>
      <c r="D21" s="15">
        <f ca="1">IFERROR(VLOOKUP($B21,$A$195:$J$230,C$234,0),0)/IFERROR(VLOOKUP($B21,$A$195:$J$230,C$235,0),0)</f>
        <v>0.8982946122913209</v>
      </c>
      <c r="E21" s="15">
        <f ca="1">IFERROR(VLOOKUP($B21,$A$195:$Y$230,E$234,0),0)/IFERROR(VLOOKUP($B21,$A$195:$Y$230,E$235,0),0)</f>
        <v>0.23328503986577026</v>
      </c>
      <c r="F21" s="15">
        <f ca="1">IFERROR(VLOOKUP($B21,$A$195:$J$230,D$234,0),0)/IFERROR(VLOOKUP($B21,$A$195:$J$230,D$235,0),0)</f>
        <v>0.89870292597718082</v>
      </c>
      <c r="G21" s="15">
        <f ca="1">IFERROR(VLOOKUP($B21,$A$195:$Y$230,G$234,0),0)/IFERROR(VLOOKUP($B21,$A$195:$Y$230,G$235,0),0)</f>
        <v>0.37390073141122948</v>
      </c>
      <c r="H21" s="15">
        <f ca="1">IFERROR(VLOOKUP($B21,$A$195:$J$230,E$234,0),0)/IFERROR(VLOOKUP($B21,$A$195:$J$230,E$235,0),0)</f>
        <v>0.89908086966377898</v>
      </c>
      <c r="I21" s="15">
        <v>0.48823049960361409</v>
      </c>
      <c r="J21" s="15">
        <v>0.8998984532952522</v>
      </c>
      <c r="K21" s="15">
        <v>0.63246137570516836</v>
      </c>
      <c r="L21" s="15">
        <v>0.94429364237056079</v>
      </c>
      <c r="M21" s="15">
        <v>0.76474729415438236</v>
      </c>
      <c r="N21" s="17">
        <v>0.99377554245617861</v>
      </c>
      <c r="O21" s="2">
        <v>0.56855413477549632</v>
      </c>
      <c r="P21" s="15">
        <v>0.98686932154434437</v>
      </c>
      <c r="Q21" s="15">
        <v>0.64257698119295714</v>
      </c>
      <c r="R21" s="16">
        <v>0.99664072171362295</v>
      </c>
      <c r="S21" s="16">
        <v>0.73479364665815061</v>
      </c>
      <c r="T21" s="15">
        <v>0.9957796365544006</v>
      </c>
      <c r="U21" s="15">
        <v>0.77166711181227376</v>
      </c>
      <c r="V21" s="2">
        <v>0.99593122016037694</v>
      </c>
      <c r="W21" s="4">
        <v>0.85464452203855745</v>
      </c>
      <c r="X21" s="2">
        <v>0.99079771157397745</v>
      </c>
      <c r="Y21" s="4">
        <v>0.99074329421075935</v>
      </c>
      <c r="Z21" s="12"/>
      <c r="AB21" s="1"/>
      <c r="AC21" s="2"/>
    </row>
    <row r="22" spans="1:29" x14ac:dyDescent="0.25">
      <c r="A22" s="1" t="s">
        <v>39</v>
      </c>
      <c r="B22" s="15">
        <f ca="1">IFERROR(VLOOKUP($B22,$A$195:$J$230,B$234,0),0)/IFERROR(VLOOKUP($B22,$A$195:$J$230,B$235,0),0)</f>
        <v>0.76481790421220075</v>
      </c>
      <c r="C22" s="15">
        <f ca="1">IFERROR(VLOOKUP($B22,$A$195:$Y$230,C$234,0),0)/IFERROR(VLOOKUP($B22,$A$195:$Y$230,C$235,0),0)</f>
        <v>0.12765912031549689</v>
      </c>
      <c r="D22" s="15">
        <f ca="1">IFERROR(VLOOKUP($B22,$A$195:$J$230,C$234,0),0)/IFERROR(VLOOKUP($B22,$A$195:$J$230,C$235,0),0)</f>
        <v>0.77822448033142289</v>
      </c>
      <c r="E22" s="15">
        <f ca="1">IFERROR(VLOOKUP($B22,$A$195:$Y$230,E$234,0),0)/IFERROR(VLOOKUP($B22,$A$195:$Y$230,E$235,0),0)</f>
        <v>0.15457127003217494</v>
      </c>
      <c r="F22" s="15">
        <f ca="1">IFERROR(VLOOKUP($B22,$A$195:$J$230,D$234,0),0)/IFERROR(VLOOKUP($B22,$A$195:$J$230,D$235,0),0)</f>
        <v>0.77963472321271199</v>
      </c>
      <c r="G22" s="15">
        <f ca="1">IFERROR(VLOOKUP($B22,$A$195:$Y$230,G$234,0),0)/IFERROR(VLOOKUP($B22,$A$195:$Y$230,G$235,0),0)</f>
        <v>0.37715771772824636</v>
      </c>
      <c r="H22" s="15">
        <f ca="1">IFERROR(VLOOKUP($B22,$A$195:$J$230,E$234,0),0)/IFERROR(VLOOKUP($B22,$A$195:$J$230,E$235,0),0)</f>
        <v>0.78014029350212999</v>
      </c>
      <c r="I22" s="15">
        <v>0.39045751377893106</v>
      </c>
      <c r="J22" s="15">
        <v>0.78080185631812093</v>
      </c>
      <c r="K22" s="15">
        <v>0.61297585843686453</v>
      </c>
      <c r="L22" s="15">
        <v>0.76383485880046231</v>
      </c>
      <c r="M22" s="15">
        <v>0.61433040695786534</v>
      </c>
      <c r="N22" s="17">
        <v>0.99375507363055893</v>
      </c>
      <c r="O22" s="2">
        <v>0.616289193869482</v>
      </c>
      <c r="P22" s="15">
        <v>0.9953624958114462</v>
      </c>
      <c r="Q22" s="15">
        <v>0.76239743800257509</v>
      </c>
      <c r="R22" s="16">
        <v>0.99541994313385318</v>
      </c>
      <c r="S22" s="16">
        <v>0.84417534997391697</v>
      </c>
      <c r="T22" s="15">
        <v>0.99652821018801219</v>
      </c>
      <c r="U22" s="15">
        <v>0.86653175043554997</v>
      </c>
      <c r="V22" s="2">
        <v>0.99765264163047085</v>
      </c>
      <c r="W22" s="4">
        <v>0.97642595406826527</v>
      </c>
      <c r="X22" s="2">
        <v>0.99543566727005084</v>
      </c>
      <c r="Y22" s="4">
        <v>0.99543515627081869</v>
      </c>
      <c r="Z22" s="12"/>
      <c r="AB22" s="1"/>
      <c r="AC22" s="2"/>
    </row>
    <row r="23" spans="1:29" x14ac:dyDescent="0.25">
      <c r="A23" s="1" t="s">
        <v>40</v>
      </c>
      <c r="B23" s="15">
        <f ca="1">IFERROR(VLOOKUP($B23,$A$195:$J$230,B$234,0),0)/IFERROR(VLOOKUP($B23,$A$195:$J$230,B$235,0),0)</f>
        <v>0.88441712508288128</v>
      </c>
      <c r="C23" s="15">
        <f ca="1">IFERROR(VLOOKUP($B23,$A$195:$Y$230,C$234,0),0)/IFERROR(VLOOKUP($B23,$A$195:$Y$230,C$235,0),0)</f>
        <v>0.12229175594152382</v>
      </c>
      <c r="D23" s="15">
        <f ca="1">IFERROR(VLOOKUP($B23,$A$195:$J$230,C$234,0),0)/IFERROR(VLOOKUP($B23,$A$195:$J$230,C$235,0),0)</f>
        <v>0.88610896357893765</v>
      </c>
      <c r="E23" s="15">
        <f ca="1">IFERROR(VLOOKUP($B23,$A$195:$Y$230,E$234,0),0)/IFERROR(VLOOKUP($B23,$A$195:$Y$230,E$235,0),0)</f>
        <v>0.17160001157934035</v>
      </c>
      <c r="F23" s="15">
        <f ca="1">IFERROR(VLOOKUP($B23,$A$195:$J$230,D$234,0),0)/IFERROR(VLOOKUP($B23,$A$195:$J$230,D$235,0),0)</f>
        <v>0.88892167356532548</v>
      </c>
      <c r="G23" s="15">
        <f ca="1">IFERROR(VLOOKUP($B23,$A$195:$Y$230,G$234,0),0)/IFERROR(VLOOKUP($B23,$A$195:$Y$230,G$235,0),0)</f>
        <v>0.3912425235838275</v>
      </c>
      <c r="H23" s="15">
        <f ca="1">IFERROR(VLOOKUP($B23,$A$195:$J$230,E$234,0),0)/IFERROR(VLOOKUP($B23,$A$195:$J$230,E$235,0),0)</f>
        <v>0.90079865832211048</v>
      </c>
      <c r="I23" s="15">
        <v>0.43845417280618965</v>
      </c>
      <c r="J23" s="15">
        <v>0.90177056012842449</v>
      </c>
      <c r="K23" s="15">
        <v>0.65422005299837727</v>
      </c>
      <c r="L23" s="15">
        <v>0.89128811237989491</v>
      </c>
      <c r="M23" s="15">
        <v>0.69862765297264984</v>
      </c>
      <c r="N23" s="17">
        <v>0.99624540580454035</v>
      </c>
      <c r="O23" s="2">
        <v>0.62942572176173839</v>
      </c>
      <c r="P23" s="15">
        <v>0.99617859097177319</v>
      </c>
      <c r="Q23" s="15">
        <v>0.75349442590202265</v>
      </c>
      <c r="R23" s="16">
        <v>0.99782867773660255</v>
      </c>
      <c r="S23" s="16">
        <v>0.84696294397949068</v>
      </c>
      <c r="T23" s="15">
        <v>0.98300310091511023</v>
      </c>
      <c r="U23" s="15">
        <v>0.86330669865732435</v>
      </c>
      <c r="V23" s="2">
        <v>0.99662438769297523</v>
      </c>
      <c r="W23" s="4">
        <v>0.94108713523772081</v>
      </c>
      <c r="X23" s="2">
        <v>0.98922293570675501</v>
      </c>
      <c r="Y23" s="4">
        <v>0.9891988170249848</v>
      </c>
      <c r="Z23" s="12"/>
      <c r="AB23" s="1"/>
      <c r="AC23" s="2"/>
    </row>
    <row r="24" spans="1:29" x14ac:dyDescent="0.25">
      <c r="A24" s="1" t="s">
        <v>41</v>
      </c>
      <c r="B24" s="15">
        <f ca="1">IFERROR(VLOOKUP($B24,$A$195:$J$230,B$234,0),0)/IFERROR(VLOOKUP($B24,$A$195:$J$230,B$235,0),0)</f>
        <v>0.77400034732641687</v>
      </c>
      <c r="C24" s="15">
        <f ca="1">IFERROR(VLOOKUP($B24,$A$195:$Y$230,C$234,0),0)/IFERROR(VLOOKUP($B24,$A$195:$Y$230,C$235,0),0)</f>
        <v>0.14540015065602441</v>
      </c>
      <c r="D24" s="15">
        <f ca="1">IFERROR(VLOOKUP($B24,$A$195:$J$230,C$234,0),0)/IFERROR(VLOOKUP($B24,$A$195:$J$230,C$235,0),0)</f>
        <v>0.77465447298154388</v>
      </c>
      <c r="E24" s="15">
        <f ca="1">IFERROR(VLOOKUP($B24,$A$195:$Y$230,E$234,0),0)/IFERROR(VLOOKUP($B24,$A$195:$Y$230,E$235,0),0)</f>
        <v>0.16982710859682465</v>
      </c>
      <c r="F24" s="15">
        <f ca="1">IFERROR(VLOOKUP($B24,$A$195:$J$230,D$234,0),0)/IFERROR(VLOOKUP($B24,$A$195:$J$230,D$235,0),0)</f>
        <v>0.77603511617393139</v>
      </c>
      <c r="G24" s="15">
        <f ca="1">IFERROR(VLOOKUP($B24,$A$195:$Y$230,G$234,0),0)/IFERROR(VLOOKUP($B24,$A$195:$Y$230,G$235,0),0)</f>
        <v>0.37596058193764187</v>
      </c>
      <c r="H24" s="15">
        <f ca="1">IFERROR(VLOOKUP($B24,$A$195:$J$230,E$234,0),0)/IFERROR(VLOOKUP($B24,$A$195:$J$230,E$235,0),0)</f>
        <v>0.77752884188242599</v>
      </c>
      <c r="I24" s="15">
        <v>0.40367110528995909</v>
      </c>
      <c r="J24" s="15">
        <v>0.77805203431419356</v>
      </c>
      <c r="K24" s="15">
        <v>0.60871245237959093</v>
      </c>
      <c r="L24" s="15">
        <v>0.77857071123949229</v>
      </c>
      <c r="M24" s="15">
        <v>0.59626361155238239</v>
      </c>
      <c r="N24" s="17">
        <v>0.98527536531646653</v>
      </c>
      <c r="O24" s="2">
        <v>0.60628151203818914</v>
      </c>
      <c r="P24" s="15">
        <v>0.99445455807123573</v>
      </c>
      <c r="Q24" s="15">
        <v>0.7870934894840379</v>
      </c>
      <c r="R24" s="16">
        <v>0.99671754478406316</v>
      </c>
      <c r="S24" s="16">
        <v>0.81461622843503434</v>
      </c>
      <c r="T24" s="15">
        <v>0.98893705073253724</v>
      </c>
      <c r="U24" s="15">
        <v>0.89418002204125013</v>
      </c>
      <c r="V24" s="2">
        <v>0.987269399603943</v>
      </c>
      <c r="W24" s="4">
        <v>0.94173139323368649</v>
      </c>
      <c r="X24" s="2">
        <v>0.98210767604915972</v>
      </c>
      <c r="Y24" s="4">
        <v>0.98209959640746347</v>
      </c>
      <c r="Z24" s="12"/>
      <c r="AB24" s="1"/>
      <c r="AC24" s="2"/>
    </row>
    <row r="25" spans="1:29" x14ac:dyDescent="0.25">
      <c r="A25" s="1" t="s">
        <v>42</v>
      </c>
      <c r="B25" s="15">
        <f ca="1">IFERROR(VLOOKUP($B25,$A$195:$J$230,B$234,0),0)/IFERROR(VLOOKUP($B25,$A$195:$J$230,B$235,0),0)</f>
        <v>0</v>
      </c>
      <c r="C25" s="15">
        <f ca="1">IFERROR(VLOOKUP($B25,$A$195:$Y$230,C$234,0),0)/IFERROR(VLOOKUP($B25,$A$195:$Y$230,C$235,0),0)</f>
        <v>0</v>
      </c>
      <c r="D25" s="15">
        <f ca="1">IFERROR(VLOOKUP($B25,$A$195:$J$230,C$234,0),0)/IFERROR(VLOOKUP($B25,$A$195:$J$230,C$235,0),0)</f>
        <v>0</v>
      </c>
      <c r="E25" s="15">
        <f ca="1">IFERROR(VLOOKUP($B25,$A$195:$Y$230,E$234,0),0)/IFERROR(VLOOKUP($B25,$A$195:$Y$230,E$235,0),0)</f>
        <v>0</v>
      </c>
      <c r="F25" s="15">
        <f ca="1">IFERROR(VLOOKUP($B25,$A$195:$J$230,D$234,0),0)/IFERROR(VLOOKUP($B25,$A$195:$J$230,D$235,0),0)</f>
        <v>0</v>
      </c>
      <c r="G25" s="15">
        <f ca="1">IFERROR(VLOOKUP($B25,$A$195:$Y$230,G$234,0),0)/IFERROR(VLOOKUP($B25,$A$195:$Y$230,G$235,0),0)</f>
        <v>0</v>
      </c>
      <c r="H25" s="15">
        <f ca="1">IFERROR(VLOOKUP($B25,$A$195:$J$230,E$234,0),0)/IFERROR(VLOOKUP($B25,$A$195:$J$230,E$235,0),0)</f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/>
      <c r="O25" s="2"/>
      <c r="P25" s="15">
        <v>0</v>
      </c>
      <c r="Q25" s="15">
        <v>0</v>
      </c>
      <c r="R25" s="16">
        <v>0</v>
      </c>
      <c r="S25" s="16">
        <v>0</v>
      </c>
      <c r="T25" s="15">
        <v>0</v>
      </c>
      <c r="U25" s="15">
        <v>0</v>
      </c>
      <c r="V25" s="2">
        <v>0</v>
      </c>
      <c r="W25" s="4">
        <v>0</v>
      </c>
      <c r="X25" s="2">
        <v>0</v>
      </c>
      <c r="Y25" s="4">
        <v>0</v>
      </c>
      <c r="Z25" s="12"/>
      <c r="AB25" s="1"/>
      <c r="AC25" s="2"/>
    </row>
    <row r="26" spans="1:29" x14ac:dyDescent="0.25">
      <c r="A26" s="1" t="s">
        <v>43</v>
      </c>
      <c r="B26" s="15">
        <f ca="1">IFERROR(VLOOKUP($B26,$A$195:$J$230,B$234,0),0)/IFERROR(VLOOKUP($B26,$A$195:$J$230,B$235,0),0)</f>
        <v>0.80013075002287448</v>
      </c>
      <c r="C26" s="15">
        <f ca="1">IFERROR(VLOOKUP($B26,$A$195:$Y$230,C$234,0),0)/IFERROR(VLOOKUP($B26,$A$195:$Y$230,C$235,0),0)</f>
        <v>6.2466749927520451E-2</v>
      </c>
      <c r="D26" s="15">
        <f ca="1">IFERROR(VLOOKUP($B26,$A$195:$J$230,C$234,0),0)/IFERROR(VLOOKUP($B26,$A$195:$J$230,C$235,0),0)</f>
        <v>0.80198128576965433</v>
      </c>
      <c r="E26" s="15">
        <f ca="1">IFERROR(VLOOKUP($B26,$A$195:$Y$230,E$234,0),0)/IFERROR(VLOOKUP($B26,$A$195:$Y$230,E$235,0),0)</f>
        <v>0.15917266236385141</v>
      </c>
      <c r="F26" s="15">
        <f ca="1">IFERROR(VLOOKUP($B26,$A$195:$J$230,D$234,0),0)/IFERROR(VLOOKUP($B26,$A$195:$J$230,D$235,0),0)</f>
        <v>0.80549039769870145</v>
      </c>
      <c r="G26" s="15">
        <f ca="1">IFERROR(VLOOKUP($B26,$A$195:$Y$230,G$234,0),0)/IFERROR(VLOOKUP($B26,$A$195:$Y$230,G$235,0),0)</f>
        <v>0.26793007037903516</v>
      </c>
      <c r="H26" s="15">
        <f ca="1">IFERROR(VLOOKUP($B26,$A$195:$J$230,E$234,0),0)/IFERROR(VLOOKUP($B26,$A$195:$J$230,E$235,0),0)</f>
        <v>0.80635137771479293</v>
      </c>
      <c r="I26" s="15">
        <v>0.40234374533709449</v>
      </c>
      <c r="J26" s="15">
        <v>0.80698383990170619</v>
      </c>
      <c r="K26" s="15">
        <v>0.50767437244142566</v>
      </c>
      <c r="L26" s="15">
        <v>0.8066019727148771</v>
      </c>
      <c r="M26" s="15">
        <v>0.63582878423052258</v>
      </c>
      <c r="N26" s="17">
        <v>0.99335858242242059</v>
      </c>
      <c r="O26" s="2">
        <v>0.63076129079995535</v>
      </c>
      <c r="P26" s="15">
        <v>0.99572133958822306</v>
      </c>
      <c r="Q26" s="15">
        <v>0.77734640359189777</v>
      </c>
      <c r="R26" s="16">
        <v>0.99434249236418437</v>
      </c>
      <c r="S26" s="16">
        <v>0.85767604384328633</v>
      </c>
      <c r="T26" s="15">
        <v>0.9978412417295599</v>
      </c>
      <c r="U26" s="15">
        <v>0.8720473171816675</v>
      </c>
      <c r="V26" s="2">
        <v>0.99714610098620771</v>
      </c>
      <c r="W26" s="4">
        <v>0.96624104230824059</v>
      </c>
      <c r="X26" s="2">
        <v>0.99855608383729833</v>
      </c>
      <c r="Y26" s="4">
        <v>0.99851749070107509</v>
      </c>
      <c r="Z26" s="12"/>
      <c r="AB26" s="1"/>
      <c r="AC26" s="2"/>
    </row>
    <row r="27" spans="1:29" x14ac:dyDescent="0.25">
      <c r="A27" s="1" t="s">
        <v>44</v>
      </c>
      <c r="B27" s="15">
        <f ca="1">IFERROR(VLOOKUP($B27,$A$195:$J$230,B$234,0),0)/IFERROR(VLOOKUP($B27,$A$195:$J$230,B$235,0),0)</f>
        <v>0.92900303831230691</v>
      </c>
      <c r="C27" s="15">
        <f ca="1">IFERROR(VLOOKUP($B27,$A$195:$Y$230,C$234,0),0)/IFERROR(VLOOKUP($B27,$A$195:$Y$230,C$235,0),0)</f>
        <v>0.11425304118688527</v>
      </c>
      <c r="D27" s="15">
        <f ca="1">IFERROR(VLOOKUP($B27,$A$195:$J$230,C$234,0),0)/IFERROR(VLOOKUP($B27,$A$195:$J$230,C$235,0),0)</f>
        <v>0.93227270020108566</v>
      </c>
      <c r="E27" s="15">
        <f ca="1">IFERROR(VLOOKUP($B27,$A$195:$Y$230,E$234,0),0)/IFERROR(VLOOKUP($B27,$A$195:$Y$230,E$235,0),0)</f>
        <v>0.16637037000864854</v>
      </c>
      <c r="F27" s="15">
        <f ca="1">IFERROR(VLOOKUP($B27,$A$195:$J$230,D$234,0),0)/IFERROR(VLOOKUP($B27,$A$195:$J$230,D$235,0),0)</f>
        <v>0.94462489443932385</v>
      </c>
      <c r="G27" s="15">
        <f ca="1">IFERROR(VLOOKUP($B27,$A$195:$Y$230,G$234,0),0)/IFERROR(VLOOKUP($B27,$A$195:$Y$230,G$235,0),0)</f>
        <v>0.39761268500245023</v>
      </c>
      <c r="H27" s="15">
        <f ca="1">IFERROR(VLOOKUP($B27,$A$195:$J$230,E$234,0),0)/IFERROR(VLOOKUP($B27,$A$195:$J$230,E$235,0),0)</f>
        <v>0.94697717580719154</v>
      </c>
      <c r="I27" s="15">
        <v>0.44478982877696788</v>
      </c>
      <c r="J27" s="15">
        <v>0.94918008602484083</v>
      </c>
      <c r="K27" s="15">
        <v>0.69264939575318041</v>
      </c>
      <c r="L27" s="15">
        <v>0.97034106430813716</v>
      </c>
      <c r="M27" s="15">
        <v>0.73368619502431964</v>
      </c>
      <c r="N27" s="17">
        <v>0.98507318881728245</v>
      </c>
      <c r="O27" s="2">
        <v>0.65525657435798457</v>
      </c>
      <c r="P27" s="15">
        <v>0.99115361667953727</v>
      </c>
      <c r="Q27" s="15">
        <v>0.82840210468942022</v>
      </c>
      <c r="R27" s="16">
        <v>0.99070304544843535</v>
      </c>
      <c r="S27" s="16">
        <v>0.85939880872291396</v>
      </c>
      <c r="T27" s="15">
        <v>0.99357182799278321</v>
      </c>
      <c r="U27" s="15">
        <v>0.88987268109564432</v>
      </c>
      <c r="V27" s="2">
        <v>0.99468176039015499</v>
      </c>
      <c r="W27" s="4">
        <v>0.96771053649608496</v>
      </c>
      <c r="X27" s="2">
        <v>0.99552319946301471</v>
      </c>
      <c r="Y27" s="4">
        <v>0.99552319938161171</v>
      </c>
      <c r="Z27" s="12"/>
      <c r="AB27" s="1"/>
      <c r="AC27" s="2"/>
    </row>
    <row r="28" spans="1:29" x14ac:dyDescent="0.25">
      <c r="A28" s="1" t="s">
        <v>45</v>
      </c>
      <c r="B28" s="15">
        <f ca="1">IFERROR(VLOOKUP($B28,$A$195:$J$230,B$234,0),0)/IFERROR(VLOOKUP($B28,$A$195:$J$230,B$235,0),0)</f>
        <v>0.83619531130360158</v>
      </c>
      <c r="C28" s="15">
        <f ca="1">IFERROR(VLOOKUP($B28,$A$195:$Y$230,C$234,0),0)/IFERROR(VLOOKUP($B28,$A$195:$Y$230,C$235,0),0)</f>
        <v>1.3646389640588005E-3</v>
      </c>
      <c r="D28" s="15">
        <f ca="1">IFERROR(VLOOKUP($B28,$A$195:$J$230,C$234,0),0)/IFERROR(VLOOKUP($B28,$A$195:$J$230,C$235,0),0)</f>
        <v>0.84983807839839409</v>
      </c>
      <c r="E28" s="15">
        <f ca="1">IFERROR(VLOOKUP($B28,$A$195:$Y$230,E$234,0),0)/IFERROR(VLOOKUP($B28,$A$195:$Y$230,E$235,0),0)</f>
        <v>0.14685386589105867</v>
      </c>
      <c r="F28" s="15">
        <f ca="1">IFERROR(VLOOKUP($B28,$A$195:$J$230,D$234,0),0)/IFERROR(VLOOKUP($B28,$A$195:$J$230,D$235,0),0)</f>
        <v>0.85220192744373546</v>
      </c>
      <c r="G28" s="15">
        <f ca="1">IFERROR(VLOOKUP($B28,$A$195:$Y$230,G$234,0),0)/IFERROR(VLOOKUP($B28,$A$195:$Y$230,G$235,0),0)</f>
        <v>0.24836735905939367</v>
      </c>
      <c r="H28" s="15">
        <f ca="1">IFERROR(VLOOKUP($B28,$A$195:$J$230,E$234,0),0)/IFERROR(VLOOKUP($B28,$A$195:$J$230,E$235,0),0)</f>
        <v>0.85264599392594653</v>
      </c>
      <c r="I28" s="15">
        <v>0.38787343728351575</v>
      </c>
      <c r="J28" s="15">
        <v>0.85309006040815749</v>
      </c>
      <c r="K28" s="15">
        <v>0.54972277046004658</v>
      </c>
      <c r="L28" s="15">
        <v>0.82787169320476428</v>
      </c>
      <c r="M28" s="15">
        <v>0.61351766695785803</v>
      </c>
      <c r="N28" s="17">
        <v>0.95749835070929767</v>
      </c>
      <c r="O28" s="2">
        <v>0.59013205534743807</v>
      </c>
      <c r="P28" s="15">
        <v>0.99352105523388057</v>
      </c>
      <c r="Q28" s="15">
        <v>0.74251821971876375</v>
      </c>
      <c r="R28" s="16">
        <v>0.9842136800105753</v>
      </c>
      <c r="S28" s="16">
        <v>0.78136150060609166</v>
      </c>
      <c r="T28" s="15">
        <v>0.98534319349724964</v>
      </c>
      <c r="U28" s="15">
        <v>0.84480071187556072</v>
      </c>
      <c r="V28" s="2">
        <v>0.99325033762297321</v>
      </c>
      <c r="W28" s="4">
        <v>0.89391346352727807</v>
      </c>
      <c r="X28" s="2">
        <v>0.98782240195273407</v>
      </c>
      <c r="Y28" s="4">
        <v>0.98782240180230152</v>
      </c>
      <c r="Z28" s="12"/>
      <c r="AB28" s="1"/>
      <c r="AC28" s="2"/>
    </row>
    <row r="29" spans="1:29" x14ac:dyDescent="0.25">
      <c r="A29" s="1" t="s">
        <v>46</v>
      </c>
      <c r="B29" s="15">
        <f ca="1">IFERROR(VLOOKUP($B29,$A$195:$J$230,B$234,0),0)/IFERROR(VLOOKUP($B29,$A$195:$J$230,B$235,0),0)</f>
        <v>0.86960841656483767</v>
      </c>
      <c r="C29" s="15">
        <f ca="1">IFERROR(VLOOKUP($B29,$A$195:$Y$230,C$234,0),0)/IFERROR(VLOOKUP($B29,$A$195:$Y$230,C$235,0),0)</f>
        <v>0.1253223450013945</v>
      </c>
      <c r="D29" s="15">
        <f ca="1">IFERROR(VLOOKUP($B29,$A$195:$J$230,C$234,0),0)/IFERROR(VLOOKUP($B29,$A$195:$J$230,C$235,0),0)</f>
        <v>0.87067506121773908</v>
      </c>
      <c r="E29" s="15">
        <f ca="1">IFERROR(VLOOKUP($B29,$A$195:$Y$230,E$234,0),0)/IFERROR(VLOOKUP($B29,$A$195:$Y$230,E$235,0),0)</f>
        <v>0.16096448769463675</v>
      </c>
      <c r="F29" s="15">
        <f ca="1">IFERROR(VLOOKUP($B29,$A$195:$J$230,D$234,0),0)/IFERROR(VLOOKUP($B29,$A$195:$J$230,D$235,0),0)</f>
        <v>0.87446614863408811</v>
      </c>
      <c r="G29" s="15">
        <f ca="1">IFERROR(VLOOKUP($B29,$A$195:$Y$230,G$234,0),0)/IFERROR(VLOOKUP($B29,$A$195:$Y$230,G$235,0),0)</f>
        <v>0.37514224928386847</v>
      </c>
      <c r="H29" s="15">
        <f ca="1">IFERROR(VLOOKUP($B29,$A$195:$J$230,E$234,0),0)/IFERROR(VLOOKUP($B29,$A$195:$J$230,E$235,0),0)</f>
        <v>0.87486106138941178</v>
      </c>
      <c r="I29" s="15">
        <v>0.42281734756764605</v>
      </c>
      <c r="J29" s="15">
        <v>0.87525259990807369</v>
      </c>
      <c r="K29" s="15">
        <v>0.63330614313919997</v>
      </c>
      <c r="L29" s="15">
        <v>0.86311363115869177</v>
      </c>
      <c r="M29" s="15">
        <v>0.63990210696007077</v>
      </c>
      <c r="N29" s="17">
        <v>0.99460482177984322</v>
      </c>
      <c r="O29" s="2">
        <v>0.61005076974475636</v>
      </c>
      <c r="P29" s="15">
        <v>0.99393221844003277</v>
      </c>
      <c r="Q29" s="15">
        <v>0.75096195075727046</v>
      </c>
      <c r="R29" s="16">
        <v>0.9923885347018836</v>
      </c>
      <c r="S29" s="16">
        <v>0.83912238863053901</v>
      </c>
      <c r="T29" s="15">
        <v>0.99627292653268185</v>
      </c>
      <c r="U29" s="15">
        <v>0.86167686786898379</v>
      </c>
      <c r="V29" s="2">
        <v>0.99239317601067267</v>
      </c>
      <c r="W29" s="4">
        <v>0.94487503094979619</v>
      </c>
      <c r="X29" s="2">
        <v>0.98800639529505152</v>
      </c>
      <c r="Y29" s="4">
        <v>0.98793320543324348</v>
      </c>
      <c r="Z29" s="12"/>
      <c r="AB29" s="1"/>
      <c r="AC29" s="2"/>
    </row>
    <row r="30" spans="1:29" x14ac:dyDescent="0.25">
      <c r="A30" s="1" t="s">
        <v>47</v>
      </c>
      <c r="B30" s="15">
        <f ca="1">IFERROR(VLOOKUP($B30,$A$195:$J$230,B$234,0),0)/IFERROR(VLOOKUP($B30,$A$195:$J$230,B$235,0),0)</f>
        <v>0.84173758627308803</v>
      </c>
      <c r="C30" s="15">
        <f ca="1">IFERROR(VLOOKUP($B30,$A$195:$Y$230,C$234,0),0)/IFERROR(VLOOKUP($B30,$A$195:$Y$230,C$235,0),0)</f>
        <v>3.1136200511338863E-3</v>
      </c>
      <c r="D30" s="15">
        <f ca="1">IFERROR(VLOOKUP($B30,$A$195:$J$230,C$234,0),0)/IFERROR(VLOOKUP($B30,$A$195:$J$230,C$235,0),0)</f>
        <v>0.86380813926399713</v>
      </c>
      <c r="E30" s="15">
        <f ca="1">IFERROR(VLOOKUP($B30,$A$195:$Y$230,E$234,0),0)/IFERROR(VLOOKUP($B30,$A$195:$Y$230,E$235,0),0)</f>
        <v>0.17700243326033391</v>
      </c>
      <c r="F30" s="15">
        <f ca="1">IFERROR(VLOOKUP($B30,$A$195:$J$230,D$234,0),0)/IFERROR(VLOOKUP($B30,$A$195:$J$230,D$235,0),0)</f>
        <v>0.87150746838989179</v>
      </c>
      <c r="G30" s="15">
        <f ca="1">IFERROR(VLOOKUP($B30,$A$195:$Y$230,G$234,0),0)/IFERROR(VLOOKUP($B30,$A$195:$Y$230,G$235,0),0)</f>
        <v>0.24010196311816973</v>
      </c>
      <c r="H30" s="15">
        <f ca="1">IFERROR(VLOOKUP($B30,$A$195:$J$230,E$234,0),0)/IFERROR(VLOOKUP($B30,$A$195:$J$230,E$235,0),0)</f>
        <v>0.87848826652707945</v>
      </c>
      <c r="I30" s="15">
        <v>0.40903584009640132</v>
      </c>
      <c r="J30" s="15">
        <v>0.88134111194879194</v>
      </c>
      <c r="K30" s="15">
        <v>0.47988022957247822</v>
      </c>
      <c r="L30" s="15">
        <v>0.88886616229609827</v>
      </c>
      <c r="M30" s="15">
        <v>0.62492490448681659</v>
      </c>
      <c r="N30" s="17">
        <v>0.96149059805720172</v>
      </c>
      <c r="O30" s="2">
        <v>0.60546642831158104</v>
      </c>
      <c r="P30" s="15">
        <v>0.98231344818213595</v>
      </c>
      <c r="Q30" s="15">
        <v>0.73537596369424396</v>
      </c>
      <c r="R30" s="16">
        <v>0.97649116225063548</v>
      </c>
      <c r="S30" s="16">
        <v>0.80694634047263158</v>
      </c>
      <c r="T30" s="15">
        <v>0.9763925381111499</v>
      </c>
      <c r="U30" s="15">
        <v>0.8545898727954766</v>
      </c>
      <c r="V30" s="2">
        <v>0.99363357879974501</v>
      </c>
      <c r="W30" s="4">
        <v>0.91747677707917574</v>
      </c>
      <c r="X30" s="2">
        <v>0.99361354581656447</v>
      </c>
      <c r="Y30" s="4">
        <v>0.9935732009819398</v>
      </c>
      <c r="Z30" s="12"/>
      <c r="AB30" s="1"/>
      <c r="AC30" s="2"/>
    </row>
    <row r="31" spans="1:29" x14ac:dyDescent="0.25">
      <c r="A31" s="1" t="s">
        <v>48</v>
      </c>
      <c r="B31" s="15">
        <f ca="1">IFERROR(VLOOKUP($B31,$A$195:$J$230,B$234,0),0)/IFERROR(VLOOKUP($B31,$A$195:$J$230,B$235,0),0)</f>
        <v>0.81479704229145067</v>
      </c>
      <c r="C31" s="15">
        <f ca="1">IFERROR(VLOOKUP($B31,$A$195:$Y$230,C$234,0),0)/IFERROR(VLOOKUP($B31,$A$195:$Y$230,C$235,0),0)</f>
        <v>1.6739410887739274E-3</v>
      </c>
      <c r="D31" s="15">
        <f ca="1">IFERROR(VLOOKUP($B31,$A$195:$J$230,C$234,0),0)/IFERROR(VLOOKUP($B31,$A$195:$J$230,C$235,0),0)</f>
        <v>0.81672931271229032</v>
      </c>
      <c r="E31" s="15">
        <f ca="1">IFERROR(VLOOKUP($B31,$A$195:$Y$230,E$234,0),0)/IFERROR(VLOOKUP($B31,$A$195:$Y$230,E$235,0),0)</f>
        <v>0.1550676991366641</v>
      </c>
      <c r="F31" s="15">
        <f ca="1">IFERROR(VLOOKUP($B31,$A$195:$J$230,D$234,0),0)/IFERROR(VLOOKUP($B31,$A$195:$J$230,D$235,0),0)</f>
        <v>0.81802021193644903</v>
      </c>
      <c r="G31" s="15">
        <f ca="1">IFERROR(VLOOKUP($B31,$A$195:$Y$230,G$234,0),0)/IFERROR(VLOOKUP($B31,$A$195:$Y$230,G$235,0),0)</f>
        <v>0.3754811923075288</v>
      </c>
      <c r="H31" s="15">
        <f ca="1">IFERROR(VLOOKUP($B31,$A$195:$J$230,E$234,0),0)/IFERROR(VLOOKUP($B31,$A$195:$J$230,E$235,0),0)</f>
        <v>0.82008370275936748</v>
      </c>
      <c r="I31" s="15">
        <v>0.40084013840141286</v>
      </c>
      <c r="J31" s="15">
        <v>0.82084709219049901</v>
      </c>
      <c r="K31" s="15">
        <v>0.61578917188551108</v>
      </c>
      <c r="L31" s="15">
        <v>0.81249184101252614</v>
      </c>
      <c r="M31" s="15">
        <v>0.63181122492902009</v>
      </c>
      <c r="N31" s="17">
        <v>0.98701414924046205</v>
      </c>
      <c r="O31" s="2">
        <v>0.62046745936760794</v>
      </c>
      <c r="P31" s="15">
        <v>0.9955391933386436</v>
      </c>
      <c r="Q31" s="15">
        <v>0.7706479747572893</v>
      </c>
      <c r="R31" s="16">
        <v>0.9967480555447864</v>
      </c>
      <c r="S31" s="16">
        <v>0.85042049973787814</v>
      </c>
      <c r="T31" s="15">
        <v>0.99528801139085743</v>
      </c>
      <c r="U31" s="15">
        <v>0.86471681995714234</v>
      </c>
      <c r="V31" s="2">
        <v>0.99805140814263205</v>
      </c>
      <c r="W31" s="4">
        <v>0.95531783232460865</v>
      </c>
      <c r="X31" s="2">
        <v>0.99178515114579147</v>
      </c>
      <c r="Y31" s="4">
        <v>0.99178384521351659</v>
      </c>
      <c r="Z31" s="12"/>
      <c r="AB31" s="1"/>
      <c r="AC31" s="2"/>
    </row>
    <row r="32" spans="1:29" x14ac:dyDescent="0.25">
      <c r="A32" s="1" t="s">
        <v>49</v>
      </c>
      <c r="B32" s="15">
        <f ca="1">IFERROR(VLOOKUP($B32,$A$195:$J$230,B$234,0),0)/IFERROR(VLOOKUP($B32,$A$195:$J$230,B$235,0),0)</f>
        <v>0.23720552716984042</v>
      </c>
      <c r="C32" s="15">
        <f ca="1">IFERROR(VLOOKUP($B32,$A$195:$Y$230,C$234,0),0)/IFERROR(VLOOKUP($B32,$A$195:$Y$230,C$235,0),0)</f>
        <v>1.7487628879487391E-2</v>
      </c>
      <c r="D32" s="15">
        <f ca="1">IFERROR(VLOOKUP($B32,$A$195:$J$230,C$234,0),0)/IFERROR(VLOOKUP($B32,$A$195:$J$230,C$235,0),0)</f>
        <v>0.26135770029775707</v>
      </c>
      <c r="E32" s="15">
        <f ca="1">IFERROR(VLOOKUP($B32,$A$195:$Y$230,E$234,0),0)/IFERROR(VLOOKUP($B32,$A$195:$Y$230,E$235,0),0)</f>
        <v>4.8202892157446338E-2</v>
      </c>
      <c r="F32" s="15">
        <f ca="1">IFERROR(VLOOKUP($B32,$A$195:$J$230,D$234,0),0)/IFERROR(VLOOKUP($B32,$A$195:$J$230,D$235,0),0)</f>
        <v>0.27978308446046668</v>
      </c>
      <c r="G32" s="15">
        <f ca="1">IFERROR(VLOOKUP($B32,$A$195:$Y$230,G$234,0),0)/IFERROR(VLOOKUP($B32,$A$195:$Y$230,G$235,0),0)</f>
        <v>9.0546317883581681E-2</v>
      </c>
      <c r="H32" s="15">
        <f ca="1">IFERROR(VLOOKUP($B32,$A$195:$J$230,E$234,0),0)/IFERROR(VLOOKUP($B32,$A$195:$J$230,E$235,0),0)</f>
        <v>0.29826578418821387</v>
      </c>
      <c r="I32" s="15">
        <v>0.14877247133021637</v>
      </c>
      <c r="J32" s="15">
        <v>0.32421311679501102</v>
      </c>
      <c r="K32" s="15">
        <v>0.19613514727759321</v>
      </c>
      <c r="L32" s="15">
        <v>0.39571519559461182</v>
      </c>
      <c r="M32" s="15">
        <v>0.25551231417777531</v>
      </c>
      <c r="N32" s="17">
        <v>0.98476326935904579</v>
      </c>
      <c r="O32" s="2">
        <v>0.62910305137956635</v>
      </c>
      <c r="P32" s="15">
        <v>0.77218455869135649</v>
      </c>
      <c r="Q32" s="15">
        <v>0.59631593783634085</v>
      </c>
      <c r="R32" s="16">
        <v>0.82448021552667583</v>
      </c>
      <c r="S32" s="16">
        <v>0.67313147379886473</v>
      </c>
      <c r="T32" s="15">
        <v>0.86883037202102709</v>
      </c>
      <c r="U32" s="15">
        <v>0.74107460003515568</v>
      </c>
      <c r="V32" s="2">
        <v>0.65006171616723551</v>
      </c>
      <c r="W32" s="4">
        <v>0.56481482639016145</v>
      </c>
      <c r="X32" s="2">
        <v>0.991968405013119</v>
      </c>
      <c r="Y32" s="4">
        <v>0.99194783953210852</v>
      </c>
      <c r="Z32" s="12"/>
      <c r="AB32" s="1"/>
      <c r="AC32" s="2"/>
    </row>
    <row r="33" spans="1:29" x14ac:dyDescent="0.25">
      <c r="A33" s="1" t="s">
        <v>50</v>
      </c>
      <c r="B33" s="15">
        <f ca="1">IFERROR(VLOOKUP($B33,$A$195:$J$230,B$234,0),0)/IFERROR(VLOOKUP($B33,$A$195:$J$230,B$235,0),0)</f>
        <v>0.68175023124589673</v>
      </c>
      <c r="C33" s="15">
        <f ca="1">IFERROR(VLOOKUP($B33,$A$195:$Y$230,C$234,0),0)/IFERROR(VLOOKUP($B33,$A$195:$Y$230,C$235,0),0)</f>
        <v>2.7799814202859462E-3</v>
      </c>
      <c r="D33" s="15">
        <f ca="1">IFERROR(VLOOKUP($B33,$A$195:$J$230,C$234,0),0)/IFERROR(VLOOKUP($B33,$A$195:$J$230,C$235,0),0)</f>
        <v>0.68257863897338411</v>
      </c>
      <c r="E33" s="15">
        <f ca="1">IFERROR(VLOOKUP($B33,$A$195:$Y$230,E$234,0),0)/IFERROR(VLOOKUP($B33,$A$195:$Y$230,E$235,0),0)</f>
        <v>0.14199907373475643</v>
      </c>
      <c r="F33" s="15">
        <f ca="1">IFERROR(VLOOKUP($B33,$A$195:$J$230,D$234,0),0)/IFERROR(VLOOKUP($B33,$A$195:$J$230,D$235,0),0)</f>
        <v>0.68451277933624344</v>
      </c>
      <c r="G33" s="15">
        <f ca="1">IFERROR(VLOOKUP($B33,$A$195:$Y$230,G$234,0),0)/IFERROR(VLOOKUP($B33,$A$195:$Y$230,G$235,0),0)</f>
        <v>0.33615455673519068</v>
      </c>
      <c r="H33" s="15">
        <f ca="1">IFERROR(VLOOKUP($B33,$A$195:$J$230,E$234,0),0)/IFERROR(VLOOKUP($B33,$A$195:$J$230,E$235,0),0)</f>
        <v>0.68496977595964859</v>
      </c>
      <c r="I33" s="15">
        <v>0.34853915019537307</v>
      </c>
      <c r="J33" s="15">
        <v>0.68548155619498286</v>
      </c>
      <c r="K33" s="15">
        <v>0.54143880229234009</v>
      </c>
      <c r="L33" s="15">
        <v>0.68260752849420192</v>
      </c>
      <c r="M33" s="15">
        <v>0.5494005775860682</v>
      </c>
      <c r="N33" s="17">
        <v>0.97731225036786407</v>
      </c>
      <c r="O33" s="2">
        <v>0.63600877437309822</v>
      </c>
      <c r="P33" s="15">
        <v>0.99487712118137817</v>
      </c>
      <c r="Q33" s="15">
        <v>0.7640045594967273</v>
      </c>
      <c r="R33" s="16">
        <v>0.99418593726413107</v>
      </c>
      <c r="S33" s="16">
        <v>0.8609180482003036</v>
      </c>
      <c r="T33" s="15">
        <v>0.99134775695224964</v>
      </c>
      <c r="U33" s="15">
        <v>0.87319706900509464</v>
      </c>
      <c r="V33" s="2">
        <v>0.9958763597175414</v>
      </c>
      <c r="W33" s="4">
        <v>0.98329461495078019</v>
      </c>
      <c r="X33" s="2">
        <v>0.99621122795870554</v>
      </c>
      <c r="Y33" s="4">
        <v>0.9961991391668813</v>
      </c>
      <c r="Z33" s="12"/>
      <c r="AB33" s="1"/>
      <c r="AC33" s="2"/>
    </row>
    <row r="34" spans="1:29" x14ac:dyDescent="0.25">
      <c r="A34" s="1" t="s">
        <v>51</v>
      </c>
      <c r="B34" s="15">
        <f ca="1">IFERROR(VLOOKUP($B34,$A$195:$J$230,B$234,0),0)/IFERROR(VLOOKUP($B34,$A$195:$J$230,B$235,0),0)</f>
        <v>0.93406791517344412</v>
      </c>
      <c r="C34" s="15">
        <f ca="1">IFERROR(VLOOKUP($B34,$A$195:$Y$230,C$234,0),0)/IFERROR(VLOOKUP($B34,$A$195:$Y$230,C$235,0),0)</f>
        <v>0.12326982636467947</v>
      </c>
      <c r="D34" s="15">
        <f ca="1">IFERROR(VLOOKUP($B34,$A$195:$J$230,C$234,0),0)/IFERROR(VLOOKUP($B34,$A$195:$J$230,C$235,0),0)</f>
        <v>0.93642826956832848</v>
      </c>
      <c r="E34" s="15">
        <f ca="1">IFERROR(VLOOKUP($B34,$A$195:$Y$230,E$234,0),0)/IFERROR(VLOOKUP($B34,$A$195:$Y$230,E$235,0),0)</f>
        <v>0.17105609888374523</v>
      </c>
      <c r="F34" s="15">
        <f ca="1">IFERROR(VLOOKUP($B34,$A$195:$J$230,D$234,0),0)/IFERROR(VLOOKUP($B34,$A$195:$J$230,D$235,0),0)</f>
        <v>0.94022116517639742</v>
      </c>
      <c r="G34" s="15">
        <f ca="1">IFERROR(VLOOKUP($B34,$A$195:$Y$230,G$234,0),0)/IFERROR(VLOOKUP($B34,$A$195:$Y$230,G$235,0),0)</f>
        <v>0.39995658453161503</v>
      </c>
      <c r="H34" s="15">
        <f ca="1">IFERROR(VLOOKUP($B34,$A$195:$J$230,E$234,0),0)/IFERROR(VLOOKUP($B34,$A$195:$J$230,E$235,0),0)</f>
        <v>0.94150716090023068</v>
      </c>
      <c r="I34" s="15">
        <v>0.45121899870637355</v>
      </c>
      <c r="J34" s="15">
        <v>0.9423441881454746</v>
      </c>
      <c r="K34" s="15">
        <v>0.68300660531505175</v>
      </c>
      <c r="L34" s="15">
        <v>0.93567056852400654</v>
      </c>
      <c r="M34" s="15">
        <v>0.72257153961079745</v>
      </c>
      <c r="N34" s="17">
        <v>0.98559048711129338</v>
      </c>
      <c r="O34" s="2">
        <v>0.61108563885894618</v>
      </c>
      <c r="P34" s="15">
        <v>0.98165619438981788</v>
      </c>
      <c r="Q34" s="15">
        <v>0.79880208240584349</v>
      </c>
      <c r="R34" s="16">
        <v>0.98978236067426284</v>
      </c>
      <c r="S34" s="16">
        <v>0.84774038435501919</v>
      </c>
      <c r="T34" s="15">
        <v>0.99565089110487215</v>
      </c>
      <c r="U34" s="15">
        <v>0.86934249475857162</v>
      </c>
      <c r="V34" s="2">
        <v>0.9962869883362413</v>
      </c>
      <c r="W34" s="4">
        <v>0.94582631416606555</v>
      </c>
      <c r="X34" s="2">
        <v>0.99630551614731533</v>
      </c>
      <c r="Y34" s="4">
        <v>0.99621458257475604</v>
      </c>
      <c r="Z34" s="12"/>
      <c r="AB34" s="1"/>
      <c r="AC34" s="2"/>
    </row>
    <row r="35" spans="1:29" x14ac:dyDescent="0.25">
      <c r="A35" s="1" t="s">
        <v>52</v>
      </c>
      <c r="B35" s="15">
        <f ca="1">IFERROR(VLOOKUP($B35,$A$195:$J$230,B$234,0),0)/IFERROR(VLOOKUP($B35,$A$195:$J$230,B$235,0),0)</f>
        <v>0.8024026216355038</v>
      </c>
      <c r="C35" s="15">
        <f ca="1">IFERROR(VLOOKUP($B35,$A$195:$Y$230,C$234,0),0)/IFERROR(VLOOKUP($B35,$A$195:$Y$230,C$235,0),0)</f>
        <v>0.1132018212854685</v>
      </c>
      <c r="D35" s="15">
        <f ca="1">IFERROR(VLOOKUP($B35,$A$195:$J$230,C$234,0),0)/IFERROR(VLOOKUP($B35,$A$195:$J$230,C$235,0),0)</f>
        <v>0.80454028920429499</v>
      </c>
      <c r="E35" s="15">
        <f ca="1">IFERROR(VLOOKUP($B35,$A$195:$Y$230,E$234,0),0)/IFERROR(VLOOKUP($B35,$A$195:$Y$230,E$235,0),0)</f>
        <v>0.16374811396626762</v>
      </c>
      <c r="F35" s="15">
        <f ca="1">IFERROR(VLOOKUP($B35,$A$195:$J$230,D$234,0),0)/IFERROR(VLOOKUP($B35,$A$195:$J$230,D$235,0),0)</f>
        <v>0.80649215768587412</v>
      </c>
      <c r="G35" s="15">
        <f ca="1">IFERROR(VLOOKUP($B35,$A$195:$Y$230,G$234,0),0)/IFERROR(VLOOKUP($B35,$A$195:$Y$230,G$235,0),0)</f>
        <v>0.35496982274807759</v>
      </c>
      <c r="H35" s="15">
        <f ca="1">IFERROR(VLOOKUP($B35,$A$195:$J$230,E$234,0),0)/IFERROR(VLOOKUP($B35,$A$195:$J$230,E$235,0),0)</f>
        <v>0.80753157104793072</v>
      </c>
      <c r="I35" s="15">
        <v>0.40132120293208939</v>
      </c>
      <c r="J35" s="15">
        <v>0.80794944749062092</v>
      </c>
      <c r="K35" s="15">
        <v>0.59470242606240376</v>
      </c>
      <c r="L35" s="15">
        <v>0.79758781659331102</v>
      </c>
      <c r="M35" s="15">
        <v>0.61878821622602886</v>
      </c>
      <c r="N35" s="17">
        <v>0.92211599563943714</v>
      </c>
      <c r="O35" s="2">
        <v>0.60389383269440355</v>
      </c>
      <c r="P35" s="15">
        <v>0.99078351506168016</v>
      </c>
      <c r="Q35" s="15">
        <v>0.75503704572432162</v>
      </c>
      <c r="R35" s="16">
        <v>0.98873817631615257</v>
      </c>
      <c r="S35" s="16">
        <v>0.83007351421505748</v>
      </c>
      <c r="T35" s="15">
        <v>0.97301371786406954</v>
      </c>
      <c r="U35" s="15">
        <v>0.84839080194622507</v>
      </c>
      <c r="V35" s="2">
        <v>0.97208026835376982</v>
      </c>
      <c r="W35" s="4">
        <v>0.93747428269364941</v>
      </c>
      <c r="X35" s="2">
        <v>0.99201560386950016</v>
      </c>
      <c r="Y35" s="4">
        <v>0.99199970784407987</v>
      </c>
      <c r="Z35" s="12"/>
      <c r="AB35" s="1"/>
      <c r="AC35" s="2"/>
    </row>
    <row r="36" spans="1:29" x14ac:dyDescent="0.25">
      <c r="A36" s="1" t="s">
        <v>53</v>
      </c>
      <c r="B36" s="15">
        <f ca="1">IFERROR(VLOOKUP($B36,$A$195:$J$230,B$234,0),0)/IFERROR(VLOOKUP($B36,$A$195:$J$230,B$235,0),0)</f>
        <v>0.87592005685477003</v>
      </c>
      <c r="C36" s="15">
        <f ca="1">IFERROR(VLOOKUP($B36,$A$195:$Y$230,C$234,0),0)/IFERROR(VLOOKUP($B36,$A$195:$Y$230,C$235,0),0)</f>
        <v>3.5315447540939559E-3</v>
      </c>
      <c r="D36" s="15">
        <f ca="1">IFERROR(VLOOKUP($B36,$A$195:$J$230,C$234,0),0)/IFERROR(VLOOKUP($B36,$A$195:$J$230,C$235,0),0)</f>
        <v>0.8923808791991733</v>
      </c>
      <c r="E36" s="15">
        <f ca="1">IFERROR(VLOOKUP($B36,$A$195:$Y$230,E$234,0),0)/IFERROR(VLOOKUP($B36,$A$195:$Y$230,E$235,0),0)</f>
        <v>0.15372242586569093</v>
      </c>
      <c r="F36" s="15">
        <f ca="1">IFERROR(VLOOKUP($B36,$A$195:$J$230,D$234,0),0)/IFERROR(VLOOKUP($B36,$A$195:$J$230,D$235,0),0)</f>
        <v>0.89546171833115407</v>
      </c>
      <c r="G36" s="15">
        <f ca="1">IFERROR(VLOOKUP($B36,$A$195:$Y$230,G$234,0),0)/IFERROR(VLOOKUP($B36,$A$195:$Y$230,G$235,0),0)</f>
        <v>0.27305325922568408</v>
      </c>
      <c r="H36" s="15">
        <f ca="1">IFERROR(VLOOKUP($B36,$A$195:$J$230,E$234,0),0)/IFERROR(VLOOKUP($B36,$A$195:$J$230,E$235,0),0)</f>
        <v>0.89961841005319487</v>
      </c>
      <c r="I36" s="15">
        <v>0.41660827153364771</v>
      </c>
      <c r="J36" s="15">
        <v>0.90227924469619436</v>
      </c>
      <c r="K36" s="15">
        <v>0.54530285109345555</v>
      </c>
      <c r="L36" s="15">
        <v>0.92979502877202946</v>
      </c>
      <c r="M36" s="15">
        <v>0.62109822358262667</v>
      </c>
      <c r="N36" s="17">
        <v>0.88136063881609661</v>
      </c>
      <c r="O36" s="2">
        <v>0.54100002795067825</v>
      </c>
      <c r="P36" s="15">
        <v>0.95250981850536931</v>
      </c>
      <c r="Q36" s="15">
        <v>0.65853568409709218</v>
      </c>
      <c r="R36" s="16">
        <v>0.9683508531409073</v>
      </c>
      <c r="S36" s="16">
        <v>0.75813453321207569</v>
      </c>
      <c r="T36" s="15">
        <v>0.97489395624950836</v>
      </c>
      <c r="U36" s="15">
        <v>0.78485328991113068</v>
      </c>
      <c r="V36" s="2">
        <v>0.96974377270012924</v>
      </c>
      <c r="W36" s="4">
        <v>0.87577367872089351</v>
      </c>
      <c r="X36" s="2">
        <v>0.97922674062356874</v>
      </c>
      <c r="Y36" s="4">
        <v>0.97922185235305903</v>
      </c>
      <c r="Z36" s="12"/>
      <c r="AB36" s="1"/>
      <c r="AC36" s="2"/>
    </row>
    <row r="37" spans="1:29" x14ac:dyDescent="0.25">
      <c r="A37" s="1" t="s">
        <v>54</v>
      </c>
      <c r="B37" s="15">
        <f ca="1">IFERROR(VLOOKUP($B37,$A$195:$J$230,B$234,0),0)/IFERROR(VLOOKUP($B37,$A$195:$J$230,B$235,0),0)</f>
        <v>0.85510859211124135</v>
      </c>
      <c r="C37" s="15">
        <f ca="1">IFERROR(VLOOKUP($B37,$A$195:$Y$230,C$234,0),0)/IFERROR(VLOOKUP($B37,$A$195:$Y$230,C$235,0),0)</f>
        <v>1.5072263512956095E-3</v>
      </c>
      <c r="D37" s="15">
        <f ca="1">IFERROR(VLOOKUP($B37,$A$195:$J$230,C$234,0),0)/IFERROR(VLOOKUP($B37,$A$195:$J$230,C$235,0),0)</f>
        <v>0.86205604769903188</v>
      </c>
      <c r="E37" s="15">
        <f ca="1">IFERROR(VLOOKUP($B37,$A$195:$Y$230,E$234,0),0)/IFERROR(VLOOKUP($B37,$A$195:$Y$230,E$235,0),0)</f>
        <v>0.12941779199686204</v>
      </c>
      <c r="F37" s="15">
        <f ca="1">IFERROR(VLOOKUP($B37,$A$195:$J$230,D$234,0),0)/IFERROR(VLOOKUP($B37,$A$195:$J$230,D$235,0),0)</f>
        <v>0.91588740842600591</v>
      </c>
      <c r="G37" s="15">
        <f ca="1">IFERROR(VLOOKUP($B37,$A$195:$Y$230,G$234,0),0)/IFERROR(VLOOKUP($B37,$A$195:$Y$230,G$235,0),0)</f>
        <v>0.32090996819246442</v>
      </c>
      <c r="H37" s="15">
        <f ca="1">IFERROR(VLOOKUP($B37,$A$195:$J$230,E$234,0),0)/IFERROR(VLOOKUP($B37,$A$195:$J$230,E$235,0),0)</f>
        <v>0.92241489735416882</v>
      </c>
      <c r="I37" s="15">
        <v>0.40216071650560858</v>
      </c>
      <c r="J37" s="15">
        <v>0.92802479024783424</v>
      </c>
      <c r="K37" s="15">
        <v>0.60112993772482026</v>
      </c>
      <c r="L37" s="15">
        <v>0.92173292117421046</v>
      </c>
      <c r="M37" s="15">
        <v>0.60377398308590324</v>
      </c>
      <c r="N37" s="17">
        <v>0.41902666268393279</v>
      </c>
      <c r="O37" s="2">
        <v>0.2422105625854809</v>
      </c>
      <c r="P37" s="15">
        <v>0.96872165213472072</v>
      </c>
      <c r="Q37" s="15">
        <v>0.63261598199369695</v>
      </c>
      <c r="R37" s="16">
        <v>0.98122119194300772</v>
      </c>
      <c r="S37" s="16">
        <v>0.7329207744473647</v>
      </c>
      <c r="T37" s="15">
        <v>0.98748954428090852</v>
      </c>
      <c r="U37" s="15">
        <v>0.76593731168444679</v>
      </c>
      <c r="V37" s="2">
        <v>0.96100531473097528</v>
      </c>
      <c r="W37" s="4">
        <v>0.86304364594662897</v>
      </c>
      <c r="X37" s="2">
        <v>0.98220857681647389</v>
      </c>
      <c r="Y37" s="4">
        <v>0.98220857681647389</v>
      </c>
      <c r="Z37" s="12"/>
      <c r="AB37" s="1"/>
      <c r="AC37" s="2"/>
    </row>
    <row r="38" spans="1:29" x14ac:dyDescent="0.25">
      <c r="A38" s="10" t="s">
        <v>17</v>
      </c>
      <c r="B38" s="10">
        <f ca="1">IFERROR(VLOOKUP($B38,$A$195:$J$230,B$234,0),0)/IFERROR(VLOOKUP($B38,$A$195:$J$230,B$235,0),0)</f>
        <v>0.59312073198131476</v>
      </c>
      <c r="C38" s="10">
        <f ca="1">IFERROR(VLOOKUP($B38,$A$195:$Y$230,C$234,0),0)/IFERROR(VLOOKUP($B38,$A$195:$Y$230,C$235,0),0)</f>
        <v>6.517958861255041E-2</v>
      </c>
      <c r="D38" s="10">
        <f ca="1">IFERROR(VLOOKUP($B38,$A$195:$J$230,C$234,0),0)/IFERROR(VLOOKUP($B38,$A$195:$J$230,C$235,0),0)</f>
        <v>0.60213053723751075</v>
      </c>
      <c r="E38" s="10">
        <f ca="1">IFERROR(VLOOKUP($B38,$A$195:$Y$230,E$234,0),0)/IFERROR(VLOOKUP($B38,$A$195:$Y$230,E$235,0),0)</f>
        <v>0.1225966640296149</v>
      </c>
      <c r="F38" s="10">
        <f ca="1">IFERROR(VLOOKUP($B38,$A$195:$J$230,D$234,0),0)/IFERROR(VLOOKUP($B38,$A$195:$J$230,D$235,0),0)</f>
        <v>0.60935178845596205</v>
      </c>
      <c r="G38" s="10">
        <f ca="1">IFERROR(VLOOKUP($B38,$A$195:$Y$230,G$234,0),0)/IFERROR(VLOOKUP($B38,$A$195:$Y$230,G$235,0),0)</f>
        <v>0.25900924668628766</v>
      </c>
      <c r="H38" s="10">
        <f ca="1">IFERROR(VLOOKUP($B38,$A$195:$J$230,E$234,0),0)/IFERROR(VLOOKUP($B38,$A$195:$J$230,E$235,0),0)</f>
        <v>0.6173837715038113</v>
      </c>
      <c r="I38" s="10">
        <v>0.31093859498340615</v>
      </c>
      <c r="J38" s="10">
        <v>0.6260589623684123</v>
      </c>
      <c r="K38" s="10">
        <v>0.45043361596476383</v>
      </c>
      <c r="L38" s="10">
        <v>0.65117982573014466</v>
      </c>
      <c r="M38" s="10">
        <v>0.48276701693295865</v>
      </c>
      <c r="N38" s="10">
        <v>0.83649435436404995</v>
      </c>
      <c r="O38" s="10">
        <v>0.5220376803495832</v>
      </c>
      <c r="P38" s="10">
        <v>0.89251846189447404</v>
      </c>
      <c r="Q38" s="10">
        <v>0.68146953128109478</v>
      </c>
      <c r="R38" s="10">
        <v>0.90154727811343127</v>
      </c>
      <c r="S38" s="10">
        <v>0.74716199125814309</v>
      </c>
      <c r="T38" s="10">
        <v>0.94301224608654943</v>
      </c>
      <c r="U38" s="10">
        <v>0.81613021772023997</v>
      </c>
      <c r="V38" s="10">
        <v>0.91261745340391698</v>
      </c>
      <c r="W38" s="11">
        <v>0.88866223464076222</v>
      </c>
      <c r="X38" s="10">
        <v>0.98925516561474491</v>
      </c>
      <c r="Y38" s="11">
        <v>0.98923472794375056</v>
      </c>
      <c r="Z38" s="12"/>
      <c r="AC38" s="2"/>
    </row>
  </sheetData>
  <mergeCells count="12">
    <mergeCell ref="L1:M1"/>
    <mergeCell ref="J1:K1"/>
    <mergeCell ref="B1:C1"/>
    <mergeCell ref="D1:E1"/>
    <mergeCell ref="F1:G1"/>
    <mergeCell ref="H1:I1"/>
    <mergeCell ref="X1:Y1"/>
    <mergeCell ref="V1:W1"/>
    <mergeCell ref="R1:S1"/>
    <mergeCell ref="T1:U1"/>
    <mergeCell ref="P1:Q1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Metas -DIC_Responsbales</vt:lpstr>
      <vt:lpstr>Metas-dic-Regionales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Rodriguez Reyes</dc:creator>
  <cp:lastModifiedBy>Carlos Andres Rodriguez Reyes</cp:lastModifiedBy>
  <dcterms:created xsi:type="dcterms:W3CDTF">2018-09-12T20:08:53Z</dcterms:created>
  <dcterms:modified xsi:type="dcterms:W3CDTF">2019-02-25T16:15:06Z</dcterms:modified>
</cp:coreProperties>
</file>