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aria fernanda rojas luengas\Mis Documentos\Estudios de mercado\OPER DE INFO 27 DIC14 - 30 NOV16\"/>
    </mc:Choice>
  </mc:AlternateContent>
  <bookViews>
    <workbookView xWindow="0" yWindow="0" windowWidth="15360" windowHeight="7755"/>
  </bookViews>
  <sheets>
    <sheet name="ESTADISTICAS" sheetId="2" r:id="rId1"/>
    <sheet name="SDC-OPER DE INFO" sheetId="1" r:id="rId2"/>
    <sheet name="INFO GENERAL Y FINANCIERA" sheetId="5" r:id="rId3"/>
    <sheet name="POLIZAS" sheetId="6" r:id="rId4"/>
    <sheet name="INFO EXPERIENCIA" sheetId="7" r:id="rId5"/>
  </sheets>
  <externalReferences>
    <externalReference r:id="rId6"/>
    <externalReference r:id="rId7"/>
    <externalReference r:id="rId8"/>
  </externalReferences>
  <definedNames>
    <definedName name="_xlnm._FilterDatabase" localSheetId="4" hidden="1">'INFO EXPERIENCIA'!#REF!</definedName>
    <definedName name="_xlnm._FilterDatabase" localSheetId="2" hidden="1">'INFO GENERAL Y FINANCIERA'!$B$42:$AU$42</definedName>
    <definedName name="_xlnm.Print_Area" localSheetId="4">'INFO EXPERIENCIA'!$B$2:$K$29</definedName>
    <definedName name="_xlnm.Print_Area" localSheetId="2">'INFO GENERAL Y FINANCIERA'!$B$2:$AO$55</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2">'INFO GENERAL Y FINANCIERA'!$2:$9</definedName>
    <definedName name="x">[2]lista!$A$11:$A$13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 i="2" l="1"/>
  <c r="H9" i="2"/>
  <c r="K13" i="7" l="1"/>
  <c r="K12" i="7"/>
  <c r="J11" i="7"/>
  <c r="AD51" i="5"/>
  <c r="AD49" i="5"/>
  <c r="AD47" i="5"/>
  <c r="AD45" i="5"/>
  <c r="AD43" i="5"/>
  <c r="G20" i="1" l="1"/>
  <c r="D25" i="1"/>
  <c r="E25" i="1" s="1"/>
  <c r="F25" i="1" s="1"/>
  <c r="G25" i="1" s="1"/>
  <c r="G22" i="1"/>
  <c r="G23" i="1" s="1"/>
  <c r="F22" i="1"/>
  <c r="F23" i="1" s="1"/>
  <c r="F24" i="1" s="1"/>
  <c r="D22" i="1"/>
  <c r="D23" i="1" s="1"/>
  <c r="C22" i="1"/>
  <c r="C23" i="1" s="1"/>
  <c r="C24" i="1" s="1"/>
  <c r="I20" i="1"/>
  <c r="D20" i="1"/>
  <c r="G24" i="1" l="1"/>
  <c r="G26" i="1" s="1"/>
  <c r="C26" i="1"/>
  <c r="D24" i="1"/>
  <c r="D26" i="1" s="1"/>
  <c r="H25" i="1"/>
  <c r="F26" i="1"/>
  <c r="H24" i="1" l="1"/>
  <c r="H26" i="1" s="1"/>
  <c r="E24" i="1"/>
  <c r="I24" i="1" l="1"/>
  <c r="E26" i="1"/>
  <c r="I26" i="1"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<sst xmlns="http://schemas.openxmlformats.org/spreadsheetml/2006/main" count="172" uniqueCount="148">
  <si>
    <t>República de Colombia
Instituto Colombiano de Bienestar Familiar
Cecilia de la Fuente de Lleras 
Dirección de Abastecimiento</t>
  </si>
  <si>
    <t xml:space="preserve">EMPRESA: </t>
  </si>
  <si>
    <t>NIT:</t>
  </si>
  <si>
    <t>FECHA:</t>
  </si>
  <si>
    <t xml:space="preserve">CONTACTO:  </t>
  </si>
  <si>
    <t>CARGO:</t>
  </si>
  <si>
    <t>TEL. CELULAR :</t>
  </si>
  <si>
    <t xml:space="preserve">E-MAIL: </t>
  </si>
  <si>
    <t>DIRECCIÓN:</t>
  </si>
  <si>
    <t>TELEFONO FIJO:</t>
  </si>
  <si>
    <t>Instrucciones para el diligenciamiento del formato de cotización</t>
  </si>
  <si>
    <r>
      <rPr>
        <b/>
        <sz val="10"/>
        <color indexed="8"/>
        <rFont val="Arial"/>
        <family val="2"/>
      </rPr>
      <t>CANTIDAD MENSUAL DE REGISTROS ICBF PARA EL MES DE REFERENCIA</t>
    </r>
    <r>
      <rPr>
        <sz val="10"/>
        <color indexed="8"/>
        <rFont val="Arial"/>
        <family val="2"/>
      </rPr>
      <t xml:space="preserve">
Con el fin de </t>
    </r>
    <r>
      <rPr>
        <u/>
        <sz val="10"/>
        <color indexed="8"/>
        <rFont val="Arial"/>
        <family val="2"/>
      </rPr>
      <t>unificar criterios</t>
    </r>
    <r>
      <rPr>
        <sz val="10"/>
        <color indexed="8"/>
        <rFont val="Arial"/>
        <family val="2"/>
      </rPr>
      <t xml:space="preserve"> de las cotizaciones presentadas, se toman los datos de los archivos tipo Asobancaria de la Entidad para el mes de</t>
    </r>
    <r>
      <rPr>
        <sz val="10"/>
        <color indexed="10"/>
        <rFont val="Arial"/>
        <family val="2"/>
      </rPr>
      <t xml:space="preserve"> </t>
    </r>
    <r>
      <rPr>
        <b/>
        <u/>
        <sz val="10"/>
        <color indexed="10"/>
        <rFont val="Arial"/>
        <family val="2"/>
      </rPr>
      <t>OCTUBRE 2013</t>
    </r>
    <r>
      <rPr>
        <sz val="10"/>
        <color indexed="8"/>
        <rFont val="Arial"/>
        <family val="2"/>
      </rPr>
      <t xml:space="preserve"> (</t>
    </r>
    <r>
      <rPr>
        <sz val="10"/>
        <rFont val="Arial"/>
        <family val="2"/>
      </rPr>
      <t>mes de referencia).</t>
    </r>
    <r>
      <rPr>
        <sz val="10"/>
        <color indexed="8"/>
        <rFont val="Arial"/>
        <family val="2"/>
      </rPr>
      <t xml:space="preserve"> Por esta razón es necesario que los potenciales operadores al momento de presentar su cotización, tomen como referente este mismo mes. En caso de existir diferencia entre las cifras de registros presentadas por el operador y la información de la base de datos de la Entidad, se utilizará la información de la base de datos consolidada de los archivos financieros tipo Asobancaria de la Entidad.
</t>
    </r>
    <r>
      <rPr>
        <b/>
        <sz val="10"/>
        <color indexed="8"/>
        <rFont val="Arial"/>
        <family val="2"/>
      </rPr>
      <t>PRECIO UNITARIO OFERTADO</t>
    </r>
    <r>
      <rPr>
        <sz val="10"/>
        <color indexed="8"/>
        <rFont val="Arial"/>
        <family val="2"/>
      </rPr>
      <t xml:space="preserve">
Corresponde al valor unitario por cada categoría que se debe cotizar, debe corresponder a cifras de máximo dos decimales. 
</t>
    </r>
    <r>
      <rPr>
        <b/>
        <sz val="10"/>
        <color indexed="8"/>
        <rFont val="Arial"/>
        <family val="2"/>
      </rPr>
      <t>PRECIO MENSUAL OFERTADO</t>
    </r>
    <r>
      <rPr>
        <sz val="10"/>
        <color indexed="8"/>
        <rFont val="Arial"/>
        <family val="2"/>
      </rPr>
      <t xml:space="preserve">
Corresponde al resultado de multiplicar el valor unitario ofertado para cada categoría (electrónicos propios, electrónicos otros, asistidos propios, asistidos otros) + IVA, por  el número de registros para la misma categoría.
</t>
    </r>
    <r>
      <rPr>
        <b/>
        <sz val="10"/>
        <color indexed="8"/>
        <rFont val="Arial"/>
        <family val="2"/>
      </rPr>
      <t xml:space="preserve">
 VALOR TOTAL DE LA OFERTA (INCLUIDO IVA)</t>
    </r>
    <r>
      <rPr>
        <sz val="10"/>
        <color indexed="8"/>
        <rFont val="Arial"/>
        <family val="2"/>
      </rPr>
      <t xml:space="preserve">
Corresponde al resultado de multiplicar, el valor mensual ofertado por el numero de meses de prestación de servicio.
</t>
    </r>
    <r>
      <rPr>
        <b/>
        <u/>
        <sz val="10"/>
        <color indexed="8"/>
        <rFont val="Arial"/>
        <family val="2"/>
      </rPr>
      <t xml:space="preserve">
</t>
    </r>
  </si>
  <si>
    <t xml:space="preserve">CONCEPTO O DESCRIPCIÓN </t>
  </si>
  <si>
    <t>MES DE REFERENCIA: OCTUBRE 2013</t>
  </si>
  <si>
    <t>REGISTROS ASISTIDOS</t>
  </si>
  <si>
    <t>REGISTROS ELECTRÓNICOS</t>
  </si>
  <si>
    <t>TOTALES</t>
  </si>
  <si>
    <t>PROPIOS</t>
  </si>
  <si>
    <t>OTROS</t>
  </si>
  <si>
    <t>TOTAL</t>
  </si>
  <si>
    <t>CANTIDAD MENSUAL DE REGISTROS ICBF PARA EL MES DE REFERENCIA</t>
  </si>
  <si>
    <r>
      <t>PRECIO UNITARIO OFERTADO (</t>
    </r>
    <r>
      <rPr>
        <b/>
        <u/>
        <sz val="11"/>
        <color indexed="10"/>
        <rFont val="Arial"/>
        <family val="2"/>
      </rPr>
      <t xml:space="preserve">SIN </t>
    </r>
    <r>
      <rPr>
        <b/>
        <sz val="11"/>
        <color indexed="10"/>
        <rFont val="Arial"/>
        <family val="2"/>
      </rPr>
      <t>IVA DEL 16%</t>
    </r>
    <r>
      <rPr>
        <b/>
        <sz val="11"/>
        <color indexed="8"/>
        <rFont val="Arial"/>
        <family val="2"/>
      </rPr>
      <t>)</t>
    </r>
  </si>
  <si>
    <t>IVA (16%)</t>
  </si>
  <si>
    <r>
      <t>TOTAL PRECIO UNITARIO OFERTADO (</t>
    </r>
    <r>
      <rPr>
        <b/>
        <sz val="11"/>
        <color indexed="10"/>
        <rFont val="Arial"/>
        <family val="2"/>
      </rPr>
      <t>INCLUYENDO IVA</t>
    </r>
    <r>
      <rPr>
        <b/>
        <sz val="11"/>
        <color indexed="8"/>
        <rFont val="Arial"/>
        <family val="2"/>
      </rPr>
      <t>)</t>
    </r>
  </si>
  <si>
    <t>PRECIO MENSUAL OFERTADO</t>
  </si>
  <si>
    <t>VALOR TOTAL OFERTA (INCLUIDO IVA DEL 16%)</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</si>
  <si>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</si>
  <si>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</si>
  <si>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10"/>
        <color indexed="8"/>
        <rFont val="Arial"/>
        <family val="2"/>
      </rPr>
      <t>Inscripción en el Registro Único de Proponentes:</t>
    </r>
    <r>
      <rPr>
        <sz val="10"/>
        <color indexed="8"/>
        <rFont val="Arial"/>
        <family val="2"/>
      </rPr>
      <t xml:space="preserve"> 
Las personas naturales y jurídicas, nacionales o extranjeras, con domicilio en Colombia, interesadas en participar en procesos de contratación convocados por las entidades estatales, deben estar </t>
    </r>
    <r>
      <rPr>
        <b/>
        <sz val="10"/>
        <color indexed="10"/>
        <rFont val="Arial"/>
        <family val="2"/>
      </rPr>
      <t>inscritas en el RUP</t>
    </r>
    <r>
      <rPr>
        <sz val="10"/>
        <color indexed="8"/>
        <rFont val="Arial"/>
        <family val="2"/>
      </rPr>
      <t>, salvo las excepciones previstas de forma taxativa en la ley (Artículo 8 del Decreto 1510 de 2013). Se aclara que esta inscripción no se requiere para remitir cotización durante el estudio de mercado.</t>
    </r>
  </si>
  <si>
    <t xml:space="preserve">República de Colombia
Instituto Colombiano de Bienestar Familiar
Cecilia de la Fuente de Lleras 
Dirección de Logística y Abastecimiento </t>
  </si>
  <si>
    <t>Anexo No. 1 - Estadisticas Registros Mensuales ICBF</t>
  </si>
  <si>
    <t>Mes</t>
  </si>
  <si>
    <t>Asistida</t>
  </si>
  <si>
    <t>Electronica</t>
  </si>
  <si>
    <t>Total</t>
  </si>
  <si>
    <t>Enero</t>
  </si>
  <si>
    <t>Febrero</t>
  </si>
  <si>
    <t>Marzo</t>
  </si>
  <si>
    <t>Abril</t>
  </si>
  <si>
    <t>Mayo</t>
  </si>
  <si>
    <t>Junio*</t>
  </si>
  <si>
    <t>Julio</t>
  </si>
  <si>
    <t>Agosto</t>
  </si>
  <si>
    <t>Septiembre</t>
  </si>
  <si>
    <t>Octubre</t>
  </si>
  <si>
    <t>Noviembre</t>
  </si>
  <si>
    <t xml:space="preserve">Diciembre </t>
  </si>
  <si>
    <t>Total general</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</si>
  <si>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</si>
  <si>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</si>
  <si>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</si>
  <si>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</si>
  <si>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</si>
  <si>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</si>
  <si>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</si>
  <si>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</si>
  <si>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</si>
  <si>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</si>
  <si>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</si>
  <si>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</si>
  <si>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</si>
  <si>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</si>
  <si>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</si>
  <si>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</si>
  <si>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</si>
  <si>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</si>
  <si>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</si>
  <si>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</si>
  <si>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</si>
  <si>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</si>
  <si>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</si>
  <si>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</si>
  <si>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</si>
  <si>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</si>
  <si>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</si>
  <si>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</si>
  <si>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</si>
  <si>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</si>
  <si>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</si>
  <si>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</si>
  <si>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</si>
  <si>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</si>
  <si>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</si>
  <si>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</si>
  <si>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</si>
  <si>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</si>
  <si>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</si>
  <si>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</si>
  <si>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</si>
  <si>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</si>
  <si>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</si>
  <si>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</si>
  <si>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</si>
  <si>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</si>
  <si>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</si>
  <si>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</si>
  <si>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</si>
  <si>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</si>
  <si>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</si>
  <si>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</si>
  <si>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</si>
  <si>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</si>
  <si>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</si>
  <si>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</si>
  <si>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</si>
  <si>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Otra información relevante de la empresa (consigne en este espacio otra información que considere de interés)</t>
  </si>
  <si>
    <t>COTIZACIÓN OPERADOR DE INFORMACIÓN 16 DICIEMBRE DEL 2014 AL 15 DE DICIEMBRE DEL 2016.</t>
  </si>
  <si>
    <t>NUMERO DE MESES (16 de diciembre del 2014 al  15 de diciembre de 2016 o hasta agotar recursos (lo que ocurra primero))</t>
  </si>
  <si>
    <t>2. Información Financiera  - A Diciembre 31 De 2013</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</si>
  <si>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</si>
  <si>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</si>
  <si>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</si>
  <si>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</si>
  <si>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</si>
  <si>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</si>
  <si>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</si>
  <si>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</si>
  <si>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</si>
  <si>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</si>
  <si>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</si>
  <si>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</si>
  <si>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</si>
  <si>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</si>
  <si>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</si>
  <si>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</si>
  <si>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</si>
  <si>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</si>
  <si>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</si>
  <si>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</si>
  <si>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</si>
  <si>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</si>
  <si>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</si>
  <si>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</si>
  <si>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</si>
  <si>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</si>
  <si>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</si>
  <si>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</si>
  <si>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</si>
  <si>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</si>
  <si>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</si>
  <si>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</si>
  <si>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</si>
  <si>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</si>
  <si>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</si>
  <si>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</si>
  <si>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</si>
  <si>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Número de Registros</t>
  </si>
  <si>
    <r>
      <t xml:space="preserve">• Por favor diligenciar solo las celdas en AMARILLO. Se deben llenar todas las casillas.
• Revisar todos los requerimientos que se exponen en el documento "Ficha de Condiciones Técnicas" y Anexos; y formular su cotización en concordancia con este.
</t>
    </r>
    <r>
      <rPr>
        <sz val="10"/>
        <color indexed="8"/>
        <rFont val="Arial"/>
        <family val="2"/>
      </rPr>
      <t>• El valor de la cotización deber ser expresado en PESOS COLOMBIANOS.
• No modificar, agregar o quitar ningún ítem o sub-ítem.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</si>
</sst>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240A]d&quot; de &quot;mmmm&quot; de &quot;yyyy;@"/>
    <numFmt numFmtId="165" formatCode="0_ ;\-0\ "/>
    <numFmt numFmtId="166" formatCode="[$$-240A]\ #,##0"/>
    <numFmt numFmtId="167" formatCode="0.0"/>
    <numFmt numFmtId="168" formatCode="dd/mmm/yy"/>
    <numFmt numFmtId="169" formatCode="&quot;$&quot;\ #,##0"/>
  </numFmts>
  <fonts count="39">
    <font>
      <sz val="10"/>
      <color theme="1"/>
      <name val="Zurich BT"/>
      <family val="2"/>
    </font>
    <font>
      <sz val="11"/>
      <color theme="1"/>
      <name val="Calibri"/>
      <family val="2"/>
      <scheme val="minor"/>
    </font>
    <font>
      <sz val="11"/>
      <color theme="1"/>
      <name val="Calibri"/>
      <family val="2"/>
      <scheme val="minor"/>
    </font>
    <font>
      <sz val="11"/>
      <color theme="1"/>
      <name val="Calibri"/>
      <family val="2"/>
      <scheme val="minor"/>
    </font>
    <font>
      <sz val="16"/>
      <color theme="1"/>
      <name val="Arial"/>
      <family val="2"/>
    </font>
    <font>
      <sz val="10"/>
      <color theme="1"/>
      <name val="Arial"/>
      <family val="2"/>
    </font>
    <font>
      <b/>
      <sz val="14"/>
      <color theme="1"/>
      <name val="Arial"/>
      <family val="2"/>
    </font>
    <font>
      <sz val="10"/>
      <color rgb="FF000000"/>
      <name val="Arial"/>
      <family val="2"/>
    </font>
    <font>
      <sz val="14"/>
      <color theme="1"/>
      <name val="Arial"/>
      <family val="2"/>
    </font>
    <font>
      <sz val="10"/>
      <color indexed="10"/>
      <name val="Arial"/>
      <family val="2"/>
    </font>
    <font>
      <b/>
      <sz val="10"/>
      <color indexed="10"/>
      <name val="Arial"/>
      <family val="2"/>
    </font>
    <font>
      <sz val="10"/>
      <color indexed="8"/>
      <name val="Arial"/>
      <family val="2"/>
    </font>
    <font>
      <b/>
      <sz val="10"/>
      <color indexed="8"/>
      <name val="Arial"/>
      <family val="2"/>
    </font>
    <font>
      <u/>
      <sz val="10"/>
      <color indexed="8"/>
      <name val="Arial"/>
      <family val="2"/>
    </font>
    <font>
      <b/>
      <u/>
      <sz val="10"/>
      <color indexed="10"/>
      <name val="Arial"/>
      <family val="2"/>
    </font>
    <font>
      <sz val="10"/>
      <name val="Arial"/>
      <family val="2"/>
    </font>
    <font>
      <b/>
      <u/>
      <sz val="10"/>
      <color indexed="8"/>
      <name val="Arial"/>
      <family val="2"/>
    </font>
    <font>
      <b/>
      <sz val="10"/>
      <color theme="1"/>
      <name val="Arial"/>
      <family val="2"/>
    </font>
    <font>
      <b/>
      <sz val="11"/>
      <color theme="1"/>
      <name val="Arial"/>
      <family val="2"/>
    </font>
    <font>
      <b/>
      <sz val="11"/>
      <color rgb="FFFF0000"/>
      <name val="Arial"/>
      <family val="2"/>
    </font>
    <font>
      <b/>
      <u/>
      <sz val="11"/>
      <color indexed="10"/>
      <name val="Arial"/>
      <family val="2"/>
    </font>
    <font>
      <b/>
      <sz val="11"/>
      <color indexed="10"/>
      <name val="Arial"/>
      <family val="2"/>
    </font>
    <font>
      <b/>
      <sz val="11"/>
      <color indexed="8"/>
      <name val="Arial"/>
      <family val="2"/>
    </font>
    <font>
      <b/>
      <sz val="11"/>
      <color theme="1"/>
      <name val="Zurich BT"/>
      <family val="2"/>
    </font>
    <font>
      <b/>
      <sz val="10"/>
      <color theme="1"/>
      <name val="Zurich BT"/>
      <family val="2"/>
    </font>
    <font>
      <b/>
      <sz val="8"/>
      <color theme="1"/>
      <name val="Arial"/>
      <family val="2"/>
    </font>
    <font>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sz val="8"/>
      <name val="Arial"/>
      <family val="2"/>
    </font>
    <font>
      <b/>
      <sz val="10"/>
      <name val="Arial"/>
      <family val="2"/>
    </font>
    <font>
      <b/>
      <u/>
      <sz val="10"/>
      <name val="Arial"/>
      <family val="2"/>
    </font>
    <font>
      <sz val="9"/>
      <color theme="1"/>
      <name val="Arial"/>
      <family val="2"/>
    </font>
    <font>
      <sz val="9"/>
      <color rgb="FF000000"/>
      <name val="Arial"/>
      <family val="2"/>
    </font>
    <font>
      <sz val="9"/>
      <name val="Arial"/>
      <family val="2"/>
    </font>
    <font>
      <u/>
      <sz val="1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34998626667073579"/>
        <bgColor indexed="64"/>
      </patternFill>
    </fill>
    <fill>
      <patternFill patternType="solid">
        <fgColor theme="4" tint="0.79998168889431442"/>
        <bgColor theme="4" tint="0.79998168889431442"/>
      </patternFill>
    </fill>
    <fill>
      <patternFill patternType="solid">
        <fgColor theme="0" tint="-0.14999847407452621"/>
        <bgColor theme="0" tint="-0.14999847407452621"/>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0" tint="-0.499984740745262"/>
      </right>
      <top/>
      <bottom style="thin">
        <color theme="0" tint="-0.499984740745262"/>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9">
    <xf numFmtId="0" fontId="0" fillId="0" borderId="0"/>
    <xf numFmtId="0" fontId="3" fillId="0" borderId="0"/>
    <xf numFmtId="43" fontId="3" fillId="0" borderId="0" applyFont="0" applyFill="0" applyBorder="0" applyAlignment="0" applyProtection="0"/>
    <xf numFmtId="0" fontId="2" fillId="0" borderId="0"/>
    <xf numFmtId="0" fontId="1" fillId="0" borderId="0"/>
    <xf numFmtId="0" fontId="28" fillId="0" borderId="0"/>
    <xf numFmtId="0" fontId="31" fillId="0" borderId="0"/>
    <xf numFmtId="9" fontId="31" fillId="0" borderId="0" applyFont="0" applyFill="0" applyBorder="0" applyAlignment="0" applyProtection="0"/>
    <xf numFmtId="0" fontId="15" fillId="0" borderId="0"/>
  </cellStyleXfs>
  <cellXfs count="283">
    <xf numFmtId="0" fontId="0" fillId="0" borderId="0" xfId="0"/>
    <xf numFmtId="0" fontId="0" fillId="0" borderId="0" xfId="0" applyFont="1" applyAlignment="1" applyProtection="1">
      <alignment horizontal="center" vertical="center" wrapText="1"/>
    </xf>
    <xf numFmtId="0" fontId="5" fillId="2"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Alignment="1" applyProtection="1">
      <alignment vertical="center" wrapText="1"/>
    </xf>
    <xf numFmtId="0" fontId="5" fillId="0" borderId="0" xfId="1" applyFont="1" applyBorder="1" applyAlignment="1" applyProtection="1">
      <alignment horizontal="center" vertical="center"/>
    </xf>
    <xf numFmtId="0" fontId="5" fillId="0" borderId="1" xfId="1" applyFont="1" applyFill="1" applyBorder="1" applyAlignment="1" applyProtection="1">
      <alignment horizontal="left" vertical="center"/>
      <protection hidden="1"/>
    </xf>
    <xf numFmtId="0" fontId="7" fillId="0" borderId="1" xfId="1" applyFont="1" applyFill="1" applyBorder="1" applyAlignment="1" applyProtection="1">
      <alignment horizontal="left" vertical="center" wrapText="1"/>
      <protection hidden="1"/>
    </xf>
    <xf numFmtId="164" fontId="5" fillId="4" borderId="1" xfId="1" applyNumberFormat="1" applyFont="1" applyFill="1" applyBorder="1" applyAlignment="1" applyProtection="1">
      <alignment vertical="center"/>
      <protection locked="0" hidden="1"/>
    </xf>
    <xf numFmtId="165" fontId="5" fillId="4" borderId="1" xfId="2" applyNumberFormat="1" applyFont="1" applyFill="1" applyBorder="1" applyAlignment="1" applyProtection="1">
      <alignment vertical="center"/>
      <protection locked="0" hidden="1"/>
    </xf>
    <xf numFmtId="0" fontId="8" fillId="0" borderId="0" xfId="0" applyFont="1" applyFill="1" applyAlignment="1" applyProtection="1">
      <alignment vertical="center" wrapText="1"/>
    </xf>
    <xf numFmtId="0" fontId="17" fillId="0" borderId="0" xfId="0" applyFont="1" applyFill="1" applyAlignment="1" applyProtection="1">
      <alignment horizontal="center" vertical="center" wrapText="1"/>
    </xf>
    <xf numFmtId="0" fontId="18" fillId="3" borderId="1" xfId="0" applyFont="1" applyFill="1" applyBorder="1" applyAlignment="1" applyProtection="1">
      <alignment horizontal="center" vertical="center" wrapText="1"/>
    </xf>
    <xf numFmtId="0" fontId="18" fillId="3" borderId="2" xfId="0" applyFont="1" applyFill="1" applyBorder="1" applyAlignment="1" applyProtection="1">
      <alignment vertical="center" wrapText="1"/>
    </xf>
    <xf numFmtId="3" fontId="18" fillId="4" borderId="1" xfId="0" applyNumberFormat="1" applyFont="1" applyFill="1" applyBorder="1" applyAlignment="1" applyProtection="1">
      <alignment horizontal="center" vertical="center" wrapText="1"/>
      <protection locked="0"/>
    </xf>
    <xf numFmtId="3" fontId="18" fillId="0" borderId="1" xfId="0" applyNumberFormat="1" applyFont="1" applyFill="1" applyBorder="1" applyAlignment="1" applyProtection="1">
      <alignment horizontal="center" vertical="center" wrapText="1"/>
    </xf>
    <xf numFmtId="3" fontId="18" fillId="0" borderId="10" xfId="0" applyNumberFormat="1" applyFont="1" applyFill="1" applyBorder="1" applyAlignment="1" applyProtection="1">
      <alignment vertical="center"/>
    </xf>
    <xf numFmtId="4" fontId="18" fillId="4" borderId="1" xfId="0" applyNumberFormat="1" applyFont="1" applyFill="1" applyBorder="1" applyAlignment="1" applyProtection="1">
      <alignment horizontal="center" vertical="center" wrapText="1"/>
      <protection locked="0"/>
    </xf>
    <xf numFmtId="3" fontId="18" fillId="5" borderId="1" xfId="0" applyNumberFormat="1" applyFont="1" applyFill="1" applyBorder="1" applyAlignment="1" applyProtection="1">
      <alignment horizontal="center" vertical="center" wrapText="1"/>
    </xf>
    <xf numFmtId="4" fontId="18" fillId="0" borderId="1" xfId="0" applyNumberFormat="1" applyFont="1" applyFill="1" applyBorder="1" applyAlignment="1" applyProtection="1">
      <alignment horizontal="center" vertical="center" wrapText="1"/>
    </xf>
    <xf numFmtId="3" fontId="18" fillId="3" borderId="1" xfId="0" applyNumberFormat="1" applyFont="1" applyFill="1" applyBorder="1" applyAlignment="1" applyProtection="1">
      <alignment horizontal="center" vertical="center" wrapText="1"/>
    </xf>
    <xf numFmtId="4" fontId="18" fillId="3" borderId="1" xfId="0" applyNumberFormat="1" applyFont="1" applyFill="1" applyBorder="1" applyAlignment="1" applyProtection="1">
      <alignment horizontal="center" vertical="center" wrapText="1"/>
    </xf>
    <xf numFmtId="0" fontId="23" fillId="3" borderId="2" xfId="0" applyFont="1" applyFill="1" applyBorder="1" applyAlignment="1" applyProtection="1">
      <alignment horizontal="justify" vertical="center" wrapText="1"/>
    </xf>
    <xf numFmtId="3" fontId="23" fillId="3" borderId="1" xfId="0" applyNumberFormat="1" applyFont="1" applyFill="1" applyBorder="1" applyAlignment="1" applyProtection="1">
      <alignment horizontal="center" vertical="center" wrapText="1"/>
    </xf>
    <xf numFmtId="0" fontId="24" fillId="0" borderId="0" xfId="0" applyFont="1" applyFill="1" applyBorder="1" applyAlignment="1" applyProtection="1">
      <alignment horizontal="justify" vertical="center" wrapText="1"/>
    </xf>
    <xf numFmtId="3" fontId="24" fillId="0" borderId="0" xfId="0" applyNumberFormat="1" applyFont="1" applyFill="1" applyBorder="1" applyAlignment="1" applyProtection="1">
      <alignment horizontal="center" vertical="center" wrapText="1"/>
    </xf>
    <xf numFmtId="3" fontId="17" fillId="0" borderId="0" xfId="0"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horizontal="center" vertical="center"/>
    </xf>
    <xf numFmtId="0" fontId="26" fillId="0" borderId="13" xfId="0" applyFont="1" applyBorder="1" applyAlignment="1">
      <alignment vertical="center"/>
    </xf>
    <xf numFmtId="0" fontId="25" fillId="6" borderId="10" xfId="0" applyFont="1" applyFill="1" applyBorder="1" applyAlignment="1">
      <alignment horizontal="center" vertical="center"/>
    </xf>
    <xf numFmtId="0" fontId="25" fillId="7" borderId="10" xfId="0" applyFont="1" applyFill="1" applyBorder="1" applyAlignment="1">
      <alignment horizontal="center" vertical="center"/>
    </xf>
    <xf numFmtId="0" fontId="26" fillId="0" borderId="10" xfId="0" applyFont="1" applyBorder="1" applyAlignment="1">
      <alignment horizontal="left" vertical="center"/>
    </xf>
    <xf numFmtId="3" fontId="26" fillId="0" borderId="10" xfId="0" applyNumberFormat="1" applyFont="1" applyBorder="1" applyAlignment="1">
      <alignment vertical="center"/>
    </xf>
    <xf numFmtId="3" fontId="26" fillId="7" borderId="10" xfId="0" applyNumberFormat="1" applyFont="1" applyFill="1" applyBorder="1" applyAlignment="1">
      <alignment vertical="center"/>
    </xf>
    <xf numFmtId="0" fontId="25" fillId="6" borderId="10" xfId="0" applyFont="1" applyFill="1" applyBorder="1" applyAlignment="1">
      <alignment horizontal="left" vertical="center"/>
    </xf>
    <xf numFmtId="3" fontId="25" fillId="6" borderId="10" xfId="0" applyNumberFormat="1" applyFont="1" applyFill="1" applyBorder="1" applyAlignment="1">
      <alignment vertical="center"/>
    </xf>
    <xf numFmtId="0" fontId="26" fillId="0" borderId="0" xfId="4" applyFont="1" applyAlignment="1">
      <alignment vertical="center"/>
    </xf>
    <xf numFmtId="0" fontId="26" fillId="0" borderId="8" xfId="4" applyFont="1" applyBorder="1" applyAlignment="1">
      <alignment vertical="center"/>
    </xf>
    <xf numFmtId="0" fontId="26" fillId="0" borderId="14" xfId="4" applyFont="1" applyBorder="1" applyAlignment="1">
      <alignment vertical="center"/>
    </xf>
    <xf numFmtId="0" fontId="26" fillId="0" borderId="15" xfId="4" applyFont="1" applyBorder="1" applyAlignment="1">
      <alignment vertical="center"/>
    </xf>
    <xf numFmtId="0" fontId="26" fillId="0" borderId="9" xfId="4" applyFont="1" applyBorder="1" applyAlignment="1">
      <alignment vertical="center"/>
    </xf>
    <xf numFmtId="0" fontId="26" fillId="0" borderId="0" xfId="4" applyFont="1" applyBorder="1" applyAlignment="1">
      <alignment vertical="center"/>
    </xf>
    <xf numFmtId="0" fontId="26" fillId="0" borderId="16" xfId="4" applyFont="1" applyBorder="1" applyAlignment="1">
      <alignment vertical="center"/>
    </xf>
    <xf numFmtId="0" fontId="26" fillId="0" borderId="5" xfId="4" applyFont="1" applyBorder="1" applyAlignment="1">
      <alignment vertical="center"/>
    </xf>
    <xf numFmtId="0" fontId="26" fillId="0" borderId="6" xfId="4" applyFont="1" applyBorder="1" applyAlignment="1">
      <alignment vertical="center"/>
    </xf>
    <xf numFmtId="0" fontId="26" fillId="0" borderId="7" xfId="4" applyFont="1" applyBorder="1" applyAlignment="1">
      <alignment vertical="center"/>
    </xf>
    <xf numFmtId="0" fontId="26" fillId="0" borderId="0" xfId="4" applyFont="1" applyAlignment="1">
      <alignment horizontal="center" vertical="center"/>
    </xf>
    <xf numFmtId="0" fontId="5" fillId="0" borderId="0" xfId="5" applyFont="1" applyAlignment="1">
      <alignment vertical="center"/>
    </xf>
    <xf numFmtId="0" fontId="5" fillId="0" borderId="0" xfId="5" applyFont="1" applyAlignment="1">
      <alignment vertical="center" wrapText="1"/>
    </xf>
    <xf numFmtId="0" fontId="17" fillId="0" borderId="8" xfId="5" applyFont="1" applyBorder="1" applyAlignment="1" applyProtection="1">
      <alignment horizontal="right" vertical="center"/>
      <protection locked="0"/>
    </xf>
    <xf numFmtId="0" fontId="17" fillId="0" borderId="14" xfId="5" applyFont="1" applyBorder="1" applyAlignment="1" applyProtection="1">
      <alignment horizontal="right" vertical="center"/>
      <protection locked="0"/>
    </xf>
    <xf numFmtId="0" fontId="17" fillId="0" borderId="14" xfId="5" applyFont="1" applyBorder="1" applyAlignment="1" applyProtection="1">
      <alignment horizontal="right" vertical="center" wrapText="1"/>
      <protection locked="0"/>
    </xf>
    <xf numFmtId="0" fontId="17" fillId="0" borderId="14" xfId="5" applyFont="1" applyBorder="1" applyAlignment="1" applyProtection="1">
      <alignment vertical="center" wrapText="1"/>
      <protection locked="0"/>
    </xf>
    <xf numFmtId="0" fontId="17" fillId="0" borderId="15" xfId="5" applyFont="1" applyBorder="1" applyAlignment="1" applyProtection="1">
      <alignment vertical="center" wrapText="1"/>
      <protection locked="0"/>
    </xf>
    <xf numFmtId="0" fontId="5" fillId="2" borderId="0" xfId="5" applyFont="1" applyFill="1" applyBorder="1" applyAlignment="1">
      <alignment vertical="center"/>
    </xf>
    <xf numFmtId="0" fontId="17" fillId="0" borderId="9" xfId="5" applyFont="1" applyBorder="1" applyAlignment="1" applyProtection="1">
      <alignment horizontal="right" vertical="center"/>
      <protection locked="0"/>
    </xf>
    <xf numFmtId="0" fontId="17" fillId="0" borderId="0" xfId="5" applyFont="1" applyBorder="1" applyAlignment="1" applyProtection="1">
      <alignment horizontal="right" vertical="center"/>
      <protection locked="0"/>
    </xf>
    <xf numFmtId="0" fontId="17" fillId="0" borderId="0" xfId="5" applyFont="1" applyBorder="1" applyAlignment="1" applyProtection="1">
      <alignment horizontal="right" vertical="center" wrapText="1"/>
      <protection locked="0"/>
    </xf>
    <xf numFmtId="0" fontId="17" fillId="0" borderId="0" xfId="5" applyFont="1" applyBorder="1" applyAlignment="1" applyProtection="1">
      <alignment vertical="center" wrapText="1"/>
      <protection locked="0"/>
    </xf>
    <xf numFmtId="0" fontId="17" fillId="0" borderId="16" xfId="5" applyFont="1" applyBorder="1" applyAlignment="1" applyProtection="1">
      <alignment vertical="center" wrapText="1"/>
      <protection locked="0"/>
    </xf>
    <xf numFmtId="0" fontId="5" fillId="2" borderId="16" xfId="5" applyFont="1" applyFill="1" applyBorder="1" applyAlignment="1">
      <alignment vertical="center"/>
    </xf>
    <xf numFmtId="0" fontId="17" fillId="0" borderId="8" xfId="5" applyFont="1" applyFill="1" applyBorder="1" applyAlignment="1" applyProtection="1">
      <alignment horizontal="left" vertical="center"/>
      <protection locked="0"/>
    </xf>
    <xf numFmtId="0" fontId="17" fillId="0" borderId="14" xfId="5" applyFont="1" applyFill="1" applyBorder="1" applyAlignment="1" applyProtection="1">
      <alignment horizontal="left" vertical="center"/>
      <protection locked="0"/>
    </xf>
    <xf numFmtId="0" fontId="17" fillId="0" borderId="14" xfId="5" applyFont="1" applyFill="1" applyBorder="1" applyAlignment="1" applyProtection="1">
      <alignment horizontal="left" vertical="center" wrapText="1"/>
      <protection locked="0"/>
    </xf>
    <xf numFmtId="0" fontId="29" fillId="0" borderId="15" xfId="5" applyFont="1" applyFill="1" applyBorder="1" applyAlignment="1" applyProtection="1">
      <alignment horizontal="left" vertical="center" wrapText="1"/>
      <protection locked="0"/>
    </xf>
    <xf numFmtId="0" fontId="5" fillId="0" borderId="0" xfId="5" applyFont="1" applyFill="1" applyBorder="1" applyAlignment="1">
      <alignment vertical="center"/>
    </xf>
    <xf numFmtId="0" fontId="5" fillId="0" borderId="9" xfId="5" applyFont="1" applyBorder="1" applyAlignment="1">
      <alignment vertical="center"/>
    </xf>
    <xf numFmtId="0" fontId="5" fillId="0" borderId="0" xfId="5" applyFont="1" applyBorder="1" applyAlignment="1">
      <alignment vertical="center"/>
    </xf>
    <xf numFmtId="0" fontId="5" fillId="0" borderId="0" xfId="5" applyFont="1" applyBorder="1" applyAlignment="1">
      <alignment vertical="center" wrapText="1"/>
    </xf>
    <xf numFmtId="0" fontId="5" fillId="0" borderId="16" xfId="5" applyFont="1" applyBorder="1" applyAlignment="1">
      <alignment vertical="center"/>
    </xf>
    <xf numFmtId="0" fontId="17" fillId="0" borderId="9" xfId="5" applyFont="1" applyBorder="1" applyAlignment="1">
      <alignment vertical="center"/>
    </xf>
    <xf numFmtId="0" fontId="5" fillId="0" borderId="5" xfId="5" applyFont="1" applyBorder="1" applyAlignment="1">
      <alignment vertical="center"/>
    </xf>
    <xf numFmtId="0" fontId="5" fillId="0" borderId="6" xfId="5" applyFont="1" applyBorder="1" applyAlignment="1">
      <alignment vertical="center"/>
    </xf>
    <xf numFmtId="0" fontId="5" fillId="0" borderId="6" xfId="5" applyFont="1" applyBorder="1" applyAlignment="1">
      <alignment vertical="center" wrapText="1"/>
    </xf>
    <xf numFmtId="0" fontId="5" fillId="0" borderId="7" xfId="5" applyFont="1" applyBorder="1" applyAlignment="1">
      <alignment vertical="center"/>
    </xf>
    <xf numFmtId="0" fontId="29" fillId="8" borderId="1" xfId="6" applyFont="1" applyFill="1" applyBorder="1" applyAlignment="1">
      <alignment horizontal="center" vertical="center" wrapText="1"/>
    </xf>
    <xf numFmtId="10" fontId="15" fillId="0" borderId="1" xfId="7" applyNumberFormat="1" applyFont="1" applyFill="1" applyBorder="1" applyAlignment="1">
      <alignment horizontal="center" vertical="center"/>
    </xf>
    <xf numFmtId="0" fontId="28" fillId="0" borderId="0" xfId="4" applyFont="1" applyAlignment="1">
      <alignment vertical="center"/>
    </xf>
    <xf numFmtId="0" fontId="33" fillId="0" borderId="0" xfId="8" applyFont="1" applyFill="1" applyBorder="1" applyAlignment="1">
      <alignment horizontal="center" vertical="center" wrapText="1"/>
    </xf>
    <xf numFmtId="0" fontId="26" fillId="0" borderId="0" xfId="4" applyFont="1" applyFill="1" applyAlignment="1">
      <alignment vertical="center"/>
    </xf>
    <xf numFmtId="0" fontId="35" fillId="0" borderId="2" xfId="4" applyFont="1" applyFill="1" applyBorder="1" applyAlignment="1" applyProtection="1">
      <alignment vertical="center"/>
      <protection locked="0" hidden="1"/>
    </xf>
    <xf numFmtId="0" fontId="35" fillId="0" borderId="1" xfId="4" applyFont="1" applyFill="1" applyBorder="1" applyAlignment="1" applyProtection="1">
      <alignment horizontal="left" vertical="center"/>
      <protection locked="0" hidden="1"/>
    </xf>
    <xf numFmtId="0" fontId="36" fillId="0" borderId="1" xfId="4" applyFont="1" applyFill="1" applyBorder="1" applyAlignment="1" applyProtection="1">
      <alignment horizontal="left" vertical="center" wrapText="1"/>
      <protection locked="0" hidden="1"/>
    </xf>
    <xf numFmtId="0" fontId="15" fillId="0" borderId="0" xfId="8" applyFont="1" applyFill="1" applyBorder="1" applyAlignment="1">
      <alignment horizontal="left" vertical="center"/>
    </xf>
    <xf numFmtId="0" fontId="33" fillId="0" borderId="0" xfId="8" applyFont="1" applyFill="1" applyBorder="1" applyAlignment="1">
      <alignment horizontal="center" vertical="center"/>
    </xf>
    <xf numFmtId="0" fontId="33" fillId="2" borderId="1" xfId="8" applyNumberFormat="1" applyFont="1" applyFill="1" applyBorder="1" applyAlignment="1">
      <alignment horizontal="center" vertical="center" wrapText="1"/>
    </xf>
    <xf numFmtId="0" fontId="15" fillId="4" borderId="1" xfId="8" applyFont="1" applyFill="1" applyBorder="1" applyAlignment="1" applyProtection="1">
      <alignment horizontal="center" vertical="center"/>
      <protection locked="0" hidden="1"/>
    </xf>
    <xf numFmtId="168" fontId="15" fillId="4" borderId="1" xfId="8" applyNumberFormat="1" applyFont="1" applyFill="1" applyBorder="1" applyAlignment="1" applyProtection="1">
      <alignment horizontal="center" vertical="center"/>
      <protection locked="0" hidden="1"/>
    </xf>
    <xf numFmtId="169" fontId="15" fillId="4" borderId="1" xfId="8" applyNumberFormat="1" applyFont="1" applyFill="1" applyBorder="1" applyAlignment="1" applyProtection="1">
      <alignment horizontal="center" vertical="center"/>
      <protection locked="0" hidden="1"/>
    </xf>
    <xf numFmtId="0" fontId="32" fillId="2" borderId="0" xfId="8" applyFont="1" applyFill="1" applyBorder="1" applyAlignment="1">
      <alignment horizontal="center" vertical="center"/>
    </xf>
    <xf numFmtId="0" fontId="32" fillId="2" borderId="0" xfId="8" applyFont="1" applyFill="1" applyBorder="1" applyAlignment="1">
      <alignment horizontal="left" vertical="center"/>
    </xf>
    <xf numFmtId="0" fontId="37" fillId="2" borderId="0" xfId="8" applyFont="1" applyFill="1" applyBorder="1" applyAlignment="1">
      <alignment horizontal="left" vertical="center"/>
    </xf>
    <xf numFmtId="168" fontId="32" fillId="2" borderId="0" xfId="8" applyNumberFormat="1" applyFont="1" applyFill="1" applyBorder="1" applyAlignment="1">
      <alignment horizontal="center" vertical="center"/>
    </xf>
    <xf numFmtId="0" fontId="32" fillId="2" borderId="0" xfId="8" applyFont="1" applyFill="1" applyBorder="1" applyAlignment="1">
      <alignment vertical="center"/>
    </xf>
    <xf numFmtId="169" fontId="32" fillId="2" borderId="0" xfId="8" applyNumberFormat="1" applyFont="1" applyFill="1" applyBorder="1" applyAlignment="1">
      <alignment vertical="center"/>
    </xf>
    <xf numFmtId="0" fontId="5" fillId="0" borderId="0" xfId="4" applyFont="1" applyAlignment="1">
      <alignment vertical="center"/>
    </xf>
    <xf numFmtId="0" fontId="25" fillId="0" borderId="1" xfId="0" applyFont="1" applyBorder="1" applyAlignment="1">
      <alignment horizontal="center" vertical="center" wrapText="1"/>
    </xf>
    <xf numFmtId="0" fontId="25" fillId="3" borderId="2"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4" xfId="0" applyFont="1" applyFill="1" applyBorder="1" applyAlignment="1">
      <alignment horizontal="center" vertical="center"/>
    </xf>
    <xf numFmtId="0" fontId="25" fillId="0" borderId="10" xfId="0" applyFont="1" applyBorder="1" applyAlignment="1">
      <alignment horizontal="center" vertical="center"/>
    </xf>
    <xf numFmtId="0" fontId="4" fillId="0" borderId="1" xfId="1" applyFont="1" applyBorder="1" applyAlignment="1" applyProtection="1">
      <alignment horizontal="center" vertical="center" wrapText="1"/>
    </xf>
    <xf numFmtId="0" fontId="4" fillId="0" borderId="1" xfId="1" applyFont="1" applyBorder="1" applyAlignment="1" applyProtection="1">
      <alignment horizontal="center" vertical="center"/>
    </xf>
    <xf numFmtId="0" fontId="6" fillId="3" borderId="2" xfId="1" applyFont="1" applyFill="1" applyBorder="1" applyAlignment="1" applyProtection="1">
      <alignment horizontal="center" vertical="center"/>
    </xf>
    <xf numFmtId="0" fontId="6" fillId="3" borderId="3" xfId="1" applyFont="1" applyFill="1" applyBorder="1" applyAlignment="1" applyProtection="1">
      <alignment horizontal="center" vertical="center"/>
    </xf>
    <xf numFmtId="0" fontId="5" fillId="4" borderId="2" xfId="1" applyFont="1" applyFill="1" applyBorder="1" applyAlignment="1" applyProtection="1">
      <alignment horizontal="left" vertical="center"/>
      <protection locked="0" hidden="1"/>
    </xf>
    <xf numFmtId="0" fontId="5" fillId="4" borderId="3" xfId="1" applyFont="1" applyFill="1" applyBorder="1" applyAlignment="1" applyProtection="1">
      <alignment horizontal="left" vertical="center"/>
      <protection locked="0" hidden="1"/>
    </xf>
    <xf numFmtId="0" fontId="5" fillId="4" borderId="4" xfId="1" applyFont="1" applyFill="1" applyBorder="1" applyAlignment="1" applyProtection="1">
      <alignment horizontal="left" vertical="center"/>
      <protection locked="0" hidden="1"/>
    </xf>
    <xf numFmtId="0" fontId="17" fillId="0" borderId="11" xfId="1" applyFont="1" applyFill="1" applyBorder="1" applyAlignment="1" applyProtection="1">
      <alignment horizontal="left" vertical="center"/>
    </xf>
    <xf numFmtId="0" fontId="5" fillId="0" borderId="12" xfId="1" applyFont="1" applyBorder="1" applyAlignment="1" applyProtection="1">
      <alignment horizontal="left" vertical="center" wrapText="1"/>
    </xf>
    <xf numFmtId="0" fontId="5" fillId="0" borderId="2" xfId="1" applyFont="1" applyBorder="1" applyAlignment="1" applyProtection="1">
      <alignment horizontal="left" vertical="center" wrapText="1"/>
    </xf>
    <xf numFmtId="0" fontId="5" fillId="0" borderId="3" xfId="1" applyFont="1" applyBorder="1" applyAlignment="1" applyProtection="1">
      <alignment horizontal="left" vertical="center" wrapText="1"/>
    </xf>
    <xf numFmtId="0" fontId="5" fillId="0" borderId="4" xfId="1" applyFont="1" applyBorder="1" applyAlignment="1" applyProtection="1">
      <alignment horizontal="left" vertical="center" wrapText="1"/>
    </xf>
    <xf numFmtId="0" fontId="6" fillId="3" borderId="1" xfId="1" applyFont="1" applyFill="1" applyBorder="1" applyAlignment="1" applyProtection="1">
      <alignment horizontal="center" vertical="center"/>
    </xf>
    <xf numFmtId="0" fontId="5" fillId="0" borderId="2" xfId="1" applyNumberFormat="1" applyFont="1" applyBorder="1" applyAlignment="1" applyProtection="1">
      <alignment horizontal="left" vertical="center" wrapText="1"/>
    </xf>
    <xf numFmtId="0" fontId="5" fillId="0" borderId="3" xfId="1" applyNumberFormat="1" applyFont="1" applyBorder="1" applyAlignment="1" applyProtection="1">
      <alignment horizontal="left" vertical="center" wrapText="1"/>
    </xf>
    <xf numFmtId="0" fontId="5" fillId="0" borderId="4" xfId="1" applyNumberFormat="1" applyFont="1" applyBorder="1" applyAlignment="1" applyProtection="1">
      <alignment horizontal="left" vertical="center" wrapText="1"/>
    </xf>
    <xf numFmtId="0" fontId="5" fillId="0" borderId="5" xfId="0" applyFont="1" applyBorder="1" applyAlignment="1" applyProtection="1">
      <alignment horizontal="justify" vertical="center" wrapText="1"/>
    </xf>
    <xf numFmtId="0" fontId="5" fillId="0" borderId="6" xfId="0" applyFont="1" applyBorder="1" applyAlignment="1" applyProtection="1">
      <alignment horizontal="justify" vertical="center" wrapText="1"/>
    </xf>
    <xf numFmtId="0" fontId="5" fillId="0" borderId="7" xfId="0" applyFont="1" applyBorder="1" applyAlignment="1" applyProtection="1">
      <alignment horizontal="justify" vertical="center" wrapText="1"/>
    </xf>
    <xf numFmtId="0" fontId="18" fillId="3" borderId="8" xfId="0" applyFont="1" applyFill="1" applyBorder="1" applyAlignment="1" applyProtection="1">
      <alignment horizontal="center" vertical="center" wrapText="1"/>
    </xf>
    <xf numFmtId="0" fontId="18" fillId="3" borderId="9" xfId="0" applyFont="1" applyFill="1" applyBorder="1" applyAlignment="1" applyProtection="1">
      <alignment horizontal="center" vertical="center" wrapText="1"/>
    </xf>
    <xf numFmtId="0" fontId="18" fillId="3" borderId="5" xfId="0" applyFont="1" applyFill="1" applyBorder="1" applyAlignment="1" applyProtection="1">
      <alignment horizontal="center" vertical="center" wrapText="1"/>
    </xf>
    <xf numFmtId="0" fontId="19" fillId="3" borderId="1" xfId="0" applyFont="1" applyFill="1" applyBorder="1" applyAlignment="1" applyProtection="1">
      <alignment horizontal="center" vertical="center" wrapText="1"/>
    </xf>
    <xf numFmtId="0" fontId="18" fillId="3" borderId="2" xfId="0" applyFont="1" applyFill="1" applyBorder="1" applyAlignment="1" applyProtection="1">
      <alignment horizontal="center" vertical="center" wrapText="1"/>
    </xf>
    <xf numFmtId="0" fontId="18" fillId="3" borderId="3" xfId="0" applyFont="1" applyFill="1" applyBorder="1" applyAlignment="1" applyProtection="1">
      <alignment horizontal="center" vertical="center" wrapText="1"/>
    </xf>
    <xf numFmtId="0" fontId="18" fillId="3" borderId="4" xfId="0" applyFont="1" applyFill="1" applyBorder="1" applyAlignment="1" applyProtection="1">
      <alignment horizontal="center" vertical="center" wrapText="1"/>
    </xf>
    <xf numFmtId="0" fontId="18" fillId="3" borderId="1" xfId="0" applyFont="1" applyFill="1" applyBorder="1" applyAlignment="1" applyProtection="1">
      <alignment horizontal="center" vertical="center" wrapText="1"/>
    </xf>
    <xf numFmtId="0" fontId="25" fillId="3" borderId="1" xfId="4" applyNumberFormat="1" applyFont="1" applyFill="1" applyBorder="1" applyAlignment="1">
      <alignment horizontal="center" vertical="center" wrapText="1"/>
    </xf>
    <xf numFmtId="0" fontId="25" fillId="3" borderId="1" xfId="4" applyFont="1" applyFill="1" applyBorder="1" applyAlignment="1">
      <alignment horizontal="center" vertical="center" wrapText="1"/>
    </xf>
    <xf numFmtId="0" fontId="26" fillId="4" borderId="1" xfId="4" applyFont="1" applyFill="1" applyBorder="1" applyAlignment="1" applyProtection="1">
      <alignment horizontal="justify" vertical="center" wrapText="1"/>
      <protection locked="0" hidden="1"/>
    </xf>
    <xf numFmtId="166" fontId="26" fillId="4" borderId="2" xfId="4" applyNumberFormat="1" applyFont="1" applyFill="1" applyBorder="1" applyAlignment="1" applyProtection="1">
      <alignment horizontal="right" vertical="center" wrapText="1" indent="1"/>
      <protection locked="0" hidden="1"/>
    </xf>
    <xf numFmtId="166" fontId="26" fillId="4" borderId="3" xfId="4" applyNumberFormat="1" applyFont="1" applyFill="1" applyBorder="1" applyAlignment="1" applyProtection="1">
      <alignment horizontal="right" vertical="center" wrapText="1" indent="1"/>
      <protection locked="0" hidden="1"/>
    </xf>
    <xf numFmtId="166" fontId="26" fillId="4" borderId="4" xfId="4" applyNumberFormat="1" applyFont="1" applyFill="1" applyBorder="1" applyAlignment="1" applyProtection="1">
      <alignment horizontal="right" vertical="center" wrapText="1" indent="1"/>
      <protection locked="0" hidden="1"/>
    </xf>
    <xf numFmtId="10" fontId="26" fillId="0" borderId="8" xfId="4" applyNumberFormat="1" applyFont="1" applyBorder="1" applyAlignment="1">
      <alignment horizontal="center" vertical="center"/>
    </xf>
    <xf numFmtId="10" fontId="26" fillId="0" borderId="14" xfId="4" applyNumberFormat="1" applyFont="1" applyBorder="1" applyAlignment="1">
      <alignment horizontal="center" vertical="center"/>
    </xf>
    <xf numFmtId="10" fontId="26" fillId="0" borderId="15" xfId="4" applyNumberFormat="1" applyFont="1" applyBorder="1" applyAlignment="1">
      <alignment horizontal="center" vertical="center"/>
    </xf>
    <xf numFmtId="10" fontId="26" fillId="0" borderId="5" xfId="4" applyNumberFormat="1" applyFont="1" applyBorder="1" applyAlignment="1">
      <alignment horizontal="center" vertical="center"/>
    </xf>
    <xf numFmtId="10" fontId="26" fillId="0" borderId="6" xfId="4" applyNumberFormat="1" applyFont="1" applyBorder="1" applyAlignment="1">
      <alignment horizontal="center" vertical="center"/>
    </xf>
    <xf numFmtId="10" fontId="26" fillId="0" borderId="7" xfId="4" applyNumberFormat="1" applyFont="1" applyBorder="1" applyAlignment="1">
      <alignment horizontal="center" vertical="center"/>
    </xf>
    <xf numFmtId="4" fontId="26" fillId="0" borderId="8" xfId="4" applyNumberFormat="1" applyFont="1" applyFill="1" applyBorder="1" applyAlignment="1">
      <alignment horizontal="center" vertical="center" wrapText="1"/>
    </xf>
    <xf numFmtId="4" fontId="26" fillId="0" borderId="14" xfId="4" applyNumberFormat="1" applyFont="1" applyFill="1" applyBorder="1" applyAlignment="1">
      <alignment horizontal="center" vertical="center" wrapText="1"/>
    </xf>
    <xf numFmtId="4" fontId="26" fillId="0" borderId="15" xfId="4" applyNumberFormat="1" applyFont="1" applyFill="1" applyBorder="1" applyAlignment="1">
      <alignment horizontal="center" vertical="center" wrapText="1"/>
    </xf>
    <xf numFmtId="4" fontId="26" fillId="0" borderId="5" xfId="4" applyNumberFormat="1" applyFont="1" applyFill="1" applyBorder="1" applyAlignment="1">
      <alignment horizontal="center" vertical="center" wrapText="1"/>
    </xf>
    <xf numFmtId="4" fontId="26" fillId="0" borderId="6" xfId="4" applyNumberFormat="1" applyFont="1" applyFill="1" applyBorder="1" applyAlignment="1">
      <alignment horizontal="center" vertical="center" wrapText="1"/>
    </xf>
    <xf numFmtId="4" fontId="26" fillId="0" borderId="7" xfId="4" applyNumberFormat="1" applyFont="1" applyFill="1" applyBorder="1" applyAlignment="1">
      <alignment horizontal="center" vertical="center" wrapText="1"/>
    </xf>
    <xf numFmtId="0" fontId="26" fillId="0" borderId="1" xfId="4" applyNumberFormat="1" applyFont="1" applyBorder="1" applyAlignment="1">
      <alignment horizontal="right" vertical="center" wrapText="1"/>
    </xf>
    <xf numFmtId="0" fontId="26" fillId="0" borderId="2" xfId="4" applyNumberFormat="1" applyFont="1" applyBorder="1" applyAlignment="1">
      <alignment horizontal="left" vertical="center" wrapText="1"/>
    </xf>
    <xf numFmtId="0" fontId="26" fillId="0" borderId="3" xfId="4" applyNumberFormat="1" applyFont="1" applyBorder="1" applyAlignment="1">
      <alignment horizontal="left" vertical="center" wrapText="1"/>
    </xf>
    <xf numFmtId="0" fontId="26" fillId="0" borderId="3" xfId="4" applyFont="1" applyBorder="1" applyAlignment="1">
      <alignment horizontal="left" vertical="center" wrapText="1"/>
    </xf>
    <xf numFmtId="0" fontId="26" fillId="0" borderId="4" xfId="4" applyFont="1" applyBorder="1" applyAlignment="1">
      <alignment horizontal="left" vertical="center" wrapText="1"/>
    </xf>
    <xf numFmtId="0" fontId="25" fillId="0" borderId="8" xfId="4" applyNumberFormat="1" applyFont="1" applyBorder="1" applyAlignment="1">
      <alignment horizontal="center" vertical="center" wrapText="1"/>
    </xf>
    <xf numFmtId="0" fontId="25" fillId="0" borderId="14" xfId="4" applyNumberFormat="1" applyFont="1" applyBorder="1" applyAlignment="1">
      <alignment horizontal="center" vertical="center" wrapText="1"/>
    </xf>
    <xf numFmtId="0" fontId="25" fillId="0" borderId="15" xfId="4" applyNumberFormat="1" applyFont="1" applyBorder="1" applyAlignment="1">
      <alignment horizontal="center" vertical="center" wrapText="1"/>
    </xf>
    <xf numFmtId="0" fontId="25" fillId="0" borderId="9" xfId="4" applyNumberFormat="1" applyFont="1" applyBorder="1" applyAlignment="1">
      <alignment horizontal="center" vertical="center" wrapText="1"/>
    </xf>
    <xf numFmtId="0" fontId="25" fillId="0" borderId="0" xfId="4" applyNumberFormat="1" applyFont="1" applyBorder="1" applyAlignment="1">
      <alignment horizontal="center" vertical="center" wrapText="1"/>
    </xf>
    <xf numFmtId="0" fontId="25" fillId="0" borderId="16" xfId="4" applyNumberFormat="1" applyFont="1" applyBorder="1" applyAlignment="1">
      <alignment horizontal="center" vertical="center" wrapText="1"/>
    </xf>
    <xf numFmtId="0" fontId="25" fillId="0" borderId="5" xfId="4" applyNumberFormat="1" applyFont="1" applyBorder="1" applyAlignment="1">
      <alignment horizontal="center" vertical="center" wrapText="1"/>
    </xf>
    <xf numFmtId="0" fontId="25" fillId="0" borderId="6" xfId="4" applyNumberFormat="1" applyFont="1" applyBorder="1" applyAlignment="1">
      <alignment horizontal="center" vertical="center" wrapText="1"/>
    </xf>
    <xf numFmtId="0" fontId="25" fillId="0" borderId="7" xfId="4" applyNumberFormat="1" applyFont="1" applyBorder="1" applyAlignment="1">
      <alignment horizontal="center" vertical="center" wrapText="1"/>
    </xf>
    <xf numFmtId="0" fontId="26" fillId="0" borderId="8" xfId="4" applyNumberFormat="1" applyFont="1" applyBorder="1" applyAlignment="1">
      <alignment horizontal="left" vertical="center" wrapText="1"/>
    </xf>
    <xf numFmtId="0" fontId="26" fillId="0" borderId="14" xfId="4" applyNumberFormat="1" applyFont="1" applyBorder="1" applyAlignment="1">
      <alignment horizontal="left" vertical="center" wrapText="1"/>
    </xf>
    <xf numFmtId="0" fontId="26" fillId="0" borderId="15" xfId="4" applyNumberFormat="1" applyFont="1" applyBorder="1" applyAlignment="1">
      <alignment horizontal="left" vertical="center" wrapText="1"/>
    </xf>
    <xf numFmtId="0" fontId="26" fillId="0" borderId="5" xfId="4" applyNumberFormat="1" applyFont="1" applyBorder="1" applyAlignment="1">
      <alignment horizontal="left" vertical="center" wrapText="1"/>
    </xf>
    <xf numFmtId="0" fontId="26" fillId="0" borderId="6" xfId="4" applyNumberFormat="1" applyFont="1" applyBorder="1" applyAlignment="1">
      <alignment horizontal="left" vertical="center" wrapText="1"/>
    </xf>
    <xf numFmtId="0" fontId="26" fillId="0" borderId="7" xfId="4" applyNumberFormat="1" applyFont="1" applyBorder="1" applyAlignment="1">
      <alignment horizontal="left" vertical="center" wrapText="1"/>
    </xf>
    <xf numFmtId="4" fontId="26" fillId="0" borderId="8" xfId="4" applyNumberFormat="1" applyFont="1" applyBorder="1" applyAlignment="1">
      <alignment horizontal="center" vertical="center"/>
    </xf>
    <xf numFmtId="4" fontId="26" fillId="0" borderId="14" xfId="4" applyNumberFormat="1" applyFont="1" applyBorder="1" applyAlignment="1">
      <alignment horizontal="center" vertical="center"/>
    </xf>
    <xf numFmtId="4" fontId="26" fillId="0" borderId="15" xfId="4" applyNumberFormat="1" applyFont="1" applyBorder="1" applyAlignment="1">
      <alignment horizontal="center" vertical="center"/>
    </xf>
    <xf numFmtId="4" fontId="26" fillId="0" borderId="5" xfId="4" applyNumberFormat="1" applyFont="1" applyBorder="1" applyAlignment="1">
      <alignment horizontal="center" vertical="center"/>
    </xf>
    <xf numFmtId="4" fontId="26" fillId="0" borderId="6" xfId="4" applyNumberFormat="1" applyFont="1" applyBorder="1" applyAlignment="1">
      <alignment horizontal="center" vertical="center"/>
    </xf>
    <xf numFmtId="4" fontId="26" fillId="0" borderId="7" xfId="4" applyNumberFormat="1" applyFont="1" applyBorder="1" applyAlignment="1">
      <alignment horizontal="center" vertical="center"/>
    </xf>
    <xf numFmtId="166" fontId="26" fillId="0" borderId="8" xfId="4" applyNumberFormat="1" applyFont="1" applyFill="1" applyBorder="1" applyAlignment="1">
      <alignment horizontal="center" vertical="center" wrapText="1"/>
    </xf>
    <xf numFmtId="166" fontId="26" fillId="0" borderId="14" xfId="4" applyNumberFormat="1" applyFont="1" applyFill="1" applyBorder="1" applyAlignment="1">
      <alignment horizontal="center" vertical="center" wrapText="1"/>
    </xf>
    <xf numFmtId="166" fontId="26" fillId="0" borderId="15" xfId="4" applyNumberFormat="1" applyFont="1" applyFill="1" applyBorder="1" applyAlignment="1">
      <alignment horizontal="center" vertical="center" wrapText="1"/>
    </xf>
    <xf numFmtId="166" fontId="26" fillId="0" borderId="5" xfId="4" applyNumberFormat="1" applyFont="1" applyFill="1" applyBorder="1" applyAlignment="1">
      <alignment horizontal="center" vertical="center" wrapText="1"/>
    </xf>
    <xf numFmtId="166" fontId="26" fillId="0" borderId="6" xfId="4" applyNumberFormat="1" applyFont="1" applyFill="1" applyBorder="1" applyAlignment="1">
      <alignment horizontal="center" vertical="center" wrapText="1"/>
    </xf>
    <xf numFmtId="166" fontId="26" fillId="0" borderId="7" xfId="4" applyNumberFormat="1" applyFont="1" applyFill="1" applyBorder="1" applyAlignment="1">
      <alignment horizontal="center" vertical="center" wrapText="1"/>
    </xf>
    <xf numFmtId="0" fontId="25" fillId="0" borderId="2" xfId="4" applyNumberFormat="1" applyFont="1" applyBorder="1" applyAlignment="1">
      <alignment horizontal="center" vertical="center"/>
    </xf>
    <xf numFmtId="0" fontId="25" fillId="0" borderId="3" xfId="4" applyNumberFormat="1" applyFont="1" applyBorder="1" applyAlignment="1">
      <alignment horizontal="center" vertical="center"/>
    </xf>
    <xf numFmtId="0" fontId="25" fillId="0" borderId="4" xfId="4" applyNumberFormat="1" applyFont="1" applyBorder="1" applyAlignment="1">
      <alignment horizontal="center" vertical="center"/>
    </xf>
    <xf numFmtId="0" fontId="25" fillId="0" borderId="2" xfId="4" applyNumberFormat="1" applyFont="1" applyBorder="1" applyAlignment="1">
      <alignment horizontal="center" vertical="center" wrapText="1"/>
    </xf>
    <xf numFmtId="0" fontId="25" fillId="0" borderId="3" xfId="4" applyNumberFormat="1" applyFont="1" applyBorder="1" applyAlignment="1">
      <alignment horizontal="center" vertical="center" wrapText="1"/>
    </xf>
    <xf numFmtId="0" fontId="25" fillId="0" borderId="4" xfId="4" applyNumberFormat="1" applyFont="1" applyBorder="1" applyAlignment="1">
      <alignment horizontal="center" vertical="center" wrapText="1"/>
    </xf>
    <xf numFmtId="0" fontId="26" fillId="0" borderId="8" xfId="4" applyNumberFormat="1" applyFont="1" applyBorder="1" applyAlignment="1">
      <alignment horizontal="center" vertical="center" wrapText="1"/>
    </xf>
    <xf numFmtId="0" fontId="26" fillId="0" borderId="14" xfId="4" applyNumberFormat="1" applyFont="1" applyBorder="1" applyAlignment="1">
      <alignment horizontal="center" vertical="center" wrapText="1"/>
    </xf>
    <xf numFmtId="0" fontId="26" fillId="0" borderId="15" xfId="4" applyNumberFormat="1" applyFont="1" applyBorder="1" applyAlignment="1">
      <alignment horizontal="center" vertical="center" wrapText="1"/>
    </xf>
    <xf numFmtId="0" fontId="26" fillId="0" borderId="5" xfId="4" applyNumberFormat="1" applyFont="1" applyBorder="1" applyAlignment="1">
      <alignment horizontal="center" vertical="center" wrapText="1"/>
    </xf>
    <xf numFmtId="0" fontId="26" fillId="0" borderId="6" xfId="4" applyNumberFormat="1" applyFont="1" applyBorder="1" applyAlignment="1">
      <alignment horizontal="center" vertical="center" wrapText="1"/>
    </xf>
    <xf numFmtId="0" fontId="26" fillId="0" borderId="7" xfId="4" applyNumberFormat="1" applyFont="1" applyBorder="1" applyAlignment="1">
      <alignment horizontal="center" vertical="center" wrapText="1"/>
    </xf>
    <xf numFmtId="0" fontId="26" fillId="4" borderId="2" xfId="4" applyFont="1" applyFill="1" applyBorder="1" applyAlignment="1" applyProtection="1">
      <alignment horizontal="left" vertical="center"/>
      <protection locked="0" hidden="1"/>
    </xf>
    <xf numFmtId="0" fontId="26" fillId="4" borderId="3" xfId="4" applyFont="1" applyFill="1" applyBorder="1" applyAlignment="1" applyProtection="1">
      <alignment horizontal="left" vertical="center"/>
      <protection locked="0" hidden="1"/>
    </xf>
    <xf numFmtId="0" fontId="26" fillId="4" borderId="4" xfId="4" applyFont="1" applyFill="1" applyBorder="1" applyAlignment="1" applyProtection="1">
      <alignment horizontal="left" vertical="center"/>
      <protection locked="0" hidden="1"/>
    </xf>
    <xf numFmtId="0" fontId="26" fillId="4" borderId="2" xfId="4" applyFont="1" applyFill="1" applyBorder="1" applyAlignment="1" applyProtection="1">
      <alignment horizontal="center" vertical="center"/>
      <protection locked="0" hidden="1"/>
    </xf>
    <xf numFmtId="0" fontId="26" fillId="4" borderId="3" xfId="4" applyFont="1" applyFill="1" applyBorder="1" applyAlignment="1" applyProtection="1">
      <alignment horizontal="center" vertical="center"/>
      <protection locked="0" hidden="1"/>
    </xf>
    <xf numFmtId="0" fontId="26" fillId="4" borderId="4" xfId="4" applyFont="1" applyFill="1" applyBorder="1" applyAlignment="1" applyProtection="1">
      <alignment horizontal="center" vertical="center"/>
      <protection locked="0" hidden="1"/>
    </xf>
    <xf numFmtId="0" fontId="25" fillId="3" borderId="2" xfId="4" applyNumberFormat="1" applyFont="1" applyFill="1" applyBorder="1" applyAlignment="1">
      <alignment horizontal="center" vertical="center" wrapText="1"/>
    </xf>
    <xf numFmtId="0" fontId="25" fillId="3" borderId="3" xfId="4" applyNumberFormat="1" applyFont="1" applyFill="1" applyBorder="1" applyAlignment="1">
      <alignment horizontal="center" vertical="center" wrapText="1"/>
    </xf>
    <xf numFmtId="0" fontId="25" fillId="3" borderId="3" xfId="4" applyFont="1" applyFill="1" applyBorder="1" applyAlignment="1">
      <alignment horizontal="center" vertical="center" wrapText="1"/>
    </xf>
    <xf numFmtId="0" fontId="25" fillId="3" borderId="4" xfId="4" applyFont="1" applyFill="1" applyBorder="1" applyAlignment="1">
      <alignment horizontal="center" vertical="center" wrapText="1"/>
    </xf>
    <xf numFmtId="0" fontId="25" fillId="3" borderId="8" xfId="4" applyNumberFormat="1" applyFont="1" applyFill="1" applyBorder="1" applyAlignment="1">
      <alignment horizontal="center" vertical="center" wrapText="1"/>
    </xf>
    <xf numFmtId="0" fontId="25" fillId="3" borderId="14" xfId="4" applyNumberFormat="1" applyFont="1" applyFill="1" applyBorder="1" applyAlignment="1">
      <alignment horizontal="center" vertical="center" wrapText="1"/>
    </xf>
    <xf numFmtId="0" fontId="25" fillId="3" borderId="15" xfId="4" applyNumberFormat="1" applyFont="1" applyFill="1" applyBorder="1" applyAlignment="1">
      <alignment horizontal="center" vertical="center" wrapText="1"/>
    </xf>
    <xf numFmtId="0" fontId="25" fillId="3" borderId="5" xfId="4" applyNumberFormat="1" applyFont="1" applyFill="1" applyBorder="1" applyAlignment="1">
      <alignment horizontal="center" vertical="center" wrapText="1"/>
    </xf>
    <xf numFmtId="0" fontId="25" fillId="3" borderId="6" xfId="4" applyNumberFormat="1" applyFont="1" applyFill="1" applyBorder="1" applyAlignment="1">
      <alignment horizontal="center" vertical="center" wrapText="1"/>
    </xf>
    <xf numFmtId="0" fontId="25" fillId="3" borderId="7" xfId="4" applyNumberFormat="1" applyFont="1" applyFill="1" applyBorder="1" applyAlignment="1">
      <alignment horizontal="center" vertical="center" wrapText="1"/>
    </xf>
    <xf numFmtId="0" fontId="26" fillId="0" borderId="2" xfId="4" applyNumberFormat="1" applyFont="1" applyBorder="1" applyAlignment="1">
      <alignment horizontal="center" vertical="center" wrapText="1"/>
    </xf>
    <xf numFmtId="0" fontId="26" fillId="0" borderId="3" xfId="4" applyNumberFormat="1" applyFont="1" applyBorder="1" applyAlignment="1">
      <alignment horizontal="center" vertical="center" wrapText="1"/>
    </xf>
    <xf numFmtId="0" fontId="26" fillId="0" borderId="4" xfId="4" applyNumberFormat="1" applyFont="1" applyBorder="1" applyAlignment="1">
      <alignment horizontal="center" vertical="center" wrapText="1"/>
    </xf>
    <xf numFmtId="0" fontId="26" fillId="0" borderId="3" xfId="4" applyFont="1" applyBorder="1" applyAlignment="1">
      <alignment horizontal="center" vertical="center" wrapText="1"/>
    </xf>
    <xf numFmtId="0" fontId="26" fillId="0" borderId="4" xfId="4" applyFont="1" applyBorder="1" applyAlignment="1">
      <alignment horizontal="center" vertical="center" wrapText="1"/>
    </xf>
    <xf numFmtId="0" fontId="26" fillId="4" borderId="8" xfId="4" applyFont="1" applyFill="1" applyBorder="1" applyAlignment="1" applyProtection="1">
      <alignment horizontal="center" vertical="center"/>
      <protection locked="0" hidden="1"/>
    </xf>
    <xf numFmtId="0" fontId="26" fillId="4" borderId="14" xfId="4" applyFont="1" applyFill="1" applyBorder="1" applyAlignment="1" applyProtection="1">
      <alignment horizontal="center" vertical="center"/>
      <protection locked="0" hidden="1"/>
    </xf>
    <xf numFmtId="0" fontId="26" fillId="4" borderId="15" xfId="4" applyFont="1" applyFill="1" applyBorder="1" applyAlignment="1" applyProtection="1">
      <alignment horizontal="center" vertical="center"/>
      <protection locked="0" hidden="1"/>
    </xf>
    <xf numFmtId="0" fontId="26" fillId="4" borderId="9" xfId="4" applyFont="1" applyFill="1" applyBorder="1" applyAlignment="1" applyProtection="1">
      <alignment horizontal="center" vertical="center"/>
      <protection locked="0" hidden="1"/>
    </xf>
    <xf numFmtId="0" fontId="26" fillId="4" borderId="0" xfId="4" applyFont="1" applyFill="1" applyBorder="1" applyAlignment="1" applyProtection="1">
      <alignment horizontal="center" vertical="center"/>
      <protection locked="0" hidden="1"/>
    </xf>
    <xf numFmtId="0" fontId="26" fillId="4" borderId="16" xfId="4" applyFont="1" applyFill="1" applyBorder="1" applyAlignment="1" applyProtection="1">
      <alignment horizontal="center" vertical="center"/>
      <protection locked="0" hidden="1"/>
    </xf>
    <xf numFmtId="0" fontId="26" fillId="4" borderId="5" xfId="4" applyFont="1" applyFill="1" applyBorder="1" applyAlignment="1" applyProtection="1">
      <alignment horizontal="center" vertical="center"/>
      <protection locked="0" hidden="1"/>
    </xf>
    <xf numFmtId="0" fontId="26" fillId="4" borderId="6" xfId="4" applyFont="1" applyFill="1" applyBorder="1" applyAlignment="1" applyProtection="1">
      <alignment horizontal="center" vertical="center"/>
      <protection locked="0" hidden="1"/>
    </xf>
    <xf numFmtId="0" fontId="26" fillId="4" borderId="7" xfId="4" applyFont="1" applyFill="1" applyBorder="1" applyAlignment="1" applyProtection="1">
      <alignment horizontal="center" vertical="center"/>
      <protection locked="0" hidden="1"/>
    </xf>
    <xf numFmtId="0" fontId="26" fillId="4" borderId="2" xfId="4" applyNumberFormat="1" applyFont="1" applyFill="1" applyBorder="1" applyAlignment="1" applyProtection="1">
      <alignment horizontal="left" vertical="center"/>
      <protection locked="0" hidden="1"/>
    </xf>
    <xf numFmtId="0" fontId="26" fillId="4" borderId="3" xfId="4" applyNumberFormat="1" applyFont="1" applyFill="1" applyBorder="1" applyAlignment="1" applyProtection="1">
      <alignment horizontal="left" vertical="center"/>
      <protection locked="0" hidden="1"/>
    </xf>
    <xf numFmtId="0" fontId="26" fillId="0" borderId="2" xfId="4" applyNumberFormat="1" applyFont="1" applyFill="1" applyBorder="1" applyAlignment="1">
      <alignment horizontal="center" vertical="center" wrapText="1"/>
    </xf>
    <xf numFmtId="0" fontId="26" fillId="0" borderId="3" xfId="4" applyNumberFormat="1" applyFont="1" applyFill="1" applyBorder="1" applyAlignment="1">
      <alignment horizontal="center" vertical="center" wrapText="1"/>
    </xf>
    <xf numFmtId="0" fontId="26" fillId="0" borderId="4" xfId="4" applyNumberFormat="1" applyFont="1" applyFill="1" applyBorder="1" applyAlignment="1">
      <alignment horizontal="center" vertical="center" wrapText="1"/>
    </xf>
    <xf numFmtId="0" fontId="26" fillId="0" borderId="2" xfId="4" applyNumberFormat="1" applyFont="1" applyBorder="1" applyAlignment="1">
      <alignment horizontal="center" vertical="center"/>
    </xf>
    <xf numFmtId="0" fontId="26" fillId="0" borderId="3" xfId="4" applyNumberFormat="1" applyFont="1" applyBorder="1" applyAlignment="1">
      <alignment horizontal="center" vertical="center"/>
    </xf>
    <xf numFmtId="0" fontId="26" fillId="0" borderId="4" xfId="4" applyNumberFormat="1" applyFont="1" applyBorder="1" applyAlignment="1">
      <alignment horizontal="center" vertical="center"/>
    </xf>
    <xf numFmtId="0" fontId="26" fillId="0" borderId="4" xfId="4" applyFont="1" applyBorder="1" applyAlignment="1">
      <alignment horizontal="center" vertical="center"/>
    </xf>
    <xf numFmtId="0" fontId="26" fillId="0" borderId="3" xfId="4" applyFont="1" applyBorder="1" applyAlignment="1">
      <alignment horizontal="center" vertical="center"/>
    </xf>
    <xf numFmtId="0" fontId="26" fillId="0" borderId="2" xfId="4" applyFont="1" applyFill="1" applyBorder="1" applyAlignment="1">
      <alignment horizontal="center" vertical="center"/>
    </xf>
    <xf numFmtId="0" fontId="26" fillId="0" borderId="3" xfId="4" applyFont="1" applyFill="1" applyBorder="1" applyAlignment="1">
      <alignment horizontal="center" vertical="center"/>
    </xf>
    <xf numFmtId="0" fontId="26" fillId="0" borderId="4" xfId="4" applyFont="1" applyFill="1" applyBorder="1" applyAlignment="1">
      <alignment horizontal="center" vertical="center"/>
    </xf>
    <xf numFmtId="0" fontId="26" fillId="0" borderId="1" xfId="4" applyNumberFormat="1" applyFont="1" applyBorder="1" applyAlignment="1">
      <alignment horizontal="center" vertical="center"/>
    </xf>
    <xf numFmtId="0" fontId="26" fillId="0" borderId="1" xfId="4" applyFont="1" applyBorder="1" applyAlignment="1">
      <alignment horizontal="center" vertical="center"/>
    </xf>
    <xf numFmtId="0" fontId="26" fillId="4" borderId="1" xfId="4" applyFont="1" applyFill="1" applyBorder="1" applyAlignment="1" applyProtection="1">
      <alignment horizontal="center" vertical="center"/>
      <protection locked="0" hidden="1"/>
    </xf>
    <xf numFmtId="0" fontId="26" fillId="0" borderId="2" xfId="4" applyNumberFormat="1" applyFont="1" applyFill="1" applyBorder="1" applyAlignment="1">
      <alignment horizontal="center" vertical="center"/>
    </xf>
    <xf numFmtId="0" fontId="26" fillId="0" borderId="3" xfId="4" applyNumberFormat="1" applyFont="1" applyFill="1" applyBorder="1" applyAlignment="1">
      <alignment horizontal="center" vertical="center"/>
    </xf>
    <xf numFmtId="0" fontId="26" fillId="0" borderId="4" xfId="4" applyNumberFormat="1" applyFont="1" applyFill="1" applyBorder="1" applyAlignment="1">
      <alignment horizontal="center" vertical="center"/>
    </xf>
    <xf numFmtId="0" fontId="25" fillId="8" borderId="1" xfId="4" applyNumberFormat="1" applyFont="1" applyFill="1" applyBorder="1" applyAlignment="1">
      <alignment horizontal="center" vertical="center" wrapText="1"/>
    </xf>
    <xf numFmtId="0" fontId="25" fillId="8" borderId="1" xfId="4" applyFont="1" applyFill="1" applyBorder="1" applyAlignment="1">
      <alignment horizontal="center" vertical="center" wrapText="1"/>
    </xf>
    <xf numFmtId="0" fontId="26" fillId="0" borderId="8" xfId="4" applyNumberFormat="1" applyFont="1" applyBorder="1" applyAlignment="1">
      <alignment horizontal="center" vertical="center"/>
    </xf>
    <xf numFmtId="0" fontId="26" fillId="0" borderId="14" xfId="4" applyNumberFormat="1" applyFont="1" applyBorder="1" applyAlignment="1">
      <alignment horizontal="center" vertical="center"/>
    </xf>
    <xf numFmtId="0" fontId="26" fillId="0" borderId="15" xfId="4" applyNumberFormat="1" applyFont="1" applyBorder="1" applyAlignment="1">
      <alignment horizontal="center" vertical="center"/>
    </xf>
    <xf numFmtId="0" fontId="26" fillId="0" borderId="5" xfId="4" applyNumberFormat="1" applyFont="1" applyBorder="1" applyAlignment="1">
      <alignment horizontal="center" vertical="center"/>
    </xf>
    <xf numFmtId="0" fontId="26" fillId="0" borderId="6" xfId="4" applyNumberFormat="1" applyFont="1" applyBorder="1" applyAlignment="1">
      <alignment horizontal="center" vertical="center"/>
    </xf>
    <xf numFmtId="0" fontId="26" fillId="0" borderId="7" xfId="4" applyNumberFormat="1" applyFont="1" applyBorder="1" applyAlignment="1">
      <alignment horizontal="center" vertical="center"/>
    </xf>
    <xf numFmtId="0" fontId="26" fillId="4" borderId="8" xfId="4" applyNumberFormat="1" applyFont="1" applyFill="1" applyBorder="1" applyAlignment="1" applyProtection="1">
      <alignment horizontal="center" vertical="center" wrapText="1"/>
      <protection locked="0" hidden="1"/>
    </xf>
    <xf numFmtId="0" fontId="26" fillId="4" borderId="14" xfId="4" applyNumberFormat="1" applyFont="1" applyFill="1" applyBorder="1" applyAlignment="1" applyProtection="1">
      <alignment horizontal="center" vertical="center" wrapText="1"/>
      <protection locked="0" hidden="1"/>
    </xf>
    <xf numFmtId="0" fontId="26" fillId="4" borderId="15" xfId="4" applyNumberFormat="1" applyFont="1" applyFill="1" applyBorder="1" applyAlignment="1" applyProtection="1">
      <alignment horizontal="center" vertical="center" wrapText="1"/>
      <protection locked="0" hidden="1"/>
    </xf>
    <xf numFmtId="0" fontId="26" fillId="4" borderId="5" xfId="4" applyNumberFormat="1" applyFont="1" applyFill="1" applyBorder="1" applyAlignment="1" applyProtection="1">
      <alignment horizontal="center" vertical="center" wrapText="1"/>
      <protection locked="0" hidden="1"/>
    </xf>
    <xf numFmtId="0" fontId="26" fillId="4" borderId="6" xfId="4" applyNumberFormat="1" applyFont="1" applyFill="1" applyBorder="1" applyAlignment="1" applyProtection="1">
      <alignment horizontal="center" vertical="center" wrapText="1"/>
      <protection locked="0" hidden="1"/>
    </xf>
    <xf numFmtId="0" fontId="26" fillId="4" borderId="7" xfId="4" applyNumberFormat="1" applyFont="1" applyFill="1" applyBorder="1" applyAlignment="1" applyProtection="1">
      <alignment horizontal="center" vertical="center" wrapText="1"/>
      <protection locked="0" hidden="1"/>
    </xf>
    <xf numFmtId="0" fontId="26" fillId="4" borderId="2" xfId="4" applyNumberFormat="1" applyFont="1" applyFill="1" applyBorder="1" applyAlignment="1" applyProtection="1">
      <alignment horizontal="center" vertical="center"/>
      <protection locked="0" hidden="1"/>
    </xf>
    <xf numFmtId="0" fontId="26" fillId="4" borderId="3" xfId="4" applyNumberFormat="1" applyFont="1" applyFill="1" applyBorder="1" applyAlignment="1" applyProtection="1">
      <alignment horizontal="center" vertical="center"/>
      <protection locked="0" hidden="1"/>
    </xf>
    <xf numFmtId="0" fontId="26" fillId="4" borderId="4" xfId="4" applyNumberFormat="1" applyFont="1" applyFill="1" applyBorder="1" applyAlignment="1" applyProtection="1">
      <alignment horizontal="center" vertical="center"/>
      <protection locked="0" hidden="1"/>
    </xf>
    <xf numFmtId="0" fontId="15" fillId="2" borderId="2" xfId="6" applyFont="1" applyFill="1" applyBorder="1" applyAlignment="1">
      <alignment horizontal="left" vertical="center"/>
    </xf>
    <xf numFmtId="0" fontId="15" fillId="2" borderId="4" xfId="6" applyFont="1" applyFill="1" applyBorder="1" applyAlignment="1">
      <alignment horizontal="left" vertical="center"/>
    </xf>
    <xf numFmtId="167" fontId="15" fillId="0" borderId="1" xfId="6" applyNumberFormat="1" applyFont="1" applyFill="1" applyBorder="1" applyAlignment="1">
      <alignment horizontal="left" vertical="center" wrapText="1"/>
    </xf>
    <xf numFmtId="0" fontId="15" fillId="2" borderId="1" xfId="6" applyFont="1" applyFill="1" applyBorder="1" applyAlignment="1">
      <alignment horizontal="left" vertical="center"/>
    </xf>
    <xf numFmtId="0" fontId="15" fillId="0" borderId="1" xfId="6" applyFont="1" applyFill="1" applyBorder="1" applyAlignment="1">
      <alignment horizontal="left" vertical="center" wrapText="1"/>
    </xf>
    <xf numFmtId="0" fontId="17" fillId="8" borderId="8" xfId="5" applyFont="1" applyFill="1" applyBorder="1" applyAlignment="1" applyProtection="1">
      <alignment horizontal="center" vertical="center" wrapText="1"/>
      <protection locked="0"/>
    </xf>
    <xf numFmtId="0" fontId="17" fillId="8" borderId="14" xfId="5" applyFont="1" applyFill="1" applyBorder="1" applyAlignment="1" applyProtection="1">
      <alignment horizontal="center" vertical="center" wrapText="1"/>
      <protection locked="0"/>
    </xf>
    <xf numFmtId="0" fontId="17" fillId="8" borderId="15" xfId="5" applyFont="1" applyFill="1" applyBorder="1" applyAlignment="1" applyProtection="1">
      <alignment horizontal="center" vertical="center" wrapText="1"/>
      <protection locked="0"/>
    </xf>
    <xf numFmtId="0" fontId="17" fillId="8" borderId="5" xfId="5" applyFont="1" applyFill="1" applyBorder="1" applyAlignment="1" applyProtection="1">
      <alignment horizontal="center" vertical="center" wrapText="1"/>
      <protection locked="0"/>
    </xf>
    <xf numFmtId="0" fontId="17" fillId="8" borderId="6" xfId="5" applyFont="1" applyFill="1" applyBorder="1" applyAlignment="1" applyProtection="1">
      <alignment horizontal="center" vertical="center" wrapText="1"/>
      <protection locked="0"/>
    </xf>
    <xf numFmtId="0" fontId="17" fillId="8" borderId="7" xfId="5" applyFont="1" applyFill="1" applyBorder="1" applyAlignment="1" applyProtection="1">
      <alignment horizontal="center" vertical="center" wrapText="1"/>
      <protection locked="0"/>
    </xf>
    <xf numFmtId="0" fontId="30" fillId="0" borderId="9" xfId="5" applyFont="1" applyFill="1" applyBorder="1" applyAlignment="1" applyProtection="1">
      <alignment horizontal="left" vertical="center" wrapText="1"/>
      <protection locked="0"/>
    </xf>
    <xf numFmtId="0" fontId="30" fillId="0" borderId="0" xfId="5" applyFont="1" applyFill="1" applyBorder="1" applyAlignment="1" applyProtection="1">
      <alignment horizontal="left" vertical="center" wrapText="1"/>
      <protection locked="0"/>
    </xf>
    <xf numFmtId="0" fontId="30" fillId="0" borderId="16" xfId="5" applyFont="1" applyFill="1" applyBorder="1" applyAlignment="1" applyProtection="1">
      <alignment horizontal="left" vertical="center" wrapText="1"/>
      <protection locked="0"/>
    </xf>
    <xf numFmtId="0" fontId="29" fillId="8" borderId="1" xfId="6" applyFont="1" applyFill="1" applyBorder="1" applyAlignment="1">
      <alignment horizontal="center" vertical="center" wrapText="1"/>
    </xf>
    <xf numFmtId="0" fontId="35" fillId="0" borderId="1" xfId="4" applyFont="1" applyFill="1" applyBorder="1" applyAlignment="1" applyProtection="1">
      <alignment horizontal="left" vertical="center"/>
      <protection locked="0" hidden="1"/>
    </xf>
    <xf numFmtId="0" fontId="35" fillId="0" borderId="2" xfId="4" applyFont="1" applyFill="1" applyBorder="1" applyAlignment="1" applyProtection="1">
      <alignment horizontal="left" vertical="center"/>
      <protection locked="0" hidden="1"/>
    </xf>
    <xf numFmtId="0" fontId="35" fillId="0" borderId="4" xfId="4" applyFont="1" applyFill="1" applyBorder="1" applyAlignment="1" applyProtection="1">
      <alignment horizontal="left" vertical="center"/>
      <protection locked="0" hidden="1"/>
    </xf>
    <xf numFmtId="0" fontId="15" fillId="0" borderId="0" xfId="8" applyFont="1" applyFill="1" applyBorder="1" applyAlignment="1">
      <alignment horizontal="left" vertical="center" wrapText="1"/>
    </xf>
    <xf numFmtId="164" fontId="37" fillId="0" borderId="2" xfId="4" applyNumberFormat="1" applyFont="1" applyFill="1" applyBorder="1" applyAlignment="1" applyProtection="1">
      <alignment horizontal="center" vertical="center" wrapText="1"/>
      <protection locked="0" hidden="1"/>
    </xf>
    <xf numFmtId="164" fontId="37" fillId="0" borderId="4" xfId="4" applyNumberFormat="1" applyFont="1" applyFill="1" applyBorder="1" applyAlignment="1" applyProtection="1">
      <alignment horizontal="center" vertical="center" wrapText="1"/>
      <protection locked="0" hidden="1"/>
    </xf>
    <xf numFmtId="0" fontId="32" fillId="2" borderId="1" xfId="8" applyFont="1" applyFill="1" applyBorder="1" applyAlignment="1">
      <alignment horizontal="center" vertical="center"/>
    </xf>
    <xf numFmtId="0" fontId="33" fillId="3" borderId="2" xfId="8" applyFont="1" applyFill="1" applyBorder="1" applyAlignment="1">
      <alignment horizontal="center" vertical="center" wrapText="1"/>
    </xf>
    <xf numFmtId="0" fontId="33" fillId="3" borderId="3" xfId="8" applyFont="1" applyFill="1" applyBorder="1" applyAlignment="1">
      <alignment horizontal="center" vertical="center" wrapText="1"/>
    </xf>
    <xf numFmtId="0" fontId="33" fillId="3" borderId="4" xfId="8" applyFont="1" applyFill="1" applyBorder="1" applyAlignment="1">
      <alignment horizontal="center" vertical="center" wrapText="1"/>
    </xf>
  </cellXfs>
  <cellStyles count="9">
    <cellStyle name="Millares 3" xfId="2"/>
    <cellStyle name="Normal" xfId="0" builtinId="0"/>
    <cellStyle name="Normal 2" xfId="3"/>
    <cellStyle name="Normal 2 2" xfId="5"/>
    <cellStyle name="Normal 2 2 2" xfId="8"/>
    <cellStyle name="Normal 3" xfId="4"/>
    <cellStyle name="Normal 4" xfId="6"/>
    <cellStyle name="Normal 5" xfId="1"/>
    <cellStyle name="Porcentual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hyperlink" Target="#'Consolidado x Categoria'!J107"/><Relationship Id="rId3" Type="http://schemas.openxmlformats.org/officeDocument/2006/relationships/hyperlink" Target="#'Consolidado x Categoria'!J27"/><Relationship Id="rId7" Type="http://schemas.openxmlformats.org/officeDocument/2006/relationships/hyperlink" Target="#'Consolidado x Categoria'!J87"/><Relationship Id="rId12"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hyperlink" Target="#'Consolidado x Categoria'!J7"/><Relationship Id="rId6" Type="http://schemas.openxmlformats.org/officeDocument/2006/relationships/image" Target="../media/image4.png"/><Relationship Id="rId11" Type="http://schemas.openxmlformats.org/officeDocument/2006/relationships/image" Target="../media/image5.jpeg"/><Relationship Id="rId5" Type="http://schemas.openxmlformats.org/officeDocument/2006/relationships/hyperlink" Target="#'Consolidado x Categoria'!J67"/><Relationship Id="rId10" Type="http://schemas.openxmlformats.org/officeDocument/2006/relationships/hyperlink" Target="#'Consolidado x Categoria'!J147"/><Relationship Id="rId4" Type="http://schemas.openxmlformats.org/officeDocument/2006/relationships/hyperlink" Target="#'Consolidado x Categoria'!B47"/><Relationship Id="rId9" Type="http://schemas.openxmlformats.org/officeDocument/2006/relationships/hyperlink" Target="#'Consolidado x Categoria'!J127"/></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142875</xdr:rowOff>
    </xdr:from>
    <xdr:to>
      <xdr:col>0</xdr:col>
      <xdr:colOff>866775</xdr:colOff>
      <xdr:row>0</xdr:row>
      <xdr:rowOff>742950</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42875"/>
          <a:ext cx="5429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447675</xdr:colOff>
      <xdr:row>0</xdr:row>
      <xdr:rowOff>85725</xdr:rowOff>
    </xdr:from>
    <xdr:to>
      <xdr:col>10</xdr:col>
      <xdr:colOff>276225</xdr:colOff>
      <xdr:row>0</xdr:row>
      <xdr:rowOff>800100</xdr:rowOff>
    </xdr:to>
    <xdr:pic>
      <xdr:nvPicPr>
        <xdr:cNvPr id="3" name="Picture 5"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8500" y="85725"/>
          <a:ext cx="5905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1381125</xdr:colOff>
      <xdr:row>1</xdr:row>
      <xdr:rowOff>0</xdr:rowOff>
    </xdr:from>
    <xdr:to>
      <xdr:col>1</xdr:col>
      <xdr:colOff>2143125</xdr:colOff>
      <xdr:row>1</xdr:row>
      <xdr:rowOff>0</xdr:rowOff>
    </xdr:to>
    <xdr:pic>
      <xdr:nvPicPr>
        <xdr:cNvPr id="2"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542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0</xdr:rowOff>
    </xdr:to>
    <xdr:pic>
      <xdr:nvPicPr>
        <xdr:cNvPr id="3"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333375</xdr:colOff>
      <xdr:row>1</xdr:row>
      <xdr:rowOff>0</xdr:rowOff>
    </xdr:to>
    <xdr:pic>
      <xdr:nvPicPr>
        <xdr:cNvPr id="4"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9525</xdr:rowOff>
    </xdr:to>
    <xdr:pic>
      <xdr:nvPicPr>
        <xdr:cNvPr id="5"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14475" y="1095375"/>
          <a:ext cx="762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314325</xdr:colOff>
      <xdr:row>1</xdr:row>
      <xdr:rowOff>0</xdr:rowOff>
    </xdr:to>
    <xdr:pic>
      <xdr:nvPicPr>
        <xdr:cNvPr id="6"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304800</xdr:colOff>
      <xdr:row>1</xdr:row>
      <xdr:rowOff>0</xdr:rowOff>
    </xdr:to>
    <xdr:pic>
      <xdr:nvPicPr>
        <xdr:cNvPr id="7" name="Picture 2" descr="C:\Documents and Settings\carlos.rosas\Configuración local\Archivos temporales de Internet\Content.IE5\IH23X1LX\MCj04315470000[1].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304800</xdr:colOff>
      <xdr:row>1</xdr:row>
      <xdr:rowOff>0</xdr:rowOff>
    </xdr:to>
    <xdr:pic>
      <xdr:nvPicPr>
        <xdr:cNvPr id="8" name="Picture 2" descr="C:\Documents and Settings\carlos.rosas\Configuración local\Archivos temporales de Internet\Content.IE5\IH23X1LX\MCj04315470000[1].png">
          <a:hlinkClick xmlns:r="http://schemas.openxmlformats.org/officeDocument/2006/relationships" r:id="rId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314325</xdr:colOff>
      <xdr:row>1</xdr:row>
      <xdr:rowOff>0</xdr:rowOff>
    </xdr:to>
    <xdr:pic>
      <xdr:nvPicPr>
        <xdr:cNvPr id="9" name="Picture 2" descr="C:\Documents and Settings\carlos.rosas\Configuración local\Archivos temporales de Internet\Content.IE5\IH23X1LX\MCj04315470000[1].png">
          <a:hlinkClick xmlns:r="http://schemas.openxmlformats.org/officeDocument/2006/relationships" r:id="rId1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333375</xdr:colOff>
      <xdr:row>1</xdr:row>
      <xdr:rowOff>0</xdr:rowOff>
    </xdr:to>
    <xdr:pic>
      <xdr:nvPicPr>
        <xdr:cNvPr id="10"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333375</xdr:colOff>
      <xdr:row>1</xdr:row>
      <xdr:rowOff>0</xdr:rowOff>
    </xdr:to>
    <xdr:pic>
      <xdr:nvPicPr>
        <xdr:cNvPr id="11"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9525</xdr:rowOff>
    </xdr:to>
    <xdr:pic>
      <xdr:nvPicPr>
        <xdr:cNvPr id="12" name="Picture 2" descr="C:\Documents and Settings\carlos.rosas\Configuración local\Archivos temporales de Internet\Content.IE5\IH23X1LX\MCj04315470000[1].png">
          <a:hlinkClick xmlns:r="http://schemas.openxmlformats.org/officeDocument/2006/relationships" r:id="rId5"/>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14475" y="1095375"/>
          <a:ext cx="762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1400175</xdr:colOff>
      <xdr:row>1</xdr:row>
      <xdr:rowOff>0</xdr:rowOff>
    </xdr:from>
    <xdr:to>
      <xdr:col>3</xdr:col>
      <xdr:colOff>314325</xdr:colOff>
      <xdr:row>1</xdr:row>
      <xdr:rowOff>0</xdr:rowOff>
    </xdr:to>
    <xdr:pic>
      <xdr:nvPicPr>
        <xdr:cNvPr id="13"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304800</xdr:colOff>
      <xdr:row>1</xdr:row>
      <xdr:rowOff>0</xdr:rowOff>
    </xdr:to>
    <xdr:pic>
      <xdr:nvPicPr>
        <xdr:cNvPr id="14" name="Picture 2" descr="C:\Documents and Settings\carlos.rosas\Configuración local\Archivos temporales de Internet\Content.IE5\IH23X1LX\MCj04315470000[1].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1409700</xdr:colOff>
      <xdr:row>1</xdr:row>
      <xdr:rowOff>0</xdr:rowOff>
    </xdr:from>
    <xdr:to>
      <xdr:col>3</xdr:col>
      <xdr:colOff>304800</xdr:colOff>
      <xdr:row>1</xdr:row>
      <xdr:rowOff>0</xdr:rowOff>
    </xdr:to>
    <xdr:pic>
      <xdr:nvPicPr>
        <xdr:cNvPr id="15" name="Picture 2" descr="C:\Documents and Settings\carlos.rosas\Configuración local\Archivos temporales de Internet\Content.IE5\IH23X1LX\MCj04315470000[1].png">
          <a:hlinkClick xmlns:r="http://schemas.openxmlformats.org/officeDocument/2006/relationships" r:id="rId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333375</xdr:colOff>
      <xdr:row>1</xdr:row>
      <xdr:rowOff>0</xdr:rowOff>
    </xdr:to>
    <xdr:pic>
      <xdr:nvPicPr>
        <xdr:cNvPr id="16"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1</xdr:row>
      <xdr:rowOff>0</xdr:rowOff>
    </xdr:from>
    <xdr:to>
      <xdr:col>3</xdr:col>
      <xdr:colOff>333375</xdr:colOff>
      <xdr:row>1</xdr:row>
      <xdr:rowOff>0</xdr:rowOff>
    </xdr:to>
    <xdr:pic>
      <xdr:nvPicPr>
        <xdr:cNvPr id="17"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721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0</xdr:rowOff>
    </xdr:to>
    <xdr:pic>
      <xdr:nvPicPr>
        <xdr:cNvPr id="18"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0</xdr:rowOff>
    </xdr:to>
    <xdr:pic>
      <xdr:nvPicPr>
        <xdr:cNvPr id="19"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0</xdr:rowOff>
    </xdr:to>
    <xdr:pic>
      <xdr:nvPicPr>
        <xdr:cNvPr id="20"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0</xdr:rowOff>
    </xdr:to>
    <xdr:pic>
      <xdr:nvPicPr>
        <xdr:cNvPr id="21"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1</xdr:row>
      <xdr:rowOff>0</xdr:rowOff>
    </xdr:from>
    <xdr:to>
      <xdr:col>1</xdr:col>
      <xdr:colOff>2162175</xdr:colOff>
      <xdr:row>1</xdr:row>
      <xdr:rowOff>0</xdr:rowOff>
    </xdr:to>
    <xdr:pic>
      <xdr:nvPicPr>
        <xdr:cNvPr id="22"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10953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1381125</xdr:colOff>
      <xdr:row>1</xdr:row>
      <xdr:rowOff>0</xdr:rowOff>
    </xdr:from>
    <xdr:to>
      <xdr:col>4</xdr:col>
      <xdr:colOff>333375</xdr:colOff>
      <xdr:row>1</xdr:row>
      <xdr:rowOff>0</xdr:rowOff>
    </xdr:to>
    <xdr:pic>
      <xdr:nvPicPr>
        <xdr:cNvPr id="23" name="Picture 2" descr="C:\Documents and Settings\carlos.rosas\Configuración local\Archivos temporales de Internet\Content.IE5\IH23X1LX\MCj04315470000[1].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333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24"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1390650</xdr:colOff>
      <xdr:row>1</xdr:row>
      <xdr:rowOff>0</xdr:rowOff>
    </xdr:from>
    <xdr:to>
      <xdr:col>4</xdr:col>
      <xdr:colOff>323850</xdr:colOff>
      <xdr:row>1</xdr:row>
      <xdr:rowOff>0</xdr:rowOff>
    </xdr:to>
    <xdr:pic>
      <xdr:nvPicPr>
        <xdr:cNvPr id="25"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26"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1409700</xdr:colOff>
      <xdr:row>1</xdr:row>
      <xdr:rowOff>0</xdr:rowOff>
    </xdr:from>
    <xdr:to>
      <xdr:col>4</xdr:col>
      <xdr:colOff>304800</xdr:colOff>
      <xdr:row>1</xdr:row>
      <xdr:rowOff>0</xdr:rowOff>
    </xdr:to>
    <xdr:pic>
      <xdr:nvPicPr>
        <xdr:cNvPr id="27" name="Picture 2" descr="C:\Documents and Settings\carlos.rosas\Configuración local\Archivos temporales de Internet\Content.IE5\IH23X1LX\MCj04315470000[1].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1409700</xdr:colOff>
      <xdr:row>1</xdr:row>
      <xdr:rowOff>0</xdr:rowOff>
    </xdr:from>
    <xdr:to>
      <xdr:col>4</xdr:col>
      <xdr:colOff>304800</xdr:colOff>
      <xdr:row>1</xdr:row>
      <xdr:rowOff>0</xdr:rowOff>
    </xdr:to>
    <xdr:pic>
      <xdr:nvPicPr>
        <xdr:cNvPr id="28" name="Picture 2" descr="C:\Documents and Settings\carlos.rosas\Configuración local\Archivos temporales de Internet\Content.IE5\IH23X1LX\MCj04315470000[1].png">
          <a:hlinkClick xmlns:r="http://schemas.openxmlformats.org/officeDocument/2006/relationships" r:id="rId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29" name="Picture 2" descr="C:\Documents and Settings\carlos.rosas\Configuración local\Archivos temporales de Internet\Content.IE5\IH23X1LX\MCj04315470000[1].png">
          <a:hlinkClick xmlns:r="http://schemas.openxmlformats.org/officeDocument/2006/relationships" r:id="rId10"/>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1390650</xdr:colOff>
      <xdr:row>1</xdr:row>
      <xdr:rowOff>0</xdr:rowOff>
    </xdr:from>
    <xdr:to>
      <xdr:col>4</xdr:col>
      <xdr:colOff>323850</xdr:colOff>
      <xdr:row>1</xdr:row>
      <xdr:rowOff>0</xdr:rowOff>
    </xdr:to>
    <xdr:pic>
      <xdr:nvPicPr>
        <xdr:cNvPr id="30"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1390650</xdr:colOff>
      <xdr:row>1</xdr:row>
      <xdr:rowOff>0</xdr:rowOff>
    </xdr:from>
    <xdr:to>
      <xdr:col>4</xdr:col>
      <xdr:colOff>323850</xdr:colOff>
      <xdr:row>1</xdr:row>
      <xdr:rowOff>0</xdr:rowOff>
    </xdr:to>
    <xdr:pic>
      <xdr:nvPicPr>
        <xdr:cNvPr id="31"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32" name="Picture 2" descr="C:\Documents and Settings\carlos.rosas\Configuración local\Archivos temporales de Internet\Content.IE5\IH23X1LX\MCj04315470000[1].png">
          <a:hlinkClick xmlns:r="http://schemas.openxmlformats.org/officeDocument/2006/relationships" r:id="rId7"/>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1409700</xdr:colOff>
      <xdr:row>1</xdr:row>
      <xdr:rowOff>0</xdr:rowOff>
    </xdr:from>
    <xdr:to>
      <xdr:col>4</xdr:col>
      <xdr:colOff>304800</xdr:colOff>
      <xdr:row>1</xdr:row>
      <xdr:rowOff>0</xdr:rowOff>
    </xdr:to>
    <xdr:pic>
      <xdr:nvPicPr>
        <xdr:cNvPr id="33" name="Picture 2" descr="C:\Documents and Settings\carlos.rosas\Configuración local\Archivos temporales de Internet\Content.IE5\IH23X1LX\MCj04315470000[1].png">
          <a:hlinkClick xmlns:r="http://schemas.openxmlformats.org/officeDocument/2006/relationships" r:id="rId8"/>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1409700</xdr:colOff>
      <xdr:row>1</xdr:row>
      <xdr:rowOff>0</xdr:rowOff>
    </xdr:from>
    <xdr:to>
      <xdr:col>4</xdr:col>
      <xdr:colOff>304800</xdr:colOff>
      <xdr:row>1</xdr:row>
      <xdr:rowOff>0</xdr:rowOff>
    </xdr:to>
    <xdr:pic>
      <xdr:nvPicPr>
        <xdr:cNvPr id="34" name="Picture 2" descr="C:\Documents and Settings\carlos.rosas\Configuración local\Archivos temporales de Internet\Content.IE5\IH23X1LX\MCj04315470000[1].png">
          <a:hlinkClick xmlns:r="http://schemas.openxmlformats.org/officeDocument/2006/relationships" r:id="rId9"/>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1390650</xdr:colOff>
      <xdr:row>1</xdr:row>
      <xdr:rowOff>0</xdr:rowOff>
    </xdr:from>
    <xdr:to>
      <xdr:col>4</xdr:col>
      <xdr:colOff>323850</xdr:colOff>
      <xdr:row>1</xdr:row>
      <xdr:rowOff>0</xdr:rowOff>
    </xdr:to>
    <xdr:pic>
      <xdr:nvPicPr>
        <xdr:cNvPr id="35"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1390650</xdr:colOff>
      <xdr:row>1</xdr:row>
      <xdr:rowOff>0</xdr:rowOff>
    </xdr:from>
    <xdr:to>
      <xdr:col>4</xdr:col>
      <xdr:colOff>323850</xdr:colOff>
      <xdr:row>1</xdr:row>
      <xdr:rowOff>0</xdr:rowOff>
    </xdr:to>
    <xdr:pic>
      <xdr:nvPicPr>
        <xdr:cNvPr id="36" name="Picture 2" descr="C:\Documents and Settings\carlos.rosas\Configuración local\Archivos temporales de Internet\Content.IE5\IH23X1LX\MCj04315470000[1].png">
          <a:hlinkClick xmlns:r="http://schemas.openxmlformats.org/officeDocument/2006/relationships" r:id="rId4"/>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2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37"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38"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39"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40"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1</xdr:row>
      <xdr:rowOff>0</xdr:rowOff>
    </xdr:from>
    <xdr:to>
      <xdr:col>4</xdr:col>
      <xdr:colOff>314325</xdr:colOff>
      <xdr:row>1</xdr:row>
      <xdr:rowOff>0</xdr:rowOff>
    </xdr:to>
    <xdr:pic>
      <xdr:nvPicPr>
        <xdr:cNvPr id="41" name="Picture 2" descr="C:\Documents and Settings\carlos.rosas\Configuración local\Archivos temporales de Internet\Content.IE5\IH23X1LX\MCj04315470000[1].png">
          <a:hlinkClick xmlns:r="http://schemas.openxmlformats.org/officeDocument/2006/relationships" r:id="rId3"/>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91350" y="1095375"/>
          <a:ext cx="314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762000</xdr:colOff>
      <xdr:row>0</xdr:row>
      <xdr:rowOff>161925</xdr:rowOff>
    </xdr:from>
    <xdr:to>
      <xdr:col>1</xdr:col>
      <xdr:colOff>1524000</xdr:colOff>
      <xdr:row>1</xdr:row>
      <xdr:rowOff>133350</xdr:rowOff>
    </xdr:to>
    <xdr:pic>
      <xdr:nvPicPr>
        <xdr:cNvPr id="42" name="45 Imagen" descr="LOGO-ICBF"/>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76300" y="161925"/>
          <a:ext cx="7620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1524000</xdr:colOff>
      <xdr:row>0</xdr:row>
      <xdr:rowOff>209550</xdr:rowOff>
    </xdr:from>
    <xdr:to>
      <xdr:col>8</xdr:col>
      <xdr:colOff>942975</xdr:colOff>
      <xdr:row>1</xdr:row>
      <xdr:rowOff>247650</xdr:rowOff>
    </xdr:to>
    <xdr:pic>
      <xdr:nvPicPr>
        <xdr:cNvPr id="43" name="Picture 5" descr="logo colo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868150" y="209550"/>
          <a:ext cx="94297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10</xdr:col>
      <xdr:colOff>183356</xdr:colOff>
      <xdr:row>2</xdr:row>
      <xdr:rowOff>28575</xdr:rowOff>
    </xdr:from>
    <xdr:to>
      <xdr:col>10</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Direcci&#243;n%20de%20Log&#237;stica%20y%20Abastecimiento%20Estrat&#233;gico\Abastecimiento\GRUPO%20EMyC\3.%20FORMATOS\4.OTROS\EJEMPLO%20SDC%2026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Ejemplo - Licencias Oracle"/>
      <sheetName val="POLIZAS"/>
      <sheetName val="INFO EXPERIENCIA"/>
    </sheetNames>
    <sheetDataSet>
      <sheetData sheetId="0"/>
      <sheetData sheetId="1">
        <row r="13">
          <cell r="D13">
            <v>0</v>
          </cell>
          <cell r="I13">
            <v>0</v>
          </cell>
        </row>
        <row r="14">
          <cell r="I14">
            <v>0</v>
          </cell>
        </row>
        <row r="15">
          <cell r="I15">
            <v>0</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K19"/>
  <sheetViews>
    <sheetView tabSelected="1" topLeftCell="A4" workbookViewId="0">
      <selection activeCell="H10" sqref="H10"/>
    </sheetView>
  </sheetViews>
  <sheetFormatPr baseColWidth="10" defaultRowHeight="20.25" customHeight="1"/>
  <cols>
    <col min="1" max="1" width="13.140625" style="28" bestFit="1" customWidth="1"/>
    <col min="2" max="2" width="11.28515625" style="29" bestFit="1" customWidth="1"/>
    <col min="3" max="3" width="7.85546875" style="29" bestFit="1" customWidth="1"/>
    <col min="4" max="4" width="9.5703125" style="29" bestFit="1" customWidth="1"/>
    <col min="5" max="6" width="11.42578125" style="29"/>
    <col min="7" max="16384" width="11.42578125" style="28"/>
  </cols>
  <sheetData>
    <row r="1" spans="1:11" s="27" customFormat="1" ht="70.5" customHeight="1">
      <c r="A1" s="98" t="s">
        <v>29</v>
      </c>
      <c r="B1" s="98"/>
      <c r="C1" s="98"/>
      <c r="D1" s="98"/>
      <c r="E1" s="98"/>
      <c r="F1" s="98"/>
      <c r="G1" s="98"/>
      <c r="H1" s="98"/>
      <c r="I1" s="98"/>
      <c r="J1" s="98"/>
      <c r="K1" s="98"/>
    </row>
    <row r="3" spans="1:11" ht="20.25" customHeight="1">
      <c r="A3" s="99" t="s">
        <v>30</v>
      </c>
      <c r="B3" s="100"/>
      <c r="C3" s="100"/>
      <c r="D3" s="100"/>
      <c r="E3" s="100"/>
      <c r="F3" s="100"/>
      <c r="G3" s="100"/>
      <c r="H3" s="100"/>
      <c r="I3" s="100"/>
      <c r="J3" s="100"/>
      <c r="K3" s="101"/>
    </row>
    <row r="4" spans="1:11" ht="20.25" customHeight="1">
      <c r="B4" s="28"/>
      <c r="C4" s="28"/>
      <c r="G4" s="29"/>
      <c r="H4" s="29"/>
    </row>
    <row r="5" spans="1:11" ht="20.25" customHeight="1">
      <c r="B5" s="30"/>
      <c r="C5" s="102">
        <v>2013</v>
      </c>
      <c r="D5" s="102"/>
      <c r="E5" s="102"/>
      <c r="F5" s="102">
        <v>2014</v>
      </c>
      <c r="G5" s="102"/>
      <c r="H5" s="102"/>
    </row>
    <row r="6" spans="1:11" s="29" customFormat="1" ht="20.25" customHeight="1">
      <c r="B6" s="31" t="s">
        <v>31</v>
      </c>
      <c r="C6" s="31" t="s">
        <v>32</v>
      </c>
      <c r="D6" s="31" t="s">
        <v>33</v>
      </c>
      <c r="E6" s="32" t="s">
        <v>34</v>
      </c>
      <c r="F6" s="31" t="s">
        <v>32</v>
      </c>
      <c r="G6" s="31" t="s">
        <v>33</v>
      </c>
      <c r="H6" s="32" t="s">
        <v>34</v>
      </c>
    </row>
    <row r="7" spans="1:11" ht="20.25" customHeight="1">
      <c r="B7" s="33" t="s">
        <v>35</v>
      </c>
      <c r="C7" s="34">
        <v>616733</v>
      </c>
      <c r="D7" s="34">
        <v>5114563</v>
      </c>
      <c r="E7" s="35">
        <v>5731296</v>
      </c>
      <c r="F7" s="34">
        <v>245438</v>
      </c>
      <c r="G7" s="34">
        <v>1563413</v>
      </c>
      <c r="H7" s="35">
        <v>1808851</v>
      </c>
    </row>
    <row r="8" spans="1:11" ht="20.25" customHeight="1">
      <c r="B8" s="33" t="s">
        <v>36</v>
      </c>
      <c r="C8" s="34">
        <v>603915</v>
      </c>
      <c r="D8" s="34">
        <v>5735199</v>
      </c>
      <c r="E8" s="35">
        <v>6339114</v>
      </c>
      <c r="F8" s="34">
        <v>230415</v>
      </c>
      <c r="G8" s="34">
        <v>1790132</v>
      </c>
      <c r="H8" s="35">
        <v>2020547</v>
      </c>
    </row>
    <row r="9" spans="1:11" ht="20.25" customHeight="1">
      <c r="B9" s="33" t="s">
        <v>37</v>
      </c>
      <c r="C9" s="34">
        <v>627989</v>
      </c>
      <c r="D9" s="34">
        <v>5794946</v>
      </c>
      <c r="E9" s="35">
        <v>6422935</v>
      </c>
      <c r="F9" s="34">
        <v>276889</v>
      </c>
      <c r="G9" s="34">
        <v>2045677</v>
      </c>
      <c r="H9" s="35">
        <f>+F9+G9</f>
        <v>2322566</v>
      </c>
    </row>
    <row r="10" spans="1:11" ht="20.25" customHeight="1">
      <c r="B10" s="33" t="s">
        <v>38</v>
      </c>
      <c r="C10" s="34">
        <v>627989</v>
      </c>
      <c r="D10" s="34">
        <v>5794946</v>
      </c>
      <c r="E10" s="35">
        <v>6422935</v>
      </c>
      <c r="F10" s="34">
        <v>268667</v>
      </c>
      <c r="G10" s="34">
        <v>2223825</v>
      </c>
      <c r="H10" s="35">
        <f>+F10+G10</f>
        <v>2492492</v>
      </c>
    </row>
    <row r="11" spans="1:11" ht="20.25" customHeight="1">
      <c r="B11" s="33" t="s">
        <v>39</v>
      </c>
      <c r="C11" s="34">
        <v>673098</v>
      </c>
      <c r="D11" s="34">
        <v>5978403</v>
      </c>
      <c r="E11" s="35">
        <v>6651501</v>
      </c>
      <c r="F11" s="34"/>
      <c r="G11" s="34"/>
      <c r="H11" s="35"/>
    </row>
    <row r="12" spans="1:11" ht="20.25" customHeight="1">
      <c r="B12" s="33" t="s">
        <v>40</v>
      </c>
      <c r="C12" s="34">
        <v>333920</v>
      </c>
      <c r="D12" s="34">
        <v>2154374</v>
      </c>
      <c r="E12" s="35">
        <v>2488294</v>
      </c>
      <c r="F12" s="34"/>
      <c r="G12" s="34"/>
      <c r="H12" s="35"/>
    </row>
    <row r="13" spans="1:11" ht="20.25" customHeight="1">
      <c r="B13" s="33" t="s">
        <v>41</v>
      </c>
      <c r="C13" s="34">
        <v>287268</v>
      </c>
      <c r="D13" s="34">
        <v>2608365</v>
      </c>
      <c r="E13" s="35">
        <v>2895633</v>
      </c>
      <c r="F13" s="34"/>
      <c r="G13" s="34"/>
      <c r="H13" s="35"/>
    </row>
    <row r="14" spans="1:11" ht="20.25" customHeight="1">
      <c r="B14" s="33" t="s">
        <v>42</v>
      </c>
      <c r="C14" s="34">
        <v>257792</v>
      </c>
      <c r="D14" s="34">
        <v>2479169</v>
      </c>
      <c r="E14" s="35">
        <v>2736961</v>
      </c>
      <c r="F14" s="34"/>
      <c r="G14" s="34"/>
      <c r="H14" s="35"/>
    </row>
    <row r="15" spans="1:11" ht="20.25" customHeight="1">
      <c r="B15" s="33" t="s">
        <v>43</v>
      </c>
      <c r="C15" s="34">
        <v>252836</v>
      </c>
      <c r="D15" s="34">
        <v>2086790</v>
      </c>
      <c r="E15" s="35">
        <v>2339626</v>
      </c>
      <c r="F15" s="34"/>
      <c r="G15" s="34"/>
      <c r="H15" s="35"/>
    </row>
    <row r="16" spans="1:11" ht="20.25" customHeight="1">
      <c r="B16" s="33" t="s">
        <v>44</v>
      </c>
      <c r="C16" s="34">
        <v>264713</v>
      </c>
      <c r="D16" s="34">
        <v>2228190</v>
      </c>
      <c r="E16" s="35">
        <v>2492903</v>
      </c>
      <c r="F16" s="34"/>
      <c r="G16" s="34"/>
      <c r="H16" s="35"/>
    </row>
    <row r="17" spans="2:8" ht="20.25" customHeight="1">
      <c r="B17" s="33" t="s">
        <v>45</v>
      </c>
      <c r="C17" s="34">
        <v>261783</v>
      </c>
      <c r="D17" s="34">
        <v>1892121</v>
      </c>
      <c r="E17" s="35">
        <v>2153904</v>
      </c>
      <c r="F17" s="34"/>
      <c r="G17" s="34"/>
      <c r="H17" s="35"/>
    </row>
    <row r="18" spans="2:8" ht="20.25" customHeight="1">
      <c r="B18" s="33" t="s">
        <v>46</v>
      </c>
      <c r="C18" s="34">
        <v>277174</v>
      </c>
      <c r="D18" s="34">
        <v>2356474</v>
      </c>
      <c r="E18" s="35">
        <v>2633648</v>
      </c>
      <c r="F18" s="34"/>
      <c r="G18" s="34"/>
      <c r="H18" s="35"/>
    </row>
    <row r="19" spans="2:8" ht="20.25" customHeight="1">
      <c r="B19" s="36" t="s">
        <v>47</v>
      </c>
      <c r="C19" s="37">
        <v>5085210</v>
      </c>
      <c r="D19" s="37">
        <v>44223540</v>
      </c>
      <c r="E19" s="37">
        <v>49308750</v>
      </c>
      <c r="F19" s="37">
        <v>475853</v>
      </c>
      <c r="G19" s="37">
        <v>3353545</v>
      </c>
      <c r="H19" s="37">
        <v>3829398</v>
      </c>
    </row>
  </sheetData>
  <mergeCells count="4">
    <mergeCell ref="A1:K1"/>
    <mergeCell ref="A3:K3"/>
    <mergeCell ref="C5:E5"/>
    <mergeCell ref="F5:H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showGridLines="0" showRowColHeaders="0" topLeftCell="A16" zoomScale="70" zoomScaleNormal="70" workbookViewId="0">
      <selection activeCell="C21" sqref="C21"/>
    </sheetView>
  </sheetViews>
  <sheetFormatPr baseColWidth="10" defaultColWidth="0" defaultRowHeight="12.75" customHeight="1" zeroHeight="1"/>
  <cols>
    <col min="1" max="1" width="1.7109375" style="1" customWidth="1"/>
    <col min="2" max="2" width="66.5703125" style="1" customWidth="1"/>
    <col min="3" max="4" width="18.28515625" style="1" customWidth="1"/>
    <col min="5" max="5" width="22" style="1" customWidth="1"/>
    <col min="6" max="9" width="18.28515625" style="1" customWidth="1"/>
    <col min="10" max="10" width="1.7109375" style="1" customWidth="1"/>
    <col min="11" max="16384" width="11.42578125" style="1" hidden="1"/>
  </cols>
  <sheetData>
    <row r="1" spans="1:9" ht="86.25" customHeight="1">
      <c r="B1" s="103" t="s">
        <v>0</v>
      </c>
      <c r="C1" s="104"/>
      <c r="D1" s="104"/>
      <c r="E1" s="104"/>
      <c r="F1" s="104"/>
      <c r="G1" s="104"/>
      <c r="H1" s="104"/>
      <c r="I1" s="104"/>
    </row>
    <row r="2" spans="1:9" s="3" customFormat="1" ht="29.25" customHeight="1">
      <c r="A2" s="2"/>
      <c r="B2" s="104"/>
      <c r="C2" s="104"/>
      <c r="D2" s="104"/>
      <c r="E2" s="104"/>
      <c r="F2" s="104"/>
      <c r="G2" s="104"/>
      <c r="H2" s="104"/>
      <c r="I2" s="104"/>
    </row>
    <row r="3" spans="1:9" s="4" customFormat="1" ht="12.75" hidden="1" customHeight="1">
      <c r="B3" s="104"/>
      <c r="C3" s="104"/>
      <c r="D3" s="104"/>
      <c r="E3" s="104"/>
      <c r="F3" s="104"/>
      <c r="G3" s="104"/>
      <c r="H3" s="104"/>
      <c r="I3" s="104"/>
    </row>
    <row r="4" spans="1:9" s="4" customFormat="1" ht="23.25" hidden="1" customHeight="1">
      <c r="B4" s="104"/>
      <c r="C4" s="104"/>
      <c r="D4" s="104"/>
      <c r="E4" s="104"/>
      <c r="F4" s="104"/>
      <c r="G4" s="104"/>
      <c r="H4" s="104"/>
      <c r="I4" s="104"/>
    </row>
    <row r="5" spans="1:9" s="4" customFormat="1" ht="23.25" hidden="1" customHeight="1">
      <c r="B5" s="104"/>
      <c r="C5" s="104"/>
      <c r="D5" s="104"/>
      <c r="E5" s="104"/>
      <c r="F5" s="104"/>
      <c r="G5" s="104"/>
      <c r="H5" s="104"/>
      <c r="I5" s="104"/>
    </row>
    <row r="6" spans="1:9" s="4" customFormat="1" ht="32.25" hidden="1" customHeight="1">
      <c r="B6" s="104"/>
      <c r="C6" s="104"/>
      <c r="D6" s="104"/>
      <c r="E6" s="104"/>
      <c r="F6" s="104"/>
      <c r="G6" s="104"/>
      <c r="H6" s="104"/>
      <c r="I6" s="104"/>
    </row>
    <row r="7" spans="1:9" s="4" customFormat="1" ht="32.25" customHeight="1">
      <c r="B7" s="105" t="s">
        <v>106</v>
      </c>
      <c r="C7" s="106"/>
      <c r="D7" s="106"/>
      <c r="E7" s="106"/>
      <c r="F7" s="106"/>
      <c r="G7" s="106"/>
      <c r="H7" s="106"/>
      <c r="I7" s="106"/>
    </row>
    <row r="8" spans="1:9" s="4" customFormat="1" ht="20.25" customHeight="1">
      <c r="B8" s="5"/>
      <c r="C8" s="5"/>
      <c r="D8" s="5"/>
      <c r="E8" s="5"/>
      <c r="F8" s="5"/>
      <c r="G8" s="5"/>
      <c r="H8" s="5"/>
      <c r="I8" s="5"/>
    </row>
    <row r="9" spans="1:9" s="4" customFormat="1" ht="32.25" customHeight="1">
      <c r="B9" s="107" t="s">
        <v>1</v>
      </c>
      <c r="C9" s="108"/>
      <c r="D9" s="109"/>
      <c r="E9" s="6" t="s">
        <v>2</v>
      </c>
      <c r="F9" s="108"/>
      <c r="G9" s="109"/>
      <c r="H9" s="7" t="s">
        <v>3</v>
      </c>
      <c r="I9" s="8"/>
    </row>
    <row r="10" spans="1:9" s="4" customFormat="1" ht="32.25" customHeight="1">
      <c r="B10" s="107" t="s">
        <v>4</v>
      </c>
      <c r="C10" s="108"/>
      <c r="D10" s="109"/>
      <c r="E10" s="6" t="s">
        <v>5</v>
      </c>
      <c r="F10" s="108"/>
      <c r="G10" s="109"/>
      <c r="H10" s="7" t="s">
        <v>6</v>
      </c>
      <c r="I10" s="9"/>
    </row>
    <row r="11" spans="1:9" s="4" customFormat="1" ht="32.25" customHeight="1">
      <c r="B11" s="107" t="s">
        <v>7</v>
      </c>
      <c r="C11" s="108"/>
      <c r="D11" s="109"/>
      <c r="E11" s="6" t="s">
        <v>8</v>
      </c>
      <c r="F11" s="108"/>
      <c r="G11" s="109"/>
      <c r="H11" s="7" t="s">
        <v>9</v>
      </c>
      <c r="I11" s="9"/>
    </row>
    <row r="12" spans="1:9" s="4" customFormat="1" ht="14.25" customHeight="1">
      <c r="B12" s="5"/>
      <c r="C12" s="5"/>
      <c r="D12" s="5"/>
      <c r="E12" s="5"/>
      <c r="F12" s="5"/>
      <c r="G12" s="5"/>
      <c r="H12" s="5"/>
      <c r="I12" s="5"/>
    </row>
    <row r="13" spans="1:9" s="4" customFormat="1" ht="32.25" customHeight="1">
      <c r="B13" s="115" t="s">
        <v>10</v>
      </c>
      <c r="C13" s="115"/>
      <c r="D13" s="115"/>
      <c r="E13" s="115"/>
      <c r="F13" s="115"/>
      <c r="G13" s="115"/>
      <c r="H13" s="115"/>
      <c r="I13" s="115"/>
    </row>
    <row r="14" spans="1:9" s="10" customFormat="1" ht="71.25" customHeight="1">
      <c r="B14" s="116" t="s">
        <v>147</v>
      </c>
      <c r="C14" s="117"/>
      <c r="D14" s="117"/>
      <c r="E14" s="117"/>
      <c r="F14" s="117"/>
      <c r="G14" s="117"/>
      <c r="H14" s="117"/>
      <c r="I14" s="118"/>
    </row>
    <row r="15" spans="1:9" ht="168.75" customHeight="1">
      <c r="B15" s="119" t="s">
        <v>11</v>
      </c>
      <c r="C15" s="120"/>
      <c r="D15" s="120"/>
      <c r="E15" s="120"/>
      <c r="F15" s="120"/>
      <c r="G15" s="120"/>
      <c r="H15" s="120"/>
      <c r="I15" s="121"/>
    </row>
    <row r="16" spans="1:9" s="4" customFormat="1" ht="23.25" customHeight="1">
      <c r="C16" s="11"/>
      <c r="D16" s="11"/>
      <c r="E16" s="11"/>
      <c r="F16" s="11"/>
      <c r="G16" s="11"/>
      <c r="H16" s="11"/>
      <c r="I16" s="11"/>
    </row>
    <row r="17" spans="2:9" s="4" customFormat="1" ht="17.25" customHeight="1">
      <c r="B17" s="122" t="s">
        <v>12</v>
      </c>
      <c r="C17" s="125" t="s">
        <v>13</v>
      </c>
      <c r="D17" s="125"/>
      <c r="E17" s="125"/>
      <c r="F17" s="125"/>
      <c r="G17" s="125"/>
      <c r="H17" s="125"/>
      <c r="I17" s="125"/>
    </row>
    <row r="18" spans="2:9" s="4" customFormat="1" ht="24.75" customHeight="1">
      <c r="B18" s="123"/>
      <c r="C18" s="126" t="s">
        <v>14</v>
      </c>
      <c r="D18" s="127"/>
      <c r="E18" s="128"/>
      <c r="F18" s="126" t="s">
        <v>15</v>
      </c>
      <c r="G18" s="127"/>
      <c r="H18" s="128"/>
      <c r="I18" s="129" t="s">
        <v>16</v>
      </c>
    </row>
    <row r="19" spans="2:9" s="4" customFormat="1" ht="27.75" customHeight="1">
      <c r="B19" s="124"/>
      <c r="C19" s="12" t="s">
        <v>17</v>
      </c>
      <c r="D19" s="12" t="s">
        <v>18</v>
      </c>
      <c r="E19" s="12" t="s">
        <v>19</v>
      </c>
      <c r="F19" s="12" t="s">
        <v>17</v>
      </c>
      <c r="G19" s="12" t="s">
        <v>18</v>
      </c>
      <c r="H19" s="12" t="s">
        <v>19</v>
      </c>
      <c r="I19" s="129"/>
    </row>
    <row r="20" spans="2:9" s="4" customFormat="1" ht="39.950000000000003" customHeight="1">
      <c r="B20" s="13" t="s">
        <v>20</v>
      </c>
      <c r="C20" s="14"/>
      <c r="D20" s="15">
        <f>IF(C20=0,0,E20-C20)</f>
        <v>0</v>
      </c>
      <c r="E20" s="16">
        <v>264713</v>
      </c>
      <c r="F20" s="14"/>
      <c r="G20" s="15">
        <f>IF(F20=0,0,H20-F20)</f>
        <v>0</v>
      </c>
      <c r="H20" s="16">
        <v>2228190</v>
      </c>
      <c r="I20" s="15">
        <f>E20+H20</f>
        <v>2492903</v>
      </c>
    </row>
    <row r="21" spans="2:9" s="4" customFormat="1" ht="39.950000000000003" customHeight="1">
      <c r="B21" s="13" t="s">
        <v>21</v>
      </c>
      <c r="C21" s="17"/>
      <c r="D21" s="17"/>
      <c r="E21" s="18"/>
      <c r="F21" s="17"/>
      <c r="G21" s="17"/>
      <c r="H21" s="18"/>
      <c r="I21" s="18"/>
    </row>
    <row r="22" spans="2:9" s="4" customFormat="1" ht="39.950000000000003" customHeight="1">
      <c r="B22" s="13" t="s">
        <v>22</v>
      </c>
      <c r="C22" s="19">
        <f>C21*16%</f>
        <v>0</v>
      </c>
      <c r="D22" s="19">
        <f>D21*16%</f>
        <v>0</v>
      </c>
      <c r="E22" s="18"/>
      <c r="F22" s="19">
        <f>F21*16%</f>
        <v>0</v>
      </c>
      <c r="G22" s="19">
        <f>G21*16%</f>
        <v>0</v>
      </c>
      <c r="H22" s="18"/>
      <c r="I22" s="18"/>
    </row>
    <row r="23" spans="2:9" s="4" customFormat="1" ht="39.950000000000003" customHeight="1">
      <c r="B23" s="13" t="s">
        <v>23</v>
      </c>
      <c r="C23" s="19">
        <f>C21+C22</f>
        <v>0</v>
      </c>
      <c r="D23" s="19">
        <f>D21+D22</f>
        <v>0</v>
      </c>
      <c r="E23" s="18"/>
      <c r="F23" s="19">
        <f>F21+F22</f>
        <v>0</v>
      </c>
      <c r="G23" s="19">
        <f>G21+G22</f>
        <v>0</v>
      </c>
      <c r="H23" s="18"/>
      <c r="I23" s="18"/>
    </row>
    <row r="24" spans="2:9" s="4" customFormat="1" ht="39.950000000000003" customHeight="1">
      <c r="B24" s="13" t="s">
        <v>24</v>
      </c>
      <c r="C24" s="20">
        <f>C20*C23</f>
        <v>0</v>
      </c>
      <c r="D24" s="20">
        <f>D20*D23</f>
        <v>0</v>
      </c>
      <c r="E24" s="20">
        <f>+C24+D24</f>
        <v>0</v>
      </c>
      <c r="F24" s="20">
        <f>F20*F23</f>
        <v>0</v>
      </c>
      <c r="G24" s="20">
        <f>G20*G23</f>
        <v>0</v>
      </c>
      <c r="H24" s="20">
        <f>+F24+G24</f>
        <v>0</v>
      </c>
      <c r="I24" s="20">
        <f>E24+H24</f>
        <v>0</v>
      </c>
    </row>
    <row r="25" spans="2:9" s="4" customFormat="1" ht="64.5" customHeight="1">
      <c r="B25" s="13" t="s">
        <v>107</v>
      </c>
      <c r="C25" s="21">
        <v>24</v>
      </c>
      <c r="D25" s="21">
        <f>C25</f>
        <v>24</v>
      </c>
      <c r="E25" s="21">
        <f>D25</f>
        <v>24</v>
      </c>
      <c r="F25" s="21">
        <f>E25</f>
        <v>24</v>
      </c>
      <c r="G25" s="21">
        <f>F25</f>
        <v>24</v>
      </c>
      <c r="H25" s="21">
        <f>G25</f>
        <v>24</v>
      </c>
      <c r="I25" s="18"/>
    </row>
    <row r="26" spans="2:9" ht="39.950000000000003" customHeight="1">
      <c r="B26" s="22" t="s">
        <v>25</v>
      </c>
      <c r="C26" s="23">
        <f t="shared" ref="C26:H26" si="0">(C25*C24)</f>
        <v>0</v>
      </c>
      <c r="D26" s="23">
        <f t="shared" si="0"/>
        <v>0</v>
      </c>
      <c r="E26" s="23">
        <f t="shared" si="0"/>
        <v>0</v>
      </c>
      <c r="F26" s="23">
        <f t="shared" si="0"/>
        <v>0</v>
      </c>
      <c r="G26" s="23">
        <f t="shared" si="0"/>
        <v>0</v>
      </c>
      <c r="H26" s="23">
        <f t="shared" si="0"/>
        <v>0</v>
      </c>
      <c r="I26" s="20">
        <f>E26+H26</f>
        <v>0</v>
      </c>
    </row>
    <row r="27" spans="2:9">
      <c r="B27" s="24"/>
      <c r="C27" s="25"/>
      <c r="D27" s="25"/>
      <c r="E27" s="25"/>
      <c r="F27" s="25"/>
      <c r="G27" s="25"/>
      <c r="H27" s="25"/>
      <c r="I27" s="26"/>
    </row>
    <row r="28" spans="2:9">
      <c r="B28" s="110" t="s">
        <v>26</v>
      </c>
      <c r="C28" s="110"/>
      <c r="D28" s="110"/>
      <c r="E28" s="110"/>
      <c r="F28" s="110"/>
      <c r="G28" s="110"/>
      <c r="H28" s="110"/>
      <c r="I28" s="110"/>
    </row>
    <row r="29" spans="2:9" ht="59.25" customHeight="1">
      <c r="B29" s="111" t="s">
        <v>27</v>
      </c>
      <c r="C29" s="111"/>
      <c r="D29" s="111"/>
      <c r="E29" s="111"/>
      <c r="F29" s="111"/>
      <c r="G29" s="111"/>
      <c r="H29" s="111"/>
      <c r="I29" s="111"/>
    </row>
    <row r="30" spans="2:9" ht="48.75" customHeight="1">
      <c r="B30" s="112" t="s">
        <v>28</v>
      </c>
      <c r="C30" s="113"/>
      <c r="D30" s="113"/>
      <c r="E30" s="113"/>
      <c r="F30" s="113"/>
      <c r="G30" s="113"/>
      <c r="H30" s="113"/>
      <c r="I30" s="114"/>
    </row>
    <row r="31" spans="2:9"/>
    <row r="32" spans="2:9" ht="12.75" hidden="1" customHeight="1"/>
    <row r="33" ht="12.75" hidden="1" customHeight="1"/>
    <row r="34" ht="12.75" hidden="1" customHeight="1"/>
    <row r="35" ht="12.75" hidden="1" customHeight="1"/>
    <row r="36" ht="12.75" hidden="1" customHeight="1"/>
    <row r="37" ht="12.75" hidden="1" customHeight="1"/>
    <row r="38" ht="12.75" hidden="1" customHeight="1"/>
    <row r="39" ht="12.75" hidden="1" customHeight="1"/>
    <row r="40" ht="12.75" hidden="1" customHeight="1"/>
    <row r="41" ht="12.75" hidden="1" customHeight="1"/>
    <row r="42" ht="12.75" hidden="1" customHeight="1"/>
    <row r="43" ht="12.75" hidden="1" customHeight="1"/>
    <row r="44" ht="12.75" hidden="1" customHeight="1"/>
    <row r="45" ht="12.75" hidden="1" customHeight="1"/>
    <row r="46" ht="12.75" hidden="1" customHeight="1"/>
    <row r="47" ht="12.75" hidden="1" customHeight="1"/>
    <row r="4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hidden="1" customHeight="1"/>
  </sheetData>
  <sheetProtection algorithmName="SHA-512" hashValue="hgCTXR8j5ttjZ9P7yZOi1a70X2kAPqSdBfZ5dtHj5yDHhfb/dJEeci3LA6W8bsnVg1QYvQ5nrGW+sU7IBRRwFA==" saltValue="hmS7MuUHesvlZhP58EeZ6Q==" spinCount="100000" sheet="1" objects="1" scenarios="1" selectLockedCells="1"/>
  <mergeCells count="19">
    <mergeCell ref="B28:I28"/>
    <mergeCell ref="B29:I29"/>
    <mergeCell ref="B30:I30"/>
    <mergeCell ref="B11:D11"/>
    <mergeCell ref="F11:G11"/>
    <mergeCell ref="B13:I13"/>
    <mergeCell ref="B14:I14"/>
    <mergeCell ref="B15:I15"/>
    <mergeCell ref="B17:B19"/>
    <mergeCell ref="C17:I17"/>
    <mergeCell ref="C18:E18"/>
    <mergeCell ref="F18:H18"/>
    <mergeCell ref="I18:I19"/>
    <mergeCell ref="B1:I6"/>
    <mergeCell ref="B7:I7"/>
    <mergeCell ref="B9:D9"/>
    <mergeCell ref="F9:G9"/>
    <mergeCell ref="B10:D10"/>
    <mergeCell ref="F10:G10"/>
  </mergeCells>
  <dataValidations count="12">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unitario por cada categoría que debe ofertar el proponente, debe corresponder a cifras de máximo dos decimales " sqref="F21:G21 C21:D21">
      <formula1>0</formula1>
      <formula2>999999999</formula2>
    </dataValidation>
    <dataValidation type="whole" operator="equal" allowBlank="1" showInputMessage="1" showErrorMessage="1" errorTitle="PROMEDIO MES. DE REGISTROS ICBF" promptTitle="REGISTROS ASISTIDOS TOTALES" prompt="DEBE CORRESPONDER A LA SUMA DEL NÚMERO DE REGISTROS ASISTIDOS &quot;PROPIOS&quot; Y DE &quot;OTROS&quot;" sqref="H20">
      <formula1>2228190</formula1>
    </dataValidation>
    <dataValidation allowBlank="1" showInputMessage="1" showErrorMessage="1" errorTitle="PRECIO MENSUAL OFERTADO" error="Corresponde al resultado de multiplicar, el valor unitario ofertado por la cifra promedio de registros, para cada una de las categorías electrónica o asistida y propia o de otro operador" promptTitle="PRECIO MENSUAL OFERTADO" prompt="Corresponde al resultado de multiplicar, el valor unitario ofertado por la cifra promedio de registros, para cada una de las categorías electrónica o asistida y propia o de otro operador" sqref="C24:H24"/>
    <dataValidation type="whole" allowBlank="1" showInputMessage="1" showErrorMessage="1" errorTitle="PROMEDIO MES. DE REGISTROS ICBF" promptTitle="REGISTROS ELECTRONICOS - PROPIOS" prompt="ANOTAR EN ESTE CAMPO EL NUMERO DE REGISTROS ELECTRONICOS PROPIOS PARA EL MES DE REFERENCIA" sqref="C20">
      <formula1>0</formula1>
      <formula2>264713</formula2>
    </dataValidation>
    <dataValidation type="whole" operator="equal" allowBlank="1" showInputMessage="1" showErrorMessage="1" errorTitle="PROMEDIO MES. DE REGISTROS ICBF" promptTitle="REGISTROS ELECTRONICOS TOTALES" prompt="DEBE CORRESPONDER A LA SUMA DEL NÚMERO DE REGISTROS ELECTRONICOS &quot;PROPIOS&quot; Y DE &quot;OTROS&quot;" sqref="E20">
      <formula1>264713</formula1>
    </dataValidation>
    <dataValidation allowBlank="1" showInputMessage="1" showErrorMessage="1" promptTitle="TOTAL REGISTROS" prompt="REGISTROS TOTALES PARA EL MES DE REFERENCIA" sqref="I20"/>
    <dataValidation allowBlank="1" showInputMessage="1" showErrorMessage="1" errorTitle="PRECIO UNITARIO OFERTADO" error="Corresponde al valor unitario por cada categoría que debe ofertar el proponente, debe corresponder a cifras de máximo dos decimales " promptTitle="INSCRITA EN EL RUP" prompt="Por favor diligenciar con SI o NO, según corresponda. " sqref="C6:C8 C10:C14"/>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unitario por cada categoría, incluido IVA, que debe ofertar el proponente, debe corresponder a cifras de máximo dos decimales " sqref="C23:D23 F23:G23">
      <formula1>0</formula1>
      <formula2>999999999</formula2>
    </dataValidation>
    <dataValidation type="decimal" allowBlank="1" showInputMessage="1" showErrorMessage="1" errorTitle="PRECIO UNITARIO OFERTADO" error="Corresponde al valor unitario por cada categoría que debe ofertar el proponente, debe corresponder a cifras de máximo dos decimales " promptTitle="PRECIO UNITARIO OFERTADO" prompt="Corresponde al valor del IVA del valor unitario por cada categoría que debe ofertar el proponente, debe corresponder a cifras con hasta 2 decimales" sqref="C22:D22 F22:G22">
      <formula1>0</formula1>
      <formula2>999999999</formula2>
    </dataValidation>
    <dataValidation type="whole" allowBlank="1" showInputMessage="1" showErrorMessage="1" sqref="D20 G20">
      <formula1>0</formula1>
      <formula2>252836</formula2>
    </dataValidation>
    <dataValidation type="whole" allowBlank="1" showInputMessage="1" showErrorMessage="1" sqref="F20">
      <formula1>0</formula1>
      <formula2>2228190</formula2>
    </dataValidation>
    <dataValidation allowBlank="1" showInputMessage="1" showErrorMessage="1" errorTitle=" VALOR TOTAL DE LA OFERTA" error="Corresponde al resultado de multiplicar, el valor mensual ofertado por el numero de meses de prestación de servicio, este valor no podrá en ningún caso ser superior al presupuesto oficial total de la presente convocatoria" promptTitle=" VALOR TOTAL DE LA OFERTA" prompt="Corresponde al resultado de multiplicar, el valor mensual ofertado por el numero de meses de prestación de servicio, este valor no podrá en ningún caso ser superior al presupuesto oficial total de la presente convocatoria" sqref="C26:H27"/>
  </dataValidation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4" zoomScaleNormal="100" workbookViewId="0">
      <selection activeCell="F15" sqref="F15:T15"/>
    </sheetView>
  </sheetViews>
  <sheetFormatPr baseColWidth="10" defaultColWidth="0" defaultRowHeight="0" customHeight="1" zeroHeight="1"/>
  <cols>
    <col min="1" max="1" width="2.42578125" style="38" customWidth="1"/>
    <col min="2" max="2" width="3.140625" style="38" customWidth="1"/>
    <col min="3" max="3" width="3.7109375" style="38" customWidth="1"/>
    <col min="4" max="4" width="3.140625" style="38" customWidth="1"/>
    <col min="5" max="20" width="2.7109375" style="38" customWidth="1"/>
    <col min="21" max="26" width="2.42578125" style="38" customWidth="1"/>
    <col min="27" max="30" width="3.140625" style="38" customWidth="1"/>
    <col min="31" max="36" width="2.85546875" style="38" customWidth="1"/>
    <col min="37" max="38" width="3.85546875" style="38" customWidth="1"/>
    <col min="39" max="39" width="3.140625" style="38" customWidth="1"/>
    <col min="40" max="40" width="3.42578125" style="38" customWidth="1"/>
    <col min="41" max="41" width="3.85546875" style="38" customWidth="1"/>
    <col min="42" max="42" width="3" style="38" customWidth="1"/>
    <col min="43" max="47" width="0" style="38" hidden="1" customWidth="1"/>
    <col min="48" max="16384" width="11.42578125" style="38" hidden="1"/>
  </cols>
  <sheetData>
    <row r="1" spans="2:41" ht="6" customHeight="1"/>
    <row r="2" spans="2:41" ht="15.75" customHeight="1">
      <c r="B2" s="39"/>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1"/>
    </row>
    <row r="3" spans="2:41" ht="15.75" customHeight="1">
      <c r="B3" s="42"/>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4"/>
    </row>
    <row r="4" spans="2:41" ht="15.75" customHeight="1">
      <c r="B4" s="42"/>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4"/>
    </row>
    <row r="5" spans="2:41" ht="15.75" customHeight="1">
      <c r="B5" s="42"/>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4"/>
    </row>
    <row r="6" spans="2:41" ht="15.75" customHeight="1">
      <c r="B6" s="45"/>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7"/>
    </row>
    <row r="7" spans="2:41" ht="8.25" customHeight="1"/>
    <row r="8" spans="2:41" ht="18.75" customHeight="1">
      <c r="B8" s="241" t="s">
        <v>69</v>
      </c>
      <c r="C8" s="241"/>
      <c r="D8" s="241"/>
      <c r="E8" s="241"/>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row>
    <row r="9" spans="2:41" ht="6.75" customHeight="1"/>
    <row r="10" spans="2:41" ht="16.5" customHeight="1">
      <c r="B10" s="243" t="s">
        <v>70</v>
      </c>
      <c r="C10" s="244"/>
      <c r="D10" s="244"/>
      <c r="E10" s="245"/>
      <c r="F10" s="213"/>
      <c r="G10" s="214"/>
      <c r="H10" s="214"/>
      <c r="I10" s="214"/>
      <c r="J10" s="214"/>
      <c r="K10" s="214"/>
      <c r="L10" s="215"/>
      <c r="M10" s="186" t="s">
        <v>71</v>
      </c>
      <c r="N10" s="187"/>
      <c r="O10" s="187"/>
      <c r="P10" s="187"/>
      <c r="Q10" s="187"/>
      <c r="R10" s="187"/>
      <c r="S10" s="187"/>
      <c r="T10" s="188"/>
      <c r="U10" s="249"/>
      <c r="V10" s="250"/>
      <c r="W10" s="250"/>
      <c r="X10" s="250"/>
      <c r="Y10" s="250"/>
      <c r="Z10" s="250"/>
      <c r="AA10" s="250"/>
      <c r="AB10" s="250"/>
      <c r="AC10" s="251"/>
      <c r="AD10" s="243" t="s">
        <v>72</v>
      </c>
      <c r="AE10" s="244"/>
      <c r="AF10" s="244"/>
      <c r="AG10" s="244"/>
      <c r="AH10" s="244"/>
      <c r="AI10" s="244"/>
      <c r="AJ10" s="245"/>
      <c r="AK10" s="255"/>
      <c r="AL10" s="256"/>
      <c r="AM10" s="256"/>
      <c r="AN10" s="256"/>
      <c r="AO10" s="257"/>
    </row>
    <row r="11" spans="2:41" ht="16.5" customHeight="1">
      <c r="B11" s="246"/>
      <c r="C11" s="247"/>
      <c r="D11" s="247"/>
      <c r="E11" s="248"/>
      <c r="F11" s="219"/>
      <c r="G11" s="220"/>
      <c r="H11" s="220"/>
      <c r="I11" s="220"/>
      <c r="J11" s="220"/>
      <c r="K11" s="220"/>
      <c r="L11" s="221"/>
      <c r="M11" s="189"/>
      <c r="N11" s="190"/>
      <c r="O11" s="190"/>
      <c r="P11" s="190"/>
      <c r="Q11" s="190"/>
      <c r="R11" s="190"/>
      <c r="S11" s="190"/>
      <c r="T11" s="191"/>
      <c r="U11" s="252"/>
      <c r="V11" s="253"/>
      <c r="W11" s="253"/>
      <c r="X11" s="253"/>
      <c r="Y11" s="253"/>
      <c r="Z11" s="253"/>
      <c r="AA11" s="253"/>
      <c r="AB11" s="253"/>
      <c r="AC11" s="254"/>
      <c r="AD11" s="235" t="s">
        <v>73</v>
      </c>
      <c r="AE11" s="235"/>
      <c r="AF11" s="235"/>
      <c r="AG11" s="235"/>
      <c r="AH11" s="235"/>
      <c r="AI11" s="235"/>
      <c r="AJ11" s="235"/>
      <c r="AK11" s="255"/>
      <c r="AL11" s="256"/>
      <c r="AM11" s="256"/>
      <c r="AN11" s="256"/>
      <c r="AO11" s="257"/>
    </row>
    <row r="12" spans="2:41" ht="16.5" customHeight="1">
      <c r="B12" s="130" t="s">
        <v>74</v>
      </c>
      <c r="C12" s="130"/>
      <c r="D12" s="130"/>
      <c r="E12" s="130"/>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row>
    <row r="13" spans="2:41" ht="16.5" customHeight="1">
      <c r="B13" s="130" t="s">
        <v>75</v>
      </c>
      <c r="C13" s="130"/>
      <c r="D13" s="130"/>
      <c r="E13" s="130"/>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row>
    <row r="14" spans="2:41" ht="16.5" customHeight="1">
      <c r="B14" s="186" t="s">
        <v>76</v>
      </c>
      <c r="C14" s="187"/>
      <c r="D14" s="187"/>
      <c r="E14" s="188"/>
      <c r="F14" s="227" t="s">
        <v>77</v>
      </c>
      <c r="G14" s="228"/>
      <c r="H14" s="228"/>
      <c r="I14" s="228"/>
      <c r="J14" s="228"/>
      <c r="K14" s="231"/>
      <c r="L14" s="231"/>
      <c r="M14" s="231"/>
      <c r="N14" s="231"/>
      <c r="O14" s="231"/>
      <c r="P14" s="231"/>
      <c r="Q14" s="231"/>
      <c r="R14" s="231"/>
      <c r="S14" s="231"/>
      <c r="T14" s="230"/>
      <c r="U14" s="227" t="s">
        <v>78</v>
      </c>
      <c r="V14" s="228"/>
      <c r="W14" s="228"/>
      <c r="X14" s="228"/>
      <c r="Y14" s="228"/>
      <c r="Z14" s="228"/>
      <c r="AA14" s="228"/>
      <c r="AB14" s="228"/>
      <c r="AC14" s="228"/>
      <c r="AD14" s="228"/>
      <c r="AE14" s="228"/>
      <c r="AF14" s="228"/>
      <c r="AG14" s="228"/>
      <c r="AH14" s="228"/>
      <c r="AI14" s="228"/>
      <c r="AJ14" s="229"/>
      <c r="AK14" s="238" t="s">
        <v>79</v>
      </c>
      <c r="AL14" s="239"/>
      <c r="AM14" s="239"/>
      <c r="AN14" s="239"/>
      <c r="AO14" s="240"/>
    </row>
    <row r="15" spans="2:41" ht="16.5" customHeight="1">
      <c r="B15" s="189"/>
      <c r="C15" s="190"/>
      <c r="D15" s="190"/>
      <c r="E15" s="191"/>
      <c r="F15" s="195"/>
      <c r="G15" s="196"/>
      <c r="H15" s="196"/>
      <c r="I15" s="196"/>
      <c r="J15" s="196"/>
      <c r="K15" s="196"/>
      <c r="L15" s="196"/>
      <c r="M15" s="196"/>
      <c r="N15" s="196"/>
      <c r="O15" s="196"/>
      <c r="P15" s="196"/>
      <c r="Q15" s="196"/>
      <c r="R15" s="196"/>
      <c r="S15" s="196"/>
      <c r="T15" s="197"/>
      <c r="U15" s="195"/>
      <c r="V15" s="196"/>
      <c r="W15" s="196"/>
      <c r="X15" s="196"/>
      <c r="Y15" s="196"/>
      <c r="Z15" s="196"/>
      <c r="AA15" s="196"/>
      <c r="AB15" s="196"/>
      <c r="AC15" s="196"/>
      <c r="AD15" s="196"/>
      <c r="AE15" s="196"/>
      <c r="AF15" s="196"/>
      <c r="AG15" s="196"/>
      <c r="AH15" s="196"/>
      <c r="AI15" s="196"/>
      <c r="AJ15" s="197"/>
      <c r="AK15" s="195"/>
      <c r="AL15" s="196"/>
      <c r="AM15" s="196"/>
      <c r="AN15" s="196"/>
      <c r="AO15" s="197"/>
    </row>
    <row r="16" spans="2:41" ht="16.5" customHeight="1">
      <c r="B16" s="186" t="s">
        <v>80</v>
      </c>
      <c r="C16" s="187"/>
      <c r="D16" s="187"/>
      <c r="E16" s="188"/>
      <c r="F16" s="235" t="s">
        <v>81</v>
      </c>
      <c r="G16" s="235"/>
      <c r="H16" s="235"/>
      <c r="I16" s="235"/>
      <c r="J16" s="235"/>
      <c r="K16" s="236"/>
      <c r="L16" s="236"/>
      <c r="M16" s="236"/>
      <c r="N16" s="236"/>
      <c r="O16" s="236"/>
      <c r="P16" s="236"/>
      <c r="Q16" s="236"/>
      <c r="R16" s="236"/>
      <c r="S16" s="236"/>
      <c r="T16" s="236"/>
      <c r="U16" s="227" t="s">
        <v>82</v>
      </c>
      <c r="V16" s="228"/>
      <c r="W16" s="228"/>
      <c r="X16" s="228"/>
      <c r="Y16" s="228"/>
      <c r="Z16" s="228"/>
      <c r="AA16" s="228"/>
      <c r="AB16" s="228"/>
      <c r="AC16" s="228"/>
      <c r="AD16" s="228"/>
      <c r="AE16" s="228"/>
      <c r="AF16" s="228"/>
      <c r="AG16" s="228"/>
      <c r="AH16" s="228"/>
      <c r="AI16" s="228"/>
      <c r="AJ16" s="229"/>
      <c r="AK16" s="227" t="s">
        <v>83</v>
      </c>
      <c r="AL16" s="228"/>
      <c r="AM16" s="228"/>
      <c r="AN16" s="228"/>
      <c r="AO16" s="229"/>
    </row>
    <row r="17" spans="2:41" ht="16.5" customHeight="1">
      <c r="B17" s="189"/>
      <c r="C17" s="190"/>
      <c r="D17" s="190"/>
      <c r="E17" s="191"/>
      <c r="F17" s="237"/>
      <c r="G17" s="237"/>
      <c r="H17" s="237"/>
      <c r="I17" s="237"/>
      <c r="J17" s="237"/>
      <c r="K17" s="237"/>
      <c r="L17" s="237"/>
      <c r="M17" s="237"/>
      <c r="N17" s="237"/>
      <c r="O17" s="237"/>
      <c r="P17" s="237"/>
      <c r="Q17" s="237"/>
      <c r="R17" s="237"/>
      <c r="S17" s="237"/>
      <c r="T17" s="237"/>
      <c r="U17" s="195"/>
      <c r="V17" s="196"/>
      <c r="W17" s="196"/>
      <c r="X17" s="196"/>
      <c r="Y17" s="196"/>
      <c r="Z17" s="196"/>
      <c r="AA17" s="196"/>
      <c r="AB17" s="196"/>
      <c r="AC17" s="196"/>
      <c r="AD17" s="196"/>
      <c r="AE17" s="196"/>
      <c r="AF17" s="196"/>
      <c r="AG17" s="196"/>
      <c r="AH17" s="196"/>
      <c r="AI17" s="196"/>
      <c r="AJ17" s="197"/>
      <c r="AK17" s="195"/>
      <c r="AL17" s="196"/>
      <c r="AM17" s="196"/>
      <c r="AN17" s="196"/>
      <c r="AO17" s="197"/>
    </row>
    <row r="18" spans="2:41" s="48" customFormat="1" ht="16.5" customHeight="1">
      <c r="B18" s="227" t="s">
        <v>84</v>
      </c>
      <c r="C18" s="228"/>
      <c r="D18" s="228"/>
      <c r="E18" s="228"/>
      <c r="F18" s="231"/>
      <c r="G18" s="231"/>
      <c r="H18" s="231"/>
      <c r="I18" s="231"/>
      <c r="J18" s="231"/>
      <c r="K18" s="231"/>
      <c r="L18" s="231"/>
      <c r="M18" s="231"/>
      <c r="N18" s="231"/>
      <c r="O18" s="231"/>
      <c r="P18" s="231"/>
      <c r="Q18" s="231"/>
      <c r="R18" s="231"/>
      <c r="S18" s="231"/>
      <c r="T18" s="230"/>
      <c r="U18" s="227" t="s">
        <v>85</v>
      </c>
      <c r="V18" s="228"/>
      <c r="W18" s="228"/>
      <c r="X18" s="228"/>
      <c r="Y18" s="228"/>
      <c r="Z18" s="228"/>
      <c r="AA18" s="228"/>
      <c r="AB18" s="228"/>
      <c r="AC18" s="229"/>
      <c r="AD18" s="227" t="s">
        <v>86</v>
      </c>
      <c r="AE18" s="228"/>
      <c r="AF18" s="228"/>
      <c r="AG18" s="228"/>
      <c r="AH18" s="228"/>
      <c r="AI18" s="228"/>
      <c r="AJ18" s="229"/>
      <c r="AK18" s="227" t="s">
        <v>70</v>
      </c>
      <c r="AL18" s="228"/>
      <c r="AM18" s="228"/>
      <c r="AN18" s="228"/>
      <c r="AO18" s="229"/>
    </row>
    <row r="19" spans="2:41" ht="16.5" customHeight="1">
      <c r="B19" s="195"/>
      <c r="C19" s="196"/>
      <c r="D19" s="196"/>
      <c r="E19" s="196"/>
      <c r="F19" s="196"/>
      <c r="G19" s="196"/>
      <c r="H19" s="196"/>
      <c r="I19" s="196"/>
      <c r="J19" s="196"/>
      <c r="K19" s="196"/>
      <c r="L19" s="196"/>
      <c r="M19" s="196"/>
      <c r="N19" s="196"/>
      <c r="O19" s="196"/>
      <c r="P19" s="196"/>
      <c r="Q19" s="196"/>
      <c r="R19" s="196"/>
      <c r="S19" s="196"/>
      <c r="T19" s="197"/>
      <c r="U19" s="195"/>
      <c r="V19" s="196"/>
      <c r="W19" s="196"/>
      <c r="X19" s="196"/>
      <c r="Y19" s="196"/>
      <c r="Z19" s="196"/>
      <c r="AA19" s="196"/>
      <c r="AB19" s="196"/>
      <c r="AC19" s="197"/>
      <c r="AD19" s="195"/>
      <c r="AE19" s="196"/>
      <c r="AF19" s="196"/>
      <c r="AG19" s="196"/>
      <c r="AH19" s="196"/>
      <c r="AI19" s="196"/>
      <c r="AJ19" s="197"/>
      <c r="AK19" s="195"/>
      <c r="AL19" s="196"/>
      <c r="AM19" s="196"/>
      <c r="AN19" s="196"/>
      <c r="AO19" s="197"/>
    </row>
    <row r="20" spans="2:41" s="48" customFormat="1" ht="16.5" customHeight="1">
      <c r="B20" s="227" t="s">
        <v>87</v>
      </c>
      <c r="C20" s="228"/>
      <c r="D20" s="228"/>
      <c r="E20" s="228"/>
      <c r="F20" s="231"/>
      <c r="G20" s="231"/>
      <c r="H20" s="231"/>
      <c r="I20" s="231"/>
      <c r="J20" s="231"/>
      <c r="K20" s="231"/>
      <c r="L20" s="231"/>
      <c r="M20" s="231"/>
      <c r="N20" s="231"/>
      <c r="O20" s="231"/>
      <c r="P20" s="231"/>
      <c r="Q20" s="231"/>
      <c r="R20" s="231"/>
      <c r="S20" s="231"/>
      <c r="T20" s="230"/>
      <c r="U20" s="227" t="s">
        <v>88</v>
      </c>
      <c r="V20" s="228"/>
      <c r="W20" s="228"/>
      <c r="X20" s="228"/>
      <c r="Y20" s="228"/>
      <c r="Z20" s="228"/>
      <c r="AA20" s="228"/>
      <c r="AB20" s="228"/>
      <c r="AC20" s="229"/>
      <c r="AD20" s="232" t="s">
        <v>89</v>
      </c>
      <c r="AE20" s="233"/>
      <c r="AF20" s="233"/>
      <c r="AG20" s="233"/>
      <c r="AH20" s="233"/>
      <c r="AI20" s="233"/>
      <c r="AJ20" s="233"/>
      <c r="AK20" s="233"/>
      <c r="AL20" s="233"/>
      <c r="AM20" s="233"/>
      <c r="AN20" s="233"/>
      <c r="AO20" s="234"/>
    </row>
    <row r="21" spans="2:41" ht="16.5" customHeight="1">
      <c r="B21" s="195"/>
      <c r="C21" s="196"/>
      <c r="D21" s="196"/>
      <c r="E21" s="196"/>
      <c r="F21" s="196"/>
      <c r="G21" s="196"/>
      <c r="H21" s="196"/>
      <c r="I21" s="196"/>
      <c r="J21" s="196"/>
      <c r="K21" s="196"/>
      <c r="L21" s="196"/>
      <c r="M21" s="196"/>
      <c r="N21" s="196"/>
      <c r="O21" s="196"/>
      <c r="P21" s="196"/>
      <c r="Q21" s="196"/>
      <c r="R21" s="196"/>
      <c r="S21" s="196"/>
      <c r="T21" s="197"/>
      <c r="U21" s="195"/>
      <c r="V21" s="196"/>
      <c r="W21" s="196"/>
      <c r="X21" s="196"/>
      <c r="Y21" s="196"/>
      <c r="Z21" s="196"/>
      <c r="AA21" s="196"/>
      <c r="AB21" s="196"/>
      <c r="AC21" s="197"/>
      <c r="AD21" s="195"/>
      <c r="AE21" s="196"/>
      <c r="AF21" s="196"/>
      <c r="AG21" s="196"/>
      <c r="AH21" s="196"/>
      <c r="AI21" s="196"/>
      <c r="AJ21" s="196"/>
      <c r="AK21" s="196"/>
      <c r="AL21" s="196"/>
      <c r="AM21" s="196"/>
      <c r="AN21" s="196"/>
      <c r="AO21" s="197"/>
    </row>
    <row r="22" spans="2:41" ht="16.5" customHeight="1">
      <c r="B22" s="130" t="s">
        <v>90</v>
      </c>
      <c r="C22" s="130"/>
      <c r="D22" s="130"/>
      <c r="E22" s="130"/>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row>
    <row r="23" spans="2:41" ht="16.5" customHeight="1">
      <c r="B23" s="227" t="s">
        <v>91</v>
      </c>
      <c r="C23" s="228"/>
      <c r="D23" s="228"/>
      <c r="E23" s="228"/>
      <c r="F23" s="228"/>
      <c r="G23" s="228"/>
      <c r="H23" s="228"/>
      <c r="I23" s="228"/>
      <c r="J23" s="229"/>
      <c r="K23" s="227" t="s">
        <v>92</v>
      </c>
      <c r="L23" s="228"/>
      <c r="M23" s="228"/>
      <c r="N23" s="228"/>
      <c r="O23" s="228"/>
      <c r="P23" s="228"/>
      <c r="Q23" s="228"/>
      <c r="R23" s="228"/>
      <c r="S23" s="228"/>
      <c r="T23" s="230"/>
      <c r="U23" s="227" t="s">
        <v>85</v>
      </c>
      <c r="V23" s="228"/>
      <c r="W23" s="228"/>
      <c r="X23" s="228"/>
      <c r="Y23" s="228"/>
      <c r="Z23" s="228"/>
      <c r="AA23" s="228"/>
      <c r="AB23" s="228"/>
      <c r="AC23" s="229"/>
      <c r="AD23" s="227" t="s">
        <v>93</v>
      </c>
      <c r="AE23" s="228"/>
      <c r="AF23" s="228"/>
      <c r="AG23" s="228"/>
      <c r="AH23" s="228"/>
      <c r="AI23" s="228"/>
      <c r="AJ23" s="229"/>
      <c r="AK23" s="227" t="s">
        <v>94</v>
      </c>
      <c r="AL23" s="228"/>
      <c r="AM23" s="228"/>
      <c r="AN23" s="228"/>
      <c r="AO23" s="229"/>
    </row>
    <row r="24" spans="2:41" ht="16.5" customHeight="1">
      <c r="B24" s="195"/>
      <c r="C24" s="196"/>
      <c r="D24" s="196"/>
      <c r="E24" s="196"/>
      <c r="F24" s="196"/>
      <c r="G24" s="196"/>
      <c r="H24" s="196"/>
      <c r="I24" s="196"/>
      <c r="J24" s="197"/>
      <c r="K24" s="195"/>
      <c r="L24" s="196"/>
      <c r="M24" s="196"/>
      <c r="N24" s="196"/>
      <c r="O24" s="196"/>
      <c r="P24" s="196"/>
      <c r="Q24" s="196"/>
      <c r="R24" s="196"/>
      <c r="S24" s="196"/>
      <c r="T24" s="197"/>
      <c r="U24" s="195"/>
      <c r="V24" s="196"/>
      <c r="W24" s="196"/>
      <c r="X24" s="196"/>
      <c r="Y24" s="196"/>
      <c r="Z24" s="196"/>
      <c r="AA24" s="196"/>
      <c r="AB24" s="196"/>
      <c r="AC24" s="197"/>
      <c r="AD24" s="195"/>
      <c r="AE24" s="196"/>
      <c r="AF24" s="196"/>
      <c r="AG24" s="196"/>
      <c r="AH24" s="196"/>
      <c r="AI24" s="196"/>
      <c r="AJ24" s="197"/>
      <c r="AK24" s="195"/>
      <c r="AL24" s="196"/>
      <c r="AM24" s="196"/>
      <c r="AN24" s="196"/>
      <c r="AO24" s="197"/>
    </row>
    <row r="25" spans="2:41" ht="16.5" customHeight="1">
      <c r="B25" s="227" t="s">
        <v>95</v>
      </c>
      <c r="C25" s="228"/>
      <c r="D25" s="228"/>
      <c r="E25" s="228"/>
      <c r="F25" s="228"/>
      <c r="G25" s="228"/>
      <c r="H25" s="228"/>
      <c r="I25" s="228"/>
      <c r="J25" s="229"/>
      <c r="K25" s="227" t="s">
        <v>92</v>
      </c>
      <c r="L25" s="228"/>
      <c r="M25" s="228"/>
      <c r="N25" s="228"/>
      <c r="O25" s="228"/>
      <c r="P25" s="228"/>
      <c r="Q25" s="228"/>
      <c r="R25" s="228"/>
      <c r="S25" s="228"/>
      <c r="T25" s="230"/>
      <c r="U25" s="227" t="s">
        <v>85</v>
      </c>
      <c r="V25" s="228"/>
      <c r="W25" s="228"/>
      <c r="X25" s="228"/>
      <c r="Y25" s="228"/>
      <c r="Z25" s="228"/>
      <c r="AA25" s="228"/>
      <c r="AB25" s="228"/>
      <c r="AC25" s="229"/>
      <c r="AD25" s="227" t="s">
        <v>93</v>
      </c>
      <c r="AE25" s="228"/>
      <c r="AF25" s="228"/>
      <c r="AG25" s="228"/>
      <c r="AH25" s="228"/>
      <c r="AI25" s="228"/>
      <c r="AJ25" s="229"/>
      <c r="AK25" s="227" t="s">
        <v>94</v>
      </c>
      <c r="AL25" s="228"/>
      <c r="AM25" s="228"/>
      <c r="AN25" s="228"/>
      <c r="AO25" s="229"/>
    </row>
    <row r="26" spans="2:41" ht="16.5" customHeight="1">
      <c r="B26" s="195"/>
      <c r="C26" s="196"/>
      <c r="D26" s="196"/>
      <c r="E26" s="196"/>
      <c r="F26" s="196"/>
      <c r="G26" s="196"/>
      <c r="H26" s="196"/>
      <c r="I26" s="196"/>
      <c r="J26" s="197"/>
      <c r="K26" s="195"/>
      <c r="L26" s="196"/>
      <c r="M26" s="196"/>
      <c r="N26" s="196"/>
      <c r="O26" s="196"/>
      <c r="P26" s="196"/>
      <c r="Q26" s="196"/>
      <c r="R26" s="196"/>
      <c r="S26" s="196"/>
      <c r="T26" s="197"/>
      <c r="U26" s="195"/>
      <c r="V26" s="196"/>
      <c r="W26" s="196"/>
      <c r="X26" s="196"/>
      <c r="Y26" s="196"/>
      <c r="Z26" s="196"/>
      <c r="AA26" s="196"/>
      <c r="AB26" s="196"/>
      <c r="AC26" s="197"/>
      <c r="AD26" s="195"/>
      <c r="AE26" s="196"/>
      <c r="AF26" s="196"/>
      <c r="AG26" s="196"/>
      <c r="AH26" s="196"/>
      <c r="AI26" s="196"/>
      <c r="AJ26" s="197"/>
      <c r="AK26" s="195"/>
      <c r="AL26" s="196"/>
      <c r="AM26" s="196"/>
      <c r="AN26" s="196"/>
      <c r="AO26" s="197"/>
    </row>
    <row r="27" spans="2:41" ht="16.5" customHeight="1">
      <c r="B27" s="227" t="s">
        <v>96</v>
      </c>
      <c r="C27" s="228"/>
      <c r="D27" s="228"/>
      <c r="E27" s="228"/>
      <c r="F27" s="228"/>
      <c r="G27" s="228"/>
      <c r="H27" s="228"/>
      <c r="I27" s="228"/>
      <c r="J27" s="229"/>
      <c r="K27" s="227" t="s">
        <v>92</v>
      </c>
      <c r="L27" s="228"/>
      <c r="M27" s="228"/>
      <c r="N27" s="228"/>
      <c r="O27" s="228"/>
      <c r="P27" s="228"/>
      <c r="Q27" s="228"/>
      <c r="R27" s="228"/>
      <c r="S27" s="228"/>
      <c r="T27" s="230"/>
      <c r="U27" s="227" t="s">
        <v>85</v>
      </c>
      <c r="V27" s="228"/>
      <c r="W27" s="228"/>
      <c r="X27" s="228"/>
      <c r="Y27" s="228"/>
      <c r="Z27" s="228"/>
      <c r="AA27" s="228"/>
      <c r="AB27" s="228"/>
      <c r="AC27" s="229"/>
      <c r="AD27" s="227" t="s">
        <v>93</v>
      </c>
      <c r="AE27" s="228"/>
      <c r="AF27" s="228"/>
      <c r="AG27" s="228"/>
      <c r="AH27" s="228"/>
      <c r="AI27" s="228"/>
      <c r="AJ27" s="229"/>
      <c r="AK27" s="227" t="s">
        <v>94</v>
      </c>
      <c r="AL27" s="228"/>
      <c r="AM27" s="228"/>
      <c r="AN27" s="228"/>
      <c r="AO27" s="229"/>
    </row>
    <row r="28" spans="2:41" ht="16.5" customHeight="1">
      <c r="B28" s="195"/>
      <c r="C28" s="196"/>
      <c r="D28" s="196"/>
      <c r="E28" s="196"/>
      <c r="F28" s="196"/>
      <c r="G28" s="196"/>
      <c r="H28" s="196"/>
      <c r="I28" s="196"/>
      <c r="J28" s="197"/>
      <c r="K28" s="195"/>
      <c r="L28" s="196"/>
      <c r="M28" s="196"/>
      <c r="N28" s="196"/>
      <c r="O28" s="196"/>
      <c r="P28" s="196"/>
      <c r="Q28" s="196"/>
      <c r="R28" s="196"/>
      <c r="S28" s="196"/>
      <c r="T28" s="197"/>
      <c r="U28" s="195"/>
      <c r="V28" s="196"/>
      <c r="W28" s="196"/>
      <c r="X28" s="196"/>
      <c r="Y28" s="196"/>
      <c r="Z28" s="196"/>
      <c r="AA28" s="196"/>
      <c r="AB28" s="196"/>
      <c r="AC28" s="197"/>
      <c r="AD28" s="195"/>
      <c r="AE28" s="196"/>
      <c r="AF28" s="196"/>
      <c r="AG28" s="196"/>
      <c r="AH28" s="196"/>
      <c r="AI28" s="196"/>
      <c r="AJ28" s="197"/>
      <c r="AK28" s="195"/>
      <c r="AL28" s="196"/>
      <c r="AM28" s="196"/>
      <c r="AN28" s="196"/>
      <c r="AO28" s="197"/>
    </row>
    <row r="29" spans="2:41" ht="16.5" customHeight="1">
      <c r="B29" s="130" t="s">
        <v>97</v>
      </c>
      <c r="C29" s="130"/>
      <c r="D29" s="130"/>
      <c r="E29" s="130"/>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row>
    <row r="30" spans="2:41" ht="24.75" customHeight="1">
      <c r="B30" s="149" t="s">
        <v>98</v>
      </c>
      <c r="C30" s="150"/>
      <c r="D30" s="150"/>
      <c r="E30" s="150"/>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2"/>
      <c r="AK30" s="224" t="s">
        <v>99</v>
      </c>
      <c r="AL30" s="225"/>
      <c r="AM30" s="225"/>
      <c r="AN30" s="225"/>
      <c r="AO30" s="226"/>
    </row>
    <row r="31" spans="2:41" ht="16.5" customHeight="1">
      <c r="B31" s="192"/>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4"/>
      <c r="AK31" s="195"/>
      <c r="AL31" s="196"/>
      <c r="AM31" s="196"/>
      <c r="AN31" s="196"/>
      <c r="AO31" s="197"/>
    </row>
    <row r="32" spans="2:41" ht="16.5" customHeight="1">
      <c r="B32" s="192"/>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4"/>
      <c r="AK32" s="195"/>
      <c r="AL32" s="196"/>
      <c r="AM32" s="196"/>
      <c r="AN32" s="196"/>
      <c r="AO32" s="197"/>
    </row>
    <row r="33" spans="2:41" ht="16.5" customHeight="1">
      <c r="B33" s="192"/>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4"/>
      <c r="AK33" s="195"/>
      <c r="AL33" s="196"/>
      <c r="AM33" s="196"/>
      <c r="AN33" s="196"/>
      <c r="AO33" s="197"/>
    </row>
    <row r="34" spans="2:41" ht="16.5" customHeight="1">
      <c r="B34" s="192"/>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4"/>
      <c r="AK34" s="195"/>
      <c r="AL34" s="196"/>
      <c r="AM34" s="196"/>
      <c r="AN34" s="196"/>
      <c r="AO34" s="197"/>
    </row>
    <row r="35" spans="2:41" ht="16.5" customHeight="1">
      <c r="B35" s="222"/>
      <c r="C35" s="223"/>
      <c r="D35" s="223"/>
      <c r="E35" s="22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4"/>
      <c r="AK35" s="195"/>
      <c r="AL35" s="196"/>
      <c r="AM35" s="196"/>
      <c r="AN35" s="196"/>
      <c r="AO35" s="197"/>
    </row>
    <row r="36" spans="2:41" ht="16.5" customHeight="1">
      <c r="B36" s="198" t="s">
        <v>100</v>
      </c>
      <c r="C36" s="199"/>
      <c r="D36" s="199"/>
      <c r="E36" s="199"/>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1"/>
      <c r="AK36" s="202" t="s">
        <v>101</v>
      </c>
      <c r="AL36" s="203"/>
      <c r="AM36" s="203"/>
      <c r="AN36" s="203"/>
      <c r="AO36" s="204"/>
    </row>
    <row r="37" spans="2:41" ht="21.75" customHeight="1">
      <c r="B37" s="208" t="s">
        <v>102</v>
      </c>
      <c r="C37" s="209"/>
      <c r="D37" s="209"/>
      <c r="E37" s="210"/>
      <c r="F37" s="208" t="s">
        <v>103</v>
      </c>
      <c r="G37" s="209"/>
      <c r="H37" s="209"/>
      <c r="I37" s="209"/>
      <c r="J37" s="209"/>
      <c r="K37" s="211"/>
      <c r="L37" s="211"/>
      <c r="M37" s="211"/>
      <c r="N37" s="211"/>
      <c r="O37" s="211"/>
      <c r="P37" s="211"/>
      <c r="Q37" s="211"/>
      <c r="R37" s="211"/>
      <c r="S37" s="211"/>
      <c r="T37" s="211"/>
      <c r="U37" s="211"/>
      <c r="V37" s="211"/>
      <c r="W37" s="211"/>
      <c r="X37" s="211"/>
      <c r="Y37" s="211"/>
      <c r="Z37" s="211"/>
      <c r="AA37" s="211"/>
      <c r="AB37" s="211"/>
      <c r="AC37" s="212"/>
      <c r="AD37" s="208" t="s">
        <v>104</v>
      </c>
      <c r="AE37" s="209"/>
      <c r="AF37" s="209"/>
      <c r="AG37" s="209"/>
      <c r="AH37" s="209"/>
      <c r="AI37" s="209"/>
      <c r="AJ37" s="210"/>
      <c r="AK37" s="205"/>
      <c r="AL37" s="206"/>
      <c r="AM37" s="206"/>
      <c r="AN37" s="206"/>
      <c r="AO37" s="207"/>
    </row>
    <row r="38" spans="2:41" ht="16.5" customHeight="1">
      <c r="B38" s="195"/>
      <c r="C38" s="196"/>
      <c r="D38" s="196"/>
      <c r="E38" s="197"/>
      <c r="F38" s="192"/>
      <c r="G38" s="193"/>
      <c r="H38" s="193"/>
      <c r="I38" s="193"/>
      <c r="J38" s="193"/>
      <c r="K38" s="193"/>
      <c r="L38" s="193"/>
      <c r="M38" s="193"/>
      <c r="N38" s="193"/>
      <c r="O38" s="193"/>
      <c r="P38" s="193"/>
      <c r="Q38" s="193"/>
      <c r="R38" s="193"/>
      <c r="S38" s="193"/>
      <c r="T38" s="193"/>
      <c r="U38" s="193"/>
      <c r="V38" s="193"/>
      <c r="W38" s="193"/>
      <c r="X38" s="193"/>
      <c r="Y38" s="193"/>
      <c r="Z38" s="193"/>
      <c r="AA38" s="193"/>
      <c r="AB38" s="193"/>
      <c r="AC38" s="194"/>
      <c r="AD38" s="195"/>
      <c r="AE38" s="196"/>
      <c r="AF38" s="196"/>
      <c r="AG38" s="196"/>
      <c r="AH38" s="196"/>
      <c r="AI38" s="196"/>
      <c r="AJ38" s="197"/>
      <c r="AK38" s="213"/>
      <c r="AL38" s="214"/>
      <c r="AM38" s="214"/>
      <c r="AN38" s="214"/>
      <c r="AO38" s="215"/>
    </row>
    <row r="39" spans="2:41" ht="16.5" customHeight="1">
      <c r="B39" s="195"/>
      <c r="C39" s="196"/>
      <c r="D39" s="196"/>
      <c r="E39" s="197"/>
      <c r="F39" s="192"/>
      <c r="G39" s="193"/>
      <c r="H39" s="193"/>
      <c r="I39" s="193"/>
      <c r="J39" s="193"/>
      <c r="K39" s="193"/>
      <c r="L39" s="193"/>
      <c r="M39" s="193"/>
      <c r="N39" s="193"/>
      <c r="O39" s="193"/>
      <c r="P39" s="193"/>
      <c r="Q39" s="193"/>
      <c r="R39" s="193"/>
      <c r="S39" s="193"/>
      <c r="T39" s="193"/>
      <c r="U39" s="193"/>
      <c r="V39" s="193"/>
      <c r="W39" s="193"/>
      <c r="X39" s="193"/>
      <c r="Y39" s="193"/>
      <c r="Z39" s="193"/>
      <c r="AA39" s="193"/>
      <c r="AB39" s="193"/>
      <c r="AC39" s="194"/>
      <c r="AD39" s="195"/>
      <c r="AE39" s="196"/>
      <c r="AF39" s="196"/>
      <c r="AG39" s="196"/>
      <c r="AH39" s="196"/>
      <c r="AI39" s="196"/>
      <c r="AJ39" s="197"/>
      <c r="AK39" s="216"/>
      <c r="AL39" s="217"/>
      <c r="AM39" s="217"/>
      <c r="AN39" s="217"/>
      <c r="AO39" s="218"/>
    </row>
    <row r="40" spans="2:41" ht="16.5" customHeight="1">
      <c r="B40" s="195"/>
      <c r="C40" s="196"/>
      <c r="D40" s="196"/>
      <c r="E40" s="197"/>
      <c r="F40" s="192"/>
      <c r="G40" s="193"/>
      <c r="H40" s="193"/>
      <c r="I40" s="193"/>
      <c r="J40" s="193"/>
      <c r="K40" s="193"/>
      <c r="L40" s="193"/>
      <c r="M40" s="193"/>
      <c r="N40" s="193"/>
      <c r="O40" s="193"/>
      <c r="P40" s="193"/>
      <c r="Q40" s="193"/>
      <c r="R40" s="193"/>
      <c r="S40" s="193"/>
      <c r="T40" s="193"/>
      <c r="U40" s="193"/>
      <c r="V40" s="193"/>
      <c r="W40" s="193"/>
      <c r="X40" s="193"/>
      <c r="Y40" s="193"/>
      <c r="Z40" s="193"/>
      <c r="AA40" s="193"/>
      <c r="AB40" s="193"/>
      <c r="AC40" s="194"/>
      <c r="AD40" s="195"/>
      <c r="AE40" s="196"/>
      <c r="AF40" s="196"/>
      <c r="AG40" s="196"/>
      <c r="AH40" s="196"/>
      <c r="AI40" s="196"/>
      <c r="AJ40" s="197"/>
      <c r="AK40" s="219"/>
      <c r="AL40" s="220"/>
      <c r="AM40" s="220"/>
      <c r="AN40" s="220"/>
      <c r="AO40" s="221"/>
    </row>
    <row r="41" spans="2:41" ht="16.5" customHeight="1">
      <c r="B41" s="130" t="s">
        <v>108</v>
      </c>
      <c r="C41" s="130"/>
      <c r="D41" s="130"/>
      <c r="E41" s="130"/>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row>
    <row r="42" spans="2:41" ht="16.5" customHeight="1">
      <c r="B42" s="180" t="s">
        <v>48</v>
      </c>
      <c r="C42" s="181"/>
      <c r="D42" s="181"/>
      <c r="E42" s="181"/>
      <c r="F42" s="181"/>
      <c r="G42" s="181"/>
      <c r="H42" s="181"/>
      <c r="I42" s="181"/>
      <c r="J42" s="181"/>
      <c r="K42" s="181"/>
      <c r="L42" s="182"/>
      <c r="M42" s="183" t="s">
        <v>49</v>
      </c>
      <c r="N42" s="184"/>
      <c r="O42" s="184"/>
      <c r="P42" s="184"/>
      <c r="Q42" s="184"/>
      <c r="R42" s="184"/>
      <c r="S42" s="184"/>
      <c r="T42" s="185"/>
      <c r="U42" s="183" t="s">
        <v>50</v>
      </c>
      <c r="V42" s="184"/>
      <c r="W42" s="184"/>
      <c r="X42" s="184"/>
      <c r="Y42" s="184"/>
      <c r="Z42" s="184"/>
      <c r="AA42" s="184"/>
      <c r="AB42" s="184"/>
      <c r="AC42" s="185"/>
      <c r="AD42" s="180" t="s">
        <v>51</v>
      </c>
      <c r="AE42" s="181"/>
      <c r="AF42" s="181"/>
      <c r="AG42" s="181"/>
      <c r="AH42" s="181"/>
      <c r="AI42" s="181"/>
      <c r="AJ42" s="181"/>
      <c r="AK42" s="181"/>
      <c r="AL42" s="181"/>
      <c r="AM42" s="181"/>
      <c r="AN42" s="181"/>
      <c r="AO42" s="182"/>
    </row>
    <row r="43" spans="2:41" ht="16.5" customHeight="1">
      <c r="B43" s="153" t="s">
        <v>52</v>
      </c>
      <c r="C43" s="154"/>
      <c r="D43" s="154"/>
      <c r="E43" s="155"/>
      <c r="F43" s="162" t="s">
        <v>53</v>
      </c>
      <c r="G43" s="163"/>
      <c r="H43" s="163"/>
      <c r="I43" s="163"/>
      <c r="J43" s="163"/>
      <c r="K43" s="163"/>
      <c r="L43" s="164"/>
      <c r="M43" s="148" t="s">
        <v>54</v>
      </c>
      <c r="N43" s="148"/>
      <c r="O43" s="148"/>
      <c r="P43" s="148"/>
      <c r="Q43" s="148"/>
      <c r="R43" s="148"/>
      <c r="S43" s="148"/>
      <c r="T43" s="148"/>
      <c r="U43" s="133"/>
      <c r="V43" s="134"/>
      <c r="W43" s="134"/>
      <c r="X43" s="134"/>
      <c r="Y43" s="134"/>
      <c r="Z43" s="134"/>
      <c r="AA43" s="134"/>
      <c r="AB43" s="134"/>
      <c r="AC43" s="135"/>
      <c r="AD43" s="168">
        <f>+IFERROR(U43/U44,0)</f>
        <v>0</v>
      </c>
      <c r="AE43" s="169"/>
      <c r="AF43" s="169"/>
      <c r="AG43" s="169"/>
      <c r="AH43" s="169"/>
      <c r="AI43" s="169"/>
      <c r="AJ43" s="170"/>
      <c r="AK43" s="186" t="s">
        <v>55</v>
      </c>
      <c r="AL43" s="187"/>
      <c r="AM43" s="187"/>
      <c r="AN43" s="187"/>
      <c r="AO43" s="188"/>
    </row>
    <row r="44" spans="2:41" ht="16.5" customHeight="1">
      <c r="B44" s="156"/>
      <c r="C44" s="157"/>
      <c r="D44" s="157"/>
      <c r="E44" s="158"/>
      <c r="F44" s="165"/>
      <c r="G44" s="166"/>
      <c r="H44" s="166"/>
      <c r="I44" s="166"/>
      <c r="J44" s="166"/>
      <c r="K44" s="166"/>
      <c r="L44" s="167"/>
      <c r="M44" s="148" t="s">
        <v>56</v>
      </c>
      <c r="N44" s="148"/>
      <c r="O44" s="148"/>
      <c r="P44" s="148"/>
      <c r="Q44" s="148"/>
      <c r="R44" s="148"/>
      <c r="S44" s="148"/>
      <c r="T44" s="148"/>
      <c r="U44" s="133"/>
      <c r="V44" s="134"/>
      <c r="W44" s="134"/>
      <c r="X44" s="134"/>
      <c r="Y44" s="134"/>
      <c r="Z44" s="134"/>
      <c r="AA44" s="134"/>
      <c r="AB44" s="134"/>
      <c r="AC44" s="135"/>
      <c r="AD44" s="171"/>
      <c r="AE44" s="172"/>
      <c r="AF44" s="172"/>
      <c r="AG44" s="172"/>
      <c r="AH44" s="172"/>
      <c r="AI44" s="172"/>
      <c r="AJ44" s="173"/>
      <c r="AK44" s="189"/>
      <c r="AL44" s="190"/>
      <c r="AM44" s="190"/>
      <c r="AN44" s="190"/>
      <c r="AO44" s="191"/>
    </row>
    <row r="45" spans="2:41" ht="16.5" customHeight="1">
      <c r="B45" s="156"/>
      <c r="C45" s="157"/>
      <c r="D45" s="157"/>
      <c r="E45" s="158"/>
      <c r="F45" s="162" t="s">
        <v>57</v>
      </c>
      <c r="G45" s="163"/>
      <c r="H45" s="163"/>
      <c r="I45" s="163"/>
      <c r="J45" s="163"/>
      <c r="K45" s="163"/>
      <c r="L45" s="164"/>
      <c r="M45" s="148" t="s">
        <v>58</v>
      </c>
      <c r="N45" s="148"/>
      <c r="O45" s="148"/>
      <c r="P45" s="148"/>
      <c r="Q45" s="148"/>
      <c r="R45" s="148"/>
      <c r="S45" s="148"/>
      <c r="T45" s="148"/>
      <c r="U45" s="133"/>
      <c r="V45" s="134"/>
      <c r="W45" s="134"/>
      <c r="X45" s="134"/>
      <c r="Y45" s="134"/>
      <c r="Z45" s="134"/>
      <c r="AA45" s="134"/>
      <c r="AB45" s="134"/>
      <c r="AC45" s="135"/>
      <c r="AD45" s="136">
        <f>+IFERROR(U45/U46,0)</f>
        <v>0</v>
      </c>
      <c r="AE45" s="137"/>
      <c r="AF45" s="137"/>
      <c r="AG45" s="137"/>
      <c r="AH45" s="137"/>
      <c r="AI45" s="137"/>
      <c r="AJ45" s="138"/>
      <c r="AK45" s="142" t="s">
        <v>59</v>
      </c>
      <c r="AL45" s="143"/>
      <c r="AM45" s="143"/>
      <c r="AN45" s="143"/>
      <c r="AO45" s="144"/>
    </row>
    <row r="46" spans="2:41" ht="16.5" customHeight="1">
      <c r="B46" s="156"/>
      <c r="C46" s="157"/>
      <c r="D46" s="157"/>
      <c r="E46" s="158"/>
      <c r="F46" s="165"/>
      <c r="G46" s="166"/>
      <c r="H46" s="166"/>
      <c r="I46" s="166"/>
      <c r="J46" s="166"/>
      <c r="K46" s="166"/>
      <c r="L46" s="167"/>
      <c r="M46" s="148" t="s">
        <v>60</v>
      </c>
      <c r="N46" s="148"/>
      <c r="O46" s="148"/>
      <c r="P46" s="148"/>
      <c r="Q46" s="148"/>
      <c r="R46" s="148"/>
      <c r="S46" s="148"/>
      <c r="T46" s="148"/>
      <c r="U46" s="133"/>
      <c r="V46" s="134"/>
      <c r="W46" s="134"/>
      <c r="X46" s="134"/>
      <c r="Y46" s="134"/>
      <c r="Z46" s="134"/>
      <c r="AA46" s="134"/>
      <c r="AB46" s="134"/>
      <c r="AC46" s="135"/>
      <c r="AD46" s="139"/>
      <c r="AE46" s="140"/>
      <c r="AF46" s="140"/>
      <c r="AG46" s="140"/>
      <c r="AH46" s="140"/>
      <c r="AI46" s="140"/>
      <c r="AJ46" s="141"/>
      <c r="AK46" s="145"/>
      <c r="AL46" s="146"/>
      <c r="AM46" s="146"/>
      <c r="AN46" s="146"/>
      <c r="AO46" s="147"/>
    </row>
    <row r="47" spans="2:41" ht="16.5" customHeight="1">
      <c r="B47" s="156"/>
      <c r="C47" s="157"/>
      <c r="D47" s="157"/>
      <c r="E47" s="158"/>
      <c r="F47" s="162" t="s">
        <v>61</v>
      </c>
      <c r="G47" s="163"/>
      <c r="H47" s="163"/>
      <c r="I47" s="163"/>
      <c r="J47" s="163"/>
      <c r="K47" s="163"/>
      <c r="L47" s="164"/>
      <c r="M47" s="148" t="s">
        <v>62</v>
      </c>
      <c r="N47" s="148"/>
      <c r="O47" s="148"/>
      <c r="P47" s="148"/>
      <c r="Q47" s="148"/>
      <c r="R47" s="148"/>
      <c r="S47" s="148"/>
      <c r="T47" s="148"/>
      <c r="U47" s="133"/>
      <c r="V47" s="134"/>
      <c r="W47" s="134"/>
      <c r="X47" s="134"/>
      <c r="Y47" s="134"/>
      <c r="Z47" s="134"/>
      <c r="AA47" s="134"/>
      <c r="AB47" s="134"/>
      <c r="AC47" s="135"/>
      <c r="AD47" s="168">
        <f>+IFERROR(U47/U48,0)</f>
        <v>0</v>
      </c>
      <c r="AE47" s="169"/>
      <c r="AF47" s="169"/>
      <c r="AG47" s="169"/>
      <c r="AH47" s="169"/>
      <c r="AI47" s="169"/>
      <c r="AJ47" s="170"/>
      <c r="AK47" s="174" t="s">
        <v>55</v>
      </c>
      <c r="AL47" s="175"/>
      <c r="AM47" s="175"/>
      <c r="AN47" s="175"/>
      <c r="AO47" s="176"/>
    </row>
    <row r="48" spans="2:41" ht="16.5" customHeight="1">
      <c r="B48" s="159"/>
      <c r="C48" s="160"/>
      <c r="D48" s="160"/>
      <c r="E48" s="161"/>
      <c r="F48" s="165"/>
      <c r="G48" s="166"/>
      <c r="H48" s="166"/>
      <c r="I48" s="166"/>
      <c r="J48" s="166"/>
      <c r="K48" s="166"/>
      <c r="L48" s="167"/>
      <c r="M48" s="148" t="s">
        <v>63</v>
      </c>
      <c r="N48" s="148"/>
      <c r="O48" s="148"/>
      <c r="P48" s="148"/>
      <c r="Q48" s="148"/>
      <c r="R48" s="148"/>
      <c r="S48" s="148"/>
      <c r="T48" s="148"/>
      <c r="U48" s="133"/>
      <c r="V48" s="134"/>
      <c r="W48" s="134"/>
      <c r="X48" s="134"/>
      <c r="Y48" s="134"/>
      <c r="Z48" s="134"/>
      <c r="AA48" s="134"/>
      <c r="AB48" s="134"/>
      <c r="AC48" s="135"/>
      <c r="AD48" s="171"/>
      <c r="AE48" s="172"/>
      <c r="AF48" s="172"/>
      <c r="AG48" s="172"/>
      <c r="AH48" s="172"/>
      <c r="AI48" s="172"/>
      <c r="AJ48" s="173"/>
      <c r="AK48" s="177"/>
      <c r="AL48" s="178"/>
      <c r="AM48" s="178"/>
      <c r="AN48" s="178"/>
      <c r="AO48" s="179"/>
    </row>
    <row r="49" spans="2:41" ht="16.5" customHeight="1">
      <c r="B49" s="153" t="s">
        <v>64</v>
      </c>
      <c r="C49" s="154"/>
      <c r="D49" s="154"/>
      <c r="E49" s="155"/>
      <c r="F49" s="162" t="s">
        <v>65</v>
      </c>
      <c r="G49" s="163"/>
      <c r="H49" s="163"/>
      <c r="I49" s="163"/>
      <c r="J49" s="163"/>
      <c r="K49" s="163"/>
      <c r="L49" s="164"/>
      <c r="M49" s="148" t="s">
        <v>62</v>
      </c>
      <c r="N49" s="148"/>
      <c r="O49" s="148"/>
      <c r="P49" s="148"/>
      <c r="Q49" s="148"/>
      <c r="R49" s="148"/>
      <c r="S49" s="148"/>
      <c r="T49" s="148"/>
      <c r="U49" s="133"/>
      <c r="V49" s="134"/>
      <c r="W49" s="134"/>
      <c r="X49" s="134"/>
      <c r="Y49" s="134"/>
      <c r="Z49" s="134"/>
      <c r="AA49" s="134"/>
      <c r="AB49" s="134"/>
      <c r="AC49" s="135"/>
      <c r="AD49" s="136">
        <f>+IFERROR(U49/U50,0)</f>
        <v>0</v>
      </c>
      <c r="AE49" s="137"/>
      <c r="AF49" s="137"/>
      <c r="AG49" s="137"/>
      <c r="AH49" s="137"/>
      <c r="AI49" s="137"/>
      <c r="AJ49" s="138"/>
      <c r="AK49" s="142" t="s">
        <v>59</v>
      </c>
      <c r="AL49" s="143"/>
      <c r="AM49" s="143"/>
      <c r="AN49" s="143"/>
      <c r="AO49" s="144"/>
    </row>
    <row r="50" spans="2:41" ht="16.5" customHeight="1">
      <c r="B50" s="156"/>
      <c r="C50" s="157"/>
      <c r="D50" s="157"/>
      <c r="E50" s="158"/>
      <c r="F50" s="165"/>
      <c r="G50" s="166"/>
      <c r="H50" s="166"/>
      <c r="I50" s="166"/>
      <c r="J50" s="166"/>
      <c r="K50" s="166"/>
      <c r="L50" s="167"/>
      <c r="M50" s="148" t="s">
        <v>66</v>
      </c>
      <c r="N50" s="148"/>
      <c r="O50" s="148"/>
      <c r="P50" s="148"/>
      <c r="Q50" s="148"/>
      <c r="R50" s="148"/>
      <c r="S50" s="148"/>
      <c r="T50" s="148"/>
      <c r="U50" s="133"/>
      <c r="V50" s="134"/>
      <c r="W50" s="134"/>
      <c r="X50" s="134"/>
      <c r="Y50" s="134"/>
      <c r="Z50" s="134"/>
      <c r="AA50" s="134"/>
      <c r="AB50" s="134"/>
      <c r="AC50" s="135"/>
      <c r="AD50" s="139"/>
      <c r="AE50" s="140"/>
      <c r="AF50" s="140"/>
      <c r="AG50" s="140"/>
      <c r="AH50" s="140"/>
      <c r="AI50" s="140"/>
      <c r="AJ50" s="141"/>
      <c r="AK50" s="145"/>
      <c r="AL50" s="146"/>
      <c r="AM50" s="146"/>
      <c r="AN50" s="146"/>
      <c r="AO50" s="147"/>
    </row>
    <row r="51" spans="2:41" ht="16.5" customHeight="1">
      <c r="B51" s="156"/>
      <c r="C51" s="157"/>
      <c r="D51" s="157"/>
      <c r="E51" s="158"/>
      <c r="F51" s="162" t="s">
        <v>67</v>
      </c>
      <c r="G51" s="163"/>
      <c r="H51" s="163"/>
      <c r="I51" s="163"/>
      <c r="J51" s="163"/>
      <c r="K51" s="163"/>
      <c r="L51" s="164"/>
      <c r="M51" s="148" t="s">
        <v>62</v>
      </c>
      <c r="N51" s="148"/>
      <c r="O51" s="148"/>
      <c r="P51" s="148"/>
      <c r="Q51" s="148"/>
      <c r="R51" s="148"/>
      <c r="S51" s="148"/>
      <c r="T51" s="148"/>
      <c r="U51" s="133"/>
      <c r="V51" s="134"/>
      <c r="W51" s="134"/>
      <c r="X51" s="134"/>
      <c r="Y51" s="134"/>
      <c r="Z51" s="134"/>
      <c r="AA51" s="134"/>
      <c r="AB51" s="134"/>
      <c r="AC51" s="135"/>
      <c r="AD51" s="136">
        <f>+IFERROR(U51/U52,0)</f>
        <v>0</v>
      </c>
      <c r="AE51" s="137"/>
      <c r="AF51" s="137"/>
      <c r="AG51" s="137"/>
      <c r="AH51" s="137"/>
      <c r="AI51" s="137"/>
      <c r="AJ51" s="138"/>
      <c r="AK51" s="142" t="s">
        <v>59</v>
      </c>
      <c r="AL51" s="143"/>
      <c r="AM51" s="143"/>
      <c r="AN51" s="143"/>
      <c r="AO51" s="144"/>
    </row>
    <row r="52" spans="2:41" ht="16.5" customHeight="1">
      <c r="B52" s="159"/>
      <c r="C52" s="160"/>
      <c r="D52" s="160"/>
      <c r="E52" s="161"/>
      <c r="F52" s="165"/>
      <c r="G52" s="166"/>
      <c r="H52" s="166"/>
      <c r="I52" s="166"/>
      <c r="J52" s="166"/>
      <c r="K52" s="166"/>
      <c r="L52" s="167"/>
      <c r="M52" s="148" t="s">
        <v>60</v>
      </c>
      <c r="N52" s="148"/>
      <c r="O52" s="148"/>
      <c r="P52" s="148"/>
      <c r="Q52" s="148"/>
      <c r="R52" s="148"/>
      <c r="S52" s="148"/>
      <c r="T52" s="148"/>
      <c r="U52" s="133"/>
      <c r="V52" s="134"/>
      <c r="W52" s="134"/>
      <c r="X52" s="134"/>
      <c r="Y52" s="134"/>
      <c r="Z52" s="134"/>
      <c r="AA52" s="134"/>
      <c r="AB52" s="134"/>
      <c r="AC52" s="135"/>
      <c r="AD52" s="139"/>
      <c r="AE52" s="140"/>
      <c r="AF52" s="140"/>
      <c r="AG52" s="140"/>
      <c r="AH52" s="140"/>
      <c r="AI52" s="140"/>
      <c r="AJ52" s="141"/>
      <c r="AK52" s="145"/>
      <c r="AL52" s="146"/>
      <c r="AM52" s="146"/>
      <c r="AN52" s="146"/>
      <c r="AO52" s="147"/>
    </row>
    <row r="53" spans="2:41" ht="34.5" customHeight="1">
      <c r="B53" s="149" t="s">
        <v>68</v>
      </c>
      <c r="C53" s="150"/>
      <c r="D53" s="150"/>
      <c r="E53" s="150"/>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51"/>
      <c r="AN53" s="151"/>
      <c r="AO53" s="152"/>
    </row>
    <row r="54" spans="2:41" ht="20.25" customHeight="1">
      <c r="B54" s="130" t="s">
        <v>105</v>
      </c>
      <c r="C54" s="130"/>
      <c r="D54" s="130"/>
      <c r="E54" s="130"/>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row>
    <row r="55" spans="2:41" ht="11.25">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row>
    <row r="56" spans="2:41" ht="11.25">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row>
    <row r="57" spans="2:41" ht="11.25">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row>
    <row r="58" spans="2:41" ht="11.25">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row>
    <row r="59" spans="2:41" ht="11.25">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row>
    <row r="60" spans="2:41" ht="11.25">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row>
    <row r="61" spans="2:41" ht="11.25">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row>
    <row r="62" spans="2:41" ht="11.25">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row>
    <row r="63" spans="2:41" ht="11.25">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row>
    <row r="64" spans="2:41" ht="11.25">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row>
    <row r="65" spans="2:41" ht="11.25">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row>
    <row r="66" spans="2:41" ht="11.25">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row>
    <row r="67" spans="2:41" ht="11.25">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row>
    <row r="68" spans="2:41" ht="11.25">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row>
    <row r="69" spans="2:41" ht="11.25">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row>
    <row r="70" spans="2:41" ht="11.25">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row>
    <row r="71" spans="2:41" ht="11.25">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row>
    <row r="72" spans="2:41" ht="11.25">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49" customWidth="1"/>
    <col min="2" max="2" width="47.42578125" style="49" customWidth="1"/>
    <col min="3" max="3" width="7.140625" style="49" bestFit="1" customWidth="1"/>
    <col min="4" max="4" width="11.42578125" style="49" customWidth="1"/>
    <col min="5" max="5" width="21" style="50" customWidth="1"/>
    <col min="6" max="7" width="11.42578125" style="49" customWidth="1"/>
    <col min="8" max="8" width="4.28515625" style="49" customWidth="1"/>
    <col min="9" max="16384" width="11.42578125" style="49" hidden="1"/>
  </cols>
  <sheetData>
    <row r="1" spans="2:7"/>
    <row r="2" spans="2:7" s="56" customFormat="1" ht="15" customHeight="1">
      <c r="B2" s="51"/>
      <c r="C2" s="52"/>
      <c r="D2" s="52"/>
      <c r="E2" s="53"/>
      <c r="F2" s="54"/>
      <c r="G2" s="55"/>
    </row>
    <row r="3" spans="2:7" s="56" customFormat="1" ht="15" customHeight="1">
      <c r="B3" s="57"/>
      <c r="C3" s="58"/>
      <c r="D3" s="58"/>
      <c r="E3" s="59"/>
      <c r="F3" s="60"/>
      <c r="G3" s="61"/>
    </row>
    <row r="4" spans="2:7" s="56" customFormat="1" ht="15.75" customHeight="1">
      <c r="B4" s="57"/>
      <c r="C4" s="58"/>
      <c r="D4" s="58"/>
      <c r="E4" s="59"/>
      <c r="F4" s="60"/>
      <c r="G4" s="61"/>
    </row>
    <row r="5" spans="2:7" s="56" customFormat="1" ht="15.75" customHeight="1">
      <c r="B5" s="57"/>
      <c r="C5" s="58"/>
      <c r="D5" s="58"/>
      <c r="E5" s="59"/>
      <c r="F5" s="60"/>
      <c r="G5" s="61"/>
    </row>
    <row r="6" spans="2:7" s="56" customFormat="1" ht="15.75" customHeight="1">
      <c r="B6" s="57"/>
      <c r="C6" s="58"/>
      <c r="D6" s="58"/>
      <c r="E6" s="59"/>
      <c r="G6" s="62"/>
    </row>
    <row r="7" spans="2:7" s="56" customFormat="1" ht="15.75" customHeight="1">
      <c r="B7" s="57"/>
      <c r="C7" s="58"/>
      <c r="D7" s="58"/>
      <c r="E7" s="59"/>
      <c r="G7" s="62"/>
    </row>
    <row r="8" spans="2:7" s="56" customFormat="1" ht="15.75" customHeight="1">
      <c r="B8" s="57"/>
      <c r="C8" s="58"/>
      <c r="D8" s="58"/>
      <c r="E8" s="59"/>
      <c r="G8" s="62"/>
    </row>
    <row r="9" spans="2:7" s="56" customFormat="1" ht="9" customHeight="1">
      <c r="B9" s="263" t="s">
        <v>109</v>
      </c>
      <c r="C9" s="264"/>
      <c r="D9" s="264"/>
      <c r="E9" s="264"/>
      <c r="F9" s="264"/>
      <c r="G9" s="265"/>
    </row>
    <row r="10" spans="2:7" s="56" customFormat="1" ht="9" customHeight="1">
      <c r="B10" s="266"/>
      <c r="C10" s="267"/>
      <c r="D10" s="267"/>
      <c r="E10" s="267"/>
      <c r="F10" s="267"/>
      <c r="G10" s="268"/>
    </row>
    <row r="11" spans="2:7" s="67" customFormat="1" ht="15.75" customHeight="1">
      <c r="B11" s="63"/>
      <c r="C11" s="64"/>
      <c r="D11" s="64"/>
      <c r="E11" s="65"/>
      <c r="F11" s="64"/>
      <c r="G11" s="66"/>
    </row>
    <row r="12" spans="2:7" s="67" customFormat="1" ht="34.5" customHeight="1">
      <c r="B12" s="269" t="s">
        <v>110</v>
      </c>
      <c r="C12" s="270"/>
      <c r="D12" s="270"/>
      <c r="E12" s="270"/>
      <c r="F12" s="270"/>
      <c r="G12" s="271"/>
    </row>
    <row r="13" spans="2:7">
      <c r="B13" s="68"/>
      <c r="C13" s="69"/>
      <c r="D13" s="69"/>
      <c r="E13" s="70"/>
      <c r="F13" s="69"/>
      <c r="G13" s="71"/>
    </row>
    <row r="14" spans="2:7">
      <c r="B14" s="72" t="s">
        <v>111</v>
      </c>
      <c r="C14" s="69"/>
      <c r="D14" s="69"/>
      <c r="E14" s="70"/>
      <c r="F14" s="69"/>
      <c r="G14" s="71"/>
    </row>
    <row r="15" spans="2:7">
      <c r="B15" s="73"/>
      <c r="C15" s="74"/>
      <c r="D15" s="74"/>
      <c r="E15" s="75"/>
      <c r="F15" s="74"/>
      <c r="G15" s="76"/>
    </row>
    <row r="16" spans="2:7" ht="25.5">
      <c r="B16" s="272" t="s">
        <v>112</v>
      </c>
      <c r="C16" s="272"/>
      <c r="D16" s="77" t="s">
        <v>113</v>
      </c>
      <c r="E16" s="272" t="s">
        <v>114</v>
      </c>
      <c r="F16" s="272"/>
      <c r="G16" s="272"/>
    </row>
    <row r="17" spans="2:7" ht="22.5" customHeight="1">
      <c r="B17" s="261" t="s">
        <v>115</v>
      </c>
      <c r="C17" s="261"/>
      <c r="D17" s="78">
        <v>0.1</v>
      </c>
      <c r="E17" s="260" t="s">
        <v>116</v>
      </c>
      <c r="F17" s="260"/>
      <c r="G17" s="260"/>
    </row>
    <row r="18" spans="2:7" ht="28.5" customHeight="1">
      <c r="B18" s="261" t="s">
        <v>117</v>
      </c>
      <c r="C18" s="261"/>
      <c r="D18" s="78">
        <v>0.2</v>
      </c>
      <c r="E18" s="262" t="s">
        <v>118</v>
      </c>
      <c r="F18" s="262"/>
      <c r="G18" s="262"/>
    </row>
    <row r="19" spans="2:7" ht="29.25" customHeight="1">
      <c r="B19" s="261" t="s">
        <v>119</v>
      </c>
      <c r="C19" s="261"/>
      <c r="D19" s="78">
        <v>0.1</v>
      </c>
      <c r="E19" s="262" t="s">
        <v>120</v>
      </c>
      <c r="F19" s="262"/>
      <c r="G19" s="262"/>
    </row>
    <row r="20" spans="2:7" ht="25.5" customHeight="1">
      <c r="B20" s="261" t="s">
        <v>121</v>
      </c>
      <c r="C20" s="261"/>
      <c r="D20" s="78">
        <v>0.2</v>
      </c>
      <c r="E20" s="262" t="s">
        <v>118</v>
      </c>
      <c r="F20" s="262"/>
      <c r="G20" s="262"/>
    </row>
    <row r="21" spans="2:7" ht="23.25" customHeight="1">
      <c r="B21" s="258" t="s">
        <v>122</v>
      </c>
      <c r="C21" s="259"/>
      <c r="D21" s="78">
        <v>0.1</v>
      </c>
      <c r="E21" s="260" t="s">
        <v>116</v>
      </c>
      <c r="F21" s="260"/>
      <c r="G21" s="260"/>
    </row>
    <row r="22" spans="2:7" ht="27" customHeight="1">
      <c r="B22" s="49" t="s">
        <v>123</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1"/>
  <sheetViews>
    <sheetView showGridLines="0" topLeftCell="A4" zoomScaleNormal="100" workbookViewId="0">
      <selection activeCell="C13" sqref="C13:E13"/>
    </sheetView>
  </sheetViews>
  <sheetFormatPr baseColWidth="10" defaultColWidth="11.42578125" defaultRowHeight="14.25" customHeight="1" zeroHeight="1"/>
  <cols>
    <col min="1" max="1" width="2.28515625" style="38" customWidth="1"/>
    <col min="2" max="2" width="10.7109375" style="79" customWidth="1"/>
    <col min="3" max="3" width="15.7109375" style="79" customWidth="1"/>
    <col min="4" max="4" width="11.42578125" style="79" customWidth="1"/>
    <col min="5" max="5" width="20.42578125" style="79" customWidth="1"/>
    <col min="6" max="6" width="15.140625" style="79" customWidth="1"/>
    <col min="7" max="7" width="12.42578125" style="79" customWidth="1"/>
    <col min="8" max="8" width="16.5703125" style="79" customWidth="1"/>
    <col min="9" max="10" width="12.5703125" style="79" customWidth="1"/>
    <col min="11" max="11" width="21.5703125" style="79" customWidth="1"/>
    <col min="12" max="12" width="3" style="38" customWidth="1"/>
    <col min="13" max="18" width="11.42578125" style="38" customWidth="1"/>
    <col min="19" max="16384" width="11.42578125" style="38"/>
  </cols>
  <sheetData>
    <row r="1" spans="2:11"/>
    <row r="2" spans="2:11" ht="6" customHeight="1">
      <c r="B2" s="279"/>
      <c r="C2" s="279"/>
      <c r="D2" s="279"/>
      <c r="E2" s="279"/>
      <c r="F2" s="279"/>
      <c r="G2" s="279"/>
      <c r="H2" s="279"/>
      <c r="I2" s="279"/>
      <c r="J2" s="279"/>
      <c r="K2" s="279"/>
    </row>
    <row r="3" spans="2:11" ht="15.75" customHeight="1">
      <c r="B3" s="279"/>
      <c r="C3" s="279"/>
      <c r="D3" s="279"/>
      <c r="E3" s="279"/>
      <c r="F3" s="279"/>
      <c r="G3" s="279"/>
      <c r="H3" s="279"/>
      <c r="I3" s="279"/>
      <c r="J3" s="279"/>
      <c r="K3" s="279"/>
    </row>
    <row r="4" spans="2:11" ht="15.75" customHeight="1">
      <c r="B4" s="279"/>
      <c r="C4" s="279"/>
      <c r="D4" s="279"/>
      <c r="E4" s="279"/>
      <c r="F4" s="279"/>
      <c r="G4" s="279"/>
      <c r="H4" s="279"/>
      <c r="I4" s="279"/>
      <c r="J4" s="279"/>
      <c r="K4" s="279"/>
    </row>
    <row r="5" spans="2:11" ht="15.75" customHeight="1">
      <c r="B5" s="279"/>
      <c r="C5" s="279"/>
      <c r="D5" s="279"/>
      <c r="E5" s="279"/>
      <c r="F5" s="279"/>
      <c r="G5" s="279"/>
      <c r="H5" s="279"/>
      <c r="I5" s="279"/>
      <c r="J5" s="279"/>
      <c r="K5" s="279"/>
    </row>
    <row r="6" spans="2:11" ht="15.75" customHeight="1">
      <c r="B6" s="279"/>
      <c r="C6" s="279"/>
      <c r="D6" s="279"/>
      <c r="E6" s="279"/>
      <c r="F6" s="279"/>
      <c r="G6" s="279"/>
      <c r="H6" s="279"/>
      <c r="I6" s="279"/>
      <c r="J6" s="279"/>
      <c r="K6" s="279"/>
    </row>
    <row r="7" spans="2:11" ht="11.25">
      <c r="B7" s="279"/>
      <c r="C7" s="279"/>
      <c r="D7" s="279"/>
      <c r="E7" s="279"/>
      <c r="F7" s="279"/>
      <c r="G7" s="279"/>
      <c r="H7" s="279"/>
      <c r="I7" s="279"/>
      <c r="J7" s="279"/>
      <c r="K7" s="279"/>
    </row>
    <row r="8" spans="2:11" ht="11.25">
      <c r="B8" s="279" t="s">
        <v>124</v>
      </c>
      <c r="C8" s="279"/>
      <c r="D8" s="279"/>
      <c r="E8" s="279"/>
      <c r="F8" s="279"/>
      <c r="G8" s="279"/>
      <c r="H8" s="279"/>
      <c r="I8" s="279"/>
      <c r="J8" s="279"/>
      <c r="K8" s="279"/>
    </row>
    <row r="9" spans="2:11" ht="18" customHeight="1">
      <c r="B9" s="280" t="s">
        <v>125</v>
      </c>
      <c r="C9" s="281"/>
      <c r="D9" s="281"/>
      <c r="E9" s="281"/>
      <c r="F9" s="281"/>
      <c r="G9" s="281"/>
      <c r="H9" s="281"/>
      <c r="I9" s="281"/>
      <c r="J9" s="281"/>
      <c r="K9" s="282"/>
    </row>
    <row r="10" spans="2:11" s="81" customFormat="1" ht="9.75" customHeight="1">
      <c r="B10" s="80"/>
      <c r="C10" s="80"/>
      <c r="D10" s="80"/>
      <c r="E10" s="80"/>
      <c r="F10" s="80"/>
      <c r="G10" s="80"/>
      <c r="H10" s="80"/>
      <c r="I10" s="80"/>
      <c r="J10" s="80"/>
      <c r="K10" s="80"/>
    </row>
    <row r="11" spans="2:11" ht="18" customHeight="1">
      <c r="B11" s="82" t="s">
        <v>126</v>
      </c>
      <c r="C11" s="273"/>
      <c r="D11" s="273"/>
      <c r="E11" s="273"/>
      <c r="F11" s="83" t="s">
        <v>127</v>
      </c>
      <c r="G11" s="274"/>
      <c r="H11" s="275"/>
      <c r="I11" s="84" t="s">
        <v>128</v>
      </c>
      <c r="J11" s="277">
        <f>IF('[3]Ejemplo - Licencias Oracle'!I13="","",'[3]Ejemplo - Licencias Oracle'!I13)</f>
        <v>0</v>
      </c>
      <c r="K11" s="278"/>
    </row>
    <row r="12" spans="2:11" ht="18" customHeight="1">
      <c r="B12" s="82" t="s">
        <v>129</v>
      </c>
      <c r="C12" s="273"/>
      <c r="D12" s="273"/>
      <c r="E12" s="273"/>
      <c r="F12" s="83" t="s">
        <v>130</v>
      </c>
      <c r="G12" s="274"/>
      <c r="H12" s="275"/>
      <c r="I12" s="84" t="s">
        <v>131</v>
      </c>
      <c r="J12" s="277"/>
      <c r="K12" s="278">
        <f>IF('[3]Ejemplo - Licencias Oracle'!I14="","",'[3]Ejemplo - Licencias Oracle'!I14)</f>
        <v>0</v>
      </c>
    </row>
    <row r="13" spans="2:11" ht="18" customHeight="1">
      <c r="B13" s="82" t="s">
        <v>132</v>
      </c>
      <c r="C13" s="273"/>
      <c r="D13" s="273"/>
      <c r="E13" s="273"/>
      <c r="F13" s="83" t="s">
        <v>133</v>
      </c>
      <c r="G13" s="274"/>
      <c r="H13" s="275"/>
      <c r="I13" s="84" t="s">
        <v>134</v>
      </c>
      <c r="J13" s="277"/>
      <c r="K13" s="278">
        <f>IF('[3]Ejemplo - Licencias Oracle'!I15="","",'[3]Ejemplo - Licencias Oracle'!I15)</f>
        <v>0</v>
      </c>
    </row>
    <row r="14" spans="2:11" ht="12.75">
      <c r="B14" s="85"/>
      <c r="C14" s="86"/>
      <c r="D14" s="86"/>
      <c r="E14" s="86"/>
      <c r="F14" s="86"/>
      <c r="G14" s="86"/>
      <c r="H14" s="86"/>
      <c r="I14" s="86"/>
      <c r="J14" s="86"/>
      <c r="K14" s="86"/>
    </row>
    <row r="15" spans="2:11" ht="25.5" customHeight="1">
      <c r="B15" s="276" t="s">
        <v>135</v>
      </c>
      <c r="C15" s="276"/>
      <c r="D15" s="276"/>
      <c r="E15" s="276"/>
      <c r="F15" s="276"/>
      <c r="G15" s="276"/>
      <c r="H15" s="276"/>
      <c r="I15" s="276"/>
      <c r="J15" s="276"/>
      <c r="K15" s="276"/>
    </row>
    <row r="16" spans="2:11" ht="9.75" customHeight="1">
      <c r="B16" s="85"/>
      <c r="C16" s="86"/>
      <c r="D16" s="86"/>
      <c r="E16" s="86"/>
      <c r="F16" s="86"/>
      <c r="G16" s="86"/>
      <c r="H16" s="86"/>
      <c r="I16" s="86"/>
      <c r="J16" s="86"/>
      <c r="K16" s="86"/>
    </row>
    <row r="17" spans="2:11" ht="51">
      <c r="B17" s="87" t="s">
        <v>136</v>
      </c>
      <c r="C17" s="87" t="s">
        <v>137</v>
      </c>
      <c r="D17" s="87" t="s">
        <v>138</v>
      </c>
      <c r="E17" s="87" t="s">
        <v>139</v>
      </c>
      <c r="F17" s="87" t="s">
        <v>140</v>
      </c>
      <c r="G17" s="87" t="s">
        <v>141</v>
      </c>
      <c r="H17" s="87" t="s">
        <v>142</v>
      </c>
      <c r="I17" s="87" t="s">
        <v>143</v>
      </c>
      <c r="J17" s="87" t="s">
        <v>146</v>
      </c>
      <c r="K17" s="87" t="s">
        <v>144</v>
      </c>
    </row>
    <row r="18" spans="2:11" ht="23.25" customHeight="1">
      <c r="B18" s="88"/>
      <c r="C18" s="88"/>
      <c r="D18" s="88"/>
      <c r="E18" s="88"/>
      <c r="F18" s="89"/>
      <c r="G18" s="88"/>
      <c r="H18" s="88"/>
      <c r="I18" s="88"/>
      <c r="J18" s="88"/>
      <c r="K18" s="90"/>
    </row>
    <row r="19" spans="2:11" ht="23.25" customHeight="1">
      <c r="B19" s="88"/>
      <c r="C19" s="88"/>
      <c r="D19" s="88"/>
      <c r="E19" s="88"/>
      <c r="F19" s="89"/>
      <c r="G19" s="88"/>
      <c r="H19" s="88"/>
      <c r="I19" s="88"/>
      <c r="J19" s="88"/>
      <c r="K19" s="90"/>
    </row>
    <row r="20" spans="2:11" ht="23.25" customHeight="1">
      <c r="B20" s="88"/>
      <c r="C20" s="88"/>
      <c r="D20" s="88"/>
      <c r="E20" s="88"/>
      <c r="F20" s="89"/>
      <c r="G20" s="88"/>
      <c r="H20" s="88"/>
      <c r="I20" s="88"/>
      <c r="J20" s="88"/>
      <c r="K20" s="90"/>
    </row>
    <row r="21" spans="2:11" ht="23.25" customHeight="1">
      <c r="B21" s="88"/>
      <c r="C21" s="88"/>
      <c r="D21" s="88"/>
      <c r="E21" s="88"/>
      <c r="F21" s="89"/>
      <c r="G21" s="88"/>
      <c r="H21" s="88"/>
      <c r="I21" s="88"/>
      <c r="J21" s="88"/>
      <c r="K21" s="90"/>
    </row>
    <row r="22" spans="2:11" ht="23.25" customHeight="1">
      <c r="B22" s="88"/>
      <c r="C22" s="88"/>
      <c r="D22" s="88"/>
      <c r="E22" s="88"/>
      <c r="F22" s="89"/>
      <c r="G22" s="88"/>
      <c r="H22" s="88"/>
      <c r="I22" s="88"/>
      <c r="J22" s="88"/>
      <c r="K22" s="90"/>
    </row>
    <row r="23" spans="2:11" ht="23.25" customHeight="1">
      <c r="B23" s="88"/>
      <c r="C23" s="88"/>
      <c r="D23" s="88"/>
      <c r="E23" s="88"/>
      <c r="F23" s="89"/>
      <c r="G23" s="88"/>
      <c r="H23" s="88"/>
      <c r="I23" s="88"/>
      <c r="J23" s="88"/>
      <c r="K23" s="90"/>
    </row>
    <row r="24" spans="2:11" ht="23.25" customHeight="1">
      <c r="B24" s="88"/>
      <c r="C24" s="88"/>
      <c r="D24" s="88"/>
      <c r="E24" s="88"/>
      <c r="F24" s="89"/>
      <c r="G24" s="88"/>
      <c r="H24" s="88"/>
      <c r="I24" s="88"/>
      <c r="J24" s="88"/>
      <c r="K24" s="90"/>
    </row>
    <row r="25" spans="2:11" ht="23.25" customHeight="1">
      <c r="B25" s="88"/>
      <c r="C25" s="88"/>
      <c r="D25" s="88"/>
      <c r="E25" s="88"/>
      <c r="F25" s="89"/>
      <c r="G25" s="88"/>
      <c r="H25" s="88"/>
      <c r="I25" s="88"/>
      <c r="J25" s="88"/>
      <c r="K25" s="90"/>
    </row>
    <row r="26" spans="2:11" ht="23.25" customHeight="1">
      <c r="B26" s="88"/>
      <c r="C26" s="88"/>
      <c r="D26" s="88"/>
      <c r="E26" s="88"/>
      <c r="F26" s="89"/>
      <c r="G26" s="88"/>
      <c r="H26" s="88"/>
      <c r="I26" s="88"/>
      <c r="J26" s="88"/>
      <c r="K26" s="90"/>
    </row>
    <row r="27" spans="2:11" ht="23.25" customHeight="1">
      <c r="B27" s="88"/>
      <c r="C27" s="88"/>
      <c r="D27" s="88"/>
      <c r="E27" s="88"/>
      <c r="F27" s="89"/>
      <c r="G27" s="88"/>
      <c r="H27" s="88"/>
      <c r="I27" s="88"/>
      <c r="J27" s="88"/>
      <c r="K27" s="90"/>
    </row>
    <row r="28" spans="2:11" ht="12">
      <c r="B28" s="91"/>
      <c r="C28" s="92"/>
      <c r="D28" s="91"/>
      <c r="E28" s="93"/>
      <c r="F28" s="94"/>
      <c r="G28" s="95"/>
      <c r="H28" s="95"/>
      <c r="I28" s="95"/>
      <c r="J28" s="95"/>
      <c r="K28" s="96"/>
    </row>
    <row r="29" spans="2:11">
      <c r="B29" s="97" t="s">
        <v>145</v>
      </c>
    </row>
    <row r="30" spans="2:11"/>
    <row r="31" spans="2:11" hidden="1"/>
    <row r="32" spans="2:11"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12">
    <mergeCell ref="B2:K8"/>
    <mergeCell ref="B9:K9"/>
    <mergeCell ref="C11:E11"/>
    <mergeCell ref="G11:H11"/>
    <mergeCell ref="C12:E12"/>
    <mergeCell ref="G12:H12"/>
    <mergeCell ref="C13:E13"/>
    <mergeCell ref="G13:H13"/>
    <mergeCell ref="B15:K15"/>
    <mergeCell ref="J11:K11"/>
    <mergeCell ref="J12:K12"/>
    <mergeCell ref="J13:K13"/>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ESTADISTICAS</vt:lpstr>
      <vt:lpstr>SDC-OPER DE INFO</vt:lpstr>
      <vt:lpstr>INFO GENERAL Y FINANCIERA</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Fernanda Rojas Luengas</dc:creator>
  <cp:lastModifiedBy>Maria Fernanda Rojas Luengas</cp:lastModifiedBy>
  <dcterms:created xsi:type="dcterms:W3CDTF">2014-05-30T14:56:16Z</dcterms:created>
  <dcterms:modified xsi:type="dcterms:W3CDTF">2014-07-01T16:08:07Z</dcterms:modified>
</cp:coreProperties>
</file>