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bravo\Documents\"/>
    </mc:Choice>
  </mc:AlternateContent>
  <xr:revisionPtr revIDLastSave="0" documentId="8_{0FFC8CB8-1836-499F-A4B3-944EBC5959AD}" xr6:coauthVersionLast="45" xr6:coauthVersionMax="45" xr10:uidLastSave="{00000000-0000-0000-0000-000000000000}"/>
  <bookViews>
    <workbookView xWindow="-120" yWindow="-120" windowWidth="20730" windowHeight="11160" xr2:uid="{CF29FB6A-E684-4B40-A5CB-F208AB5AA0A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1" l="1"/>
  <c r="Q33" i="1" l="1"/>
  <c r="Q32" i="1"/>
  <c r="Q31" i="1"/>
  <c r="Q30" i="1"/>
  <c r="Q29" i="1"/>
</calcChain>
</file>

<file path=xl/sharedStrings.xml><?xml version="1.0" encoding="utf-8"?>
<sst xmlns="http://schemas.openxmlformats.org/spreadsheetml/2006/main" count="1450" uniqueCount="252">
  <si>
    <t>Departamento</t>
  </si>
  <si>
    <t>Centro Zonal</t>
  </si>
  <si>
    <t>Nit Oferente Plural</t>
  </si>
  <si>
    <t>Nombre Oferente</t>
  </si>
  <si>
    <t>Tipo Oferente</t>
  </si>
  <si>
    <t>Puntaje IDEAS</t>
  </si>
  <si>
    <t>IDEAS</t>
  </si>
  <si>
    <t>Infraestructura</t>
  </si>
  <si>
    <t>Talento Humano</t>
  </si>
  <si>
    <t>Capacidad Residual</t>
  </si>
  <si>
    <t>Rango Oferente</t>
  </si>
  <si>
    <t>Pre Asginado</t>
  </si>
  <si>
    <t>Contra Partida</t>
  </si>
  <si>
    <t>Trayectoria y Sanciones</t>
  </si>
  <si>
    <t>Experiencia Territorial</t>
  </si>
  <si>
    <t>Experiencia Territorial Adicional</t>
  </si>
  <si>
    <t>Total Criterio de Selección</t>
  </si>
  <si>
    <t>Valor Tecnico Agregado</t>
  </si>
  <si>
    <t>discapacidad</t>
  </si>
  <si>
    <t>Sorteo</t>
  </si>
  <si>
    <t>Asignado</t>
  </si>
  <si>
    <t>Contrato</t>
  </si>
  <si>
    <t>Rango Contrato</t>
  </si>
  <si>
    <t>Elegibilidad</t>
  </si>
  <si>
    <t>Fecha Proceso</t>
  </si>
  <si>
    <t>ATLANTICO</t>
  </si>
  <si>
    <t>CZ HIPODROMO</t>
  </si>
  <si>
    <t>900632928</t>
  </si>
  <si>
    <t>FUNDACIÓN MULTIACTIVA SAN JUAN BOSCO</t>
  </si>
  <si>
    <t>Singular</t>
  </si>
  <si>
    <t>98.8</t>
  </si>
  <si>
    <t>Cumple</t>
  </si>
  <si>
    <t>Si</t>
  </si>
  <si>
    <t>0</t>
  </si>
  <si>
    <t>ADJUDICADO</t>
  </si>
  <si>
    <t>2021-8-10000185</t>
  </si>
  <si>
    <t>900293455</t>
  </si>
  <si>
    <t>FUNDACION SOCIAL ESFUERZO PROPIO FUNESPRO</t>
  </si>
  <si>
    <t>97.05</t>
  </si>
  <si>
    <t>NO SELECCIONADO</t>
  </si>
  <si>
    <t>FUNDACIÓN RESTAURAR</t>
  </si>
  <si>
    <t>97.00</t>
  </si>
  <si>
    <t>No Cumple</t>
  </si>
  <si>
    <t>900216057</t>
  </si>
  <si>
    <t>FUNDACIÓN INNOVANDO VIDAS</t>
  </si>
  <si>
    <t>96.3</t>
  </si>
  <si>
    <t>823003184</t>
  </si>
  <si>
    <t>FUNDACION PARA EL DESARROLLO EMPRESARIAL Y TECNOLOGICO</t>
  </si>
  <si>
    <t>92.6</t>
  </si>
  <si>
    <t>900318096</t>
  </si>
  <si>
    <t>FUNDACION PARA LA COMUNICACION INTEGRAL Y EL CAMBIO SOCIAL</t>
  </si>
  <si>
    <t>96.07</t>
  </si>
  <si>
    <t>819006903</t>
  </si>
  <si>
    <t>FUNDACIÓN SOCIAL FLOR DE VIDA</t>
  </si>
  <si>
    <t>93.75</t>
  </si>
  <si>
    <t>802016669</t>
  </si>
  <si>
    <t>FUNDACION POR UNA COMUNIDAD DIGNA FUNPOCODIG</t>
  </si>
  <si>
    <t>94.7</t>
  </si>
  <si>
    <t>802016812</t>
  </si>
  <si>
    <t>CORPORACION MULTISOCIAL SEMBRANDO VALORES CORMUVALORES</t>
  </si>
  <si>
    <t>823003087</t>
  </si>
  <si>
    <t>FUNDACION EDUCATIVA ROBERTO VILLEGAS</t>
  </si>
  <si>
    <t>92.74</t>
  </si>
  <si>
    <t>900744123</t>
  </si>
  <si>
    <t>FUNDACIÓN PARA EL FOMENTO DE LA EDUCACIÓN, LA PRODUCTIVIDAD Y EL DESARROLLO SOCIO ECONÓMICO DE LA POBLACIÓN MARGINAL</t>
  </si>
  <si>
    <t>90.72</t>
  </si>
  <si>
    <t>900072094</t>
  </si>
  <si>
    <t>FUNDACIÓN LOS FLAMINGOS</t>
  </si>
  <si>
    <t>90.53</t>
  </si>
  <si>
    <t>900360782</t>
  </si>
  <si>
    <t>FUNDACIÓN PARA EL MEJORAMIENTO INTEGRAL DE LA CALIDAD DE VIDA DE LOS COLOMBIANOS CRUZANDO FRONTERAS</t>
  </si>
  <si>
    <t>85.3</t>
  </si>
  <si>
    <t>900631358</t>
  </si>
  <si>
    <t>FUNDACIÓN PARA EL FOMENTO DE LA EDUCACIÓN EN EL CHOCO</t>
  </si>
  <si>
    <t>96.55</t>
  </si>
  <si>
    <t>900011782</t>
  </si>
  <si>
    <t>FUNDACION PARA EL DESARROLLO INTEGRAL SOSTENIBLE ENERGIA VITAL</t>
  </si>
  <si>
    <t>94.75</t>
  </si>
  <si>
    <t>900612066</t>
  </si>
  <si>
    <t>ASOCIACIÓN DE PRODUCTORES DE LA REGION CARIBE</t>
  </si>
  <si>
    <t>900479920</t>
  </si>
  <si>
    <t>FUNDACIÓN AMOR POR MI PUEBLO</t>
  </si>
  <si>
    <t>No</t>
  </si>
  <si>
    <t>900628842</t>
  </si>
  <si>
    <t>FUNDACION FORMANDO LA NIÑEZ PARA DESARROLLAR ADULTOS</t>
  </si>
  <si>
    <t>99.9</t>
  </si>
  <si>
    <t>900774178</t>
  </si>
  <si>
    <t>FUNDACION PARA EL DESARROLLO SOCIAL INTEGRAL SIGLA FUNPRODESI</t>
  </si>
  <si>
    <t>900884482</t>
  </si>
  <si>
    <t>FUNDACION PARA LA PROTECCION DE LOS DERECHOS HUMANOS DE LA FAMILIA. FUNDAFAMILIA</t>
  </si>
  <si>
    <t>95.35</t>
  </si>
  <si>
    <t>CASANARE</t>
  </si>
  <si>
    <t>CZ YOPAL</t>
  </si>
  <si>
    <t>823000731</t>
  </si>
  <si>
    <t>FUNDACION DESARROLLO SOCIAL FUNDESOCIAL</t>
  </si>
  <si>
    <t>86.78</t>
  </si>
  <si>
    <t>2021-85-10001973</t>
  </si>
  <si>
    <t>FUNDACIÓN MUJERES PRO CASANARE</t>
  </si>
  <si>
    <t>95.13</t>
  </si>
  <si>
    <t>2021-85-10001976</t>
  </si>
  <si>
    <t>832000573</t>
  </si>
  <si>
    <t>ASOCIACIÓN MORICHAL PARA EL DESARROLLO DE PROGRAMAS SOCIALES</t>
  </si>
  <si>
    <t>900880738</t>
  </si>
  <si>
    <t>FUNDACION INTEGRAL ITIEL</t>
  </si>
  <si>
    <t>92.13</t>
  </si>
  <si>
    <t>Plural</t>
  </si>
  <si>
    <t>900113724</t>
  </si>
  <si>
    <t>FUNDACION REGIONAL UNIDOS POR UN TERRITORIO CON OPORTUNIDAD, PROGRESO SOCIAL Y PAZ</t>
  </si>
  <si>
    <t>90.7</t>
  </si>
  <si>
    <t>ANTIOQUIA</t>
  </si>
  <si>
    <t>CORPORACION LATINA</t>
  </si>
  <si>
    <t>93.03</t>
  </si>
  <si>
    <t>COMITE PRIVADO DE ASISTENCIA A LA NIÑEZ PAN</t>
  </si>
  <si>
    <t>PRESENCIA COLOMBO SUIZA</t>
  </si>
  <si>
    <t>COOPERATIVA MULTIACTIVA PARA LA EDUCACION INTEGRAL COOMEI</t>
  </si>
  <si>
    <t>CZ SUROESTE</t>
  </si>
  <si>
    <t>CORPORACIÓN COMUNIQUÉMONOS</t>
  </si>
  <si>
    <t>CUMPLE</t>
  </si>
  <si>
    <t>2021-5-10000100</t>
  </si>
  <si>
    <t>COMITE PRIVADO DE ASISTENCIA A LA NIÑEZ</t>
  </si>
  <si>
    <t>ASUINFANCIA</t>
  </si>
  <si>
    <t>2021-5-10000102</t>
  </si>
  <si>
    <t>99.3</t>
  </si>
  <si>
    <t>CORPORACIÓN IMAGINA TU MUNDO</t>
  </si>
  <si>
    <t>95.8</t>
  </si>
  <si>
    <t>90.45</t>
  </si>
  <si>
    <t>CORPORACIÓN MUNDO AZUL</t>
  </si>
  <si>
    <t>FUNDACIÓN COLOMBIANA CON SEGURIDAD ALIMENTARIA Y NUTRICIONAL</t>
  </si>
  <si>
    <t>94.3</t>
  </si>
  <si>
    <t>SUCRE</t>
  </si>
  <si>
    <t>CZ NORTE</t>
  </si>
  <si>
    <t>901307764</t>
  </si>
  <si>
    <t>FUNDACIÓN CASAS AMIGAS DE LA INFANCIA LA FAMILIA Y LA COMUNIDAD</t>
  </si>
  <si>
    <t>2021-70-10001716</t>
  </si>
  <si>
    <t>1</t>
  </si>
  <si>
    <t>823003882</t>
  </si>
  <si>
    <t>FUNDACIÓN SANTIAGO DE TOLU</t>
  </si>
  <si>
    <t>823003933</t>
  </si>
  <si>
    <t>FUNDACION TIERRA FIRME</t>
  </si>
  <si>
    <t>823002720</t>
  </si>
  <si>
    <t>FUNDACION NACIONAL PARA EL DESARROLLO INTEGRAL SOCIAL</t>
  </si>
  <si>
    <t>96.9</t>
  </si>
  <si>
    <t>900184477</t>
  </si>
  <si>
    <t>FUNDACION TODO POR COLOMBIA</t>
  </si>
  <si>
    <t>90.3</t>
  </si>
  <si>
    <t>4</t>
  </si>
  <si>
    <t>900043314</t>
  </si>
  <si>
    <t>FUNDACION PARA EL DESARROLLO SOCIAL INTEGRAL DE LA COMUNIDAD</t>
  </si>
  <si>
    <t>97.45</t>
  </si>
  <si>
    <t>5</t>
  </si>
  <si>
    <t>900588471</t>
  </si>
  <si>
    <t>FUNDACION GESTORES DE EXITOS</t>
  </si>
  <si>
    <t>6</t>
  </si>
  <si>
    <t>7</t>
  </si>
  <si>
    <t>8</t>
  </si>
  <si>
    <t>900660064</t>
  </si>
  <si>
    <t>FUNDACION INFANTIL SEMILLEROS DE ESPERANZA</t>
  </si>
  <si>
    <t>9</t>
  </si>
  <si>
    <t>901333803</t>
  </si>
  <si>
    <t>FUNDACION MUJERES DE PAZ</t>
  </si>
  <si>
    <t>823005303</t>
  </si>
  <si>
    <t>FUNDACION AMOR FE Y ESPERANZA</t>
  </si>
  <si>
    <t>96.4</t>
  </si>
  <si>
    <t>10</t>
  </si>
  <si>
    <t>900301477</t>
  </si>
  <si>
    <t>FUNDACION HUMANITARIA CAMINO VERDES</t>
  </si>
  <si>
    <t>11</t>
  </si>
  <si>
    <t>900369121</t>
  </si>
  <si>
    <t>FUNDACION HUELLAS Y CIELO</t>
  </si>
  <si>
    <t>12</t>
  </si>
  <si>
    <t>13</t>
  </si>
  <si>
    <t>800146193</t>
  </si>
  <si>
    <t>ASOCIACIÓN DE PADRES DE FAMILIA AFROBERRUGAS</t>
  </si>
  <si>
    <t>92.4</t>
  </si>
  <si>
    <t>14</t>
  </si>
  <si>
    <t>900305941</t>
  </si>
  <si>
    <t>FUNDACIÓN PARA LA INVESTIGACIÓN Y EL DESARROLLO SOCIAL</t>
  </si>
  <si>
    <t>78.1</t>
  </si>
  <si>
    <t>AMAZONAS</t>
  </si>
  <si>
    <t>CZ LETICIA</t>
  </si>
  <si>
    <t>800164908</t>
  </si>
  <si>
    <t>IGLESIA CENTRO CRISTIANO</t>
  </si>
  <si>
    <t>92.33</t>
  </si>
  <si>
    <t>900629451</t>
  </si>
  <si>
    <t>FUNDACION INTEGRAL PARA EL DESARROLLO J.S.G.</t>
  </si>
  <si>
    <t>97.57</t>
  </si>
  <si>
    <t>2</t>
  </si>
  <si>
    <t>3</t>
  </si>
  <si>
    <t>900566827</t>
  </si>
  <si>
    <t>FUNDACION SOCIAL, FAMILIA, MUJER, ADOLESCENCIA, INFANCIA CON AMOR</t>
  </si>
  <si>
    <t>95.57</t>
  </si>
  <si>
    <t>2021-91-3</t>
  </si>
  <si>
    <t>802011827</t>
  </si>
  <si>
    <t>FUNDACIÓN PROYECTAR DE LA COSTA SONRISA DE LOS NIÑOS</t>
  </si>
  <si>
    <t>88.68</t>
  </si>
  <si>
    <t>2021-91-5</t>
  </si>
  <si>
    <t>800242730</t>
  </si>
  <si>
    <t>CORPORACIÓN POPULAR PARA EL DESARROLLO SOCIAL DEL ATLANTICO CORPODESA</t>
  </si>
  <si>
    <t>80.34</t>
  </si>
  <si>
    <t>890984938</t>
  </si>
  <si>
    <t>93.6</t>
  </si>
  <si>
    <t>BOYACA</t>
  </si>
  <si>
    <t>CZ TUNJA 1</t>
  </si>
  <si>
    <t>900374573</t>
  </si>
  <si>
    <t>FUNDACION TRANSGREDIR LA INDIFERENCIA</t>
  </si>
  <si>
    <t>2021-15-10000374</t>
  </si>
  <si>
    <t>901330756</t>
  </si>
  <si>
    <t>FUNDACIÓN SONDER</t>
  </si>
  <si>
    <t>800199605</t>
  </si>
  <si>
    <t>ASOCIACIÓN DE PADRES DE FAMILIA DEL CDI INSTITUCIONAL, OTRAS MODALIDADES DE ATENCIÓN A LA PRIMERA INFANCIA DEL SECTOR BOAVITA Y OTROS</t>
  </si>
  <si>
    <t>901092473</t>
  </si>
  <si>
    <t>FUNDACION SEMILLAS PARA LA PAZ</t>
  </si>
  <si>
    <t>900737466</t>
  </si>
  <si>
    <t>FUNDACION CREANDO FUTURO</t>
  </si>
  <si>
    <t>98.2</t>
  </si>
  <si>
    <t>CZ DUITAMA</t>
  </si>
  <si>
    <t>820002498</t>
  </si>
  <si>
    <t>FUNDACION TUCRECER</t>
  </si>
  <si>
    <t>97.2</t>
  </si>
  <si>
    <t>2021-15-20000030.0</t>
  </si>
  <si>
    <t>2021-15-10000376</t>
  </si>
  <si>
    <t>2021-15-10000389</t>
  </si>
  <si>
    <t>900088285</t>
  </si>
  <si>
    <t>FUNDACION SOCIAL SEMILLAS DE ESPERANZA</t>
  </si>
  <si>
    <t>96.88</t>
  </si>
  <si>
    <t>830143202</t>
  </si>
  <si>
    <t>ESCUELA GALAN PARA EL DESARROLLO DE LA DEMOCRACIA</t>
  </si>
  <si>
    <t>96.66</t>
  </si>
  <si>
    <t>824006556</t>
  </si>
  <si>
    <t>FUNDACION PARA EL DESARROLLO INTEGRAL DE LA COMUNIDAD</t>
  </si>
  <si>
    <t>QUINDIO</t>
  </si>
  <si>
    <t>CZ ARMENIA SUR</t>
  </si>
  <si>
    <t>805027243</t>
  </si>
  <si>
    <t>FUNDACION SOCIAL Y CULTURAL SAN ANTONIO DE PADUA</t>
  </si>
  <si>
    <t>94.33</t>
  </si>
  <si>
    <t>2021-63-10001524</t>
  </si>
  <si>
    <t>900284514</t>
  </si>
  <si>
    <t>FUNDACION PARA EL DESARROLLO SOCIAL, EDUCATIVO, CULTURAL,AMBIENTAL Y EN SALUD, SOL Y VIDA PARA COLOMBIA</t>
  </si>
  <si>
    <t>96.70</t>
  </si>
  <si>
    <t>CZ ARMENIA NORTE</t>
  </si>
  <si>
    <t>800180234</t>
  </si>
  <si>
    <t>CENTRO DE DESARROLLO COMUNITARIO VERSALLES</t>
  </si>
  <si>
    <t>97.88</t>
  </si>
  <si>
    <t>2021-63-10001538</t>
  </si>
  <si>
    <t>816006359</t>
  </si>
  <si>
    <t>CONSTRUYAMOS COLOMBIA</t>
  </si>
  <si>
    <t>95.39</t>
  </si>
  <si>
    <t>900968332</t>
  </si>
  <si>
    <t>FUNDACION COEXISTIR</t>
  </si>
  <si>
    <t>96.2</t>
  </si>
  <si>
    <t>901298444</t>
  </si>
  <si>
    <t>CORPORACION CREER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</si>
</sst>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3" xfId="0" applyNumberFormat="1" applyFill="1" applyBorder="1"/>
    <xf numFmtId="0" fontId="0" fillId="0" borderId="2" xfId="0" applyFill="1" applyBorder="1"/>
    <xf numFmtId="0" fontId="0" fillId="0" borderId="3" xfId="0" applyFill="1" applyBorder="1"/>
    <xf numFmtId="49" fontId="0" fillId="0" borderId="3" xfId="0" applyNumberFormat="1" applyFill="1" applyBorder="1"/>
    <xf numFmtId="1" fontId="0" fillId="0" borderId="3" xfId="0" applyNumberFormat="1" applyFill="1" applyBorder="1"/>
    <xf numFmtId="0" fontId="0" fillId="0" borderId="4" xfId="0" applyFill="1" applyBorder="1"/>
    <xf numFmtId="0" fontId="0" fillId="0" borderId="5" xfId="0" applyFill="1" applyBorder="1"/>
    <xf numFmtId="49" fontId="0" fillId="0" borderId="5" xfId="0" applyNumberFormat="1" applyFill="1" applyBorder="1"/>
    <xf numFmtId="1" fontId="0" fillId="0" borderId="5" xfId="0" applyNumberFormat="1" applyFill="1" applyBorder="1"/>
    <xf numFmtId="2" fontId="0" fillId="0" borderId="3" xfId="0" applyNumberFormat="1" applyFill="1" applyBorder="1"/>
    <xf numFmtId="0" fontId="3" fillId="0" borderId="3" xfId="0" applyFont="1" applyFill="1" applyBorder="1"/>
    <xf numFmtId="0" fontId="0" fillId="0" borderId="0" xfId="0" applyFill="1"/>
    <xf numFmtId="0" fontId="1" fillId="0" borderId="1" xfId="0" applyFont="1" applyFill="1" applyBorder="1"/>
    <xf numFmtId="49" fontId="1" fillId="0" borderId="1" xfId="0" applyNumberFormat="1" applyFont="1" applyFill="1" applyBorder="1"/>
    <xf numFmtId="49" fontId="0" fillId="0" borderId="0" xfId="0" applyNumberFormat="1" applyFill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28"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0" formatCode="@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0" formatCode="@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0" formatCode="@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523962-A858-43A3-AECD-3CAE82E7F7DB}" name="Tabla1" displayName="Tabla1" ref="A1:Y101" totalsRowShown="0" headerRowDxfId="1" dataDxfId="0" headerRowBorderDxfId="27">
  <autoFilter ref="A1:Y101" xr:uid="{5CDF3DC6-AF42-43CA-B238-8FEA1F6E6C29}"/>
  <tableColumns count="25">
    <tableColumn id="1" xr3:uid="{CE8AC5C9-202A-46AC-A884-B35C16B115B7}" name="Departamento" dataDxfId="26"/>
    <tableColumn id="2" xr3:uid="{F77FD6EA-D288-442B-9D41-1D87722BF6AB}" name="Centro Zonal" dataDxfId="25"/>
    <tableColumn id="3" xr3:uid="{E23E5830-E585-406B-B717-806EFAC39BBD}" name="Nit Oferente Plural" dataDxfId="24"/>
    <tableColumn id="4" xr3:uid="{EDD38418-668C-44B6-83A5-85987E2D1F4D}" name="Nombre Oferente" dataDxfId="23"/>
    <tableColumn id="5" xr3:uid="{1EC8AFFB-303C-4F7F-B4DF-C8938F36AAF8}" name="Tipo Oferente" dataDxfId="22"/>
    <tableColumn id="6" xr3:uid="{8E9E4217-E571-491B-A909-2553F203984E}" name="Puntaje IDEAS" dataDxfId="21"/>
    <tableColumn id="7" xr3:uid="{30810E7B-3E24-462D-BF49-2719F913AA6A}" name="IDEAS" dataDxfId="20"/>
    <tableColumn id="8" xr3:uid="{941B88AB-8F0B-4819-AF86-7CE6E44BBF54}" name="Infraestructura" dataDxfId="19"/>
    <tableColumn id="9" xr3:uid="{7E7F99FE-0C6F-4A53-8058-528A3E2B8A4C}" name="Talento Humano" dataDxfId="18"/>
    <tableColumn id="10" xr3:uid="{ED963DC3-2308-45E1-89C3-F5BCDF3310EE}" name="Capacidad Residual" dataDxfId="17"/>
    <tableColumn id="11" xr3:uid="{F958CF24-25C4-4C70-B2E0-F54460D65E71}" name="Rango Oferente" dataDxfId="16"/>
    <tableColumn id="12" xr3:uid="{69695FE6-4E87-48C1-BF5E-388341964F16}" name="Pre Asginado" dataDxfId="15"/>
    <tableColumn id="13" xr3:uid="{C3900359-3F4A-4824-8BF8-F7DE20F1A674}" name="Contra Partida" dataDxfId="14"/>
    <tableColumn id="14" xr3:uid="{8A951B8E-B933-4909-A1DD-0A158A69E467}" name="Trayectoria y Sanciones" dataDxfId="13"/>
    <tableColumn id="15" xr3:uid="{90C0A803-72A0-48A7-A386-505E1B2E5E0C}" name="Experiencia Territorial" dataDxfId="12"/>
    <tableColumn id="16" xr3:uid="{68B21985-7255-4A17-88A0-E96A2C06362A}" name="Experiencia Territorial Adicional" dataDxfId="11"/>
    <tableColumn id="17" xr3:uid="{BAECAA19-0074-42F3-A5E0-9D19E2D730AA}" name="Total Criterio de Selección" dataDxfId="10"/>
    <tableColumn id="18" xr3:uid="{6D3345F8-4EA7-4D1E-93DB-C8FF7D94C21A}" name="Valor Tecnico Agregado" dataDxfId="9"/>
    <tableColumn id="19" xr3:uid="{3765238B-DDD0-4539-8FAE-C296D366B30E}" name="discapacidad" dataDxfId="8"/>
    <tableColumn id="20" xr3:uid="{92ACF99A-D2D2-42AB-A320-2A40DF983E82}" name="Sorteo" dataDxfId="7"/>
    <tableColumn id="21" xr3:uid="{423A2404-FB35-4982-A890-ECC0FB785785}" name="Asignado" dataDxfId="6"/>
    <tableColumn id="22" xr3:uid="{C9A31A24-572A-4AC7-9FEE-D98AC5C938E3}" name="Contrato" dataDxfId="5"/>
    <tableColumn id="23" xr3:uid="{5541FEE7-AC9A-4852-B612-EFF82A75371E}" name="Rango Contrato" dataDxfId="4"/>
    <tableColumn id="24" xr3:uid="{7A2CD152-6CF7-4D6F-AAAD-D6DA73360BE3}" name="Elegibilidad" dataDxfId="3"/>
    <tableColumn id="25" xr3:uid="{0F842E40-A18E-4749-88C6-A68B405204FA}" name="Fecha Proces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74ADC-AAC4-4F29-B06D-504999E39B7E}">
  <dimension ref="A1:Y101"/>
  <sheetViews>
    <sheetView tabSelected="1" workbookViewId="0"/>
  </sheetViews>
  <sheetFormatPr baseColWidth="10" defaultRowHeight="15" x14ac:dyDescent="0.25"/>
  <cols>
    <col min="1" max="1" width="16" style="12" customWidth="1"/>
    <col min="2" max="2" width="14.42578125" style="12" customWidth="1"/>
    <col min="3" max="3" width="20" style="15" customWidth="1"/>
    <col min="4" max="4" width="19" style="12" customWidth="1"/>
    <col min="5" max="6" width="15.5703125" style="12" customWidth="1"/>
    <col min="7" max="7" width="11.42578125" style="12"/>
    <col min="8" max="8" width="16.28515625" style="12" customWidth="1"/>
    <col min="9" max="9" width="17.7109375" style="12" customWidth="1"/>
    <col min="10" max="10" width="20.140625" style="12" customWidth="1"/>
    <col min="11" max="11" width="17.140625" style="12" customWidth="1"/>
    <col min="12" max="12" width="14.7109375" style="12" customWidth="1"/>
    <col min="13" max="13" width="15.7109375" style="12" customWidth="1"/>
    <col min="14" max="14" width="23.7109375" style="12" customWidth="1"/>
    <col min="15" max="15" width="22.7109375" style="12" customWidth="1"/>
    <col min="16" max="16" width="31.42578125" style="12" customWidth="1"/>
    <col min="17" max="17" width="26.28515625" style="12" customWidth="1"/>
    <col min="18" max="18" width="23.85546875" style="12" customWidth="1"/>
    <col min="19" max="19" width="14.42578125" style="12" customWidth="1"/>
    <col min="20" max="22" width="11.42578125" style="12"/>
    <col min="23" max="23" width="16.7109375" style="12" customWidth="1"/>
    <col min="24" max="24" width="13.5703125" style="15" customWidth="1"/>
    <col min="25" max="25" width="15.7109375" style="12" customWidth="1"/>
    <col min="26" max="16384" width="11.42578125" style="12"/>
  </cols>
  <sheetData>
    <row r="1" spans="1:25" x14ac:dyDescent="0.25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4" t="s">
        <v>23</v>
      </c>
      <c r="Y1" s="13" t="s">
        <v>24</v>
      </c>
    </row>
    <row r="2" spans="1:25" x14ac:dyDescent="0.25">
      <c r="A2" s="12" t="s">
        <v>25</v>
      </c>
      <c r="B2" s="12" t="s">
        <v>26</v>
      </c>
      <c r="C2" s="15" t="s">
        <v>27</v>
      </c>
      <c r="D2" s="12" t="s">
        <v>28</v>
      </c>
      <c r="E2" s="12" t="s">
        <v>29</v>
      </c>
      <c r="F2" s="15" t="s">
        <v>30</v>
      </c>
      <c r="G2" s="12" t="s">
        <v>31</v>
      </c>
      <c r="H2" s="12" t="s">
        <v>31</v>
      </c>
      <c r="I2" s="12" t="s">
        <v>31</v>
      </c>
      <c r="J2" s="12">
        <v>24676</v>
      </c>
      <c r="K2" s="12">
        <v>4</v>
      </c>
      <c r="L2" s="12" t="s">
        <v>32</v>
      </c>
      <c r="M2" s="12">
        <v>20</v>
      </c>
      <c r="N2" s="12">
        <v>31.6810146041507</v>
      </c>
      <c r="O2" s="12">
        <v>20</v>
      </c>
      <c r="P2" s="12">
        <v>25</v>
      </c>
      <c r="Q2" s="12">
        <v>96.681014604150604</v>
      </c>
      <c r="R2" s="12">
        <v>2.1000000000000001E-2</v>
      </c>
      <c r="S2" s="12" t="s">
        <v>31</v>
      </c>
      <c r="T2" s="15" t="s">
        <v>33</v>
      </c>
      <c r="U2" s="12" t="s">
        <v>34</v>
      </c>
      <c r="V2" s="12" t="s">
        <v>35</v>
      </c>
      <c r="W2" s="12">
        <v>4</v>
      </c>
      <c r="X2" s="15">
        <v>1</v>
      </c>
      <c r="Y2" s="1">
        <v>44224</v>
      </c>
    </row>
    <row r="3" spans="1:25" x14ac:dyDescent="0.25">
      <c r="A3" s="12" t="s">
        <v>25</v>
      </c>
      <c r="B3" s="12" t="s">
        <v>26</v>
      </c>
      <c r="C3" s="15" t="s">
        <v>36</v>
      </c>
      <c r="D3" s="12" t="s">
        <v>37</v>
      </c>
      <c r="E3" s="12" t="s">
        <v>29</v>
      </c>
      <c r="F3" s="15" t="s">
        <v>38</v>
      </c>
      <c r="G3" s="12" t="s">
        <v>31</v>
      </c>
      <c r="H3" s="12" t="s">
        <v>31</v>
      </c>
      <c r="I3" s="12" t="s">
        <v>31</v>
      </c>
      <c r="J3" s="12">
        <v>24676</v>
      </c>
      <c r="K3" s="12">
        <v>4</v>
      </c>
      <c r="L3" s="12" t="s">
        <v>32</v>
      </c>
      <c r="M3" s="12">
        <v>19.354838709677399</v>
      </c>
      <c r="N3" s="12">
        <v>30.232897770945399</v>
      </c>
      <c r="O3" s="12">
        <v>20</v>
      </c>
      <c r="P3" s="12">
        <v>12.962962962962999</v>
      </c>
      <c r="Q3" s="12">
        <v>82.550699443585799</v>
      </c>
      <c r="R3" s="12">
        <v>0.02</v>
      </c>
      <c r="S3" s="12" t="s">
        <v>31</v>
      </c>
      <c r="T3" s="15" t="s">
        <v>33</v>
      </c>
      <c r="U3" s="12" t="s">
        <v>39</v>
      </c>
      <c r="V3" s="12" t="s">
        <v>35</v>
      </c>
      <c r="W3" s="12">
        <v>4</v>
      </c>
      <c r="X3" s="15">
        <v>2</v>
      </c>
      <c r="Y3" s="1">
        <v>44224</v>
      </c>
    </row>
    <row r="4" spans="1:25" x14ac:dyDescent="0.25">
      <c r="A4" s="12" t="s">
        <v>25</v>
      </c>
      <c r="B4" s="12" t="s">
        <v>26</v>
      </c>
      <c r="C4" s="15">
        <v>806016277</v>
      </c>
      <c r="D4" s="12" t="s">
        <v>40</v>
      </c>
      <c r="E4" s="12" t="s">
        <v>29</v>
      </c>
      <c r="F4" s="15" t="s">
        <v>41</v>
      </c>
      <c r="G4" s="12" t="s">
        <v>31</v>
      </c>
      <c r="H4" s="12" t="s">
        <v>31</v>
      </c>
      <c r="I4" s="12" t="s">
        <v>31</v>
      </c>
      <c r="J4" s="12">
        <v>18513.844899320437</v>
      </c>
      <c r="K4" s="12">
        <v>4</v>
      </c>
      <c r="L4" s="12" t="s">
        <v>32</v>
      </c>
      <c r="M4" s="12">
        <v>6.4516129032258096</v>
      </c>
      <c r="N4" s="12">
        <v>32.190622598001497</v>
      </c>
      <c r="O4" s="12">
        <v>20</v>
      </c>
      <c r="P4" s="12">
        <v>18.457943925233643</v>
      </c>
      <c r="Q4" s="12">
        <v>77.100179426460954</v>
      </c>
      <c r="R4" s="12">
        <v>0</v>
      </c>
      <c r="S4" s="12" t="s">
        <v>42</v>
      </c>
      <c r="T4" s="15" t="s">
        <v>33</v>
      </c>
      <c r="U4" s="12" t="s">
        <v>39</v>
      </c>
      <c r="V4" s="12" t="s">
        <v>35</v>
      </c>
      <c r="W4" s="12">
        <v>4</v>
      </c>
      <c r="X4" s="15">
        <v>3</v>
      </c>
      <c r="Y4" s="1">
        <v>44224</v>
      </c>
    </row>
    <row r="5" spans="1:25" x14ac:dyDescent="0.25">
      <c r="A5" s="12" t="s">
        <v>25</v>
      </c>
      <c r="B5" s="12" t="s">
        <v>26</v>
      </c>
      <c r="C5" s="15" t="s">
        <v>43</v>
      </c>
      <c r="D5" s="12" t="s">
        <v>44</v>
      </c>
      <c r="E5" s="12" t="s">
        <v>29</v>
      </c>
      <c r="F5" s="15" t="s">
        <v>45</v>
      </c>
      <c r="G5" s="12" t="s">
        <v>31</v>
      </c>
      <c r="H5" s="12" t="s">
        <v>31</v>
      </c>
      <c r="I5" s="12" t="s">
        <v>31</v>
      </c>
      <c r="J5" s="12">
        <v>21742</v>
      </c>
      <c r="K5" s="12">
        <v>4</v>
      </c>
      <c r="L5" s="12" t="s">
        <v>32</v>
      </c>
      <c r="M5" s="12">
        <v>6.4516129032258096</v>
      </c>
      <c r="N5" s="12">
        <v>30.232897770945399</v>
      </c>
      <c r="O5" s="12">
        <v>20</v>
      </c>
      <c r="P5" s="12">
        <v>22.2222222222222</v>
      </c>
      <c r="Q5" s="12">
        <v>78.906732896393507</v>
      </c>
      <c r="R5" s="12">
        <v>0.02</v>
      </c>
      <c r="S5" s="12" t="s">
        <v>42</v>
      </c>
      <c r="T5" s="15" t="s">
        <v>33</v>
      </c>
      <c r="U5" s="12" t="s">
        <v>39</v>
      </c>
      <c r="V5" s="12" t="s">
        <v>35</v>
      </c>
      <c r="W5" s="12">
        <v>4</v>
      </c>
      <c r="X5" s="15">
        <v>4</v>
      </c>
      <c r="Y5" s="1">
        <v>44224</v>
      </c>
    </row>
    <row r="6" spans="1:25" x14ac:dyDescent="0.25">
      <c r="A6" s="12" t="s">
        <v>25</v>
      </c>
      <c r="B6" s="12" t="s">
        <v>26</v>
      </c>
      <c r="C6" s="15" t="s">
        <v>46</v>
      </c>
      <c r="D6" s="12" t="s">
        <v>47</v>
      </c>
      <c r="E6" s="12" t="s">
        <v>29</v>
      </c>
      <c r="F6" s="15" t="s">
        <v>48</v>
      </c>
      <c r="G6" s="12" t="s">
        <v>31</v>
      </c>
      <c r="H6" s="12" t="s">
        <v>31</v>
      </c>
      <c r="I6" s="12" t="s">
        <v>31</v>
      </c>
      <c r="J6" s="12">
        <v>24676</v>
      </c>
      <c r="K6" s="12">
        <v>4</v>
      </c>
      <c r="L6" s="12" t="s">
        <v>32</v>
      </c>
      <c r="M6" s="12">
        <v>0.64516129032258096</v>
      </c>
      <c r="N6" s="12">
        <v>31.368946963873899</v>
      </c>
      <c r="O6" s="12">
        <v>20</v>
      </c>
      <c r="P6" s="12">
        <v>20.679012345678998</v>
      </c>
      <c r="Q6" s="12">
        <v>72.693120599875499</v>
      </c>
      <c r="R6" s="12">
        <v>0.02</v>
      </c>
      <c r="S6" s="12" t="s">
        <v>31</v>
      </c>
      <c r="T6" s="15" t="s">
        <v>33</v>
      </c>
      <c r="U6" s="12" t="s">
        <v>39</v>
      </c>
      <c r="V6" s="12" t="s">
        <v>35</v>
      </c>
      <c r="W6" s="12">
        <v>4</v>
      </c>
      <c r="X6" s="15">
        <v>5</v>
      </c>
      <c r="Y6" s="1">
        <v>44224</v>
      </c>
    </row>
    <row r="7" spans="1:25" x14ac:dyDescent="0.25">
      <c r="A7" s="12" t="s">
        <v>25</v>
      </c>
      <c r="B7" s="12" t="s">
        <v>26</v>
      </c>
      <c r="C7" s="15" t="s">
        <v>49</v>
      </c>
      <c r="D7" s="12" t="s">
        <v>50</v>
      </c>
      <c r="E7" s="12" t="s">
        <v>29</v>
      </c>
      <c r="F7" s="15" t="s">
        <v>51</v>
      </c>
      <c r="G7" s="12" t="s">
        <v>31</v>
      </c>
      <c r="H7" s="12" t="s">
        <v>31</v>
      </c>
      <c r="I7" s="12" t="s">
        <v>31</v>
      </c>
      <c r="J7" s="12">
        <v>24676</v>
      </c>
      <c r="K7" s="12">
        <v>4</v>
      </c>
      <c r="L7" s="12" t="s">
        <v>32</v>
      </c>
      <c r="M7" s="12">
        <v>12.9032258064516</v>
      </c>
      <c r="N7" s="12">
        <v>30.837048424289002</v>
      </c>
      <c r="O7" s="12">
        <v>20</v>
      </c>
      <c r="P7" s="12">
        <v>0</v>
      </c>
      <c r="Q7" s="12">
        <v>63.740274230740603</v>
      </c>
      <c r="R7" s="12">
        <v>0.04</v>
      </c>
      <c r="S7" s="12" t="s">
        <v>42</v>
      </c>
      <c r="T7" s="15" t="s">
        <v>33</v>
      </c>
      <c r="U7" s="12" t="s">
        <v>39</v>
      </c>
      <c r="V7" s="12" t="s">
        <v>35</v>
      </c>
      <c r="W7" s="12">
        <v>4</v>
      </c>
      <c r="X7" s="15">
        <v>6</v>
      </c>
      <c r="Y7" s="1">
        <v>44224</v>
      </c>
    </row>
    <row r="8" spans="1:25" x14ac:dyDescent="0.25">
      <c r="A8" s="12" t="s">
        <v>25</v>
      </c>
      <c r="B8" s="12" t="s">
        <v>26</v>
      </c>
      <c r="C8" s="15" t="s">
        <v>52</v>
      </c>
      <c r="D8" s="12" t="s">
        <v>53</v>
      </c>
      <c r="E8" s="12" t="s">
        <v>29</v>
      </c>
      <c r="F8" s="15" t="s">
        <v>54</v>
      </c>
      <c r="G8" s="12" t="s">
        <v>31</v>
      </c>
      <c r="H8" s="12" t="s">
        <v>31</v>
      </c>
      <c r="I8" s="12" t="s">
        <v>31</v>
      </c>
      <c r="J8" s="12">
        <v>1000000000</v>
      </c>
      <c r="K8" s="12">
        <v>5</v>
      </c>
      <c r="L8" s="12" t="s">
        <v>32</v>
      </c>
      <c r="M8" s="12">
        <v>6.4516129032258096</v>
      </c>
      <c r="N8" s="12">
        <v>31.7079169869331</v>
      </c>
      <c r="O8" s="12">
        <v>20</v>
      </c>
      <c r="P8" s="12">
        <v>0</v>
      </c>
      <c r="Q8" s="12">
        <v>58.1595298901589</v>
      </c>
      <c r="R8" s="12">
        <v>0.02</v>
      </c>
      <c r="S8" s="12" t="s">
        <v>42</v>
      </c>
      <c r="T8" s="15" t="s">
        <v>33</v>
      </c>
      <c r="U8" s="12" t="s">
        <v>39</v>
      </c>
      <c r="V8" s="12" t="s">
        <v>35</v>
      </c>
      <c r="W8" s="12">
        <v>4</v>
      </c>
      <c r="X8" s="15">
        <v>7</v>
      </c>
      <c r="Y8" s="1">
        <v>44224</v>
      </c>
    </row>
    <row r="9" spans="1:25" x14ac:dyDescent="0.25">
      <c r="A9" s="12" t="s">
        <v>25</v>
      </c>
      <c r="B9" s="12" t="s">
        <v>26</v>
      </c>
      <c r="C9" s="15" t="s">
        <v>55</v>
      </c>
      <c r="D9" s="12" t="s">
        <v>56</v>
      </c>
      <c r="E9" s="12" t="s">
        <v>29</v>
      </c>
      <c r="F9" s="15" t="s">
        <v>57</v>
      </c>
      <c r="G9" s="12" t="s">
        <v>31</v>
      </c>
      <c r="H9" s="12" t="s">
        <v>31</v>
      </c>
      <c r="I9" s="12" t="s">
        <v>31</v>
      </c>
      <c r="J9" s="12">
        <v>24676</v>
      </c>
      <c r="K9" s="12">
        <v>4</v>
      </c>
      <c r="L9" s="12" t="s">
        <v>32</v>
      </c>
      <c r="M9" s="12">
        <v>6.4516129032258096</v>
      </c>
      <c r="N9" s="12">
        <v>1.7056110684089201</v>
      </c>
      <c r="O9" s="12">
        <v>20</v>
      </c>
      <c r="P9" s="12">
        <v>12.037037037037001</v>
      </c>
      <c r="Q9" s="12">
        <v>40.194261008671802</v>
      </c>
      <c r="R9" s="12">
        <v>0.02</v>
      </c>
      <c r="S9" s="12" t="s">
        <v>42</v>
      </c>
      <c r="T9" s="15" t="s">
        <v>33</v>
      </c>
      <c r="U9" s="12" t="s">
        <v>39</v>
      </c>
      <c r="V9" s="12" t="s">
        <v>35</v>
      </c>
      <c r="W9" s="12">
        <v>4</v>
      </c>
      <c r="X9" s="15">
        <v>8</v>
      </c>
      <c r="Y9" s="1">
        <v>44224</v>
      </c>
    </row>
    <row r="10" spans="1:25" x14ac:dyDescent="0.25">
      <c r="A10" s="12" t="s">
        <v>25</v>
      </c>
      <c r="B10" s="12" t="s">
        <v>26</v>
      </c>
      <c r="C10" s="15" t="s">
        <v>58</v>
      </c>
      <c r="D10" s="12" t="s">
        <v>59</v>
      </c>
      <c r="E10" s="12" t="s">
        <v>29</v>
      </c>
      <c r="F10" s="15" t="s">
        <v>33</v>
      </c>
      <c r="G10" s="12" t="s">
        <v>31</v>
      </c>
      <c r="H10" s="12" t="s">
        <v>31</v>
      </c>
      <c r="I10" s="12" t="s">
        <v>31</v>
      </c>
      <c r="J10" s="12">
        <v>24676</v>
      </c>
      <c r="K10" s="12">
        <v>4</v>
      </c>
      <c r="L10" s="12" t="s">
        <v>32</v>
      </c>
      <c r="M10" s="12">
        <v>6.4516129032258096</v>
      </c>
      <c r="N10" s="12">
        <v>35</v>
      </c>
      <c r="O10" s="12">
        <v>10</v>
      </c>
      <c r="P10" s="12">
        <v>10</v>
      </c>
      <c r="Q10" s="12">
        <v>61.451612903225801</v>
      </c>
      <c r="R10" s="12">
        <v>0</v>
      </c>
      <c r="S10" s="12" t="s">
        <v>42</v>
      </c>
      <c r="T10" s="15" t="s">
        <v>33</v>
      </c>
      <c r="U10" s="12" t="s">
        <v>39</v>
      </c>
      <c r="V10" s="12" t="s">
        <v>35</v>
      </c>
      <c r="W10" s="12">
        <v>4</v>
      </c>
      <c r="X10" s="15">
        <v>9</v>
      </c>
      <c r="Y10" s="1">
        <v>44224</v>
      </c>
    </row>
    <row r="11" spans="1:25" x14ac:dyDescent="0.25">
      <c r="A11" s="12" t="s">
        <v>25</v>
      </c>
      <c r="B11" s="12" t="s">
        <v>26</v>
      </c>
      <c r="C11" s="15" t="s">
        <v>60</v>
      </c>
      <c r="D11" s="12" t="s">
        <v>61</v>
      </c>
      <c r="E11" s="12" t="s">
        <v>29</v>
      </c>
      <c r="F11" s="15" t="s">
        <v>62</v>
      </c>
      <c r="G11" s="12" t="s">
        <v>31</v>
      </c>
      <c r="H11" s="12" t="s">
        <v>31</v>
      </c>
      <c r="I11" s="12" t="s">
        <v>31</v>
      </c>
      <c r="J11" s="12">
        <v>7069</v>
      </c>
      <c r="K11" s="12">
        <v>4</v>
      </c>
      <c r="L11" s="12" t="s">
        <v>32</v>
      </c>
      <c r="M11" s="12">
        <v>0</v>
      </c>
      <c r="N11" s="12">
        <v>30.2275172943889</v>
      </c>
      <c r="O11" s="12">
        <v>10</v>
      </c>
      <c r="P11" s="12">
        <v>2.7536231884058</v>
      </c>
      <c r="Q11" s="12">
        <v>42.9811404827947</v>
      </c>
      <c r="R11" s="12">
        <v>0</v>
      </c>
      <c r="S11" s="12" t="s">
        <v>42</v>
      </c>
      <c r="T11" s="15" t="s">
        <v>33</v>
      </c>
      <c r="U11" s="12" t="s">
        <v>39</v>
      </c>
      <c r="V11" s="12" t="s">
        <v>35</v>
      </c>
      <c r="W11" s="12">
        <v>4</v>
      </c>
      <c r="X11" s="15">
        <v>10</v>
      </c>
      <c r="Y11" s="1">
        <v>44224</v>
      </c>
    </row>
    <row r="12" spans="1:25" x14ac:dyDescent="0.25">
      <c r="A12" s="12" t="s">
        <v>25</v>
      </c>
      <c r="B12" s="12" t="s">
        <v>26</v>
      </c>
      <c r="C12" s="15" t="s">
        <v>63</v>
      </c>
      <c r="D12" s="12" t="s">
        <v>64</v>
      </c>
      <c r="E12" s="12" t="s">
        <v>29</v>
      </c>
      <c r="F12" s="15" t="s">
        <v>65</v>
      </c>
      <c r="G12" s="12" t="s">
        <v>31</v>
      </c>
      <c r="H12" s="12" t="s">
        <v>31</v>
      </c>
      <c r="I12" s="12" t="s">
        <v>31</v>
      </c>
      <c r="J12" s="12">
        <v>1000000000</v>
      </c>
      <c r="K12" s="12">
        <v>5</v>
      </c>
      <c r="L12" s="12" t="s">
        <v>32</v>
      </c>
      <c r="M12" s="12">
        <v>6.4516129032258096</v>
      </c>
      <c r="N12" s="12">
        <v>31.430438124519601</v>
      </c>
      <c r="O12" s="12">
        <v>5</v>
      </c>
      <c r="P12" s="12">
        <v>5</v>
      </c>
      <c r="Q12" s="12">
        <v>47.882051027745398</v>
      </c>
      <c r="R12" s="12">
        <v>0</v>
      </c>
      <c r="S12" s="12" t="s">
        <v>42</v>
      </c>
      <c r="T12" s="15" t="s">
        <v>33</v>
      </c>
      <c r="U12" s="12" t="s">
        <v>39</v>
      </c>
      <c r="V12" s="12" t="s">
        <v>35</v>
      </c>
      <c r="W12" s="12">
        <v>4</v>
      </c>
      <c r="X12" s="15">
        <v>11</v>
      </c>
      <c r="Y12" s="1">
        <v>44224</v>
      </c>
    </row>
    <row r="13" spans="1:25" x14ac:dyDescent="0.25">
      <c r="A13" s="12" t="s">
        <v>25</v>
      </c>
      <c r="B13" s="12" t="s">
        <v>26</v>
      </c>
      <c r="C13" s="15" t="s">
        <v>66</v>
      </c>
      <c r="D13" s="12" t="s">
        <v>67</v>
      </c>
      <c r="E13" s="12" t="s">
        <v>29</v>
      </c>
      <c r="F13" s="15" t="s">
        <v>68</v>
      </c>
      <c r="G13" s="12" t="s">
        <v>31</v>
      </c>
      <c r="H13" s="12" t="s">
        <v>31</v>
      </c>
      <c r="I13" s="12" t="s">
        <v>31</v>
      </c>
      <c r="J13" s="12">
        <v>999944000</v>
      </c>
      <c r="K13" s="12">
        <v>5</v>
      </c>
      <c r="L13" s="12" t="s">
        <v>32</v>
      </c>
      <c r="M13" s="12">
        <v>6.4516129032258096</v>
      </c>
      <c r="N13" s="12">
        <v>31.372021521906198</v>
      </c>
      <c r="O13" s="12">
        <v>5</v>
      </c>
      <c r="P13" s="12">
        <v>2.6821192052980098</v>
      </c>
      <c r="Q13" s="12">
        <v>45.5057536304301</v>
      </c>
      <c r="R13" s="12">
        <v>0.04</v>
      </c>
      <c r="S13" s="12" t="s">
        <v>42</v>
      </c>
      <c r="T13" s="15" t="s">
        <v>33</v>
      </c>
      <c r="U13" s="12" t="s">
        <v>39</v>
      </c>
      <c r="V13" s="12" t="s">
        <v>35</v>
      </c>
      <c r="W13" s="12">
        <v>4</v>
      </c>
      <c r="X13" s="15">
        <v>12</v>
      </c>
      <c r="Y13" s="1">
        <v>44224</v>
      </c>
    </row>
    <row r="14" spans="1:25" x14ac:dyDescent="0.25">
      <c r="A14" s="12" t="s">
        <v>25</v>
      </c>
      <c r="B14" s="12" t="s">
        <v>26</v>
      </c>
      <c r="C14" s="15" t="s">
        <v>69</v>
      </c>
      <c r="D14" s="12" t="s">
        <v>70</v>
      </c>
      <c r="E14" s="12" t="s">
        <v>29</v>
      </c>
      <c r="F14" s="15" t="s">
        <v>71</v>
      </c>
      <c r="G14" s="12" t="s">
        <v>31</v>
      </c>
      <c r="H14" s="12" t="s">
        <v>31</v>
      </c>
      <c r="I14" s="12" t="s">
        <v>31</v>
      </c>
      <c r="J14" s="12">
        <v>1000000000</v>
      </c>
      <c r="K14" s="12">
        <v>5</v>
      </c>
      <c r="L14" s="12" t="s">
        <v>32</v>
      </c>
      <c r="M14" s="12">
        <v>6.4516129032258096</v>
      </c>
      <c r="N14" s="12">
        <v>31.1591083781706</v>
      </c>
      <c r="O14" s="12">
        <v>5</v>
      </c>
      <c r="P14" s="12">
        <v>0</v>
      </c>
      <c r="Q14" s="12">
        <v>42.610721281396501</v>
      </c>
      <c r="R14" s="12">
        <v>0.03</v>
      </c>
      <c r="S14" s="12" t="s">
        <v>42</v>
      </c>
      <c r="T14" s="15" t="s">
        <v>33</v>
      </c>
      <c r="U14" s="12" t="s">
        <v>39</v>
      </c>
      <c r="V14" s="12" t="s">
        <v>35</v>
      </c>
      <c r="W14" s="12">
        <v>4</v>
      </c>
      <c r="X14" s="15">
        <v>13</v>
      </c>
      <c r="Y14" s="1">
        <v>44224</v>
      </c>
    </row>
    <row r="15" spans="1:25" x14ac:dyDescent="0.25">
      <c r="A15" s="12" t="s">
        <v>25</v>
      </c>
      <c r="B15" s="12" t="s">
        <v>26</v>
      </c>
      <c r="C15" s="15" t="s">
        <v>72</v>
      </c>
      <c r="D15" s="12" t="s">
        <v>73</v>
      </c>
      <c r="E15" s="12" t="s">
        <v>29</v>
      </c>
      <c r="F15" s="15" t="s">
        <v>74</v>
      </c>
      <c r="G15" s="12" t="s">
        <v>31</v>
      </c>
      <c r="H15" s="12" t="s">
        <v>31</v>
      </c>
      <c r="I15" s="12" t="s">
        <v>31</v>
      </c>
      <c r="J15" s="12">
        <v>999987000</v>
      </c>
      <c r="K15" s="12">
        <v>5</v>
      </c>
      <c r="L15" s="12" t="s">
        <v>32</v>
      </c>
      <c r="M15" s="12">
        <v>6.4516129032258096</v>
      </c>
      <c r="N15" s="12">
        <v>30.229054573405101</v>
      </c>
      <c r="O15" s="12">
        <v>5</v>
      </c>
      <c r="P15" s="12">
        <v>0</v>
      </c>
      <c r="Q15" s="12">
        <v>41.680667476630902</v>
      </c>
      <c r="R15" s="12">
        <v>0.03</v>
      </c>
      <c r="S15" s="12" t="s">
        <v>42</v>
      </c>
      <c r="T15" s="15" t="s">
        <v>33</v>
      </c>
      <c r="U15" s="12" t="s">
        <v>39</v>
      </c>
      <c r="V15" s="12" t="s">
        <v>35</v>
      </c>
      <c r="W15" s="12">
        <v>4</v>
      </c>
      <c r="X15" s="15">
        <v>14</v>
      </c>
      <c r="Y15" s="1">
        <v>44224</v>
      </c>
    </row>
    <row r="16" spans="1:25" x14ac:dyDescent="0.25">
      <c r="A16" s="12" t="s">
        <v>25</v>
      </c>
      <c r="B16" s="12" t="s">
        <v>26</v>
      </c>
      <c r="C16" s="15" t="s">
        <v>75</v>
      </c>
      <c r="D16" s="12" t="s">
        <v>76</v>
      </c>
      <c r="E16" s="12" t="s">
        <v>29</v>
      </c>
      <c r="F16" s="15" t="s">
        <v>77</v>
      </c>
      <c r="G16" s="12" t="s">
        <v>31</v>
      </c>
      <c r="H16" s="12" t="s">
        <v>31</v>
      </c>
      <c r="I16" s="12" t="s">
        <v>31</v>
      </c>
      <c r="J16" s="12">
        <v>1000000000</v>
      </c>
      <c r="K16" s="12">
        <v>5</v>
      </c>
      <c r="L16" s="12" t="s">
        <v>32</v>
      </c>
      <c r="M16" s="12">
        <v>6.4516129032258096</v>
      </c>
      <c r="N16" s="12">
        <v>31.705611068408899</v>
      </c>
      <c r="O16" s="12">
        <v>0</v>
      </c>
      <c r="P16" s="12">
        <v>0</v>
      </c>
      <c r="Q16" s="12">
        <v>38.1572239716347</v>
      </c>
      <c r="R16" s="12">
        <v>0.02</v>
      </c>
      <c r="S16" s="12" t="s">
        <v>42</v>
      </c>
      <c r="T16" s="15" t="s">
        <v>33</v>
      </c>
      <c r="U16" s="12" t="s">
        <v>39</v>
      </c>
      <c r="V16" s="12" t="s">
        <v>35</v>
      </c>
      <c r="W16" s="12">
        <v>4</v>
      </c>
      <c r="X16" s="15">
        <v>15</v>
      </c>
      <c r="Y16" s="1">
        <v>44224</v>
      </c>
    </row>
    <row r="17" spans="1:25" x14ac:dyDescent="0.25">
      <c r="A17" s="12" t="s">
        <v>25</v>
      </c>
      <c r="B17" s="12" t="s">
        <v>26</v>
      </c>
      <c r="C17" s="15" t="s">
        <v>78</v>
      </c>
      <c r="D17" s="12" t="s">
        <v>79</v>
      </c>
      <c r="E17" s="12" t="s">
        <v>29</v>
      </c>
      <c r="F17" s="15" t="s">
        <v>33</v>
      </c>
      <c r="G17" s="12" t="s">
        <v>31</v>
      </c>
      <c r="H17" s="12" t="s">
        <v>31</v>
      </c>
      <c r="I17" s="12" t="s">
        <v>31</v>
      </c>
      <c r="J17" s="12">
        <v>24676</v>
      </c>
      <c r="K17" s="12">
        <v>4</v>
      </c>
      <c r="L17" s="12" t="s">
        <v>32</v>
      </c>
      <c r="M17" s="12">
        <v>6.4516129032258096</v>
      </c>
      <c r="N17" s="12">
        <v>30.285165257494199</v>
      </c>
      <c r="O17" s="12">
        <v>0</v>
      </c>
      <c r="P17" s="12">
        <v>0</v>
      </c>
      <c r="Q17" s="12">
        <v>36.73677816072</v>
      </c>
      <c r="R17" s="12">
        <v>0.02</v>
      </c>
      <c r="S17" s="12" t="s">
        <v>31</v>
      </c>
      <c r="T17" s="15" t="s">
        <v>33</v>
      </c>
      <c r="U17" s="12" t="s">
        <v>39</v>
      </c>
      <c r="V17" s="12" t="s">
        <v>35</v>
      </c>
      <c r="W17" s="12">
        <v>4</v>
      </c>
      <c r="X17" s="15">
        <v>16</v>
      </c>
      <c r="Y17" s="1">
        <v>44224</v>
      </c>
    </row>
    <row r="18" spans="1:25" x14ac:dyDescent="0.25">
      <c r="A18" s="12" t="s">
        <v>25</v>
      </c>
      <c r="B18" s="12" t="s">
        <v>26</v>
      </c>
      <c r="C18" s="15" t="s">
        <v>80</v>
      </c>
      <c r="D18" s="12" t="s">
        <v>81</v>
      </c>
      <c r="E18" s="12" t="s">
        <v>29</v>
      </c>
      <c r="F18" s="15" t="s">
        <v>33</v>
      </c>
      <c r="G18" s="12" t="s">
        <v>31</v>
      </c>
      <c r="H18" s="12" t="s">
        <v>31</v>
      </c>
      <c r="I18" s="12" t="s">
        <v>31</v>
      </c>
      <c r="J18" s="12">
        <v>4935</v>
      </c>
      <c r="K18" s="12">
        <v>3</v>
      </c>
      <c r="L18" s="12" t="s">
        <v>82</v>
      </c>
      <c r="M18" s="12">
        <v>6.4516129032258096</v>
      </c>
      <c r="N18" s="12">
        <v>30.342813220599499</v>
      </c>
      <c r="O18" s="12">
        <v>0</v>
      </c>
      <c r="P18" s="12">
        <v>0</v>
      </c>
      <c r="Q18" s="12">
        <v>36.794426123825303</v>
      </c>
      <c r="R18" s="12">
        <v>0.03</v>
      </c>
      <c r="S18" s="12" t="s">
        <v>42</v>
      </c>
      <c r="T18" s="15" t="s">
        <v>33</v>
      </c>
      <c r="U18" s="12" t="s">
        <v>39</v>
      </c>
      <c r="V18" s="12" t="s">
        <v>35</v>
      </c>
      <c r="W18" s="12">
        <v>4</v>
      </c>
      <c r="X18" s="15" t="s">
        <v>33</v>
      </c>
      <c r="Y18" s="1">
        <v>44224</v>
      </c>
    </row>
    <row r="19" spans="1:25" x14ac:dyDescent="0.25">
      <c r="A19" s="12" t="s">
        <v>25</v>
      </c>
      <c r="B19" s="12" t="s">
        <v>26</v>
      </c>
      <c r="C19" s="15" t="s">
        <v>83</v>
      </c>
      <c r="D19" s="12" t="s">
        <v>84</v>
      </c>
      <c r="E19" s="12" t="s">
        <v>29</v>
      </c>
      <c r="F19" s="15" t="s">
        <v>85</v>
      </c>
      <c r="G19" s="12" t="s">
        <v>31</v>
      </c>
      <c r="H19" s="12" t="s">
        <v>31</v>
      </c>
      <c r="I19" s="12" t="s">
        <v>31</v>
      </c>
      <c r="J19" s="12">
        <v>4935</v>
      </c>
      <c r="K19" s="12">
        <v>3</v>
      </c>
      <c r="L19" s="12" t="s">
        <v>82</v>
      </c>
      <c r="M19" s="12">
        <v>6.4516129032258096</v>
      </c>
      <c r="N19" s="12">
        <v>31.7079169869331</v>
      </c>
      <c r="O19" s="12">
        <v>20</v>
      </c>
      <c r="P19" s="12">
        <v>20.370370370370399</v>
      </c>
      <c r="Q19" s="12">
        <v>78.529900260529303</v>
      </c>
      <c r="R19" s="12">
        <v>0.03</v>
      </c>
      <c r="S19" s="12" t="s">
        <v>42</v>
      </c>
      <c r="T19" s="15" t="s">
        <v>33</v>
      </c>
      <c r="U19" s="12" t="s">
        <v>39</v>
      </c>
      <c r="V19" s="12" t="s">
        <v>35</v>
      </c>
      <c r="W19" s="12">
        <v>4</v>
      </c>
      <c r="X19" s="15" t="s">
        <v>33</v>
      </c>
      <c r="Y19" s="1">
        <v>44224</v>
      </c>
    </row>
    <row r="20" spans="1:25" x14ac:dyDescent="0.25">
      <c r="A20" s="12" t="s">
        <v>25</v>
      </c>
      <c r="B20" s="12" t="s">
        <v>26</v>
      </c>
      <c r="C20" s="15" t="s">
        <v>86</v>
      </c>
      <c r="D20" s="12" t="s">
        <v>87</v>
      </c>
      <c r="E20" s="12" t="s">
        <v>29</v>
      </c>
      <c r="F20" s="15" t="s">
        <v>33</v>
      </c>
      <c r="G20" s="12" t="s">
        <v>31</v>
      </c>
      <c r="H20" s="12" t="s">
        <v>31</v>
      </c>
      <c r="I20" s="12" t="s">
        <v>31</v>
      </c>
      <c r="J20" s="12">
        <v>24676</v>
      </c>
      <c r="K20" s="12">
        <v>4</v>
      </c>
      <c r="L20" s="12" t="s">
        <v>82</v>
      </c>
      <c r="M20" s="12">
        <v>6.4516129032258096</v>
      </c>
      <c r="N20" s="12">
        <v>1.2790161414296699</v>
      </c>
      <c r="O20" s="12">
        <v>5</v>
      </c>
      <c r="P20" s="12">
        <v>2.0860927152317901</v>
      </c>
      <c r="Q20" s="12">
        <v>14.816721759887299</v>
      </c>
      <c r="R20" s="12">
        <v>0</v>
      </c>
      <c r="S20" s="12" t="s">
        <v>42</v>
      </c>
      <c r="T20" s="15" t="s">
        <v>33</v>
      </c>
      <c r="U20" s="12" t="s">
        <v>39</v>
      </c>
      <c r="V20" s="12" t="s">
        <v>35</v>
      </c>
      <c r="W20" s="12">
        <v>4</v>
      </c>
      <c r="X20" s="15" t="s">
        <v>33</v>
      </c>
      <c r="Y20" s="1">
        <v>44224</v>
      </c>
    </row>
    <row r="21" spans="1:25" x14ac:dyDescent="0.25">
      <c r="A21" s="12" t="s">
        <v>25</v>
      </c>
      <c r="B21" s="12" t="s">
        <v>26</v>
      </c>
      <c r="C21" s="15" t="s">
        <v>88</v>
      </c>
      <c r="D21" s="12" t="s">
        <v>89</v>
      </c>
      <c r="E21" s="12" t="s">
        <v>29</v>
      </c>
      <c r="F21" s="15" t="s">
        <v>90</v>
      </c>
      <c r="G21" s="12" t="s">
        <v>31</v>
      </c>
      <c r="H21" s="12" t="s">
        <v>31</v>
      </c>
      <c r="I21" s="12" t="s">
        <v>31</v>
      </c>
      <c r="J21" s="12">
        <v>24676</v>
      </c>
      <c r="K21" s="12">
        <v>4</v>
      </c>
      <c r="L21" s="12" t="s">
        <v>82</v>
      </c>
      <c r="M21" s="12">
        <v>12.9032258064516</v>
      </c>
      <c r="N21" s="12">
        <v>1.37432744043044</v>
      </c>
      <c r="O21" s="12">
        <v>0</v>
      </c>
      <c r="P21" s="12">
        <v>0</v>
      </c>
      <c r="Q21" s="12">
        <v>14.2775532468821</v>
      </c>
      <c r="R21" s="12">
        <v>0.02</v>
      </c>
      <c r="S21" s="12" t="s">
        <v>42</v>
      </c>
      <c r="T21" s="15" t="s">
        <v>33</v>
      </c>
      <c r="U21" s="12" t="s">
        <v>39</v>
      </c>
      <c r="V21" s="12" t="s">
        <v>35</v>
      </c>
      <c r="W21" s="12">
        <v>4</v>
      </c>
      <c r="X21" s="15" t="s">
        <v>33</v>
      </c>
      <c r="Y21" s="1">
        <v>44224</v>
      </c>
    </row>
    <row r="22" spans="1:25" x14ac:dyDescent="0.25">
      <c r="A22" s="12" t="s">
        <v>91</v>
      </c>
      <c r="B22" s="12" t="s">
        <v>92</v>
      </c>
      <c r="C22" s="15" t="s">
        <v>93</v>
      </c>
      <c r="D22" s="12" t="s">
        <v>94</v>
      </c>
      <c r="E22" s="12" t="s">
        <v>29</v>
      </c>
      <c r="F22" s="15" t="s">
        <v>95</v>
      </c>
      <c r="G22" s="12" t="s">
        <v>31</v>
      </c>
      <c r="H22" s="12" t="s">
        <v>31</v>
      </c>
      <c r="I22" s="12" t="s">
        <v>31</v>
      </c>
      <c r="J22" s="12">
        <v>999992000</v>
      </c>
      <c r="K22" s="12">
        <v>5</v>
      </c>
      <c r="L22" s="12" t="s">
        <v>32</v>
      </c>
      <c r="M22" s="12">
        <v>20</v>
      </c>
      <c r="N22" s="12">
        <v>35</v>
      </c>
      <c r="O22" s="12">
        <v>5</v>
      </c>
      <c r="P22" s="12">
        <v>5</v>
      </c>
      <c r="Q22" s="12">
        <v>65</v>
      </c>
      <c r="R22" s="12">
        <v>0.03</v>
      </c>
      <c r="S22" s="12" t="s">
        <v>42</v>
      </c>
      <c r="T22" s="15" t="s">
        <v>33</v>
      </c>
      <c r="U22" s="12" t="s">
        <v>39</v>
      </c>
      <c r="V22" s="12" t="s">
        <v>96</v>
      </c>
      <c r="W22" s="12">
        <v>3</v>
      </c>
      <c r="X22" s="15">
        <v>2</v>
      </c>
      <c r="Y22" s="1">
        <v>44224</v>
      </c>
    </row>
    <row r="23" spans="1:25" x14ac:dyDescent="0.25">
      <c r="A23" s="12" t="s">
        <v>91</v>
      </c>
      <c r="B23" s="12" t="s">
        <v>92</v>
      </c>
      <c r="C23" s="15" t="s">
        <v>69</v>
      </c>
      <c r="D23" s="12" t="s">
        <v>70</v>
      </c>
      <c r="E23" s="12" t="s">
        <v>29</v>
      </c>
      <c r="F23" s="15" t="s">
        <v>71</v>
      </c>
      <c r="G23" s="12" t="s">
        <v>31</v>
      </c>
      <c r="H23" s="12" t="s">
        <v>31</v>
      </c>
      <c r="I23" s="12" t="s">
        <v>31</v>
      </c>
      <c r="J23" s="12">
        <v>1000000000</v>
      </c>
      <c r="K23" s="12">
        <v>5</v>
      </c>
      <c r="L23" s="12" t="s">
        <v>32</v>
      </c>
      <c r="M23" s="12">
        <v>6.6666666666666696</v>
      </c>
      <c r="N23" s="12">
        <v>30.861320539182099</v>
      </c>
      <c r="O23" s="12">
        <v>1.25</v>
      </c>
      <c r="P23" s="12">
        <v>0</v>
      </c>
      <c r="Q23" s="12">
        <v>38.777987205848802</v>
      </c>
      <c r="R23" s="12">
        <v>0.03</v>
      </c>
      <c r="S23" s="12" t="s">
        <v>42</v>
      </c>
      <c r="T23" s="15" t="s">
        <v>33</v>
      </c>
      <c r="U23" s="12" t="s">
        <v>39</v>
      </c>
      <c r="V23" s="12" t="s">
        <v>96</v>
      </c>
      <c r="W23" s="12">
        <v>3</v>
      </c>
      <c r="X23" s="15">
        <v>3</v>
      </c>
      <c r="Y23" s="1">
        <v>44224</v>
      </c>
    </row>
    <row r="24" spans="1:25" x14ac:dyDescent="0.25">
      <c r="A24" s="12" t="s">
        <v>91</v>
      </c>
      <c r="B24" s="12" t="s">
        <v>92</v>
      </c>
      <c r="C24" s="15">
        <v>900186195</v>
      </c>
      <c r="D24" s="12" t="s">
        <v>97</v>
      </c>
      <c r="E24" s="12" t="s">
        <v>29</v>
      </c>
      <c r="F24" s="15" t="s">
        <v>98</v>
      </c>
      <c r="G24" s="12" t="s">
        <v>31</v>
      </c>
      <c r="H24" s="12" t="s">
        <v>31</v>
      </c>
      <c r="I24" s="12" t="s">
        <v>31</v>
      </c>
      <c r="J24" s="12">
        <v>4935</v>
      </c>
      <c r="K24" s="12">
        <v>3</v>
      </c>
      <c r="L24" s="12" t="s">
        <v>32</v>
      </c>
      <c r="M24" s="12">
        <v>0</v>
      </c>
      <c r="N24" s="12">
        <v>31.370801919122599</v>
      </c>
      <c r="O24" s="12">
        <v>20</v>
      </c>
      <c r="P24" s="12">
        <v>25</v>
      </c>
      <c r="Q24" s="12">
        <v>76.370801919122599</v>
      </c>
      <c r="R24" s="12">
        <v>0</v>
      </c>
      <c r="S24" s="12" t="s">
        <v>42</v>
      </c>
      <c r="T24" s="15" t="s">
        <v>33</v>
      </c>
      <c r="U24" s="12" t="s">
        <v>34</v>
      </c>
      <c r="V24" s="12" t="s">
        <v>96</v>
      </c>
      <c r="W24" s="12">
        <v>3</v>
      </c>
      <c r="X24" s="15">
        <v>1</v>
      </c>
      <c r="Y24" s="1">
        <v>44224</v>
      </c>
    </row>
    <row r="25" spans="1:25" x14ac:dyDescent="0.25">
      <c r="A25" s="12" t="s">
        <v>91</v>
      </c>
      <c r="B25" s="12" t="s">
        <v>92</v>
      </c>
      <c r="C25" s="15" t="s">
        <v>93</v>
      </c>
      <c r="D25" s="12" t="s">
        <v>94</v>
      </c>
      <c r="E25" s="12" t="s">
        <v>29</v>
      </c>
      <c r="F25" s="15" t="s">
        <v>95</v>
      </c>
      <c r="G25" s="12" t="s">
        <v>31</v>
      </c>
      <c r="H25" s="12" t="s">
        <v>31</v>
      </c>
      <c r="I25" s="12" t="s">
        <v>31</v>
      </c>
      <c r="J25" s="12">
        <v>999992000</v>
      </c>
      <c r="K25" s="12">
        <v>5</v>
      </c>
      <c r="L25" s="12" t="s">
        <v>32</v>
      </c>
      <c r="M25" s="12">
        <v>20</v>
      </c>
      <c r="N25" s="12">
        <v>33.879975179505401</v>
      </c>
      <c r="O25" s="12">
        <v>5</v>
      </c>
      <c r="P25" s="12">
        <v>5</v>
      </c>
      <c r="Q25" s="12">
        <v>63.879975179505401</v>
      </c>
      <c r="R25" s="12">
        <v>0.03</v>
      </c>
      <c r="S25" s="12" t="s">
        <v>42</v>
      </c>
      <c r="T25" s="15" t="s">
        <v>33</v>
      </c>
      <c r="U25" s="12" t="s">
        <v>39</v>
      </c>
      <c r="V25" s="12" t="s">
        <v>99</v>
      </c>
      <c r="W25" s="12">
        <v>1</v>
      </c>
      <c r="X25" s="15">
        <v>3</v>
      </c>
      <c r="Y25" s="1">
        <v>44224</v>
      </c>
    </row>
    <row r="26" spans="1:25" x14ac:dyDescent="0.25">
      <c r="A26" s="12" t="s">
        <v>91</v>
      </c>
      <c r="B26" s="12" t="s">
        <v>92</v>
      </c>
      <c r="C26" s="15" t="s">
        <v>100</v>
      </c>
      <c r="D26" s="12" t="s">
        <v>101</v>
      </c>
      <c r="E26" s="12" t="s">
        <v>29</v>
      </c>
      <c r="F26" s="15" t="s">
        <v>33</v>
      </c>
      <c r="G26" s="12" t="s">
        <v>31</v>
      </c>
      <c r="H26" s="12" t="s">
        <v>31</v>
      </c>
      <c r="I26" s="12" t="s">
        <v>31</v>
      </c>
      <c r="J26" s="12">
        <v>648</v>
      </c>
      <c r="K26" s="12">
        <v>1</v>
      </c>
      <c r="L26" s="12" t="s">
        <v>32</v>
      </c>
      <c r="M26" s="12">
        <v>0</v>
      </c>
      <c r="N26" s="12">
        <v>35</v>
      </c>
      <c r="O26" s="12">
        <v>0</v>
      </c>
      <c r="P26" s="12">
        <v>0</v>
      </c>
      <c r="Q26" s="12">
        <v>35</v>
      </c>
      <c r="R26" s="12">
        <v>0</v>
      </c>
      <c r="S26" s="12" t="s">
        <v>42</v>
      </c>
      <c r="T26" s="15" t="s">
        <v>33</v>
      </c>
      <c r="U26" s="12" t="s">
        <v>39</v>
      </c>
      <c r="V26" s="12" t="s">
        <v>99</v>
      </c>
      <c r="W26" s="12">
        <v>1</v>
      </c>
      <c r="X26" s="15">
        <v>4</v>
      </c>
      <c r="Y26" s="1">
        <v>44224</v>
      </c>
    </row>
    <row r="27" spans="1:25" x14ac:dyDescent="0.25">
      <c r="A27" s="12" t="s">
        <v>91</v>
      </c>
      <c r="B27" s="12" t="s">
        <v>92</v>
      </c>
      <c r="C27" s="15" t="s">
        <v>102</v>
      </c>
      <c r="D27" s="12" t="s">
        <v>103</v>
      </c>
      <c r="E27" s="12" t="s">
        <v>29</v>
      </c>
      <c r="F27" s="15" t="s">
        <v>104</v>
      </c>
      <c r="G27" s="12" t="s">
        <v>31</v>
      </c>
      <c r="H27" s="12" t="s">
        <v>31</v>
      </c>
      <c r="I27" s="12" t="s">
        <v>31</v>
      </c>
      <c r="J27" s="12">
        <v>4935</v>
      </c>
      <c r="K27" s="12">
        <v>3</v>
      </c>
      <c r="L27" s="12" t="s">
        <v>32</v>
      </c>
      <c r="M27" s="12">
        <v>6.6666666666666696</v>
      </c>
      <c r="N27" s="12">
        <v>30.798688059569201</v>
      </c>
      <c r="O27" s="12">
        <v>10</v>
      </c>
      <c r="P27" s="12">
        <v>0</v>
      </c>
      <c r="Q27" s="12">
        <v>47.465354726235901</v>
      </c>
      <c r="R27" s="12">
        <v>0</v>
      </c>
      <c r="S27" s="12" t="s">
        <v>42</v>
      </c>
      <c r="T27" s="15" t="s">
        <v>33</v>
      </c>
      <c r="U27" s="12" t="s">
        <v>39</v>
      </c>
      <c r="V27" s="12" t="s">
        <v>99</v>
      </c>
      <c r="W27" s="12">
        <v>1</v>
      </c>
      <c r="X27" s="15">
        <v>2</v>
      </c>
      <c r="Y27" s="1">
        <v>44224</v>
      </c>
    </row>
    <row r="28" spans="1:25" x14ac:dyDescent="0.25">
      <c r="A28" s="12" t="s">
        <v>91</v>
      </c>
      <c r="B28" s="12" t="s">
        <v>92</v>
      </c>
      <c r="C28" s="15">
        <v>900186195</v>
      </c>
      <c r="D28" s="12" t="s">
        <v>97</v>
      </c>
      <c r="E28" s="12" t="s">
        <v>29</v>
      </c>
      <c r="F28" s="15" t="s">
        <v>98</v>
      </c>
      <c r="G28" s="12" t="s">
        <v>31</v>
      </c>
      <c r="H28" s="12" t="s">
        <v>31</v>
      </c>
      <c r="I28" s="12" t="s">
        <v>31</v>
      </c>
      <c r="J28" s="12">
        <v>4935</v>
      </c>
      <c r="K28" s="12">
        <v>3</v>
      </c>
      <c r="L28" s="12" t="s">
        <v>32</v>
      </c>
      <c r="M28" s="12">
        <v>0</v>
      </c>
      <c r="N28" s="12">
        <v>31.116922258664999</v>
      </c>
      <c r="O28" s="12">
        <v>20</v>
      </c>
      <c r="P28" s="12">
        <v>25</v>
      </c>
      <c r="Q28" s="12">
        <v>76.116922258664999</v>
      </c>
      <c r="R28" s="12">
        <v>0</v>
      </c>
      <c r="S28" s="12" t="s">
        <v>42</v>
      </c>
      <c r="T28" s="15" t="s">
        <v>33</v>
      </c>
      <c r="U28" s="12" t="s">
        <v>34</v>
      </c>
      <c r="V28" s="12" t="s">
        <v>96</v>
      </c>
      <c r="W28" s="12">
        <v>3</v>
      </c>
      <c r="X28" s="15">
        <v>1</v>
      </c>
      <c r="Y28" s="1">
        <v>44224</v>
      </c>
    </row>
    <row r="29" spans="1:25" x14ac:dyDescent="0.25">
      <c r="A29" s="16" t="s">
        <v>109</v>
      </c>
      <c r="B29" s="16" t="s">
        <v>115</v>
      </c>
      <c r="C29" s="17">
        <v>900155293</v>
      </c>
      <c r="D29" s="16" t="s">
        <v>116</v>
      </c>
      <c r="E29" s="16" t="s">
        <v>29</v>
      </c>
      <c r="F29" s="17">
        <v>90.45</v>
      </c>
      <c r="G29" s="16" t="s">
        <v>117</v>
      </c>
      <c r="H29" s="16" t="s">
        <v>117</v>
      </c>
      <c r="I29" s="16" t="s">
        <v>117</v>
      </c>
      <c r="J29" s="16">
        <v>24676</v>
      </c>
      <c r="K29" s="16">
        <v>4</v>
      </c>
      <c r="L29" s="16" t="s">
        <v>32</v>
      </c>
      <c r="M29" s="16">
        <v>0</v>
      </c>
      <c r="N29" s="3">
        <v>30.1154779613247</v>
      </c>
      <c r="O29" s="3">
        <v>10</v>
      </c>
      <c r="P29" s="3">
        <v>10</v>
      </c>
      <c r="Q29" s="16">
        <f>SUM(M29:P29)</f>
        <v>50.1154779613247</v>
      </c>
      <c r="R29" s="16">
        <v>0</v>
      </c>
      <c r="S29" s="12" t="s">
        <v>42</v>
      </c>
      <c r="T29" s="17">
        <v>0</v>
      </c>
      <c r="U29" s="12" t="s">
        <v>39</v>
      </c>
      <c r="V29" s="16" t="s">
        <v>118</v>
      </c>
      <c r="W29" s="16">
        <v>3</v>
      </c>
      <c r="X29" s="17">
        <v>4</v>
      </c>
      <c r="Y29" s="1">
        <v>44224</v>
      </c>
    </row>
    <row r="30" spans="1:25" x14ac:dyDescent="0.25">
      <c r="A30" s="16" t="s">
        <v>109</v>
      </c>
      <c r="B30" s="16" t="s">
        <v>115</v>
      </c>
      <c r="C30" s="17">
        <v>890980942</v>
      </c>
      <c r="D30" s="16" t="s">
        <v>119</v>
      </c>
      <c r="E30" s="16" t="s">
        <v>29</v>
      </c>
      <c r="F30" s="17">
        <v>99.3</v>
      </c>
      <c r="G30" s="16" t="s">
        <v>117</v>
      </c>
      <c r="H30" s="16" t="s">
        <v>117</v>
      </c>
      <c r="I30" s="16" t="s">
        <v>117</v>
      </c>
      <c r="J30" s="16">
        <v>99984127.732913539</v>
      </c>
      <c r="K30" s="16">
        <v>5</v>
      </c>
      <c r="L30" s="16" t="s">
        <v>32</v>
      </c>
      <c r="M30" s="16">
        <v>20</v>
      </c>
      <c r="N30" s="16">
        <v>35</v>
      </c>
      <c r="O30" s="16">
        <v>20</v>
      </c>
      <c r="P30" s="16">
        <v>25</v>
      </c>
      <c r="Q30" s="16">
        <f t="shared" ref="Q30:Q33" si="0">SUM(M30:P30)</f>
        <v>100</v>
      </c>
      <c r="R30" s="16">
        <v>0.03</v>
      </c>
      <c r="S30" s="12" t="s">
        <v>42</v>
      </c>
      <c r="T30" s="17">
        <v>0</v>
      </c>
      <c r="U30" s="12" t="s">
        <v>39</v>
      </c>
      <c r="V30" s="16" t="s">
        <v>118</v>
      </c>
      <c r="W30" s="16">
        <v>3</v>
      </c>
      <c r="X30" s="17">
        <v>2</v>
      </c>
      <c r="Y30" s="1">
        <v>44224</v>
      </c>
    </row>
    <row r="31" spans="1:25" x14ac:dyDescent="0.25">
      <c r="A31" s="16" t="s">
        <v>109</v>
      </c>
      <c r="B31" s="16" t="s">
        <v>115</v>
      </c>
      <c r="C31" s="17">
        <v>900140632</v>
      </c>
      <c r="D31" s="16" t="s">
        <v>120</v>
      </c>
      <c r="E31" s="16" t="s">
        <v>29</v>
      </c>
      <c r="F31" s="17">
        <v>92.45</v>
      </c>
      <c r="G31" s="16" t="s">
        <v>117</v>
      </c>
      <c r="H31" s="16" t="s">
        <v>117</v>
      </c>
      <c r="I31" s="16" t="s">
        <v>117</v>
      </c>
      <c r="J31" s="16">
        <v>99940015.78864336</v>
      </c>
      <c r="K31" s="16">
        <v>5</v>
      </c>
      <c r="L31" s="16" t="s">
        <v>32</v>
      </c>
      <c r="M31" s="16">
        <v>3.3333333333333339</v>
      </c>
      <c r="N31" s="3">
        <v>31.17161199405</v>
      </c>
      <c r="O31" s="3">
        <v>20</v>
      </c>
      <c r="P31" s="3">
        <v>15</v>
      </c>
      <c r="Q31" s="16">
        <f t="shared" si="0"/>
        <v>69.504945327383325</v>
      </c>
      <c r="R31" s="16">
        <v>2.5000000000000001E-2</v>
      </c>
      <c r="S31" s="12" t="s">
        <v>42</v>
      </c>
      <c r="T31" s="17">
        <v>0</v>
      </c>
      <c r="U31" s="12" t="s">
        <v>39</v>
      </c>
      <c r="V31" s="16" t="s">
        <v>118</v>
      </c>
      <c r="W31" s="16">
        <v>3</v>
      </c>
      <c r="X31" s="17">
        <v>3</v>
      </c>
      <c r="Y31" s="1">
        <v>44224</v>
      </c>
    </row>
    <row r="32" spans="1:25" x14ac:dyDescent="0.25">
      <c r="A32" s="16" t="s">
        <v>109</v>
      </c>
      <c r="B32" s="16" t="s">
        <v>115</v>
      </c>
      <c r="C32" s="17">
        <v>811026258</v>
      </c>
      <c r="D32" s="16" t="s">
        <v>110</v>
      </c>
      <c r="E32" s="16" t="s">
        <v>29</v>
      </c>
      <c r="F32" s="17">
        <v>93.03</v>
      </c>
      <c r="G32" s="16" t="s">
        <v>117</v>
      </c>
      <c r="H32" s="16" t="s">
        <v>117</v>
      </c>
      <c r="I32" s="16" t="s">
        <v>117</v>
      </c>
      <c r="J32" s="16">
        <v>24676</v>
      </c>
      <c r="K32" s="16">
        <v>4</v>
      </c>
      <c r="L32" s="16" t="s">
        <v>32</v>
      </c>
      <c r="M32" s="16">
        <v>20</v>
      </c>
      <c r="N32" s="16">
        <v>31.911845298676901</v>
      </c>
      <c r="O32" s="16">
        <v>20</v>
      </c>
      <c r="P32" s="16">
        <v>1.4285714285714299</v>
      </c>
      <c r="Q32" s="16">
        <f t="shared" si="0"/>
        <v>73.340416727248325</v>
      </c>
      <c r="R32" s="16">
        <v>0.02</v>
      </c>
      <c r="S32" s="12" t="s">
        <v>42</v>
      </c>
      <c r="T32" s="17">
        <v>0</v>
      </c>
      <c r="U32" s="12" t="s">
        <v>34</v>
      </c>
      <c r="V32" s="16" t="s">
        <v>118</v>
      </c>
      <c r="W32" s="16">
        <v>3</v>
      </c>
      <c r="X32" s="17">
        <v>1</v>
      </c>
      <c r="Y32" s="1">
        <v>44224</v>
      </c>
    </row>
    <row r="33" spans="1:25" x14ac:dyDescent="0.25">
      <c r="A33" s="18" t="s">
        <v>109</v>
      </c>
      <c r="B33" s="18" t="s">
        <v>115</v>
      </c>
      <c r="C33" s="19">
        <v>900631358</v>
      </c>
      <c r="D33" s="18" t="s">
        <v>73</v>
      </c>
      <c r="E33" s="18" t="s">
        <v>29</v>
      </c>
      <c r="F33" s="19">
        <v>96.55</v>
      </c>
      <c r="G33" s="18" t="s">
        <v>117</v>
      </c>
      <c r="H33" s="18" t="s">
        <v>117</v>
      </c>
      <c r="I33" s="18" t="s">
        <v>117</v>
      </c>
      <c r="J33" s="18">
        <v>99986744.024868861</v>
      </c>
      <c r="K33" s="18">
        <v>5</v>
      </c>
      <c r="L33" s="18" t="s">
        <v>32</v>
      </c>
      <c r="M33" s="18">
        <v>6.6666666666666679</v>
      </c>
      <c r="N33" s="7">
        <v>30.116652313473701</v>
      </c>
      <c r="O33" s="7">
        <v>5</v>
      </c>
      <c r="P33" s="7">
        <v>0</v>
      </c>
      <c r="Q33" s="18">
        <f t="shared" si="0"/>
        <v>41.783318980140365</v>
      </c>
      <c r="R33" s="18">
        <v>0.03</v>
      </c>
      <c r="S33" s="12" t="s">
        <v>42</v>
      </c>
      <c r="T33" s="19">
        <v>0</v>
      </c>
      <c r="U33" s="20" t="s">
        <v>39</v>
      </c>
      <c r="V33" s="18" t="s">
        <v>118</v>
      </c>
      <c r="W33" s="18">
        <v>3</v>
      </c>
      <c r="X33" s="19">
        <v>5</v>
      </c>
      <c r="Y33" s="1">
        <v>44224</v>
      </c>
    </row>
    <row r="34" spans="1:25" x14ac:dyDescent="0.25">
      <c r="A34" s="2" t="s">
        <v>109</v>
      </c>
      <c r="B34" s="3" t="s">
        <v>115</v>
      </c>
      <c r="C34" s="4">
        <v>811026258</v>
      </c>
      <c r="D34" s="3" t="s">
        <v>110</v>
      </c>
      <c r="E34" s="3" t="s">
        <v>29</v>
      </c>
      <c r="F34" s="4" t="s">
        <v>111</v>
      </c>
      <c r="G34" s="3" t="s">
        <v>31</v>
      </c>
      <c r="H34" s="3" t="s">
        <v>31</v>
      </c>
      <c r="I34" s="3" t="s">
        <v>31</v>
      </c>
      <c r="J34" s="3">
        <v>24676</v>
      </c>
      <c r="K34" s="5">
        <v>4</v>
      </c>
      <c r="L34" s="3" t="s">
        <v>32</v>
      </c>
      <c r="M34" s="3">
        <v>6.6666666666666696</v>
      </c>
      <c r="N34" s="3">
        <v>31.911845298676901</v>
      </c>
      <c r="O34" s="3">
        <v>20</v>
      </c>
      <c r="P34" s="3">
        <v>1.6910935738444182</v>
      </c>
      <c r="Q34" s="3">
        <v>60.269605539187992</v>
      </c>
      <c r="R34" s="3">
        <v>0.02</v>
      </c>
      <c r="S34" s="12" t="s">
        <v>42</v>
      </c>
      <c r="T34" s="4" t="s">
        <v>33</v>
      </c>
      <c r="U34" s="3" t="s">
        <v>39</v>
      </c>
      <c r="V34" s="3" t="s">
        <v>121</v>
      </c>
      <c r="W34" s="5">
        <v>2</v>
      </c>
      <c r="X34" s="4">
        <v>1</v>
      </c>
      <c r="Y34" s="1">
        <v>44224</v>
      </c>
    </row>
    <row r="35" spans="1:25" x14ac:dyDescent="0.25">
      <c r="A35" s="2" t="s">
        <v>109</v>
      </c>
      <c r="B35" s="3" t="s">
        <v>115</v>
      </c>
      <c r="C35" s="4">
        <v>890980942</v>
      </c>
      <c r="D35" s="3" t="s">
        <v>112</v>
      </c>
      <c r="E35" s="3" t="s">
        <v>29</v>
      </c>
      <c r="F35" s="4" t="s">
        <v>122</v>
      </c>
      <c r="G35" s="3" t="s">
        <v>31</v>
      </c>
      <c r="H35" s="3" t="s">
        <v>31</v>
      </c>
      <c r="I35" s="3" t="s">
        <v>31</v>
      </c>
      <c r="J35" s="3">
        <v>999984000</v>
      </c>
      <c r="K35" s="5">
        <v>5</v>
      </c>
      <c r="L35" s="3" t="s">
        <v>32</v>
      </c>
      <c r="M35" s="3">
        <v>20</v>
      </c>
      <c r="N35" s="3">
        <v>35</v>
      </c>
      <c r="O35" s="3">
        <v>20</v>
      </c>
      <c r="P35" s="3">
        <v>25</v>
      </c>
      <c r="Q35" s="3">
        <v>100</v>
      </c>
      <c r="R35" s="3">
        <v>0.03</v>
      </c>
      <c r="S35" s="12" t="s">
        <v>42</v>
      </c>
      <c r="T35" s="4" t="s">
        <v>33</v>
      </c>
      <c r="U35" s="3" t="s">
        <v>34</v>
      </c>
      <c r="V35" s="3" t="s">
        <v>121</v>
      </c>
      <c r="W35" s="5">
        <v>2</v>
      </c>
      <c r="X35" s="4">
        <v>2</v>
      </c>
      <c r="Y35" s="1">
        <v>44224</v>
      </c>
    </row>
    <row r="36" spans="1:25" x14ac:dyDescent="0.25">
      <c r="A36" s="2" t="s">
        <v>109</v>
      </c>
      <c r="B36" s="3" t="s">
        <v>115</v>
      </c>
      <c r="C36" s="4">
        <v>900486066</v>
      </c>
      <c r="D36" s="3" t="s">
        <v>123</v>
      </c>
      <c r="E36" s="3" t="s">
        <v>29</v>
      </c>
      <c r="F36" s="4" t="s">
        <v>124</v>
      </c>
      <c r="G36" s="3" t="s">
        <v>31</v>
      </c>
      <c r="H36" s="3" t="s">
        <v>31</v>
      </c>
      <c r="I36" s="3" t="s">
        <v>31</v>
      </c>
      <c r="J36" s="3">
        <v>1388</v>
      </c>
      <c r="K36" s="5">
        <v>3</v>
      </c>
      <c r="L36" s="3" t="s">
        <v>32</v>
      </c>
      <c r="M36" s="3">
        <v>6.6666666666666696</v>
      </c>
      <c r="N36" s="3">
        <v>30.699913880842399</v>
      </c>
      <c r="O36" s="3">
        <v>10</v>
      </c>
      <c r="P36" s="3">
        <v>10</v>
      </c>
      <c r="Q36" s="3">
        <v>57.366580547509066</v>
      </c>
      <c r="R36" s="3">
        <v>0.02</v>
      </c>
      <c r="S36" s="12" t="s">
        <v>42</v>
      </c>
      <c r="T36" s="4" t="s">
        <v>33</v>
      </c>
      <c r="U36" s="3" t="s">
        <v>39</v>
      </c>
      <c r="V36" s="3" t="s">
        <v>121</v>
      </c>
      <c r="W36" s="5">
        <v>2</v>
      </c>
      <c r="X36" s="4">
        <v>3</v>
      </c>
      <c r="Y36" s="1">
        <v>44224</v>
      </c>
    </row>
    <row r="37" spans="1:25" x14ac:dyDescent="0.25">
      <c r="A37" s="2" t="s">
        <v>109</v>
      </c>
      <c r="B37" s="3" t="s">
        <v>115</v>
      </c>
      <c r="C37" s="4">
        <v>900155293</v>
      </c>
      <c r="D37" s="3" t="s">
        <v>116</v>
      </c>
      <c r="E37" s="3" t="s">
        <v>29</v>
      </c>
      <c r="F37" s="4" t="s">
        <v>125</v>
      </c>
      <c r="G37" s="3" t="s">
        <v>31</v>
      </c>
      <c r="H37" s="3" t="s">
        <v>31</v>
      </c>
      <c r="I37" s="3" t="s">
        <v>31</v>
      </c>
      <c r="J37" s="3">
        <v>24676</v>
      </c>
      <c r="K37" s="5">
        <v>4</v>
      </c>
      <c r="L37" s="3" t="s">
        <v>32</v>
      </c>
      <c r="M37" s="3">
        <v>0</v>
      </c>
      <c r="N37" s="3">
        <v>30.1154779613247</v>
      </c>
      <c r="O37" s="3">
        <v>10</v>
      </c>
      <c r="P37" s="3">
        <v>6.2776898734177076</v>
      </c>
      <c r="Q37" s="3">
        <v>46.393167834742407</v>
      </c>
      <c r="R37" s="3">
        <v>0</v>
      </c>
      <c r="S37" s="12" t="s">
        <v>42</v>
      </c>
      <c r="T37" s="4" t="s">
        <v>33</v>
      </c>
      <c r="U37" s="3" t="s">
        <v>39</v>
      </c>
      <c r="V37" s="3" t="s">
        <v>121</v>
      </c>
      <c r="W37" s="5">
        <v>2</v>
      </c>
      <c r="X37" s="4">
        <v>4</v>
      </c>
      <c r="Y37" s="1">
        <v>44224</v>
      </c>
    </row>
    <row r="38" spans="1:25" x14ac:dyDescent="0.25">
      <c r="A38" s="2" t="s">
        <v>109</v>
      </c>
      <c r="B38" s="3" t="s">
        <v>115</v>
      </c>
      <c r="C38" s="4">
        <v>800171406</v>
      </c>
      <c r="D38" s="3" t="s">
        <v>114</v>
      </c>
      <c r="E38" s="3" t="s">
        <v>29</v>
      </c>
      <c r="F38" s="4" t="s">
        <v>33</v>
      </c>
      <c r="G38" s="3" t="s">
        <v>31</v>
      </c>
      <c r="H38" s="3" t="s">
        <v>42</v>
      </c>
      <c r="I38" s="3" t="s">
        <v>31</v>
      </c>
      <c r="J38" s="3">
        <v>1000000000</v>
      </c>
      <c r="K38" s="5">
        <v>5</v>
      </c>
      <c r="L38" s="3" t="s">
        <v>82</v>
      </c>
      <c r="M38" s="3">
        <v>3.3333333333333299</v>
      </c>
      <c r="N38" s="3">
        <v>31.917717059422198</v>
      </c>
      <c r="O38" s="3">
        <v>10</v>
      </c>
      <c r="P38" s="3">
        <v>5.4984177215189813</v>
      </c>
      <c r="Q38" s="3">
        <v>50.749468114274514</v>
      </c>
      <c r="R38" s="3">
        <v>0.02</v>
      </c>
      <c r="S38" s="12" t="s">
        <v>42</v>
      </c>
      <c r="T38" s="4" t="s">
        <v>33</v>
      </c>
      <c r="U38" s="3" t="s">
        <v>39</v>
      </c>
      <c r="V38" s="3" t="s">
        <v>121</v>
      </c>
      <c r="W38" s="5">
        <v>2</v>
      </c>
      <c r="X38" s="4">
        <v>0</v>
      </c>
      <c r="Y38" s="1">
        <v>44224</v>
      </c>
    </row>
    <row r="39" spans="1:25" x14ac:dyDescent="0.25">
      <c r="A39" s="2" t="s">
        <v>109</v>
      </c>
      <c r="B39" s="3" t="s">
        <v>115</v>
      </c>
      <c r="C39" s="4">
        <v>900631358</v>
      </c>
      <c r="D39" s="3" t="s">
        <v>73</v>
      </c>
      <c r="E39" s="3" t="s">
        <v>29</v>
      </c>
      <c r="F39" s="4" t="s">
        <v>74</v>
      </c>
      <c r="G39" s="3" t="s">
        <v>31</v>
      </c>
      <c r="H39" s="3" t="s">
        <v>31</v>
      </c>
      <c r="I39" s="3" t="s">
        <v>31</v>
      </c>
      <c r="J39" s="3">
        <v>999987000</v>
      </c>
      <c r="K39" s="5">
        <v>5</v>
      </c>
      <c r="L39" s="3" t="s">
        <v>32</v>
      </c>
      <c r="M39" s="3">
        <v>6.6666666666666696</v>
      </c>
      <c r="N39" s="3">
        <v>30.116652313473701</v>
      </c>
      <c r="O39" s="3">
        <v>5</v>
      </c>
      <c r="P39" s="3">
        <v>5</v>
      </c>
      <c r="Q39" s="3">
        <v>46.783318980140372</v>
      </c>
      <c r="R39" s="3">
        <v>0.03</v>
      </c>
      <c r="S39" s="12" t="s">
        <v>42</v>
      </c>
      <c r="T39" s="4" t="s">
        <v>33</v>
      </c>
      <c r="U39" s="3" t="s">
        <v>39</v>
      </c>
      <c r="V39" s="3" t="s">
        <v>121</v>
      </c>
      <c r="W39" s="5">
        <v>2</v>
      </c>
      <c r="X39" s="4">
        <v>5</v>
      </c>
      <c r="Y39" s="1">
        <v>44224</v>
      </c>
    </row>
    <row r="40" spans="1:25" x14ac:dyDescent="0.25">
      <c r="A40" s="2" t="s">
        <v>109</v>
      </c>
      <c r="B40" s="3" t="s">
        <v>115</v>
      </c>
      <c r="C40" s="4">
        <v>900119880</v>
      </c>
      <c r="D40" s="3" t="s">
        <v>126</v>
      </c>
      <c r="E40" s="3" t="s">
        <v>29</v>
      </c>
      <c r="F40" s="4" t="s">
        <v>33</v>
      </c>
      <c r="G40" s="3" t="s">
        <v>31</v>
      </c>
      <c r="H40" s="3" t="s">
        <v>31</v>
      </c>
      <c r="I40" s="3" t="s">
        <v>31</v>
      </c>
      <c r="J40" s="3">
        <v>4935</v>
      </c>
      <c r="K40" s="5">
        <v>3</v>
      </c>
      <c r="L40" s="3" t="s">
        <v>32</v>
      </c>
      <c r="M40" s="3">
        <v>20</v>
      </c>
      <c r="N40" s="3">
        <v>30.0512800438425</v>
      </c>
      <c r="O40" s="3">
        <v>0</v>
      </c>
      <c r="P40" s="3">
        <v>0</v>
      </c>
      <c r="Q40" s="3">
        <v>50.051280043842496</v>
      </c>
      <c r="R40" s="3">
        <v>0.05</v>
      </c>
      <c r="S40" s="12" t="s">
        <v>42</v>
      </c>
      <c r="T40" s="4" t="s">
        <v>33</v>
      </c>
      <c r="U40" s="3" t="s">
        <v>39</v>
      </c>
      <c r="V40" s="3" t="s">
        <v>121</v>
      </c>
      <c r="W40" s="5">
        <v>2</v>
      </c>
      <c r="X40" s="4">
        <v>6</v>
      </c>
      <c r="Y40" s="1">
        <v>44224</v>
      </c>
    </row>
    <row r="41" spans="1:25" x14ac:dyDescent="0.25">
      <c r="A41" s="6" t="s">
        <v>109</v>
      </c>
      <c r="B41" s="7" t="s">
        <v>115</v>
      </c>
      <c r="C41" s="8">
        <v>900943875</v>
      </c>
      <c r="D41" s="7" t="s">
        <v>127</v>
      </c>
      <c r="E41" s="7" t="s">
        <v>29</v>
      </c>
      <c r="F41" s="8" t="s">
        <v>128</v>
      </c>
      <c r="G41" s="7" t="s">
        <v>31</v>
      </c>
      <c r="H41" s="7" t="s">
        <v>31</v>
      </c>
      <c r="I41" s="7" t="s">
        <v>31</v>
      </c>
      <c r="J41" s="7">
        <v>3287</v>
      </c>
      <c r="K41" s="9">
        <v>3</v>
      </c>
      <c r="L41" s="7" t="s">
        <v>32</v>
      </c>
      <c r="M41" s="7">
        <v>6.6666666666666696</v>
      </c>
      <c r="N41" s="7">
        <v>30.1170437641901</v>
      </c>
      <c r="O41" s="7">
        <v>0</v>
      </c>
      <c r="P41" s="7">
        <v>0</v>
      </c>
      <c r="Q41" s="7">
        <v>36.783710430856772</v>
      </c>
      <c r="R41" s="7">
        <v>0.02</v>
      </c>
      <c r="S41" s="12" t="s">
        <v>42</v>
      </c>
      <c r="T41" s="8" t="s">
        <v>33</v>
      </c>
      <c r="U41" s="7" t="s">
        <v>39</v>
      </c>
      <c r="V41" s="7" t="s">
        <v>121</v>
      </c>
      <c r="W41" s="9">
        <v>2</v>
      </c>
      <c r="X41" s="8">
        <v>7</v>
      </c>
      <c r="Y41" s="1">
        <v>44224</v>
      </c>
    </row>
    <row r="42" spans="1:25" x14ac:dyDescent="0.25">
      <c r="A42" s="2" t="s">
        <v>129</v>
      </c>
      <c r="B42" s="3" t="s">
        <v>130</v>
      </c>
      <c r="C42" s="4" t="s">
        <v>131</v>
      </c>
      <c r="D42" s="3" t="s">
        <v>132</v>
      </c>
      <c r="E42" s="3" t="s">
        <v>29</v>
      </c>
      <c r="F42" s="4" t="s">
        <v>33</v>
      </c>
      <c r="G42" s="3" t="s">
        <v>31</v>
      </c>
      <c r="H42" s="3" t="s">
        <v>31</v>
      </c>
      <c r="I42" s="3" t="s">
        <v>31</v>
      </c>
      <c r="J42" s="3">
        <v>1640</v>
      </c>
      <c r="K42" s="5">
        <v>2</v>
      </c>
      <c r="L42" s="3" t="s">
        <v>32</v>
      </c>
      <c r="M42" s="3">
        <v>6.6666666666666696</v>
      </c>
      <c r="N42" s="3">
        <v>30.263308201964801</v>
      </c>
      <c r="O42" s="3">
        <v>20</v>
      </c>
      <c r="P42" s="3">
        <v>6.61157024793388</v>
      </c>
      <c r="Q42" s="3">
        <v>63.541545116565402</v>
      </c>
      <c r="R42" s="3">
        <v>0.02</v>
      </c>
      <c r="S42" s="12" t="s">
        <v>42</v>
      </c>
      <c r="T42" s="4" t="s">
        <v>33</v>
      </c>
      <c r="U42" s="3" t="s">
        <v>39</v>
      </c>
      <c r="V42" s="3" t="s">
        <v>133</v>
      </c>
      <c r="W42" s="5">
        <v>2</v>
      </c>
      <c r="X42" s="4" t="s">
        <v>134</v>
      </c>
      <c r="Y42" s="1">
        <v>44224</v>
      </c>
    </row>
    <row r="43" spans="1:25" x14ac:dyDescent="0.25">
      <c r="A43" s="2" t="s">
        <v>129</v>
      </c>
      <c r="B43" s="3" t="s">
        <v>130</v>
      </c>
      <c r="C43" s="4" t="s">
        <v>135</v>
      </c>
      <c r="D43" s="3" t="s">
        <v>136</v>
      </c>
      <c r="E43" s="3" t="s">
        <v>105</v>
      </c>
      <c r="F43" s="4" t="s">
        <v>33</v>
      </c>
      <c r="G43" s="3" t="s">
        <v>31</v>
      </c>
      <c r="H43" s="3" t="s">
        <v>31</v>
      </c>
      <c r="I43" s="3" t="s">
        <v>31</v>
      </c>
      <c r="J43" s="10">
        <v>12479.986563400498</v>
      </c>
      <c r="K43" s="5">
        <v>4</v>
      </c>
      <c r="L43" s="3" t="s">
        <v>32</v>
      </c>
      <c r="M43" s="3">
        <v>0.66666666666666696</v>
      </c>
      <c r="N43" s="3">
        <v>31.390221612976902</v>
      </c>
      <c r="O43" s="3">
        <v>20</v>
      </c>
      <c r="P43" s="3">
        <v>25</v>
      </c>
      <c r="Q43" s="3">
        <v>77.056888279643601</v>
      </c>
      <c r="R43" s="3">
        <v>2.5000000000000001E-2</v>
      </c>
      <c r="S43" s="12" t="s">
        <v>42</v>
      </c>
      <c r="T43" s="4" t="s">
        <v>33</v>
      </c>
      <c r="U43" s="3" t="s">
        <v>34</v>
      </c>
      <c r="V43" s="3" t="s">
        <v>133</v>
      </c>
      <c r="W43" s="5">
        <v>2</v>
      </c>
      <c r="X43" s="4">
        <v>2</v>
      </c>
      <c r="Y43" s="1">
        <v>44224</v>
      </c>
    </row>
    <row r="44" spans="1:25" x14ac:dyDescent="0.25">
      <c r="A44" s="2" t="s">
        <v>129</v>
      </c>
      <c r="B44" s="3" t="s">
        <v>130</v>
      </c>
      <c r="C44" s="4" t="s">
        <v>137</v>
      </c>
      <c r="D44" s="3" t="s">
        <v>138</v>
      </c>
      <c r="E44" s="3" t="s">
        <v>105</v>
      </c>
      <c r="F44" s="4" t="s">
        <v>33</v>
      </c>
      <c r="G44" s="3" t="s">
        <v>31</v>
      </c>
      <c r="H44" s="3" t="s">
        <v>31</v>
      </c>
      <c r="I44" s="3" t="s">
        <v>31</v>
      </c>
      <c r="J44" s="10">
        <v>12479.986563400498</v>
      </c>
      <c r="K44" s="5">
        <v>4</v>
      </c>
      <c r="L44" s="3" t="s">
        <v>32</v>
      </c>
      <c r="M44" s="3">
        <v>0.66666666666666696</v>
      </c>
      <c r="N44" s="3">
        <v>31.390221612976902</v>
      </c>
      <c r="O44" s="3">
        <v>20</v>
      </c>
      <c r="P44" s="3">
        <v>25</v>
      </c>
      <c r="Q44" s="3">
        <v>77.056888279643601</v>
      </c>
      <c r="R44" s="3">
        <v>2.5000000000000001E-2</v>
      </c>
      <c r="S44" s="12" t="s">
        <v>42</v>
      </c>
      <c r="T44" s="4" t="s">
        <v>33</v>
      </c>
      <c r="U44" s="3" t="s">
        <v>34</v>
      </c>
      <c r="V44" s="3" t="s">
        <v>133</v>
      </c>
      <c r="W44" s="5">
        <v>2</v>
      </c>
      <c r="X44" s="4">
        <v>2</v>
      </c>
      <c r="Y44" s="1">
        <v>44224</v>
      </c>
    </row>
    <row r="45" spans="1:25" x14ac:dyDescent="0.25">
      <c r="A45" s="2" t="s">
        <v>129</v>
      </c>
      <c r="B45" s="3" t="s">
        <v>130</v>
      </c>
      <c r="C45" s="4" t="s">
        <v>139</v>
      </c>
      <c r="D45" s="3" t="s">
        <v>140</v>
      </c>
      <c r="E45" s="3" t="s">
        <v>29</v>
      </c>
      <c r="F45" s="4" t="s">
        <v>141</v>
      </c>
      <c r="G45" s="3" t="s">
        <v>31</v>
      </c>
      <c r="H45" s="3" t="s">
        <v>31</v>
      </c>
      <c r="I45" s="3" t="s">
        <v>31</v>
      </c>
      <c r="J45" s="3">
        <v>24676</v>
      </c>
      <c r="K45" s="5">
        <v>4</v>
      </c>
      <c r="L45" s="3" t="s">
        <v>32</v>
      </c>
      <c r="M45" s="3">
        <v>10</v>
      </c>
      <c r="N45" s="3">
        <v>33.371030386109197</v>
      </c>
      <c r="O45" s="3">
        <v>20</v>
      </c>
      <c r="P45" s="3">
        <v>9.9173553719008307</v>
      </c>
      <c r="Q45" s="3">
        <v>73.288385758009994</v>
      </c>
      <c r="R45" s="3">
        <v>0</v>
      </c>
      <c r="S45" s="12" t="s">
        <v>42</v>
      </c>
      <c r="T45" s="4" t="s">
        <v>33</v>
      </c>
      <c r="U45" s="3" t="s">
        <v>39</v>
      </c>
      <c r="V45" s="3" t="s">
        <v>133</v>
      </c>
      <c r="W45" s="5">
        <v>2</v>
      </c>
      <c r="X45" s="4">
        <v>3</v>
      </c>
      <c r="Y45" s="1">
        <v>44224</v>
      </c>
    </row>
    <row r="46" spans="1:25" x14ac:dyDescent="0.25">
      <c r="A46" s="2" t="s">
        <v>129</v>
      </c>
      <c r="B46" s="3" t="s">
        <v>130</v>
      </c>
      <c r="C46" s="4" t="s">
        <v>142</v>
      </c>
      <c r="D46" s="3" t="s">
        <v>143</v>
      </c>
      <c r="E46" s="3" t="s">
        <v>29</v>
      </c>
      <c r="F46" s="4" t="s">
        <v>144</v>
      </c>
      <c r="G46" s="3" t="s">
        <v>31</v>
      </c>
      <c r="H46" s="3" t="s">
        <v>31</v>
      </c>
      <c r="I46" s="3" t="s">
        <v>31</v>
      </c>
      <c r="J46" s="3">
        <v>4935</v>
      </c>
      <c r="K46" s="5">
        <v>3</v>
      </c>
      <c r="L46" s="3" t="s">
        <v>32</v>
      </c>
      <c r="M46" s="3">
        <v>6.6666666666666696</v>
      </c>
      <c r="N46" s="3">
        <v>31.269134110121101</v>
      </c>
      <c r="O46" s="3">
        <v>10</v>
      </c>
      <c r="P46" s="3">
        <v>3.2258064516128999</v>
      </c>
      <c r="Q46" s="3">
        <v>51.161607228400698</v>
      </c>
      <c r="R46" s="3">
        <v>0.02</v>
      </c>
      <c r="S46" s="12" t="s">
        <v>42</v>
      </c>
      <c r="T46" s="4" t="s">
        <v>33</v>
      </c>
      <c r="U46" s="3" t="s">
        <v>39</v>
      </c>
      <c r="V46" s="3" t="s">
        <v>133</v>
      </c>
      <c r="W46" s="5">
        <v>2</v>
      </c>
      <c r="X46" s="4" t="s">
        <v>145</v>
      </c>
      <c r="Y46" s="1">
        <v>44224</v>
      </c>
    </row>
    <row r="47" spans="1:25" x14ac:dyDescent="0.25">
      <c r="A47" s="2" t="s">
        <v>129</v>
      </c>
      <c r="B47" s="3" t="s">
        <v>130</v>
      </c>
      <c r="C47" s="4" t="s">
        <v>146</v>
      </c>
      <c r="D47" s="3" t="s">
        <v>147</v>
      </c>
      <c r="E47" s="3" t="s">
        <v>29</v>
      </c>
      <c r="F47" s="4" t="s">
        <v>148</v>
      </c>
      <c r="G47" s="3" t="s">
        <v>31</v>
      </c>
      <c r="H47" s="3" t="s">
        <v>31</v>
      </c>
      <c r="I47" s="3" t="s">
        <v>31</v>
      </c>
      <c r="J47" s="3">
        <v>24676</v>
      </c>
      <c r="K47" s="5">
        <v>4</v>
      </c>
      <c r="L47" s="3" t="s">
        <v>32</v>
      </c>
      <c r="M47" s="3">
        <v>6.6666666666666696</v>
      </c>
      <c r="N47" s="3">
        <v>31.349668722869499</v>
      </c>
      <c r="O47" s="3">
        <v>10</v>
      </c>
      <c r="P47" s="3">
        <v>5.0967741935483897</v>
      </c>
      <c r="Q47" s="3">
        <v>53.113109583084601</v>
      </c>
      <c r="R47" s="3">
        <v>0.02</v>
      </c>
      <c r="S47" s="3" t="s">
        <v>31</v>
      </c>
      <c r="T47" s="4" t="s">
        <v>33</v>
      </c>
      <c r="U47" s="3" t="s">
        <v>39</v>
      </c>
      <c r="V47" s="3" t="s">
        <v>133</v>
      </c>
      <c r="W47" s="5">
        <v>2</v>
      </c>
      <c r="X47" s="4" t="s">
        <v>149</v>
      </c>
      <c r="Y47" s="1">
        <v>44224</v>
      </c>
    </row>
    <row r="48" spans="1:25" x14ac:dyDescent="0.25">
      <c r="A48" s="2" t="s">
        <v>129</v>
      </c>
      <c r="B48" s="3" t="s">
        <v>130</v>
      </c>
      <c r="C48" s="4" t="s">
        <v>150</v>
      </c>
      <c r="D48" s="3" t="s">
        <v>151</v>
      </c>
      <c r="E48" s="3" t="s">
        <v>29</v>
      </c>
      <c r="F48" s="4" t="s">
        <v>33</v>
      </c>
      <c r="G48" s="3" t="s">
        <v>31</v>
      </c>
      <c r="H48" s="3" t="s">
        <v>31</v>
      </c>
      <c r="I48" s="3" t="s">
        <v>31</v>
      </c>
      <c r="J48" s="3">
        <v>24676</v>
      </c>
      <c r="K48" s="5">
        <v>4</v>
      </c>
      <c r="L48" s="3" t="s">
        <v>32</v>
      </c>
      <c r="M48" s="3">
        <v>6.6666666666666696</v>
      </c>
      <c r="N48" s="3">
        <v>30.4832076764907</v>
      </c>
      <c r="O48" s="3">
        <v>10</v>
      </c>
      <c r="P48" s="3">
        <v>1.1612903225806499</v>
      </c>
      <c r="Q48" s="3">
        <v>48.311164665738097</v>
      </c>
      <c r="R48" s="3">
        <v>0.03</v>
      </c>
      <c r="S48" s="12" t="s">
        <v>42</v>
      </c>
      <c r="T48" s="4" t="s">
        <v>33</v>
      </c>
      <c r="U48" s="3" t="s">
        <v>39</v>
      </c>
      <c r="V48" s="3" t="s">
        <v>133</v>
      </c>
      <c r="W48" s="5">
        <v>2</v>
      </c>
      <c r="X48" s="4" t="s">
        <v>152</v>
      </c>
      <c r="Y48" s="1">
        <v>44224</v>
      </c>
    </row>
    <row r="49" spans="1:25" x14ac:dyDescent="0.25">
      <c r="A49" s="2" t="s">
        <v>129</v>
      </c>
      <c r="B49" s="3" t="s">
        <v>130</v>
      </c>
      <c r="C49" s="4" t="s">
        <v>60</v>
      </c>
      <c r="D49" s="3" t="s">
        <v>61</v>
      </c>
      <c r="E49" s="3" t="s">
        <v>29</v>
      </c>
      <c r="F49" s="4" t="s">
        <v>62</v>
      </c>
      <c r="G49" s="3" t="s">
        <v>31</v>
      </c>
      <c r="H49" s="3" t="s">
        <v>31</v>
      </c>
      <c r="I49" s="3" t="s">
        <v>31</v>
      </c>
      <c r="J49" s="3">
        <v>7069</v>
      </c>
      <c r="K49" s="5">
        <v>4</v>
      </c>
      <c r="L49" s="3" t="s">
        <v>32</v>
      </c>
      <c r="M49" s="3">
        <v>0</v>
      </c>
      <c r="N49" s="3">
        <v>30.169065570025101</v>
      </c>
      <c r="O49" s="3">
        <v>10</v>
      </c>
      <c r="P49" s="3">
        <v>0</v>
      </c>
      <c r="Q49" s="3">
        <v>40.169065570025097</v>
      </c>
      <c r="R49" s="3">
        <v>0</v>
      </c>
      <c r="S49" s="12" t="s">
        <v>42</v>
      </c>
      <c r="T49" s="4" t="s">
        <v>33</v>
      </c>
      <c r="U49" s="3" t="s">
        <v>39</v>
      </c>
      <c r="V49" s="3" t="s">
        <v>133</v>
      </c>
      <c r="W49" s="5">
        <v>2</v>
      </c>
      <c r="X49" s="4" t="s">
        <v>153</v>
      </c>
      <c r="Y49" s="1">
        <v>44224</v>
      </c>
    </row>
    <row r="50" spans="1:25" x14ac:dyDescent="0.25">
      <c r="A50" s="2" t="s">
        <v>129</v>
      </c>
      <c r="B50" s="3" t="s">
        <v>130</v>
      </c>
      <c r="C50" s="4" t="s">
        <v>93</v>
      </c>
      <c r="D50" s="3" t="s">
        <v>94</v>
      </c>
      <c r="E50" s="3" t="s">
        <v>29</v>
      </c>
      <c r="F50" s="4" t="s">
        <v>95</v>
      </c>
      <c r="G50" s="3" t="s">
        <v>31</v>
      </c>
      <c r="H50" s="3" t="s">
        <v>31</v>
      </c>
      <c r="I50" s="3" t="s">
        <v>31</v>
      </c>
      <c r="J50" s="3">
        <v>999992000</v>
      </c>
      <c r="K50" s="5">
        <v>5</v>
      </c>
      <c r="L50" s="3" t="s">
        <v>32</v>
      </c>
      <c r="M50" s="3">
        <v>10</v>
      </c>
      <c r="N50" s="3">
        <v>35</v>
      </c>
      <c r="O50" s="3">
        <v>10</v>
      </c>
      <c r="P50" s="3">
        <v>10</v>
      </c>
      <c r="Q50" s="3">
        <v>65</v>
      </c>
      <c r="R50" s="3">
        <v>0.03</v>
      </c>
      <c r="S50" s="12" t="s">
        <v>42</v>
      </c>
      <c r="T50" s="4" t="s">
        <v>33</v>
      </c>
      <c r="U50" s="3" t="s">
        <v>39</v>
      </c>
      <c r="V50" s="3" t="s">
        <v>133</v>
      </c>
      <c r="W50" s="5">
        <v>2</v>
      </c>
      <c r="X50" s="4" t="s">
        <v>154</v>
      </c>
      <c r="Y50" s="1">
        <v>44224</v>
      </c>
    </row>
    <row r="51" spans="1:25" x14ac:dyDescent="0.25">
      <c r="A51" s="2" t="s">
        <v>129</v>
      </c>
      <c r="B51" s="3" t="s">
        <v>130</v>
      </c>
      <c r="C51" s="4" t="s">
        <v>155</v>
      </c>
      <c r="D51" s="3" t="s">
        <v>156</v>
      </c>
      <c r="E51" s="3" t="s">
        <v>105</v>
      </c>
      <c r="F51" s="4" t="s">
        <v>33</v>
      </c>
      <c r="G51" s="3" t="s">
        <v>31</v>
      </c>
      <c r="H51" s="3" t="s">
        <v>31</v>
      </c>
      <c r="I51" s="3" t="s">
        <v>31</v>
      </c>
      <c r="J51" s="3">
        <v>26316</v>
      </c>
      <c r="K51" s="5">
        <v>5</v>
      </c>
      <c r="L51" s="3" t="s">
        <v>32</v>
      </c>
      <c r="M51" s="3">
        <v>20</v>
      </c>
      <c r="N51" s="3">
        <v>30.950993831391401</v>
      </c>
      <c r="O51" s="3">
        <v>5</v>
      </c>
      <c r="P51" s="3">
        <v>0</v>
      </c>
      <c r="Q51" s="3">
        <v>55.950993831391401</v>
      </c>
      <c r="R51" s="3">
        <v>0.03</v>
      </c>
      <c r="S51" s="12" t="s">
        <v>42</v>
      </c>
      <c r="T51" s="4" t="s">
        <v>33</v>
      </c>
      <c r="U51" s="3" t="s">
        <v>39</v>
      </c>
      <c r="V51" s="3" t="s">
        <v>133</v>
      </c>
      <c r="W51" s="5">
        <v>2</v>
      </c>
      <c r="X51" s="4" t="s">
        <v>157</v>
      </c>
      <c r="Y51" s="1">
        <v>44224</v>
      </c>
    </row>
    <row r="52" spans="1:25" x14ac:dyDescent="0.25">
      <c r="A52" s="2" t="s">
        <v>129</v>
      </c>
      <c r="B52" s="3" t="s">
        <v>130</v>
      </c>
      <c r="C52" s="4" t="s">
        <v>158</v>
      </c>
      <c r="D52" s="3" t="s">
        <v>159</v>
      </c>
      <c r="E52" s="3" t="s">
        <v>105</v>
      </c>
      <c r="F52" s="4" t="s">
        <v>33</v>
      </c>
      <c r="G52" s="3" t="s">
        <v>31</v>
      </c>
      <c r="H52" s="3" t="s">
        <v>31</v>
      </c>
      <c r="I52" s="3" t="s">
        <v>31</v>
      </c>
      <c r="J52" s="3">
        <v>26316</v>
      </c>
      <c r="K52" s="5">
        <v>5</v>
      </c>
      <c r="L52" s="3" t="s">
        <v>32</v>
      </c>
      <c r="M52" s="3">
        <v>20</v>
      </c>
      <c r="N52" s="3">
        <v>30.950993831391401</v>
      </c>
      <c r="O52" s="3">
        <v>5</v>
      </c>
      <c r="P52" s="3">
        <v>0</v>
      </c>
      <c r="Q52" s="3">
        <v>55.950993831391401</v>
      </c>
      <c r="R52" s="3">
        <v>0.03</v>
      </c>
      <c r="S52" s="12" t="s">
        <v>42</v>
      </c>
      <c r="T52" s="4" t="s">
        <v>33</v>
      </c>
      <c r="U52" s="3" t="s">
        <v>39</v>
      </c>
      <c r="V52" s="3" t="s">
        <v>133</v>
      </c>
      <c r="W52" s="5">
        <v>2</v>
      </c>
      <c r="X52" s="4" t="s">
        <v>157</v>
      </c>
      <c r="Y52" s="1">
        <v>44224</v>
      </c>
    </row>
    <row r="53" spans="1:25" x14ac:dyDescent="0.25">
      <c r="A53" s="2" t="s">
        <v>129</v>
      </c>
      <c r="B53" s="3" t="s">
        <v>130</v>
      </c>
      <c r="C53" s="4" t="s">
        <v>160</v>
      </c>
      <c r="D53" s="3" t="s">
        <v>161</v>
      </c>
      <c r="E53" s="3" t="s">
        <v>29</v>
      </c>
      <c r="F53" s="4" t="s">
        <v>162</v>
      </c>
      <c r="G53" s="3" t="s">
        <v>31</v>
      </c>
      <c r="H53" s="3" t="s">
        <v>31</v>
      </c>
      <c r="I53" s="3" t="s">
        <v>31</v>
      </c>
      <c r="J53" s="3">
        <v>999978000</v>
      </c>
      <c r="K53" s="5">
        <v>5</v>
      </c>
      <c r="L53" s="3" t="s">
        <v>32</v>
      </c>
      <c r="M53" s="3">
        <v>3.3333333333333299</v>
      </c>
      <c r="N53" s="3">
        <v>31.3450993831391</v>
      </c>
      <c r="O53" s="3">
        <v>10</v>
      </c>
      <c r="P53" s="3">
        <v>3.87096774193548</v>
      </c>
      <c r="Q53" s="3">
        <v>48.549400458408002</v>
      </c>
      <c r="R53" s="3">
        <v>0.02</v>
      </c>
      <c r="S53" s="12" t="s">
        <v>42</v>
      </c>
      <c r="T53" s="4" t="s">
        <v>33</v>
      </c>
      <c r="U53" s="3" t="s">
        <v>39</v>
      </c>
      <c r="V53" s="3" t="s">
        <v>133</v>
      </c>
      <c r="W53" s="5">
        <v>2</v>
      </c>
      <c r="X53" s="4" t="s">
        <v>163</v>
      </c>
      <c r="Y53" s="1">
        <v>44224</v>
      </c>
    </row>
    <row r="54" spans="1:25" x14ac:dyDescent="0.25">
      <c r="A54" s="2" t="s">
        <v>129</v>
      </c>
      <c r="B54" s="3" t="s">
        <v>130</v>
      </c>
      <c r="C54" s="4" t="s">
        <v>164</v>
      </c>
      <c r="D54" s="3" t="s">
        <v>165</v>
      </c>
      <c r="E54" s="3" t="s">
        <v>29</v>
      </c>
      <c r="F54" s="4" t="s">
        <v>57</v>
      </c>
      <c r="G54" s="3" t="s">
        <v>31</v>
      </c>
      <c r="H54" s="3" t="s">
        <v>31</v>
      </c>
      <c r="I54" s="3" t="s">
        <v>31</v>
      </c>
      <c r="J54" s="3">
        <v>24676</v>
      </c>
      <c r="K54" s="5">
        <v>4</v>
      </c>
      <c r="L54" s="3" t="s">
        <v>32</v>
      </c>
      <c r="M54" s="3">
        <v>6.6666666666666696</v>
      </c>
      <c r="N54" s="3">
        <v>30.83847384053</v>
      </c>
      <c r="O54" s="3">
        <v>5</v>
      </c>
      <c r="P54" s="3">
        <v>0</v>
      </c>
      <c r="Q54" s="3">
        <v>42.5051405071967</v>
      </c>
      <c r="R54" s="3">
        <v>0.02</v>
      </c>
      <c r="S54" s="12" t="s">
        <v>42</v>
      </c>
      <c r="T54" s="4" t="s">
        <v>33</v>
      </c>
      <c r="U54" s="3" t="s">
        <v>39</v>
      </c>
      <c r="V54" s="3" t="s">
        <v>133</v>
      </c>
      <c r="W54" s="5">
        <v>2</v>
      </c>
      <c r="X54" s="4" t="s">
        <v>166</v>
      </c>
      <c r="Y54" s="1">
        <v>44224</v>
      </c>
    </row>
    <row r="55" spans="1:25" x14ac:dyDescent="0.25">
      <c r="A55" s="2" t="s">
        <v>129</v>
      </c>
      <c r="B55" s="3" t="s">
        <v>130</v>
      </c>
      <c r="C55" s="4" t="s">
        <v>167</v>
      </c>
      <c r="D55" s="3" t="s">
        <v>168</v>
      </c>
      <c r="E55" s="3" t="s">
        <v>29</v>
      </c>
      <c r="F55" s="4" t="s">
        <v>33</v>
      </c>
      <c r="G55" s="3" t="s">
        <v>31</v>
      </c>
      <c r="H55" s="3" t="s">
        <v>31</v>
      </c>
      <c r="I55" s="3" t="s">
        <v>31</v>
      </c>
      <c r="J55" s="3">
        <v>4935</v>
      </c>
      <c r="K55" s="5">
        <v>3</v>
      </c>
      <c r="L55" s="3" t="s">
        <v>32</v>
      </c>
      <c r="M55" s="3">
        <v>5</v>
      </c>
      <c r="N55" s="3">
        <v>30.22389764679</v>
      </c>
      <c r="O55" s="3">
        <v>0</v>
      </c>
      <c r="P55" s="3">
        <v>0</v>
      </c>
      <c r="Q55" s="3">
        <v>35.22389764679</v>
      </c>
      <c r="R55" s="3">
        <v>0.02</v>
      </c>
      <c r="S55" s="12" t="s">
        <v>42</v>
      </c>
      <c r="T55" s="4" t="s">
        <v>33</v>
      </c>
      <c r="U55" s="3" t="s">
        <v>39</v>
      </c>
      <c r="V55" s="3" t="s">
        <v>133</v>
      </c>
      <c r="W55" s="5">
        <v>2</v>
      </c>
      <c r="X55" s="4" t="s">
        <v>169</v>
      </c>
      <c r="Y55" s="1">
        <v>44224</v>
      </c>
    </row>
    <row r="56" spans="1:25" x14ac:dyDescent="0.25">
      <c r="A56" s="2" t="s">
        <v>129</v>
      </c>
      <c r="B56" s="3" t="s">
        <v>130</v>
      </c>
      <c r="C56" s="4" t="s">
        <v>80</v>
      </c>
      <c r="D56" s="3" t="s">
        <v>81</v>
      </c>
      <c r="E56" s="3" t="s">
        <v>29</v>
      </c>
      <c r="F56" s="4" t="s">
        <v>33</v>
      </c>
      <c r="G56" s="3" t="s">
        <v>31</v>
      </c>
      <c r="H56" s="3" t="s">
        <v>31</v>
      </c>
      <c r="I56" s="3" t="s">
        <v>31</v>
      </c>
      <c r="J56" s="3">
        <v>4935</v>
      </c>
      <c r="K56" s="5">
        <v>3</v>
      </c>
      <c r="L56" s="3" t="s">
        <v>32</v>
      </c>
      <c r="M56" s="3">
        <v>3.3333333333333299</v>
      </c>
      <c r="N56" s="3">
        <v>30.254740689970301</v>
      </c>
      <c r="O56" s="3">
        <v>0</v>
      </c>
      <c r="P56" s="3">
        <v>0</v>
      </c>
      <c r="Q56" s="3">
        <v>33.588074023303598</v>
      </c>
      <c r="R56" s="3">
        <v>0.03</v>
      </c>
      <c r="S56" s="12" t="s">
        <v>42</v>
      </c>
      <c r="T56" s="4" t="s">
        <v>33</v>
      </c>
      <c r="U56" s="3" t="s">
        <v>39</v>
      </c>
      <c r="V56" s="3" t="s">
        <v>133</v>
      </c>
      <c r="W56" s="5">
        <v>2</v>
      </c>
      <c r="X56" s="4" t="s">
        <v>170</v>
      </c>
      <c r="Y56" s="1">
        <v>44224</v>
      </c>
    </row>
    <row r="57" spans="1:25" x14ac:dyDescent="0.25">
      <c r="A57" s="2" t="s">
        <v>129</v>
      </c>
      <c r="B57" s="3" t="s">
        <v>130</v>
      </c>
      <c r="C57" s="4" t="s">
        <v>171</v>
      </c>
      <c r="D57" s="3" t="s">
        <v>172</v>
      </c>
      <c r="E57" s="3" t="s">
        <v>29</v>
      </c>
      <c r="F57" s="4" t="s">
        <v>173</v>
      </c>
      <c r="G57" s="3" t="s">
        <v>31</v>
      </c>
      <c r="H57" s="3" t="s">
        <v>31</v>
      </c>
      <c r="I57" s="3" t="s">
        <v>31</v>
      </c>
      <c r="J57" s="3">
        <v>24676</v>
      </c>
      <c r="K57" s="5">
        <v>4</v>
      </c>
      <c r="L57" s="3" t="s">
        <v>32</v>
      </c>
      <c r="M57" s="3">
        <v>3.3333333333333299</v>
      </c>
      <c r="N57" s="3">
        <v>34.791523874800099</v>
      </c>
      <c r="O57" s="3">
        <v>0</v>
      </c>
      <c r="P57" s="3">
        <v>0</v>
      </c>
      <c r="Q57" s="3">
        <v>38.124857208133399</v>
      </c>
      <c r="R57" s="3">
        <v>0.03</v>
      </c>
      <c r="S57" s="12" t="s">
        <v>42</v>
      </c>
      <c r="T57" s="4" t="s">
        <v>33</v>
      </c>
      <c r="U57" s="3" t="s">
        <v>39</v>
      </c>
      <c r="V57" s="3" t="s">
        <v>133</v>
      </c>
      <c r="W57" s="5">
        <v>2</v>
      </c>
      <c r="X57" s="4" t="s">
        <v>174</v>
      </c>
      <c r="Y57" s="1">
        <v>44224</v>
      </c>
    </row>
    <row r="58" spans="1:25" x14ac:dyDescent="0.25">
      <c r="A58" s="6" t="s">
        <v>129</v>
      </c>
      <c r="B58" s="7" t="s">
        <v>130</v>
      </c>
      <c r="C58" s="8" t="s">
        <v>175</v>
      </c>
      <c r="D58" s="7" t="s">
        <v>176</v>
      </c>
      <c r="E58" s="7" t="s">
        <v>29</v>
      </c>
      <c r="F58" s="8" t="s">
        <v>177</v>
      </c>
      <c r="G58" s="7" t="s">
        <v>42</v>
      </c>
      <c r="H58" s="7" t="s">
        <v>31</v>
      </c>
      <c r="I58" s="7" t="s">
        <v>31</v>
      </c>
      <c r="J58" s="7">
        <v>1000000000</v>
      </c>
      <c r="K58" s="9">
        <v>5</v>
      </c>
      <c r="L58" s="7" t="s">
        <v>82</v>
      </c>
      <c r="M58" s="7">
        <v>6.6666666666666696</v>
      </c>
      <c r="N58" s="7">
        <v>30.4832076764907</v>
      </c>
      <c r="O58" s="7">
        <v>0</v>
      </c>
      <c r="P58" s="7">
        <v>0</v>
      </c>
      <c r="Q58" s="7">
        <v>37.1498743431574</v>
      </c>
      <c r="R58" s="7">
        <v>0.03</v>
      </c>
      <c r="S58" s="12" t="s">
        <v>42</v>
      </c>
      <c r="T58" s="8" t="s">
        <v>33</v>
      </c>
      <c r="U58" s="7" t="s">
        <v>39</v>
      </c>
      <c r="V58" s="7" t="s">
        <v>133</v>
      </c>
      <c r="W58" s="9">
        <v>2</v>
      </c>
      <c r="X58" s="8" t="s">
        <v>33</v>
      </c>
      <c r="Y58" s="1">
        <v>44224</v>
      </c>
    </row>
    <row r="59" spans="1:25" x14ac:dyDescent="0.25">
      <c r="A59" s="2" t="s">
        <v>178</v>
      </c>
      <c r="B59" s="3" t="s">
        <v>179</v>
      </c>
      <c r="C59" s="4" t="s">
        <v>180</v>
      </c>
      <c r="D59" s="3" t="s">
        <v>181</v>
      </c>
      <c r="E59" s="3" t="s">
        <v>29</v>
      </c>
      <c r="F59" s="4" t="s">
        <v>182</v>
      </c>
      <c r="G59" s="3" t="s">
        <v>31</v>
      </c>
      <c r="H59" s="3" t="s">
        <v>31</v>
      </c>
      <c r="I59" s="3" t="s">
        <v>31</v>
      </c>
      <c r="J59" s="3">
        <v>1000000000</v>
      </c>
      <c r="K59" s="5">
        <v>5</v>
      </c>
      <c r="L59" s="3" t="s">
        <v>32</v>
      </c>
      <c r="M59" s="3">
        <v>0</v>
      </c>
      <c r="N59" s="3">
        <v>33.617408906882602</v>
      </c>
      <c r="O59" s="3">
        <v>10</v>
      </c>
      <c r="P59" s="3">
        <v>25</v>
      </c>
      <c r="Q59" s="3">
        <v>68.617408906882602</v>
      </c>
      <c r="R59" s="3">
        <v>0.02</v>
      </c>
      <c r="S59" s="12" t="s">
        <v>42</v>
      </c>
      <c r="T59" s="4" t="s">
        <v>33</v>
      </c>
      <c r="U59" s="3" t="s">
        <v>39</v>
      </c>
      <c r="V59" s="11" t="s">
        <v>191</v>
      </c>
      <c r="W59" s="5">
        <v>2</v>
      </c>
      <c r="X59" s="4" t="s">
        <v>134</v>
      </c>
      <c r="Y59" s="1">
        <v>44224</v>
      </c>
    </row>
    <row r="60" spans="1:25" x14ac:dyDescent="0.25">
      <c r="A60" s="2" t="s">
        <v>178</v>
      </c>
      <c r="B60" s="3" t="s">
        <v>179</v>
      </c>
      <c r="C60" s="4" t="s">
        <v>183</v>
      </c>
      <c r="D60" s="3" t="s">
        <v>184</v>
      </c>
      <c r="E60" s="3" t="s">
        <v>29</v>
      </c>
      <c r="F60" s="4" t="s">
        <v>185</v>
      </c>
      <c r="G60" s="3" t="s">
        <v>31</v>
      </c>
      <c r="H60" s="3" t="s">
        <v>31</v>
      </c>
      <c r="I60" s="3" t="s">
        <v>31</v>
      </c>
      <c r="J60" s="3">
        <v>999982000</v>
      </c>
      <c r="K60" s="5">
        <v>5</v>
      </c>
      <c r="L60" s="3" t="s">
        <v>32</v>
      </c>
      <c r="M60" s="3">
        <v>0</v>
      </c>
      <c r="N60" s="3">
        <v>35</v>
      </c>
      <c r="O60" s="3">
        <v>1.25</v>
      </c>
      <c r="P60" s="3">
        <v>5</v>
      </c>
      <c r="Q60" s="3">
        <v>41.25</v>
      </c>
      <c r="R60" s="3">
        <v>0.02</v>
      </c>
      <c r="S60" s="3" t="s">
        <v>31</v>
      </c>
      <c r="T60" s="4" t="s">
        <v>33</v>
      </c>
      <c r="U60" s="3" t="s">
        <v>34</v>
      </c>
      <c r="V60" s="11" t="s">
        <v>191</v>
      </c>
      <c r="W60" s="5">
        <v>2</v>
      </c>
      <c r="X60" s="4" t="s">
        <v>186</v>
      </c>
      <c r="Y60" s="1">
        <v>44224</v>
      </c>
    </row>
    <row r="61" spans="1:25" x14ac:dyDescent="0.25">
      <c r="A61" s="2" t="s">
        <v>178</v>
      </c>
      <c r="B61" s="3" t="s">
        <v>179</v>
      </c>
      <c r="C61" s="4" t="s">
        <v>72</v>
      </c>
      <c r="D61" s="3" t="s">
        <v>73</v>
      </c>
      <c r="E61" s="3" t="s">
        <v>29</v>
      </c>
      <c r="F61" s="4" t="s">
        <v>74</v>
      </c>
      <c r="G61" s="3" t="s">
        <v>31</v>
      </c>
      <c r="H61" s="3" t="s">
        <v>31</v>
      </c>
      <c r="I61" s="3" t="s">
        <v>31</v>
      </c>
      <c r="J61" s="3">
        <v>999987000</v>
      </c>
      <c r="K61" s="5">
        <v>5</v>
      </c>
      <c r="L61" s="3" t="s">
        <v>32</v>
      </c>
      <c r="M61" s="3">
        <v>0</v>
      </c>
      <c r="N61" s="3">
        <v>30.603238866396801</v>
      </c>
      <c r="O61" s="3">
        <v>1.25</v>
      </c>
      <c r="P61" s="3">
        <v>0</v>
      </c>
      <c r="Q61" s="3">
        <v>31.853238866396801</v>
      </c>
      <c r="R61" s="3">
        <v>0.03</v>
      </c>
      <c r="S61" s="12" t="s">
        <v>42</v>
      </c>
      <c r="T61" s="4" t="s">
        <v>33</v>
      </c>
      <c r="U61" s="3" t="s">
        <v>39</v>
      </c>
      <c r="V61" s="11" t="s">
        <v>191</v>
      </c>
      <c r="W61" s="5">
        <v>2</v>
      </c>
      <c r="X61" s="4" t="s">
        <v>187</v>
      </c>
      <c r="Y61" s="1">
        <v>44224</v>
      </c>
    </row>
    <row r="62" spans="1:25" x14ac:dyDescent="0.25">
      <c r="A62" s="2" t="s">
        <v>178</v>
      </c>
      <c r="B62" s="3" t="s">
        <v>179</v>
      </c>
      <c r="C62" s="4" t="s">
        <v>188</v>
      </c>
      <c r="D62" s="3" t="s">
        <v>189</v>
      </c>
      <c r="E62" s="3" t="s">
        <v>29</v>
      </c>
      <c r="F62" s="4" t="s">
        <v>190</v>
      </c>
      <c r="G62" s="3" t="s">
        <v>31</v>
      </c>
      <c r="H62" s="3" t="s">
        <v>31</v>
      </c>
      <c r="I62" s="3" t="s">
        <v>31</v>
      </c>
      <c r="J62" s="3">
        <v>999998000</v>
      </c>
      <c r="K62" s="5">
        <v>5</v>
      </c>
      <c r="L62" s="3" t="s">
        <v>32</v>
      </c>
      <c r="M62" s="3">
        <v>0</v>
      </c>
      <c r="N62" s="3">
        <v>34.489878542510098</v>
      </c>
      <c r="O62" s="3">
        <v>0</v>
      </c>
      <c r="P62" s="3">
        <v>0</v>
      </c>
      <c r="Q62" s="3">
        <v>34.489878542510098</v>
      </c>
      <c r="R62" s="3">
        <v>0</v>
      </c>
      <c r="S62" s="12" t="s">
        <v>42</v>
      </c>
      <c r="T62" s="4" t="s">
        <v>33</v>
      </c>
      <c r="U62" s="3" t="s">
        <v>39</v>
      </c>
      <c r="V62" s="11" t="s">
        <v>191</v>
      </c>
      <c r="W62" s="5">
        <v>2</v>
      </c>
      <c r="X62" s="4" t="s">
        <v>145</v>
      </c>
      <c r="Y62" s="1">
        <v>44224</v>
      </c>
    </row>
    <row r="63" spans="1:25" x14ac:dyDescent="0.25">
      <c r="A63" s="2" t="s">
        <v>178</v>
      </c>
      <c r="B63" s="3" t="s">
        <v>179</v>
      </c>
      <c r="C63" s="4" t="s">
        <v>192</v>
      </c>
      <c r="D63" s="3" t="s">
        <v>193</v>
      </c>
      <c r="E63" s="3" t="s">
        <v>29</v>
      </c>
      <c r="F63" s="4" t="s">
        <v>194</v>
      </c>
      <c r="G63" s="3" t="s">
        <v>31</v>
      </c>
      <c r="H63" s="3" t="s">
        <v>31</v>
      </c>
      <c r="I63" s="3" t="s">
        <v>31</v>
      </c>
      <c r="J63" s="3">
        <v>-4631</v>
      </c>
      <c r="K63" s="5">
        <v>4</v>
      </c>
      <c r="L63" s="3" t="s">
        <v>82</v>
      </c>
      <c r="M63" s="3">
        <v>20</v>
      </c>
      <c r="N63" s="3">
        <v>30.425798058641099</v>
      </c>
      <c r="O63" s="3">
        <v>20</v>
      </c>
      <c r="P63" s="3">
        <v>25</v>
      </c>
      <c r="Q63" s="3">
        <v>95.425798058641107</v>
      </c>
      <c r="R63" s="3">
        <v>0.04</v>
      </c>
      <c r="S63" s="3" t="s">
        <v>31</v>
      </c>
      <c r="T63" s="4" t="s">
        <v>33</v>
      </c>
      <c r="U63" s="3" t="s">
        <v>39</v>
      </c>
      <c r="V63" s="11" t="s">
        <v>195</v>
      </c>
      <c r="W63" s="5">
        <v>3</v>
      </c>
      <c r="X63" s="4" t="s">
        <v>33</v>
      </c>
      <c r="Y63" s="1">
        <v>44224</v>
      </c>
    </row>
    <row r="64" spans="1:25" x14ac:dyDescent="0.25">
      <c r="A64" s="2" t="s">
        <v>178</v>
      </c>
      <c r="B64" s="3" t="s">
        <v>179</v>
      </c>
      <c r="C64" s="4" t="s">
        <v>180</v>
      </c>
      <c r="D64" s="3" t="s">
        <v>181</v>
      </c>
      <c r="E64" s="3" t="s">
        <v>29</v>
      </c>
      <c r="F64" s="4" t="s">
        <v>182</v>
      </c>
      <c r="G64" s="3" t="s">
        <v>31</v>
      </c>
      <c r="H64" s="3" t="s">
        <v>31</v>
      </c>
      <c r="I64" s="3" t="s">
        <v>31</v>
      </c>
      <c r="J64" s="3">
        <v>1000000000</v>
      </c>
      <c r="K64" s="5">
        <v>5</v>
      </c>
      <c r="L64" s="3" t="s">
        <v>32</v>
      </c>
      <c r="M64" s="3">
        <v>5</v>
      </c>
      <c r="N64" s="3">
        <v>30.8941258881217</v>
      </c>
      <c r="O64" s="3">
        <v>20</v>
      </c>
      <c r="P64" s="3">
        <v>19.827586206896601</v>
      </c>
      <c r="Q64" s="3">
        <v>75.721712095018205</v>
      </c>
      <c r="R64" s="3">
        <v>0.02</v>
      </c>
      <c r="S64" s="12" t="s">
        <v>42</v>
      </c>
      <c r="T64" s="4" t="s">
        <v>33</v>
      </c>
      <c r="U64" s="3" t="s">
        <v>39</v>
      </c>
      <c r="V64" s="11" t="s">
        <v>195</v>
      </c>
      <c r="W64" s="5">
        <v>3</v>
      </c>
      <c r="X64" s="4" t="s">
        <v>134</v>
      </c>
      <c r="Y64" s="1">
        <v>44224</v>
      </c>
    </row>
    <row r="65" spans="1:25" x14ac:dyDescent="0.25">
      <c r="A65" s="2" t="s">
        <v>178</v>
      </c>
      <c r="B65" s="3" t="s">
        <v>179</v>
      </c>
      <c r="C65" s="4" t="s">
        <v>196</v>
      </c>
      <c r="D65" s="3" t="s">
        <v>197</v>
      </c>
      <c r="E65" s="3" t="s">
        <v>29</v>
      </c>
      <c r="F65" s="4" t="s">
        <v>198</v>
      </c>
      <c r="G65" s="3" t="s">
        <v>31</v>
      </c>
      <c r="H65" s="3" t="s">
        <v>31</v>
      </c>
      <c r="I65" s="3" t="s">
        <v>31</v>
      </c>
      <c r="J65" s="3">
        <v>24676</v>
      </c>
      <c r="K65" s="5">
        <v>4</v>
      </c>
      <c r="L65" s="3" t="s">
        <v>32</v>
      </c>
      <c r="M65" s="3">
        <v>10</v>
      </c>
      <c r="N65" s="3">
        <v>33.277294105874098</v>
      </c>
      <c r="O65" s="3">
        <v>5</v>
      </c>
      <c r="P65" s="3">
        <v>0</v>
      </c>
      <c r="Q65" s="3">
        <v>48.277294105874098</v>
      </c>
      <c r="R65" s="3">
        <v>0.02</v>
      </c>
      <c r="S65" s="12" t="s">
        <v>42</v>
      </c>
      <c r="T65" s="4" t="s">
        <v>33</v>
      </c>
      <c r="U65" s="3" t="s">
        <v>34</v>
      </c>
      <c r="V65" s="11" t="s">
        <v>195</v>
      </c>
      <c r="W65" s="5">
        <v>3</v>
      </c>
      <c r="X65" s="4" t="s">
        <v>186</v>
      </c>
      <c r="Y65" s="1">
        <v>44224</v>
      </c>
    </row>
    <row r="66" spans="1:25" x14ac:dyDescent="0.25">
      <c r="A66" s="2" t="s">
        <v>178</v>
      </c>
      <c r="B66" s="3" t="s">
        <v>179</v>
      </c>
      <c r="C66" s="4" t="s">
        <v>183</v>
      </c>
      <c r="D66" s="3" t="s">
        <v>184</v>
      </c>
      <c r="E66" s="3" t="s">
        <v>29</v>
      </c>
      <c r="F66" s="4" t="s">
        <v>185</v>
      </c>
      <c r="G66" s="3" t="s">
        <v>31</v>
      </c>
      <c r="H66" s="3" t="s">
        <v>31</v>
      </c>
      <c r="I66" s="3" t="s">
        <v>31</v>
      </c>
      <c r="J66" s="3">
        <v>999982000</v>
      </c>
      <c r="K66" s="5">
        <v>5</v>
      </c>
      <c r="L66" s="3" t="s">
        <v>32</v>
      </c>
      <c r="M66" s="3">
        <v>10</v>
      </c>
      <c r="N66" s="3">
        <v>31.2358651055739</v>
      </c>
      <c r="O66" s="3">
        <v>5</v>
      </c>
      <c r="P66" s="3">
        <v>0</v>
      </c>
      <c r="Q66" s="3">
        <v>46.2358651055739</v>
      </c>
      <c r="R66" s="3">
        <v>0.02</v>
      </c>
      <c r="S66" s="3" t="s">
        <v>31</v>
      </c>
      <c r="T66" s="4" t="s">
        <v>33</v>
      </c>
      <c r="U66" s="3" t="s">
        <v>39</v>
      </c>
      <c r="V66" s="11" t="s">
        <v>195</v>
      </c>
      <c r="W66" s="5">
        <v>3</v>
      </c>
      <c r="X66" s="4" t="s">
        <v>187</v>
      </c>
      <c r="Y66" s="1">
        <v>44224</v>
      </c>
    </row>
    <row r="67" spans="1:25" x14ac:dyDescent="0.25">
      <c r="A67" s="2" t="s">
        <v>178</v>
      </c>
      <c r="B67" s="3" t="s">
        <v>179</v>
      </c>
      <c r="C67" s="4" t="s">
        <v>106</v>
      </c>
      <c r="D67" s="3" t="s">
        <v>107</v>
      </c>
      <c r="E67" s="3" t="s">
        <v>29</v>
      </c>
      <c r="F67" s="4" t="s">
        <v>108</v>
      </c>
      <c r="G67" s="3" t="s">
        <v>31</v>
      </c>
      <c r="H67" s="3" t="s">
        <v>31</v>
      </c>
      <c r="I67" s="3" t="s">
        <v>31</v>
      </c>
      <c r="J67" s="3">
        <v>1640</v>
      </c>
      <c r="K67" s="5">
        <v>2</v>
      </c>
      <c r="L67" s="3" t="s">
        <v>82</v>
      </c>
      <c r="M67" s="3">
        <v>1</v>
      </c>
      <c r="N67" s="3">
        <v>31.098268788151699</v>
      </c>
      <c r="O67" s="3">
        <v>0</v>
      </c>
      <c r="P67" s="3">
        <v>0</v>
      </c>
      <c r="Q67" s="3">
        <v>32.098268788151699</v>
      </c>
      <c r="R67" s="3">
        <v>0.02</v>
      </c>
      <c r="S67" s="12" t="s">
        <v>42</v>
      </c>
      <c r="T67" s="4" t="s">
        <v>33</v>
      </c>
      <c r="U67" s="3" t="s">
        <v>39</v>
      </c>
      <c r="V67" s="11" t="s">
        <v>195</v>
      </c>
      <c r="W67" s="5">
        <v>3</v>
      </c>
      <c r="X67" s="4" t="s">
        <v>33</v>
      </c>
      <c r="Y67" s="1">
        <v>44224</v>
      </c>
    </row>
    <row r="68" spans="1:25" x14ac:dyDescent="0.25">
      <c r="A68" s="2" t="s">
        <v>178</v>
      </c>
      <c r="B68" s="3" t="s">
        <v>179</v>
      </c>
      <c r="C68" s="4" t="s">
        <v>188</v>
      </c>
      <c r="D68" s="3" t="s">
        <v>189</v>
      </c>
      <c r="E68" s="3" t="s">
        <v>29</v>
      </c>
      <c r="F68" s="4" t="s">
        <v>190</v>
      </c>
      <c r="G68" s="3" t="s">
        <v>31</v>
      </c>
      <c r="H68" s="3" t="s">
        <v>31</v>
      </c>
      <c r="I68" s="3" t="s">
        <v>31</v>
      </c>
      <c r="J68" s="3">
        <v>999998000</v>
      </c>
      <c r="K68" s="5">
        <v>5</v>
      </c>
      <c r="L68" s="3" t="s">
        <v>32</v>
      </c>
      <c r="M68" s="3">
        <v>20</v>
      </c>
      <c r="N68" s="3">
        <v>31.109776843790701</v>
      </c>
      <c r="O68" s="3">
        <v>0</v>
      </c>
      <c r="P68" s="3">
        <v>0</v>
      </c>
      <c r="Q68" s="3">
        <v>51.109776843790698</v>
      </c>
      <c r="R68" s="3">
        <v>0</v>
      </c>
      <c r="S68" s="12" t="s">
        <v>42</v>
      </c>
      <c r="T68" s="4" t="s">
        <v>33</v>
      </c>
      <c r="U68" s="3" t="s">
        <v>39</v>
      </c>
      <c r="V68" s="11" t="s">
        <v>195</v>
      </c>
      <c r="W68" s="5">
        <v>3</v>
      </c>
      <c r="X68" s="4" t="s">
        <v>145</v>
      </c>
      <c r="Y68" s="1">
        <v>44224</v>
      </c>
    </row>
    <row r="69" spans="1:25" x14ac:dyDescent="0.25">
      <c r="A69" s="2" t="s">
        <v>178</v>
      </c>
      <c r="B69" s="3" t="s">
        <v>179</v>
      </c>
      <c r="C69" s="4" t="s">
        <v>199</v>
      </c>
      <c r="D69" s="3" t="s">
        <v>113</v>
      </c>
      <c r="E69" s="3" t="s">
        <v>29</v>
      </c>
      <c r="F69" s="4" t="s">
        <v>200</v>
      </c>
      <c r="G69" s="3" t="s">
        <v>31</v>
      </c>
      <c r="H69" s="3" t="s">
        <v>31</v>
      </c>
      <c r="I69" s="3" t="s">
        <v>31</v>
      </c>
      <c r="J69" s="3">
        <v>999976000</v>
      </c>
      <c r="K69" s="5">
        <v>5</v>
      </c>
      <c r="L69" s="3" t="s">
        <v>32</v>
      </c>
      <c r="M69" s="3">
        <v>0</v>
      </c>
      <c r="N69" s="3">
        <v>35</v>
      </c>
      <c r="O69" s="3">
        <v>0</v>
      </c>
      <c r="P69" s="3">
        <v>0</v>
      </c>
      <c r="Q69" s="3">
        <v>35</v>
      </c>
      <c r="R69" s="3">
        <v>0</v>
      </c>
      <c r="S69" s="12" t="s">
        <v>42</v>
      </c>
      <c r="T69" s="4" t="s">
        <v>33</v>
      </c>
      <c r="U69" s="3" t="s">
        <v>39</v>
      </c>
      <c r="V69" s="11" t="s">
        <v>195</v>
      </c>
      <c r="W69" s="5">
        <v>3</v>
      </c>
      <c r="X69" s="4" t="s">
        <v>149</v>
      </c>
      <c r="Y69" s="1">
        <v>44224</v>
      </c>
    </row>
    <row r="70" spans="1:25" x14ac:dyDescent="0.25">
      <c r="A70" s="2" t="s">
        <v>201</v>
      </c>
      <c r="B70" s="3" t="s">
        <v>202</v>
      </c>
      <c r="C70" s="4" t="s">
        <v>203</v>
      </c>
      <c r="D70" s="3" t="s">
        <v>204</v>
      </c>
      <c r="E70" s="3" t="s">
        <v>105</v>
      </c>
      <c r="F70" s="4" t="s">
        <v>33</v>
      </c>
      <c r="G70" s="3" t="s">
        <v>31</v>
      </c>
      <c r="H70" s="3" t="s">
        <v>31</v>
      </c>
      <c r="I70" s="3" t="s">
        <v>31</v>
      </c>
      <c r="J70" s="3">
        <v>1000000000</v>
      </c>
      <c r="K70" s="5">
        <v>5</v>
      </c>
      <c r="L70" s="3" t="s">
        <v>32</v>
      </c>
      <c r="M70" s="3">
        <v>20</v>
      </c>
      <c r="N70" s="3">
        <v>32.322362350046099</v>
      </c>
      <c r="O70" s="3">
        <v>6.6666666666666696</v>
      </c>
      <c r="P70" s="3">
        <v>0</v>
      </c>
      <c r="Q70" s="3">
        <v>58.989029016712799</v>
      </c>
      <c r="R70" s="3">
        <v>0</v>
      </c>
      <c r="S70" s="3" t="s">
        <v>42</v>
      </c>
      <c r="T70" s="4" t="s">
        <v>33</v>
      </c>
      <c r="U70" s="3" t="s">
        <v>34</v>
      </c>
      <c r="V70" s="3" t="s">
        <v>205</v>
      </c>
      <c r="W70" s="5">
        <v>1</v>
      </c>
      <c r="X70" s="4" t="s">
        <v>134</v>
      </c>
      <c r="Y70" s="1">
        <v>44224</v>
      </c>
    </row>
    <row r="71" spans="1:25" x14ac:dyDescent="0.25">
      <c r="A71" s="2" t="s">
        <v>201</v>
      </c>
      <c r="B71" s="3" t="s">
        <v>202</v>
      </c>
      <c r="C71" s="4" t="s">
        <v>206</v>
      </c>
      <c r="D71" s="3" t="s">
        <v>207</v>
      </c>
      <c r="E71" s="3" t="s">
        <v>105</v>
      </c>
      <c r="F71" s="4" t="s">
        <v>33</v>
      </c>
      <c r="G71" s="3" t="s">
        <v>31</v>
      </c>
      <c r="H71" s="3" t="s">
        <v>31</v>
      </c>
      <c r="I71" s="3" t="s">
        <v>31</v>
      </c>
      <c r="J71" s="3">
        <v>1000000000</v>
      </c>
      <c r="K71" s="5">
        <v>5</v>
      </c>
      <c r="L71" s="3" t="s">
        <v>32</v>
      </c>
      <c r="M71" s="3">
        <v>20</v>
      </c>
      <c r="N71" s="3">
        <v>32.322362350046099</v>
      </c>
      <c r="O71" s="3">
        <v>6.6666666666666696</v>
      </c>
      <c r="P71" s="3">
        <v>0</v>
      </c>
      <c r="Q71" s="3">
        <v>58.989029016712799</v>
      </c>
      <c r="R71" s="3">
        <v>0</v>
      </c>
      <c r="S71" s="3" t="s">
        <v>42</v>
      </c>
      <c r="T71" s="4" t="s">
        <v>33</v>
      </c>
      <c r="U71" s="3" t="s">
        <v>34</v>
      </c>
      <c r="V71" s="3" t="s">
        <v>205</v>
      </c>
      <c r="W71" s="5">
        <v>1</v>
      </c>
      <c r="X71" s="4" t="s">
        <v>134</v>
      </c>
      <c r="Y71" s="1">
        <v>44224</v>
      </c>
    </row>
    <row r="72" spans="1:25" x14ac:dyDescent="0.25">
      <c r="A72" s="2" t="s">
        <v>201</v>
      </c>
      <c r="B72" s="3" t="s">
        <v>202</v>
      </c>
      <c r="C72" s="4" t="s">
        <v>208</v>
      </c>
      <c r="D72" s="3" t="s">
        <v>209</v>
      </c>
      <c r="E72" s="3" t="s">
        <v>105</v>
      </c>
      <c r="F72" s="4" t="s">
        <v>33</v>
      </c>
      <c r="G72" s="3" t="s">
        <v>31</v>
      </c>
      <c r="H72" s="3" t="s">
        <v>31</v>
      </c>
      <c r="I72" s="3" t="s">
        <v>31</v>
      </c>
      <c r="J72" s="3">
        <f>26390/2</f>
        <v>13195</v>
      </c>
      <c r="K72" s="5">
        <v>4</v>
      </c>
      <c r="L72" s="3" t="s">
        <v>32</v>
      </c>
      <c r="M72" s="3">
        <v>15</v>
      </c>
      <c r="N72" s="3">
        <v>35</v>
      </c>
      <c r="O72" s="3">
        <v>8.3333333333333304</v>
      </c>
      <c r="P72" s="3">
        <v>10</v>
      </c>
      <c r="Q72" s="3">
        <v>68.3333333333333</v>
      </c>
      <c r="R72" s="3">
        <v>0.02</v>
      </c>
      <c r="S72" s="3" t="s">
        <v>42</v>
      </c>
      <c r="T72" s="4" t="s">
        <v>33</v>
      </c>
      <c r="U72" s="3" t="s">
        <v>39</v>
      </c>
      <c r="V72" s="3" t="s">
        <v>205</v>
      </c>
      <c r="W72" s="5">
        <v>1</v>
      </c>
      <c r="X72" s="4" t="s">
        <v>186</v>
      </c>
      <c r="Y72" s="1">
        <v>44224</v>
      </c>
    </row>
    <row r="73" spans="1:25" x14ac:dyDescent="0.25">
      <c r="A73" s="2" t="s">
        <v>201</v>
      </c>
      <c r="B73" s="3" t="s">
        <v>202</v>
      </c>
      <c r="C73" s="4" t="s">
        <v>210</v>
      </c>
      <c r="D73" s="3" t="s">
        <v>211</v>
      </c>
      <c r="E73" s="3" t="s">
        <v>105</v>
      </c>
      <c r="F73" s="4" t="s">
        <v>33</v>
      </c>
      <c r="G73" s="3" t="s">
        <v>31</v>
      </c>
      <c r="H73" s="3" t="s">
        <v>31</v>
      </c>
      <c r="I73" s="3" t="s">
        <v>31</v>
      </c>
      <c r="J73" s="3">
        <v>13195</v>
      </c>
      <c r="K73" s="5">
        <v>4</v>
      </c>
      <c r="L73" s="3" t="s">
        <v>32</v>
      </c>
      <c r="M73" s="3">
        <v>15</v>
      </c>
      <c r="N73" s="3">
        <v>35</v>
      </c>
      <c r="O73" s="3">
        <v>8.3333333333333304</v>
      </c>
      <c r="P73" s="3">
        <v>10</v>
      </c>
      <c r="Q73" s="3">
        <v>68.3333333333333</v>
      </c>
      <c r="R73" s="3">
        <v>0.02</v>
      </c>
      <c r="S73" s="3" t="s">
        <v>42</v>
      </c>
      <c r="T73" s="4" t="s">
        <v>33</v>
      </c>
      <c r="U73" s="3" t="s">
        <v>39</v>
      </c>
      <c r="V73" s="3" t="s">
        <v>205</v>
      </c>
      <c r="W73" s="5">
        <v>1</v>
      </c>
      <c r="X73" s="4" t="s">
        <v>186</v>
      </c>
      <c r="Y73" s="1">
        <v>44224</v>
      </c>
    </row>
    <row r="74" spans="1:25" x14ac:dyDescent="0.25">
      <c r="A74" s="6" t="s">
        <v>201</v>
      </c>
      <c r="B74" s="7" t="s">
        <v>202</v>
      </c>
      <c r="C74" s="8" t="s">
        <v>212</v>
      </c>
      <c r="D74" s="7" t="s">
        <v>213</v>
      </c>
      <c r="E74" s="7" t="s">
        <v>29</v>
      </c>
      <c r="F74" s="8" t="s">
        <v>214</v>
      </c>
      <c r="G74" s="7" t="s">
        <v>31</v>
      </c>
      <c r="H74" s="7" t="s">
        <v>31</v>
      </c>
      <c r="I74" s="7" t="s">
        <v>31</v>
      </c>
      <c r="J74" s="7">
        <v>24676</v>
      </c>
      <c r="K74" s="9">
        <v>4</v>
      </c>
      <c r="L74" s="7" t="s">
        <v>32</v>
      </c>
      <c r="M74" s="7">
        <v>0</v>
      </c>
      <c r="N74" s="7">
        <v>32.250076899415603</v>
      </c>
      <c r="O74" s="7">
        <v>1.6666666666666701</v>
      </c>
      <c r="P74" s="7">
        <v>0</v>
      </c>
      <c r="Q74" s="7">
        <v>33.916743566082197</v>
      </c>
      <c r="R74" s="7">
        <v>0.02</v>
      </c>
      <c r="S74" s="7" t="s">
        <v>42</v>
      </c>
      <c r="T74" s="8" t="s">
        <v>33</v>
      </c>
      <c r="U74" s="7" t="s">
        <v>39</v>
      </c>
      <c r="V74" s="7" t="s">
        <v>205</v>
      </c>
      <c r="W74" s="9">
        <v>1</v>
      </c>
      <c r="X74" s="8" t="s">
        <v>187</v>
      </c>
      <c r="Y74" s="1">
        <v>44224</v>
      </c>
    </row>
    <row r="75" spans="1:25" x14ac:dyDescent="0.25">
      <c r="A75" s="12" t="s">
        <v>201</v>
      </c>
      <c r="B75" s="12" t="s">
        <v>215</v>
      </c>
      <c r="C75" s="15" t="s">
        <v>216</v>
      </c>
      <c r="D75" s="12" t="s">
        <v>217</v>
      </c>
      <c r="E75" s="12" t="s">
        <v>29</v>
      </c>
      <c r="F75" s="15" t="s">
        <v>218</v>
      </c>
      <c r="G75" s="12" t="s">
        <v>31</v>
      </c>
      <c r="H75" s="12" t="s">
        <v>31</v>
      </c>
      <c r="I75" s="12" t="s">
        <v>31</v>
      </c>
      <c r="J75" s="12">
        <v>24676</v>
      </c>
      <c r="K75" s="12">
        <v>4</v>
      </c>
      <c r="L75" s="12" t="s">
        <v>32</v>
      </c>
      <c r="M75" s="12">
        <v>2.5</v>
      </c>
      <c r="N75" s="12">
        <v>33.4174100276838</v>
      </c>
      <c r="O75" s="12">
        <v>16</v>
      </c>
      <c r="P75" s="12">
        <v>25</v>
      </c>
      <c r="Q75" s="12">
        <v>76.9174100276838</v>
      </c>
      <c r="R75" s="12">
        <v>2.3E-2</v>
      </c>
      <c r="S75" s="12" t="s">
        <v>42</v>
      </c>
      <c r="T75" s="15" t="s">
        <v>33</v>
      </c>
      <c r="U75" s="12" t="s">
        <v>34</v>
      </c>
      <c r="V75" s="12" t="s">
        <v>219</v>
      </c>
      <c r="W75" s="12">
        <v>2</v>
      </c>
      <c r="X75" s="15" t="s">
        <v>134</v>
      </c>
      <c r="Y75" s="1">
        <v>44224</v>
      </c>
    </row>
    <row r="76" spans="1:25" x14ac:dyDescent="0.25">
      <c r="A76" s="12" t="s">
        <v>201</v>
      </c>
      <c r="B76" s="12" t="s">
        <v>215</v>
      </c>
      <c r="C76" s="15" t="s">
        <v>203</v>
      </c>
      <c r="D76" s="12" t="s">
        <v>204</v>
      </c>
      <c r="E76" s="12" t="s">
        <v>105</v>
      </c>
      <c r="F76" s="15" t="s">
        <v>33</v>
      </c>
      <c r="G76" s="12" t="s">
        <v>31</v>
      </c>
      <c r="H76" s="12" t="s">
        <v>31</v>
      </c>
      <c r="I76" s="12" t="s">
        <v>31</v>
      </c>
      <c r="J76" s="12">
        <v>1000000000</v>
      </c>
      <c r="K76" s="12">
        <v>5</v>
      </c>
      <c r="L76" s="12" t="s">
        <v>32</v>
      </c>
      <c r="M76" s="12">
        <v>20</v>
      </c>
      <c r="N76" s="12">
        <v>32.322362350046099</v>
      </c>
      <c r="O76" s="12">
        <v>6</v>
      </c>
      <c r="P76" s="12">
        <v>4.7413793103448301</v>
      </c>
      <c r="Q76" s="12">
        <v>63.063741660391003</v>
      </c>
      <c r="R76" s="12">
        <v>0</v>
      </c>
      <c r="S76" s="12" t="s">
        <v>42</v>
      </c>
      <c r="T76" s="15" t="s">
        <v>33</v>
      </c>
      <c r="U76" s="12" t="s">
        <v>39</v>
      </c>
      <c r="V76" s="12" t="s">
        <v>219</v>
      </c>
      <c r="W76" s="12">
        <v>2</v>
      </c>
      <c r="X76" s="15" t="s">
        <v>186</v>
      </c>
      <c r="Y76" s="1">
        <v>44224</v>
      </c>
    </row>
    <row r="77" spans="1:25" x14ac:dyDescent="0.25">
      <c r="A77" s="12" t="s">
        <v>201</v>
      </c>
      <c r="B77" s="12" t="s">
        <v>215</v>
      </c>
      <c r="C77" s="15" t="s">
        <v>206</v>
      </c>
      <c r="D77" s="12" t="s">
        <v>207</v>
      </c>
      <c r="E77" s="12" t="s">
        <v>105</v>
      </c>
      <c r="F77" s="15" t="s">
        <v>33</v>
      </c>
      <c r="G77" s="12" t="s">
        <v>31</v>
      </c>
      <c r="H77" s="12" t="s">
        <v>31</v>
      </c>
      <c r="I77" s="12" t="s">
        <v>31</v>
      </c>
      <c r="J77" s="12">
        <v>1000000000</v>
      </c>
      <c r="K77" s="12">
        <v>5</v>
      </c>
      <c r="L77" s="12" t="s">
        <v>32</v>
      </c>
      <c r="M77" s="12">
        <v>20</v>
      </c>
      <c r="N77" s="12">
        <v>32.322362350046099</v>
      </c>
      <c r="O77" s="12">
        <v>6</v>
      </c>
      <c r="P77" s="12">
        <v>4.7413793103448301</v>
      </c>
      <c r="Q77" s="12">
        <v>63.063741660391003</v>
      </c>
      <c r="R77" s="12">
        <v>0</v>
      </c>
      <c r="S77" s="12" t="s">
        <v>42</v>
      </c>
      <c r="T77" s="15" t="s">
        <v>33</v>
      </c>
      <c r="U77" s="12" t="s">
        <v>39</v>
      </c>
      <c r="V77" s="12" t="s">
        <v>219</v>
      </c>
      <c r="W77" s="12">
        <v>2</v>
      </c>
      <c r="X77" s="15" t="s">
        <v>186</v>
      </c>
      <c r="Y77" s="1">
        <v>44224</v>
      </c>
    </row>
    <row r="78" spans="1:25" x14ac:dyDescent="0.25">
      <c r="A78" s="12" t="s">
        <v>201</v>
      </c>
      <c r="B78" s="12" t="s">
        <v>202</v>
      </c>
      <c r="C78" s="15" t="s">
        <v>208</v>
      </c>
      <c r="D78" s="12" t="s">
        <v>209</v>
      </c>
      <c r="E78" s="12" t="s">
        <v>105</v>
      </c>
      <c r="F78" s="15" t="s">
        <v>33</v>
      </c>
      <c r="G78" s="12" t="s">
        <v>31</v>
      </c>
      <c r="H78" s="12" t="s">
        <v>31</v>
      </c>
      <c r="I78" s="12" t="s">
        <v>31</v>
      </c>
      <c r="J78" s="12">
        <v>26390</v>
      </c>
      <c r="K78" s="12">
        <v>5</v>
      </c>
      <c r="L78" s="12" t="s">
        <v>32</v>
      </c>
      <c r="M78" s="12">
        <v>15</v>
      </c>
      <c r="N78" s="12">
        <v>35</v>
      </c>
      <c r="O78" s="12">
        <v>10</v>
      </c>
      <c r="P78" s="12">
        <v>10</v>
      </c>
      <c r="Q78" s="12">
        <v>70</v>
      </c>
      <c r="R78" s="12">
        <v>0.02</v>
      </c>
      <c r="S78" s="12" t="s">
        <v>42</v>
      </c>
      <c r="T78" s="15" t="s">
        <v>33</v>
      </c>
      <c r="U78" s="12" t="s">
        <v>39</v>
      </c>
      <c r="V78" s="12" t="s">
        <v>220</v>
      </c>
      <c r="W78" s="12">
        <v>1</v>
      </c>
      <c r="X78" s="15" t="s">
        <v>186</v>
      </c>
      <c r="Y78" s="1">
        <v>44224</v>
      </c>
    </row>
    <row r="79" spans="1:25" x14ac:dyDescent="0.25">
      <c r="A79" s="12" t="s">
        <v>201</v>
      </c>
      <c r="B79" s="12" t="s">
        <v>202</v>
      </c>
      <c r="C79" s="15" t="s">
        <v>210</v>
      </c>
      <c r="D79" s="12" t="s">
        <v>211</v>
      </c>
      <c r="E79" s="12" t="s">
        <v>105</v>
      </c>
      <c r="F79" s="15" t="s">
        <v>33</v>
      </c>
      <c r="G79" s="12" t="s">
        <v>31</v>
      </c>
      <c r="H79" s="12" t="s">
        <v>31</v>
      </c>
      <c r="I79" s="12" t="s">
        <v>31</v>
      </c>
      <c r="J79" s="12">
        <v>26390</v>
      </c>
      <c r="K79" s="12">
        <v>5</v>
      </c>
      <c r="L79" s="12" t="s">
        <v>32</v>
      </c>
      <c r="M79" s="12">
        <v>15</v>
      </c>
      <c r="N79" s="12">
        <v>35</v>
      </c>
      <c r="O79" s="12">
        <v>10</v>
      </c>
      <c r="P79" s="12">
        <v>10</v>
      </c>
      <c r="Q79" s="12">
        <v>70</v>
      </c>
      <c r="R79" s="12">
        <v>0.02</v>
      </c>
      <c r="S79" s="12" t="s">
        <v>42</v>
      </c>
      <c r="T79" s="15" t="s">
        <v>33</v>
      </c>
      <c r="U79" s="12" t="s">
        <v>39</v>
      </c>
      <c r="V79" s="12" t="s">
        <v>220</v>
      </c>
      <c r="W79" s="12">
        <v>1</v>
      </c>
      <c r="X79" s="15" t="s">
        <v>186</v>
      </c>
      <c r="Y79" s="1">
        <v>44224</v>
      </c>
    </row>
    <row r="80" spans="1:25" x14ac:dyDescent="0.25">
      <c r="A80" s="12" t="s">
        <v>201</v>
      </c>
      <c r="B80" s="12" t="s">
        <v>202</v>
      </c>
      <c r="C80" s="15" t="s">
        <v>203</v>
      </c>
      <c r="D80" s="12" t="s">
        <v>204</v>
      </c>
      <c r="E80" s="12" t="s">
        <v>105</v>
      </c>
      <c r="F80" s="15" t="s">
        <v>33</v>
      </c>
      <c r="G80" s="12" t="s">
        <v>31</v>
      </c>
      <c r="H80" s="12" t="s">
        <v>31</v>
      </c>
      <c r="I80" s="12" t="s">
        <v>31</v>
      </c>
      <c r="J80" s="12">
        <v>1000000000</v>
      </c>
      <c r="K80" s="12">
        <v>5</v>
      </c>
      <c r="L80" s="12" t="s">
        <v>32</v>
      </c>
      <c r="M80" s="12">
        <v>20</v>
      </c>
      <c r="N80" s="12">
        <v>32.322362350046099</v>
      </c>
      <c r="O80" s="12">
        <v>10</v>
      </c>
      <c r="P80" s="12">
        <v>25</v>
      </c>
      <c r="Q80" s="12">
        <v>87.322362350046092</v>
      </c>
      <c r="R80" s="12">
        <v>0</v>
      </c>
      <c r="S80" s="12" t="s">
        <v>42</v>
      </c>
      <c r="T80" s="15" t="s">
        <v>33</v>
      </c>
      <c r="U80" s="12" t="s">
        <v>34</v>
      </c>
      <c r="V80" s="12" t="s">
        <v>220</v>
      </c>
      <c r="W80" s="12">
        <v>1</v>
      </c>
      <c r="X80" s="15" t="s">
        <v>134</v>
      </c>
      <c r="Y80" s="1">
        <v>44224</v>
      </c>
    </row>
    <row r="81" spans="1:25" x14ac:dyDescent="0.25">
      <c r="A81" s="12" t="s">
        <v>201</v>
      </c>
      <c r="B81" s="12" t="s">
        <v>202</v>
      </c>
      <c r="C81" s="15" t="s">
        <v>206</v>
      </c>
      <c r="D81" s="12" t="s">
        <v>207</v>
      </c>
      <c r="E81" s="12" t="s">
        <v>105</v>
      </c>
      <c r="F81" s="15" t="s">
        <v>33</v>
      </c>
      <c r="G81" s="12" t="s">
        <v>31</v>
      </c>
      <c r="H81" s="12" t="s">
        <v>31</v>
      </c>
      <c r="I81" s="12" t="s">
        <v>31</v>
      </c>
      <c r="J81" s="12">
        <v>1000000000</v>
      </c>
      <c r="K81" s="12">
        <v>5</v>
      </c>
      <c r="L81" s="12" t="s">
        <v>32</v>
      </c>
      <c r="M81" s="12">
        <v>20</v>
      </c>
      <c r="N81" s="12">
        <v>32.322362350046099</v>
      </c>
      <c r="O81" s="12">
        <v>10</v>
      </c>
      <c r="P81" s="12">
        <v>25</v>
      </c>
      <c r="Q81" s="12">
        <v>87.322362350046092</v>
      </c>
      <c r="R81" s="12">
        <v>0</v>
      </c>
      <c r="S81" s="12" t="s">
        <v>42</v>
      </c>
      <c r="T81" s="15" t="s">
        <v>33</v>
      </c>
      <c r="U81" s="12" t="s">
        <v>34</v>
      </c>
      <c r="V81" s="12" t="s">
        <v>220</v>
      </c>
      <c r="W81" s="12">
        <v>1</v>
      </c>
      <c r="X81" s="15" t="s">
        <v>134</v>
      </c>
      <c r="Y81" s="1">
        <v>44224</v>
      </c>
    </row>
    <row r="82" spans="1:25" x14ac:dyDescent="0.25">
      <c r="A82" s="12" t="s">
        <v>201</v>
      </c>
      <c r="B82" s="12" t="s">
        <v>202</v>
      </c>
      <c r="C82" s="15" t="s">
        <v>212</v>
      </c>
      <c r="D82" s="12" t="s">
        <v>213</v>
      </c>
      <c r="E82" s="12" t="s">
        <v>29</v>
      </c>
      <c r="F82" s="15" t="s">
        <v>214</v>
      </c>
      <c r="G82" s="12" t="s">
        <v>31</v>
      </c>
      <c r="H82" s="12" t="s">
        <v>31</v>
      </c>
      <c r="I82" s="12" t="s">
        <v>31</v>
      </c>
      <c r="J82" s="12">
        <v>24676</v>
      </c>
      <c r="K82" s="12">
        <v>4</v>
      </c>
      <c r="L82" s="12" t="s">
        <v>32</v>
      </c>
      <c r="M82" s="12">
        <v>0</v>
      </c>
      <c r="N82" s="12">
        <v>32.250076899415603</v>
      </c>
      <c r="O82" s="12">
        <v>1.6666666666666701</v>
      </c>
      <c r="P82" s="12">
        <v>0</v>
      </c>
      <c r="Q82" s="12">
        <v>33.916743566082197</v>
      </c>
      <c r="R82" s="12">
        <v>0.02</v>
      </c>
      <c r="S82" s="12" t="s">
        <v>42</v>
      </c>
      <c r="T82" s="15" t="s">
        <v>33</v>
      </c>
      <c r="U82" s="12" t="s">
        <v>39</v>
      </c>
      <c r="V82" s="12" t="s">
        <v>220</v>
      </c>
      <c r="W82" s="12">
        <v>1</v>
      </c>
      <c r="X82" s="15" t="s">
        <v>187</v>
      </c>
      <c r="Y82" s="1">
        <v>44224</v>
      </c>
    </row>
    <row r="83" spans="1:25" x14ac:dyDescent="0.25">
      <c r="A83" s="2" t="s">
        <v>201</v>
      </c>
      <c r="B83" s="3" t="s">
        <v>202</v>
      </c>
      <c r="C83" s="4" t="s">
        <v>216</v>
      </c>
      <c r="D83" s="3" t="s">
        <v>217</v>
      </c>
      <c r="E83" s="3" t="s">
        <v>29</v>
      </c>
      <c r="F83" s="4" t="s">
        <v>218</v>
      </c>
      <c r="G83" s="3" t="s">
        <v>31</v>
      </c>
      <c r="H83" s="3" t="s">
        <v>31</v>
      </c>
      <c r="I83" s="3" t="s">
        <v>31</v>
      </c>
      <c r="J83" s="3">
        <v>24676</v>
      </c>
      <c r="K83" s="5">
        <v>4</v>
      </c>
      <c r="L83" s="3" t="s">
        <v>32</v>
      </c>
      <c r="M83" s="3">
        <v>2.5</v>
      </c>
      <c r="N83" s="3">
        <v>33.4174100276838</v>
      </c>
      <c r="O83" s="3">
        <v>20</v>
      </c>
      <c r="P83" s="3">
        <v>25</v>
      </c>
      <c r="Q83" s="3">
        <v>80.9174100276838</v>
      </c>
      <c r="R83" s="3">
        <v>2.3E-2</v>
      </c>
      <c r="S83" s="3" t="s">
        <v>42</v>
      </c>
      <c r="T83" s="4" t="s">
        <v>33</v>
      </c>
      <c r="U83" s="3" t="s">
        <v>34</v>
      </c>
      <c r="V83" s="3" t="s">
        <v>221</v>
      </c>
      <c r="W83" s="5">
        <v>2</v>
      </c>
      <c r="X83" s="4" t="s">
        <v>134</v>
      </c>
      <c r="Y83" s="1">
        <v>44224</v>
      </c>
    </row>
    <row r="84" spans="1:25" x14ac:dyDescent="0.25">
      <c r="A84" s="2" t="s">
        <v>201</v>
      </c>
      <c r="B84" s="3" t="s">
        <v>202</v>
      </c>
      <c r="C84" s="4" t="s">
        <v>206</v>
      </c>
      <c r="D84" s="3" t="s">
        <v>207</v>
      </c>
      <c r="E84" s="3" t="s">
        <v>105</v>
      </c>
      <c r="F84" s="4" t="s">
        <v>33</v>
      </c>
      <c r="G84" s="3" t="s">
        <v>31</v>
      </c>
      <c r="H84" s="3" t="s">
        <v>31</v>
      </c>
      <c r="I84" s="3" t="s">
        <v>31</v>
      </c>
      <c r="J84" s="3">
        <v>1000000000</v>
      </c>
      <c r="K84" s="5">
        <v>5</v>
      </c>
      <c r="L84" s="3" t="s">
        <v>32</v>
      </c>
      <c r="M84" s="3">
        <v>20</v>
      </c>
      <c r="N84" s="3">
        <v>32.322362350046099</v>
      </c>
      <c r="O84" s="3">
        <v>20</v>
      </c>
      <c r="P84" s="3">
        <v>5.2069427291573493</v>
      </c>
      <c r="Q84" s="3">
        <v>77.529305079203439</v>
      </c>
      <c r="R84" s="3">
        <v>0</v>
      </c>
      <c r="S84" s="3" t="s">
        <v>42</v>
      </c>
      <c r="T84" s="4" t="s">
        <v>33</v>
      </c>
      <c r="U84" s="3" t="s">
        <v>39</v>
      </c>
      <c r="V84" s="3" t="s">
        <v>221</v>
      </c>
      <c r="W84" s="5">
        <v>2</v>
      </c>
      <c r="X84" s="4" t="s">
        <v>186</v>
      </c>
      <c r="Y84" s="1">
        <v>44224</v>
      </c>
    </row>
    <row r="85" spans="1:25" x14ac:dyDescent="0.25">
      <c r="A85" s="2" t="s">
        <v>201</v>
      </c>
      <c r="B85" s="3" t="s">
        <v>202</v>
      </c>
      <c r="C85" s="4" t="s">
        <v>203</v>
      </c>
      <c r="D85" s="3" t="s">
        <v>204</v>
      </c>
      <c r="E85" s="3" t="s">
        <v>105</v>
      </c>
      <c r="F85" s="4" t="s">
        <v>33</v>
      </c>
      <c r="G85" s="3" t="s">
        <v>31</v>
      </c>
      <c r="H85" s="3" t="s">
        <v>31</v>
      </c>
      <c r="I85" s="3" t="s">
        <v>31</v>
      </c>
      <c r="J85" s="3">
        <v>1000000000</v>
      </c>
      <c r="K85" s="5">
        <v>5</v>
      </c>
      <c r="L85" s="3" t="s">
        <v>32</v>
      </c>
      <c r="M85" s="3">
        <v>20</v>
      </c>
      <c r="N85" s="3">
        <v>32.322362350046099</v>
      </c>
      <c r="O85" s="3">
        <v>20</v>
      </c>
      <c r="P85" s="3">
        <v>5.2069427291573493</v>
      </c>
      <c r="Q85" s="3">
        <v>77.529305079203439</v>
      </c>
      <c r="R85" s="3">
        <v>0</v>
      </c>
      <c r="S85" s="3" t="s">
        <v>42</v>
      </c>
      <c r="T85" s="4" t="s">
        <v>33</v>
      </c>
      <c r="U85" s="3" t="s">
        <v>39</v>
      </c>
      <c r="V85" s="3" t="s">
        <v>221</v>
      </c>
      <c r="W85" s="5">
        <v>2</v>
      </c>
      <c r="X85" s="4" t="s">
        <v>186</v>
      </c>
      <c r="Y85" s="1">
        <v>44224</v>
      </c>
    </row>
    <row r="86" spans="1:25" x14ac:dyDescent="0.25">
      <c r="A86" s="2" t="s">
        <v>201</v>
      </c>
      <c r="B86" s="3" t="s">
        <v>202</v>
      </c>
      <c r="C86" s="4" t="s">
        <v>208</v>
      </c>
      <c r="D86" s="3" t="s">
        <v>209</v>
      </c>
      <c r="E86" s="3" t="s">
        <v>105</v>
      </c>
      <c r="F86" s="4" t="s">
        <v>33</v>
      </c>
      <c r="G86" s="3" t="s">
        <v>31</v>
      </c>
      <c r="H86" s="3" t="s">
        <v>31</v>
      </c>
      <c r="I86" s="3" t="s">
        <v>31</v>
      </c>
      <c r="J86" s="3">
        <v>26390</v>
      </c>
      <c r="K86" s="5">
        <v>5</v>
      </c>
      <c r="L86" s="3" t="s">
        <v>32</v>
      </c>
      <c r="M86" s="3">
        <v>15</v>
      </c>
      <c r="N86" s="3">
        <v>35</v>
      </c>
      <c r="O86" s="3">
        <v>10</v>
      </c>
      <c r="P86" s="3">
        <v>0</v>
      </c>
      <c r="Q86" s="3">
        <v>60</v>
      </c>
      <c r="R86" s="3">
        <v>0.02</v>
      </c>
      <c r="S86" s="3" t="s">
        <v>42</v>
      </c>
      <c r="T86" s="4" t="s">
        <v>33</v>
      </c>
      <c r="U86" s="3" t="s">
        <v>39</v>
      </c>
      <c r="V86" s="3" t="s">
        <v>221</v>
      </c>
      <c r="W86" s="5">
        <v>2</v>
      </c>
      <c r="X86" s="4" t="s">
        <v>187</v>
      </c>
      <c r="Y86" s="1">
        <v>44224</v>
      </c>
    </row>
    <row r="87" spans="1:25" x14ac:dyDescent="0.25">
      <c r="A87" s="2" t="s">
        <v>201</v>
      </c>
      <c r="B87" s="3" t="s">
        <v>202</v>
      </c>
      <c r="C87" s="4" t="s">
        <v>210</v>
      </c>
      <c r="D87" s="3" t="s">
        <v>211</v>
      </c>
      <c r="E87" s="3" t="s">
        <v>105</v>
      </c>
      <c r="F87" s="4" t="s">
        <v>33</v>
      </c>
      <c r="G87" s="3" t="s">
        <v>31</v>
      </c>
      <c r="H87" s="3" t="s">
        <v>31</v>
      </c>
      <c r="I87" s="3" t="s">
        <v>31</v>
      </c>
      <c r="J87" s="3">
        <v>26390</v>
      </c>
      <c r="K87" s="5">
        <v>5</v>
      </c>
      <c r="L87" s="3" t="s">
        <v>32</v>
      </c>
      <c r="M87" s="3">
        <v>15</v>
      </c>
      <c r="N87" s="3">
        <v>35</v>
      </c>
      <c r="O87" s="3">
        <v>10</v>
      </c>
      <c r="P87" s="3">
        <v>0</v>
      </c>
      <c r="Q87" s="3">
        <v>60</v>
      </c>
      <c r="R87" s="3">
        <v>0.02</v>
      </c>
      <c r="S87" s="3" t="s">
        <v>42</v>
      </c>
      <c r="T87" s="4" t="s">
        <v>33</v>
      </c>
      <c r="U87" s="3" t="s">
        <v>39</v>
      </c>
      <c r="V87" s="3" t="s">
        <v>221</v>
      </c>
      <c r="W87" s="5">
        <v>2</v>
      </c>
      <c r="X87" s="4" t="s">
        <v>187</v>
      </c>
      <c r="Y87" s="1">
        <v>44224</v>
      </c>
    </row>
    <row r="88" spans="1:25" x14ac:dyDescent="0.25">
      <c r="A88" s="2" t="s">
        <v>201</v>
      </c>
      <c r="B88" s="3" t="s">
        <v>202</v>
      </c>
      <c r="C88" s="4" t="s">
        <v>212</v>
      </c>
      <c r="D88" s="3" t="s">
        <v>213</v>
      </c>
      <c r="E88" s="3" t="s">
        <v>29</v>
      </c>
      <c r="F88" s="4" t="s">
        <v>214</v>
      </c>
      <c r="G88" s="3" t="s">
        <v>31</v>
      </c>
      <c r="H88" s="3" t="s">
        <v>31</v>
      </c>
      <c r="I88" s="3" t="s">
        <v>31</v>
      </c>
      <c r="J88" s="3">
        <v>24676</v>
      </c>
      <c r="K88" s="5">
        <v>4</v>
      </c>
      <c r="L88" s="3" t="s">
        <v>32</v>
      </c>
      <c r="M88" s="3">
        <v>0</v>
      </c>
      <c r="N88" s="3">
        <v>32.250076899415603</v>
      </c>
      <c r="O88" s="3">
        <v>5</v>
      </c>
      <c r="P88" s="3">
        <v>0</v>
      </c>
      <c r="Q88" s="3">
        <v>37.250076899415603</v>
      </c>
      <c r="R88" s="3">
        <v>0.02</v>
      </c>
      <c r="S88" s="3" t="s">
        <v>42</v>
      </c>
      <c r="T88" s="4" t="s">
        <v>33</v>
      </c>
      <c r="U88" s="3" t="s">
        <v>39</v>
      </c>
      <c r="V88" s="3" t="s">
        <v>221</v>
      </c>
      <c r="W88" s="5">
        <v>2</v>
      </c>
      <c r="X88" s="4" t="s">
        <v>145</v>
      </c>
      <c r="Y88" s="1">
        <v>44224</v>
      </c>
    </row>
    <row r="89" spans="1:25" x14ac:dyDescent="0.25">
      <c r="A89" s="2" t="s">
        <v>201</v>
      </c>
      <c r="B89" s="3" t="s">
        <v>202</v>
      </c>
      <c r="C89" s="4" t="s">
        <v>222</v>
      </c>
      <c r="D89" s="3" t="s">
        <v>223</v>
      </c>
      <c r="E89" s="3" t="s">
        <v>29</v>
      </c>
      <c r="F89" s="4" t="s">
        <v>224</v>
      </c>
      <c r="G89" s="3" t="s">
        <v>31</v>
      </c>
      <c r="H89" s="3" t="s">
        <v>31</v>
      </c>
      <c r="I89" s="3" t="s">
        <v>31</v>
      </c>
      <c r="J89" s="3">
        <v>999999000</v>
      </c>
      <c r="K89" s="5">
        <v>5</v>
      </c>
      <c r="L89" s="3" t="s">
        <v>32</v>
      </c>
      <c r="M89" s="3">
        <v>15</v>
      </c>
      <c r="N89" s="3">
        <v>33.377422331590303</v>
      </c>
      <c r="O89" s="3">
        <v>5</v>
      </c>
      <c r="P89" s="3">
        <v>0</v>
      </c>
      <c r="Q89" s="3">
        <v>53.377422331590303</v>
      </c>
      <c r="R89" s="3">
        <v>0.03</v>
      </c>
      <c r="S89" s="3" t="s">
        <v>42</v>
      </c>
      <c r="T89" s="4" t="s">
        <v>33</v>
      </c>
      <c r="U89" s="3" t="s">
        <v>39</v>
      </c>
      <c r="V89" s="3" t="s">
        <v>221</v>
      </c>
      <c r="W89" s="5">
        <v>2</v>
      </c>
      <c r="X89" s="4" t="s">
        <v>149</v>
      </c>
      <c r="Y89" s="1">
        <v>44224</v>
      </c>
    </row>
    <row r="90" spans="1:25" x14ac:dyDescent="0.25">
      <c r="A90" s="2" t="s">
        <v>201</v>
      </c>
      <c r="B90" s="3" t="s">
        <v>202</v>
      </c>
      <c r="C90" s="4" t="s">
        <v>225</v>
      </c>
      <c r="D90" s="3" t="s">
        <v>226</v>
      </c>
      <c r="E90" s="3" t="s">
        <v>29</v>
      </c>
      <c r="F90" s="4" t="s">
        <v>227</v>
      </c>
      <c r="G90" s="3" t="s">
        <v>31</v>
      </c>
      <c r="H90" s="3" t="s">
        <v>31</v>
      </c>
      <c r="I90" s="3" t="s">
        <v>31</v>
      </c>
      <c r="J90" s="3">
        <v>1000000000</v>
      </c>
      <c r="K90" s="5">
        <v>5</v>
      </c>
      <c r="L90" s="3" t="s">
        <v>32</v>
      </c>
      <c r="M90" s="3">
        <v>1</v>
      </c>
      <c r="N90" s="3">
        <v>33.085204552445397</v>
      </c>
      <c r="O90" s="3">
        <v>5</v>
      </c>
      <c r="P90" s="3">
        <v>0</v>
      </c>
      <c r="Q90" s="3">
        <v>39.085204552445397</v>
      </c>
      <c r="R90" s="3">
        <v>0.02</v>
      </c>
      <c r="S90" s="3" t="s">
        <v>31</v>
      </c>
      <c r="T90" s="4" t="s">
        <v>33</v>
      </c>
      <c r="U90" s="3" t="s">
        <v>39</v>
      </c>
      <c r="V90" s="3" t="s">
        <v>221</v>
      </c>
      <c r="W90" s="5">
        <v>2</v>
      </c>
      <c r="X90" s="4" t="s">
        <v>152</v>
      </c>
      <c r="Y90" s="1">
        <v>44224</v>
      </c>
    </row>
    <row r="91" spans="1:25" x14ac:dyDescent="0.25">
      <c r="A91" s="6" t="s">
        <v>201</v>
      </c>
      <c r="B91" s="7" t="s">
        <v>202</v>
      </c>
      <c r="C91" s="8" t="s">
        <v>228</v>
      </c>
      <c r="D91" s="7" t="s">
        <v>229</v>
      </c>
      <c r="E91" s="7" t="s">
        <v>29</v>
      </c>
      <c r="F91" s="8" t="s">
        <v>33</v>
      </c>
      <c r="G91" s="7" t="s">
        <v>31</v>
      </c>
      <c r="H91" s="7" t="s">
        <v>31</v>
      </c>
      <c r="I91" s="7" t="s">
        <v>31</v>
      </c>
      <c r="J91" s="7">
        <v>24676</v>
      </c>
      <c r="K91" s="9">
        <v>4</v>
      </c>
      <c r="L91" s="7" t="s">
        <v>32</v>
      </c>
      <c r="M91" s="7">
        <v>10</v>
      </c>
      <c r="N91" s="7">
        <v>32.903721931713299</v>
      </c>
      <c r="O91" s="7">
        <v>0</v>
      </c>
      <c r="P91" s="7">
        <v>0</v>
      </c>
      <c r="Q91" s="7">
        <v>42.903721931713299</v>
      </c>
      <c r="R91" s="7">
        <v>0.03</v>
      </c>
      <c r="S91" s="7" t="s">
        <v>42</v>
      </c>
      <c r="T91" s="8" t="s">
        <v>33</v>
      </c>
      <c r="U91" s="7" t="s">
        <v>39</v>
      </c>
      <c r="V91" s="7" t="s">
        <v>221</v>
      </c>
      <c r="W91" s="9">
        <v>2</v>
      </c>
      <c r="X91" s="8" t="s">
        <v>153</v>
      </c>
      <c r="Y91" s="1">
        <v>44224</v>
      </c>
    </row>
    <row r="92" spans="1:25" x14ac:dyDescent="0.25">
      <c r="A92" s="12" t="s">
        <v>230</v>
      </c>
      <c r="B92" s="12" t="s">
        <v>231</v>
      </c>
      <c r="C92" s="15" t="s">
        <v>232</v>
      </c>
      <c r="D92" s="12" t="s">
        <v>233</v>
      </c>
      <c r="E92" s="12" t="s">
        <v>105</v>
      </c>
      <c r="F92" s="15" t="s">
        <v>234</v>
      </c>
      <c r="G92" s="12" t="s">
        <v>31</v>
      </c>
      <c r="H92" s="12" t="s">
        <v>31</v>
      </c>
      <c r="I92" s="12" t="s">
        <v>31</v>
      </c>
      <c r="J92" s="12">
        <v>1000010000</v>
      </c>
      <c r="K92" s="12">
        <v>5</v>
      </c>
      <c r="L92" s="12" t="s">
        <v>32</v>
      </c>
      <c r="M92" s="12">
        <v>20</v>
      </c>
      <c r="N92" s="12">
        <v>35</v>
      </c>
      <c r="O92" s="12">
        <v>20</v>
      </c>
      <c r="P92" s="12">
        <v>25</v>
      </c>
      <c r="Q92" s="12">
        <v>100</v>
      </c>
      <c r="R92" s="12">
        <v>0</v>
      </c>
      <c r="S92" s="12" t="s">
        <v>42</v>
      </c>
      <c r="T92" s="15" t="s">
        <v>33</v>
      </c>
      <c r="U92" s="12" t="s">
        <v>34</v>
      </c>
      <c r="V92" s="12" t="s">
        <v>235</v>
      </c>
      <c r="W92" s="12">
        <v>2</v>
      </c>
      <c r="X92" s="15">
        <v>1</v>
      </c>
      <c r="Y92" s="1">
        <v>44224</v>
      </c>
    </row>
    <row r="93" spans="1:25" x14ac:dyDescent="0.25">
      <c r="A93" s="12" t="s">
        <v>230</v>
      </c>
      <c r="B93" s="12" t="s">
        <v>231</v>
      </c>
      <c r="C93" s="15" t="s">
        <v>236</v>
      </c>
      <c r="D93" s="12" t="s">
        <v>237</v>
      </c>
      <c r="E93" s="12" t="s">
        <v>105</v>
      </c>
      <c r="F93" s="15" t="s">
        <v>238</v>
      </c>
      <c r="G93" s="12" t="s">
        <v>31</v>
      </c>
      <c r="H93" s="12" t="s">
        <v>31</v>
      </c>
      <c r="I93" s="12" t="s">
        <v>31</v>
      </c>
      <c r="J93" s="12">
        <v>1000010000</v>
      </c>
      <c r="K93" s="12">
        <v>5</v>
      </c>
      <c r="L93" s="12" t="s">
        <v>32</v>
      </c>
      <c r="M93" s="12">
        <v>20</v>
      </c>
      <c r="N93" s="12">
        <v>35</v>
      </c>
      <c r="O93" s="12">
        <v>20</v>
      </c>
      <c r="P93" s="12">
        <v>25</v>
      </c>
      <c r="Q93" s="12">
        <v>100</v>
      </c>
      <c r="R93" s="12">
        <v>0</v>
      </c>
      <c r="S93" s="12" t="s">
        <v>42</v>
      </c>
      <c r="T93" s="15" t="s">
        <v>33</v>
      </c>
      <c r="U93" s="12" t="s">
        <v>34</v>
      </c>
      <c r="V93" s="12" t="s">
        <v>235</v>
      </c>
      <c r="W93" s="12">
        <v>2</v>
      </c>
      <c r="X93" s="15">
        <v>1</v>
      </c>
      <c r="Y93" s="1">
        <v>44224</v>
      </c>
    </row>
    <row r="94" spans="1:25" x14ac:dyDescent="0.25">
      <c r="A94" s="12" t="s">
        <v>230</v>
      </c>
      <c r="B94" s="12" t="s">
        <v>231</v>
      </c>
      <c r="C94" s="15" t="s">
        <v>72</v>
      </c>
      <c r="D94" s="12" t="s">
        <v>73</v>
      </c>
      <c r="E94" s="12" t="s">
        <v>29</v>
      </c>
      <c r="F94" s="15" t="s">
        <v>74</v>
      </c>
      <c r="G94" s="12" t="s">
        <v>31</v>
      </c>
      <c r="H94" s="12" t="s">
        <v>31</v>
      </c>
      <c r="I94" s="12" t="s">
        <v>31</v>
      </c>
      <c r="J94" s="12">
        <v>999987000</v>
      </c>
      <c r="K94" s="12">
        <v>5</v>
      </c>
      <c r="L94" s="12" t="s">
        <v>32</v>
      </c>
      <c r="M94" s="12">
        <v>6.6666666666666696</v>
      </c>
      <c r="N94" s="12">
        <v>30.566971080669699</v>
      </c>
      <c r="O94" s="12">
        <v>5</v>
      </c>
      <c r="P94" s="12">
        <v>0</v>
      </c>
      <c r="Q94" s="12">
        <v>42.233637747336402</v>
      </c>
      <c r="R94" s="12">
        <v>0.03</v>
      </c>
      <c r="S94" s="12" t="s">
        <v>42</v>
      </c>
      <c r="T94" s="15" t="s">
        <v>33</v>
      </c>
      <c r="U94" s="12" t="s">
        <v>39</v>
      </c>
      <c r="V94" s="12" t="s">
        <v>235</v>
      </c>
      <c r="W94" s="12">
        <v>2</v>
      </c>
      <c r="X94" s="15">
        <v>2</v>
      </c>
      <c r="Y94" s="1">
        <v>44224</v>
      </c>
    </row>
    <row r="95" spans="1:25" x14ac:dyDescent="0.25">
      <c r="A95" s="12" t="s">
        <v>230</v>
      </c>
      <c r="B95" s="12" t="s">
        <v>239</v>
      </c>
      <c r="C95" s="15" t="s">
        <v>240</v>
      </c>
      <c r="D95" s="12" t="s">
        <v>241</v>
      </c>
      <c r="E95" s="12" t="s">
        <v>29</v>
      </c>
      <c r="F95" s="15" t="s">
        <v>242</v>
      </c>
      <c r="G95" s="12" t="s">
        <v>31</v>
      </c>
      <c r="H95" s="12" t="s">
        <v>31</v>
      </c>
      <c r="I95" s="12" t="s">
        <v>31</v>
      </c>
      <c r="J95" s="12">
        <v>999996000</v>
      </c>
      <c r="K95" s="12">
        <v>5</v>
      </c>
      <c r="L95" s="12" t="s">
        <v>32</v>
      </c>
      <c r="M95" s="12">
        <v>10</v>
      </c>
      <c r="N95" s="12">
        <v>35</v>
      </c>
      <c r="O95" s="12">
        <v>20</v>
      </c>
      <c r="P95" s="12">
        <v>25</v>
      </c>
      <c r="Q95" s="12">
        <v>90</v>
      </c>
      <c r="R95" s="12">
        <v>0</v>
      </c>
      <c r="S95" s="12" t="s">
        <v>42</v>
      </c>
      <c r="T95" s="15" t="s">
        <v>33</v>
      </c>
      <c r="U95" s="12" t="s">
        <v>34</v>
      </c>
      <c r="V95" s="12" t="s">
        <v>243</v>
      </c>
      <c r="W95" s="12">
        <v>1</v>
      </c>
      <c r="X95" s="15">
        <v>1</v>
      </c>
      <c r="Y95" s="1">
        <v>44224</v>
      </c>
    </row>
    <row r="96" spans="1:25" x14ac:dyDescent="0.25">
      <c r="A96" s="12" t="s">
        <v>230</v>
      </c>
      <c r="B96" s="12" t="s">
        <v>239</v>
      </c>
      <c r="C96" s="15" t="s">
        <v>232</v>
      </c>
      <c r="D96" s="12" t="s">
        <v>233</v>
      </c>
      <c r="E96" s="12" t="s">
        <v>105</v>
      </c>
      <c r="F96" s="15" t="s">
        <v>234</v>
      </c>
      <c r="G96" s="12" t="s">
        <v>31</v>
      </c>
      <c r="H96" s="12" t="s">
        <v>31</v>
      </c>
      <c r="I96" s="12" t="s">
        <v>31</v>
      </c>
      <c r="J96" s="12">
        <v>1000010000</v>
      </c>
      <c r="K96" s="12">
        <v>5</v>
      </c>
      <c r="L96" s="12" t="s">
        <v>32</v>
      </c>
      <c r="M96" s="12">
        <v>20</v>
      </c>
      <c r="N96" s="12">
        <v>30.926710509674901</v>
      </c>
      <c r="O96" s="12">
        <v>20</v>
      </c>
      <c r="P96" s="12">
        <v>15.540540540540499</v>
      </c>
      <c r="Q96" s="12">
        <v>86.46725105021541</v>
      </c>
      <c r="R96" s="12">
        <v>0</v>
      </c>
      <c r="S96" s="12" t="s">
        <v>42</v>
      </c>
      <c r="T96" s="15" t="s">
        <v>33</v>
      </c>
      <c r="U96" s="12" t="s">
        <v>39</v>
      </c>
      <c r="V96" s="12" t="s">
        <v>243</v>
      </c>
      <c r="W96" s="12">
        <v>1</v>
      </c>
      <c r="X96" s="15">
        <v>2</v>
      </c>
      <c r="Y96" s="1">
        <v>44224</v>
      </c>
    </row>
    <row r="97" spans="1:25" x14ac:dyDescent="0.25">
      <c r="A97" s="12" t="s">
        <v>230</v>
      </c>
      <c r="B97" s="12" t="s">
        <v>239</v>
      </c>
      <c r="C97" s="15" t="s">
        <v>236</v>
      </c>
      <c r="D97" s="12" t="s">
        <v>237</v>
      </c>
      <c r="E97" s="12" t="s">
        <v>105</v>
      </c>
      <c r="F97" s="15" t="s">
        <v>238</v>
      </c>
      <c r="G97" s="12" t="s">
        <v>31</v>
      </c>
      <c r="H97" s="12" t="s">
        <v>31</v>
      </c>
      <c r="I97" s="12" t="s">
        <v>31</v>
      </c>
      <c r="J97" s="12">
        <v>1000010000</v>
      </c>
      <c r="K97" s="12">
        <v>5</v>
      </c>
      <c r="L97" s="12" t="s">
        <v>32</v>
      </c>
      <c r="M97" s="12">
        <v>20</v>
      </c>
      <c r="N97" s="12">
        <v>30.926710509674901</v>
      </c>
      <c r="O97" s="12">
        <v>20</v>
      </c>
      <c r="P97" s="12">
        <v>15.540540540540499</v>
      </c>
      <c r="Q97" s="12">
        <v>86.46725105021541</v>
      </c>
      <c r="R97" s="12">
        <v>0</v>
      </c>
      <c r="S97" s="12" t="s">
        <v>42</v>
      </c>
      <c r="T97" s="15" t="s">
        <v>33</v>
      </c>
      <c r="U97" s="12" t="s">
        <v>39</v>
      </c>
      <c r="V97" s="12" t="s">
        <v>243</v>
      </c>
      <c r="W97" s="12">
        <v>1</v>
      </c>
      <c r="X97" s="15">
        <v>2</v>
      </c>
      <c r="Y97" s="1">
        <v>44224</v>
      </c>
    </row>
    <row r="98" spans="1:25" x14ac:dyDescent="0.25">
      <c r="A98" s="12" t="s">
        <v>230</v>
      </c>
      <c r="B98" s="12" t="s">
        <v>239</v>
      </c>
      <c r="C98" s="15" t="s">
        <v>244</v>
      </c>
      <c r="D98" s="12" t="s">
        <v>245</v>
      </c>
      <c r="E98" s="12" t="s">
        <v>29</v>
      </c>
      <c r="F98" s="15" t="s">
        <v>246</v>
      </c>
      <c r="G98" s="12" t="s">
        <v>31</v>
      </c>
      <c r="H98" s="12" t="s">
        <v>31</v>
      </c>
      <c r="I98" s="12" t="s">
        <v>31</v>
      </c>
      <c r="J98" s="12">
        <v>999995000</v>
      </c>
      <c r="K98" s="12">
        <v>5</v>
      </c>
      <c r="L98" s="12" t="s">
        <v>32</v>
      </c>
      <c r="M98" s="12">
        <v>20</v>
      </c>
      <c r="N98" s="12">
        <v>31.7218919944353</v>
      </c>
      <c r="O98" s="12">
        <v>5</v>
      </c>
      <c r="P98" s="12">
        <v>5</v>
      </c>
      <c r="Q98" s="12">
        <v>61.721891994435303</v>
      </c>
      <c r="R98" s="12">
        <v>0</v>
      </c>
      <c r="S98" s="12" t="s">
        <v>31</v>
      </c>
      <c r="T98" s="15" t="s">
        <v>33</v>
      </c>
      <c r="U98" s="12" t="s">
        <v>39</v>
      </c>
      <c r="V98" s="12" t="s">
        <v>243</v>
      </c>
      <c r="W98" s="12">
        <v>1</v>
      </c>
      <c r="X98" s="15">
        <v>4</v>
      </c>
      <c r="Y98" s="1">
        <v>44224</v>
      </c>
    </row>
    <row r="99" spans="1:25" x14ac:dyDescent="0.25">
      <c r="A99" s="12" t="s">
        <v>230</v>
      </c>
      <c r="B99" s="12" t="s">
        <v>239</v>
      </c>
      <c r="C99" s="15" t="s">
        <v>72</v>
      </c>
      <c r="D99" s="12" t="s">
        <v>73</v>
      </c>
      <c r="E99" s="12" t="s">
        <v>29</v>
      </c>
      <c r="F99" s="15" t="s">
        <v>74</v>
      </c>
      <c r="G99" s="12" t="s">
        <v>31</v>
      </c>
      <c r="H99" s="12" t="s">
        <v>31</v>
      </c>
      <c r="I99" s="12" t="s">
        <v>31</v>
      </c>
      <c r="J99" s="12">
        <v>999987000</v>
      </c>
      <c r="K99" s="12">
        <v>5</v>
      </c>
      <c r="L99" s="12" t="s">
        <v>32</v>
      </c>
      <c r="M99" s="12">
        <v>5</v>
      </c>
      <c r="N99" s="12">
        <v>30.1884406222335</v>
      </c>
      <c r="O99" s="12">
        <v>5</v>
      </c>
      <c r="P99" s="12">
        <v>0</v>
      </c>
      <c r="Q99" s="12">
        <v>40.1884406222335</v>
      </c>
      <c r="R99" s="12">
        <v>0.03</v>
      </c>
      <c r="S99" s="12" t="s">
        <v>42</v>
      </c>
      <c r="T99" s="15" t="s">
        <v>33</v>
      </c>
      <c r="U99" s="12" t="s">
        <v>39</v>
      </c>
      <c r="V99" s="12" t="s">
        <v>243</v>
      </c>
      <c r="W99" s="12">
        <v>1</v>
      </c>
      <c r="X99" s="15">
        <v>5</v>
      </c>
      <c r="Y99" s="1">
        <v>44224</v>
      </c>
    </row>
    <row r="100" spans="1:25" x14ac:dyDescent="0.25">
      <c r="A100" s="12" t="s">
        <v>230</v>
      </c>
      <c r="B100" s="12" t="s">
        <v>239</v>
      </c>
      <c r="C100" s="15" t="s">
        <v>247</v>
      </c>
      <c r="D100" s="12" t="s">
        <v>248</v>
      </c>
      <c r="E100" s="12" t="s">
        <v>29</v>
      </c>
      <c r="F100" s="15" t="s">
        <v>249</v>
      </c>
      <c r="G100" s="12" t="s">
        <v>31</v>
      </c>
      <c r="H100" s="12" t="s">
        <v>31</v>
      </c>
      <c r="I100" s="12" t="s">
        <v>31</v>
      </c>
      <c r="J100" s="12">
        <v>4935</v>
      </c>
      <c r="K100" s="12">
        <v>3</v>
      </c>
      <c r="L100" s="12" t="s">
        <v>32</v>
      </c>
      <c r="M100" s="12">
        <v>5</v>
      </c>
      <c r="N100" s="12">
        <v>30.192867079802699</v>
      </c>
      <c r="O100" s="12">
        <v>5</v>
      </c>
      <c r="P100" s="12">
        <v>3.3823529411764701</v>
      </c>
      <c r="Q100" s="12">
        <v>43.575220020979202</v>
      </c>
      <c r="R100" s="12">
        <v>0.04</v>
      </c>
      <c r="S100" s="12" t="s">
        <v>42</v>
      </c>
      <c r="T100" s="15" t="s">
        <v>33</v>
      </c>
      <c r="U100" s="12" t="s">
        <v>39</v>
      </c>
      <c r="V100" s="12" t="s">
        <v>243</v>
      </c>
      <c r="W100" s="12">
        <v>1</v>
      </c>
      <c r="X100" s="15">
        <v>3</v>
      </c>
      <c r="Y100" s="1">
        <v>44224</v>
      </c>
    </row>
    <row r="101" spans="1:25" x14ac:dyDescent="0.25">
      <c r="A101" s="12" t="s">
        <v>230</v>
      </c>
      <c r="B101" s="12" t="s">
        <v>239</v>
      </c>
      <c r="C101" s="15" t="s">
        <v>250</v>
      </c>
      <c r="D101" s="12" t="s">
        <v>251</v>
      </c>
      <c r="E101" s="12" t="s">
        <v>29</v>
      </c>
      <c r="F101" s="15" t="s">
        <v>33</v>
      </c>
      <c r="G101" s="12" t="s">
        <v>31</v>
      </c>
      <c r="H101" s="12" t="s">
        <v>31</v>
      </c>
      <c r="I101" s="12" t="s">
        <v>31</v>
      </c>
      <c r="J101" s="12">
        <v>4935</v>
      </c>
      <c r="K101" s="12">
        <v>3</v>
      </c>
      <c r="L101" s="12" t="s">
        <v>32</v>
      </c>
      <c r="M101" s="12">
        <v>5</v>
      </c>
      <c r="N101" s="12">
        <v>30.325660806879998</v>
      </c>
      <c r="O101" s="12">
        <v>0</v>
      </c>
      <c r="P101" s="12">
        <v>0</v>
      </c>
      <c r="Q101" s="12">
        <v>35.325660806880002</v>
      </c>
      <c r="R101" s="12">
        <v>0</v>
      </c>
      <c r="S101" s="12" t="s">
        <v>42</v>
      </c>
      <c r="T101" s="15" t="s">
        <v>33</v>
      </c>
      <c r="U101" s="12" t="s">
        <v>39</v>
      </c>
      <c r="V101" s="12" t="s">
        <v>243</v>
      </c>
      <c r="W101" s="12">
        <v>1</v>
      </c>
      <c r="X101" s="15">
        <v>6</v>
      </c>
      <c r="Y101" s="1">
        <v>44224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PowerBi</dc:creator>
  <cp:lastModifiedBy>Alejandro Bravo Aponte</cp:lastModifiedBy>
  <dcterms:created xsi:type="dcterms:W3CDTF">2021-02-19T15:18:23Z</dcterms:created>
  <dcterms:modified xsi:type="dcterms:W3CDTF">2021-02-19T16:34:34Z</dcterms:modified>
</cp:coreProperties>
</file>