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ctor.arias\Documents\2014\Estudios de Mercado\Mesa de Servicios\Para publicar\"/>
    </mc:Choice>
  </mc:AlternateContent>
  <bookViews>
    <workbookView xWindow="120" yWindow="165" windowWidth="13995" windowHeight="6090" firstSheet="1" activeTab="1"/>
  </bookViews>
  <sheets>
    <sheet name="Sedes UT" sheetId="1" state="hidden" r:id="rId1"/>
    <sheet name="Total ubicaciones" sheetId="2" r:id="rId2"/>
  </sheets>
  <definedNames>
    <definedName name="_xlnm._FilterDatabase" localSheetId="0" hidden="1">'Sedes UT'!$A$55:$I$150</definedName>
    <definedName name="_xlnm._FilterDatabase" localSheetId="1" hidden="1">'Total ubicaciones'!$A$7:$G$165</definedName>
    <definedName name="_xlnm.Print_Area" localSheetId="1">'Total ubicaciones'!$A$2:$G$165</definedName>
    <definedName name="_xlnm.Print_Titles" localSheetId="1">'Total ubicaciones'!$3:$7</definedName>
    <definedName name="Z_2E85CDA8_8583_4DA9_9F3D_2F9AF1F262E1_.wvu.FilterData" localSheetId="0" hidden="1">'Sedes UT'!$A$55:$I$150</definedName>
    <definedName name="Z_2E85CDA8_8583_4DA9_9F3D_2F9AF1F262E1_.wvu.FilterData" localSheetId="1" hidden="1">'Total ubicaciones'!$A$7:$G$165</definedName>
    <definedName name="Z_2E85CDA8_8583_4DA9_9F3D_2F9AF1F262E1_.wvu.Rows" localSheetId="1" hidden="1">'Total ubicaciones'!$1:$1</definedName>
    <definedName name="Z_94938C76_6C58_418F_9056_C8CE39E2AEC9_.wvu.FilterData" localSheetId="0" hidden="1">'Sedes UT'!$A$55:$I$150</definedName>
    <definedName name="Z_94938C76_6C58_418F_9056_C8CE39E2AEC9_.wvu.FilterData" localSheetId="1" hidden="1">'Total ubicaciones'!$A$7:$G$165</definedName>
    <definedName name="Z_94938C76_6C58_418F_9056_C8CE39E2AEC9_.wvu.Rows" localSheetId="1" hidden="1">'Total ubicaciones'!$1:$1</definedName>
    <definedName name="Z_A6179F6F_B48E_49F5_9D10_AE621AD57AB7_.wvu.FilterData" localSheetId="0" hidden="1">'Sedes UT'!$A$55:$I$150</definedName>
    <definedName name="Z_A6179F6F_B48E_49F5_9D10_AE621AD57AB7_.wvu.FilterData" localSheetId="1" hidden="1">'Total ubicaciones'!$A$7:$G$165</definedName>
    <definedName name="Z_A6179F6F_B48E_49F5_9D10_AE621AD57AB7_.wvu.Rows" localSheetId="1" hidden="1">'Total ubicaciones'!$1:$1</definedName>
    <definedName name="Z_EEB9F050_40BD_496C_B8EA_5AA4802E8287_.wvu.FilterData" localSheetId="0" hidden="1">'Sedes UT'!$A$55:$I$150</definedName>
    <definedName name="Z_EEB9F050_40BD_496C_B8EA_5AA4802E8287_.wvu.FilterData" localSheetId="1" hidden="1">'Total ubicaciones'!$A$7:$G$165</definedName>
    <definedName name="Z_EEB9F050_40BD_496C_B8EA_5AA4802E8287_.wvu.Rows" localSheetId="1" hidden="1">'Total ubicaciones'!$1:$1</definedName>
  </definedNames>
  <calcPr calcId="152511"/>
  <customWorkbookViews>
    <customWorkbookView name="Miguel Angel Casas Ochoa - Vista personalizada" guid="{2E85CDA8-8583-4DA9-9F3D-2F9AF1F262E1}" mergeInterval="0" personalView="1" maximized="1" xWindow="-8" yWindow="-8" windowWidth="1936" windowHeight="1056" activeSheetId="2"/>
    <customWorkbookView name="Luz Mireya Naranjo Barrera - Vista personalizada" guid="{94938C76-6C58-418F-9056-C8CE39E2AEC9}" mergeInterval="0" personalView="1" maximized="1" xWindow="-8" yWindow="-8" windowWidth="1936" windowHeight="1056" activeSheetId="2"/>
    <customWorkbookView name="Ruby Fernanda Chala Serna - Vista personalizada" guid="{EEB9F050-40BD-496C-B8EA-5AA4802E8287}" mergeInterval="0" personalView="1" maximized="1" xWindow="-8" yWindow="-8" windowWidth="1936" windowHeight="1056" activeSheetId="2"/>
    <customWorkbookView name="Diego A Rodriguez M - Vista personalizada" guid="{A6179F6F-B48E-49F5-9D10-AE621AD57AB7}" mergeInterval="0" personalView="1" maximized="1" xWindow="-9" yWindow="-9" windowWidth="1938" windowHeight="1050" activeSheetId="2"/>
  </customWorkbookViews>
</workbook>
</file>

<file path=xl/calcChain.xml><?xml version="1.0" encoding="utf-8"?>
<calcChain xmlns="http://schemas.openxmlformats.org/spreadsheetml/2006/main">
  <c r="E4" i="1" l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3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55" i="1"/>
  <c r="K144" i="1"/>
</calcChain>
</file>

<file path=xl/comments1.xml><?xml version="1.0" encoding="utf-8"?>
<comments xmlns="http://schemas.openxmlformats.org/spreadsheetml/2006/main">
  <authors>
    <author>sandra.macias</author>
    <author>Lenovo User</author>
  </authors>
  <commentList>
    <comment ref="B111" authorId="0" shapeId="0">
      <text>
        <r>
          <rPr>
            <b/>
            <sz val="9"/>
            <color indexed="81"/>
            <rFont val="Tahoma"/>
            <family val="2"/>
          </rPr>
          <t>sandra.macias:</t>
        </r>
        <r>
          <rPr>
            <sz val="9"/>
            <color indexed="81"/>
            <rFont val="Tahoma"/>
            <family val="2"/>
          </rPr>
          <t xml:space="preserve">
Observación 246
</t>
        </r>
      </text>
    </comment>
    <comment ref="F146" authorId="1" shapeId="0">
      <text>
        <r>
          <rPr>
            <sz val="8"/>
            <color indexed="81"/>
            <rFont val="Tahoma"/>
            <family val="2"/>
          </rPr>
          <t xml:space="preserve">Actualmente se encuentra ubicado en la Sede de la Regional Cra. 5 No. 43 - 23 mientras se trasladan a la sede de la Cra 5 No. 39-73
</t>
        </r>
      </text>
    </comment>
  </commentList>
</comments>
</file>

<file path=xl/sharedStrings.xml><?xml version="1.0" encoding="utf-8"?>
<sst xmlns="http://schemas.openxmlformats.org/spreadsheetml/2006/main" count="1848" uniqueCount="701">
  <si>
    <t>ITEM</t>
  </si>
  <si>
    <t>Regional</t>
  </si>
  <si>
    <t>Tipo de sede</t>
  </si>
  <si>
    <t xml:space="preserve">Nombre </t>
  </si>
  <si>
    <t>Dirección</t>
  </si>
  <si>
    <t>Municipio</t>
  </si>
  <si>
    <t>Tiempo desplazamiento desde la Regional a cada sitio ICBF, relacionada en minutos</t>
  </si>
  <si>
    <t>AMAZONAS</t>
  </si>
  <si>
    <t>UL</t>
  </si>
  <si>
    <t>EL ENCANTO</t>
  </si>
  <si>
    <t>Por tierra= 650</t>
  </si>
  <si>
    <t>ANTIOQUIA</t>
  </si>
  <si>
    <t>CZ</t>
  </si>
  <si>
    <t xml:space="preserve"> BAJO CAUCA - C.Z 7</t>
  </si>
  <si>
    <t xml:space="preserve">TRANSVERSAL 13 NO. 14C - 36 BARRIO PAJONAL  </t>
  </si>
  <si>
    <t>CAUCASIA</t>
  </si>
  <si>
    <t xml:space="preserve">Por tierra=360 </t>
  </si>
  <si>
    <t>OCCIDENTE MEDIO  - C.Z 11</t>
  </si>
  <si>
    <t xml:space="preserve">CARRERA MURILLO TORO NO. 10-75 ALCALDÍA DE DABEIBA - adecuaciones en la casa nueva el centro zonal posible traslado para finales de mayo </t>
  </si>
  <si>
    <t>DABEIBA</t>
  </si>
  <si>
    <t>Por tierra= 300</t>
  </si>
  <si>
    <t>SUROESTE  - C.Z 14</t>
  </si>
  <si>
    <t xml:space="preserve">CALLE 39 NO. 49A - 39 ALCALDIA Municipal -La Alcaldia esta pidiendo el espacio, lo mas posible es un cambio de sede - pendiente definir </t>
  </si>
  <si>
    <t>ANDES</t>
  </si>
  <si>
    <t>Por tierra= 210</t>
  </si>
  <si>
    <t>PENDERISCO  - C.Z 15</t>
  </si>
  <si>
    <t xml:space="preserve">CALLE 29 NO. 29 - 43 </t>
  </si>
  <si>
    <t>URRAO</t>
  </si>
  <si>
    <t>URABA  - C.Z 16</t>
  </si>
  <si>
    <t xml:space="preserve">VÍA TURBO FRENTE AL SENA </t>
  </si>
  <si>
    <t>APARTADÓ</t>
  </si>
  <si>
    <t>(Por Tierra:480) (Aereo:35)</t>
  </si>
  <si>
    <t>ARAUCA</t>
  </si>
  <si>
    <t>SARAVENA</t>
  </si>
  <si>
    <t>CARRERA 16 NO. 28 - 09 BARRIO 6 DE OCTUBRE</t>
  </si>
  <si>
    <t>Por tierra=180</t>
  </si>
  <si>
    <t xml:space="preserve"> TAME</t>
  </si>
  <si>
    <t>CARRERA 14 NO. 15 - 57 BARRIO CENTRO</t>
  </si>
  <si>
    <t>TAME</t>
  </si>
  <si>
    <t>BOLÍVAR</t>
  </si>
  <si>
    <t xml:space="preserve"> EL CARMEN DE BOLIVAR</t>
  </si>
  <si>
    <t xml:space="preserve">CALLE 25 NO. 45 - 17  </t>
  </si>
  <si>
    <t>EL CARMEN DE BOLIVAR</t>
  </si>
  <si>
    <t>Por tierra= 200</t>
  </si>
  <si>
    <t xml:space="preserve"> MAGANGUE</t>
  </si>
  <si>
    <t>AVENIDA COLOMBIA NO. 6 - 36</t>
  </si>
  <si>
    <t>MAGANGUE</t>
  </si>
  <si>
    <t>Por tierra=320</t>
  </si>
  <si>
    <t xml:space="preserve"> MOMPOX</t>
  </si>
  <si>
    <t xml:space="preserve">CALLE19 NO 1 - 15 </t>
  </si>
  <si>
    <t>MOMPOX</t>
  </si>
  <si>
    <t>Por tierra=390</t>
  </si>
  <si>
    <t xml:space="preserve"> SIMITI</t>
  </si>
  <si>
    <t xml:space="preserve">CALLE DEL HOSPITAL  26 NO. 20 - 38 </t>
  </si>
  <si>
    <t>SIMITI</t>
  </si>
  <si>
    <t>Por tierra=890</t>
  </si>
  <si>
    <t>BOYACÁ</t>
  </si>
  <si>
    <t xml:space="preserve"> PUERTO BOYACA</t>
  </si>
  <si>
    <t>CARRERA 3A CON CALLE 16,  ESQUINA CENTRO</t>
  </si>
  <si>
    <t>PUERTO BOYACA</t>
  </si>
  <si>
    <t>Por tierra=540</t>
  </si>
  <si>
    <t xml:space="preserve"> SOATA</t>
  </si>
  <si>
    <t>CARRERA 2 CALLE 19, ESQUINA</t>
  </si>
  <si>
    <t>SOATA</t>
  </si>
  <si>
    <t>Por tierra=300</t>
  </si>
  <si>
    <t>EL COCUY</t>
  </si>
  <si>
    <t xml:space="preserve">CARRERA 4 NO. 7 - 39 CENTRO </t>
  </si>
  <si>
    <t>Por tierra=520</t>
  </si>
  <si>
    <t xml:space="preserve"> MIRAFLORES</t>
  </si>
  <si>
    <t xml:space="preserve">CARRERA 6 NO. 5 - 13 BARRIO EL RAYO </t>
  </si>
  <si>
    <t>MIRAFLOREZ</t>
  </si>
  <si>
    <t>Por tierra=210</t>
  </si>
  <si>
    <t xml:space="preserve"> OTANCHE</t>
  </si>
  <si>
    <t>CARRERA 5 NO. 4 - 13 M</t>
  </si>
  <si>
    <t>OTANCHE</t>
  </si>
  <si>
    <t>CALDAS</t>
  </si>
  <si>
    <t>ORIENTE</t>
  </si>
  <si>
    <t xml:space="preserve">CARRERA 5 NO. 5-06 BARRIO LOS ALPES  </t>
  </si>
  <si>
    <t>LA DORADA</t>
  </si>
  <si>
    <t>Por tierra= 240</t>
  </si>
  <si>
    <t>SURORIENTE</t>
  </si>
  <si>
    <t>CARRERA   5 CALLE  7 4-86 ESQUINA</t>
  </si>
  <si>
    <t>MANZANARES</t>
  </si>
  <si>
    <t>CAUCA</t>
  </si>
  <si>
    <t xml:space="preserve"> MACIZO COLOMBIANO - BOLIVAR </t>
  </si>
  <si>
    <t>CARRERA 5 NO 9 - 45 BARRIO SAN FRANCISCO BOLÍVAR CAUCA</t>
  </si>
  <si>
    <t>BOLIVAR</t>
  </si>
  <si>
    <t xml:space="preserve"> COSTA PACIFICA – GUAPI </t>
  </si>
  <si>
    <t xml:space="preserve">CARRERA 3 CON CALLE 1 D MUNICIPIO  GUAPI </t>
  </si>
  <si>
    <t>GUAPI</t>
  </si>
  <si>
    <t>CESAR</t>
  </si>
  <si>
    <t>AGUACHICA</t>
  </si>
  <si>
    <t>CALLE 5 A CARRERA 7 A PISO 2</t>
  </si>
  <si>
    <t xml:space="preserve">AGUACHICA </t>
  </si>
  <si>
    <t>CHOCO</t>
  </si>
  <si>
    <t>BAHIA SOLANO</t>
  </si>
  <si>
    <t>CR 2 NO 4-98. BARRIO EL CARMEN</t>
  </si>
  <si>
    <t>30 Minutos (Avion)</t>
  </si>
  <si>
    <t xml:space="preserve"> RIOSUCIO</t>
  </si>
  <si>
    <t xml:space="preserve">CZICBF RIOSUCIO BARRIO MAKEN   </t>
  </si>
  <si>
    <t>RIOSUCIO</t>
  </si>
  <si>
    <r>
      <t>420 Min (Agua)  
1 Dia y Medio (1080 Minutos) (</t>
    </r>
    <r>
      <rPr>
        <b/>
        <sz val="8"/>
        <color indexed="8"/>
        <rFont val="Arial"/>
        <family val="2"/>
      </rPr>
      <t>Aire Quibdó-Medellin-Apartado-Turbo-Riosucio</t>
    </r>
    <r>
      <rPr>
        <sz val="8"/>
        <color indexed="8"/>
        <rFont val="Arial"/>
        <family val="2"/>
      </rPr>
      <t>)</t>
    </r>
  </si>
  <si>
    <t>CUNDINAMARCA</t>
  </si>
  <si>
    <t>SAN JUAN DE RIOSECO</t>
  </si>
  <si>
    <t>CARRERA 7 NO. 5 - 67 CENTRO SAN JUAN</t>
  </si>
  <si>
    <t>HUILA</t>
  </si>
  <si>
    <t xml:space="preserve"> PITALITO</t>
  </si>
  <si>
    <t>CARRERA 15 No. 1 - 84 SAN MATEO</t>
  </si>
  <si>
    <t>PITALITO</t>
  </si>
  <si>
    <t>MAGDALENA</t>
  </si>
  <si>
    <t xml:space="preserve"> DEL RIO</t>
  </si>
  <si>
    <t>CALLE 10 NO. 13 - 62. ANTIGUA CASA DE LA CULTURA</t>
  </si>
  <si>
    <t>PIVIJAY</t>
  </si>
  <si>
    <t>PLATO</t>
  </si>
  <si>
    <t xml:space="preserve">AVENIDA CEMENTERIO CENTRO PLATO CARRERA 15A NO.14 A. </t>
  </si>
  <si>
    <t xml:space="preserve"> EL BANCO</t>
  </si>
  <si>
    <t>CALLE 5 NO. 9 - 60 CENTRO</t>
  </si>
  <si>
    <t>EL BANCO</t>
  </si>
  <si>
    <t xml:space="preserve"> SANTA ANA</t>
  </si>
  <si>
    <t>PLAZA BOYACÁ, CALLE LAS MERCEDES CARRERA 5A - 99 ESQUINA</t>
  </si>
  <si>
    <t>SANTA ANA</t>
  </si>
  <si>
    <t>NARIÑO</t>
  </si>
  <si>
    <t xml:space="preserve"> TUMACO</t>
  </si>
  <si>
    <t>CALLE SAN CARLOS. HOTEL PUNTA  DEL ESTE. PISOS 2 Y 3</t>
  </si>
  <si>
    <t>TUMACO</t>
  </si>
  <si>
    <t xml:space="preserve"> LA UNION</t>
  </si>
  <si>
    <t xml:space="preserve">CARRERA 1 NO. 21 - 61, BARRIO INMACULADA, CONJUNTO RESIDENCIAL BALCONES DE LA VENTA </t>
  </si>
  <si>
    <t>LA UNION</t>
  </si>
  <si>
    <t xml:space="preserve"> BARBACOAS</t>
  </si>
  <si>
    <t>CALLE GUABO, FRENTE AL BANCO AGRARIO</t>
  </si>
  <si>
    <t>BARBACOAS</t>
  </si>
  <si>
    <t>Por tierra=660</t>
  </si>
  <si>
    <t>NORTE DE SANTANDER</t>
  </si>
  <si>
    <t xml:space="preserve"> OCAÑA</t>
  </si>
  <si>
    <t>CALLE 7 NO. 23-63</t>
  </si>
  <si>
    <t>OCAÑA</t>
  </si>
  <si>
    <t xml:space="preserve"> TIBU</t>
  </si>
  <si>
    <t>CRA 7 NO. 2-30</t>
  </si>
  <si>
    <t>TIBU</t>
  </si>
  <si>
    <t>Por tierra=200</t>
  </si>
  <si>
    <t>PUTUMAYO</t>
  </si>
  <si>
    <t> PUERTO ASIS</t>
  </si>
  <si>
    <t>CRA 24 No. 15 - 16. BARRIO SAN NICOLAS</t>
  </si>
  <si>
    <t>PUERTO ASIS</t>
  </si>
  <si>
    <t> LA HORMIGA</t>
  </si>
  <si>
    <t>CALLE 8 No. 4 - 77. BARRIO LAS AMERICAS</t>
  </si>
  <si>
    <t>LA HORMIGA</t>
  </si>
  <si>
    <t> SIBUNDOY</t>
  </si>
  <si>
    <t>CRA 12 No. 14 - 35. BARRIO FRAY BARTOLOMÉ</t>
  </si>
  <si>
    <t>SIBUNDOY</t>
  </si>
  <si>
    <t>SANTANDER</t>
  </si>
  <si>
    <t>SAN GIL</t>
  </si>
  <si>
    <t>CRA 8 NO. 16 - 66</t>
  </si>
  <si>
    <t>por tierra=190</t>
  </si>
  <si>
    <t xml:space="preserve"> SOCORRO</t>
  </si>
  <si>
    <t>CALLE 9 NO. 8-20 CENTRO - MUNICIPIO SOCORRO</t>
  </si>
  <si>
    <t>SOCORRO</t>
  </si>
  <si>
    <t>VÉLEZ</t>
  </si>
  <si>
    <t>CARRERA 4 NO. 9-33 - MUNICIPIO VELEZ</t>
  </si>
  <si>
    <t>Por tierra=420</t>
  </si>
  <si>
    <t xml:space="preserve"> MALAGA</t>
  </si>
  <si>
    <t xml:space="preserve">CARRERA 8 NO. 12-30 CENTRO - </t>
  </si>
  <si>
    <t>MALAGA</t>
  </si>
  <si>
    <t>Por tierra=480</t>
  </si>
  <si>
    <t xml:space="preserve"> LA FLORESTA </t>
  </si>
  <si>
    <t>CARRERA 32 NO. 75 - 50 BARRANCABERMEJA BARRIO LA FLORESTA</t>
  </si>
  <si>
    <t>BARRANCABERMEJA</t>
  </si>
  <si>
    <t>Por tierra=195</t>
  </si>
  <si>
    <t>SUCRE</t>
  </si>
  <si>
    <t xml:space="preserve"> LA MOJANA</t>
  </si>
  <si>
    <t>CALLE 11 NO 4 – 59  </t>
  </si>
  <si>
    <t>LA MOJANA</t>
  </si>
  <si>
    <t>Por tierra=360</t>
  </si>
  <si>
    <t>TOLIMA</t>
  </si>
  <si>
    <t>HONDA</t>
  </si>
  <si>
    <t xml:space="preserve">CARRERA 14 NO. 7-31 ALTOS DEL ROSARIO </t>
  </si>
  <si>
    <t>CHAPARRAL</t>
  </si>
  <si>
    <t xml:space="preserve">AVENIDA EL ESTUDIANTE VIA RIO BLANCO ANTIGUO ICA </t>
  </si>
  <si>
    <t>VALLE</t>
  </si>
  <si>
    <t>CARTAGO</t>
  </si>
  <si>
    <t>CRA 6 NO. 9 - 61</t>
  </si>
  <si>
    <t>VICHADA</t>
  </si>
  <si>
    <t xml:space="preserve"> LA PRIMAVERA</t>
  </si>
  <si>
    <t>BARRIO EL CENTRO</t>
  </si>
  <si>
    <t>LA PRIMAVERA</t>
  </si>
  <si>
    <t>10 a 12 horas en yate en invierno y el mismo tiempo en verano por tierra</t>
  </si>
  <si>
    <t>SANTA ROSALIA</t>
  </si>
  <si>
    <t>Por tierra=720</t>
  </si>
  <si>
    <t>CUMARIBO</t>
  </si>
  <si>
    <t>BARRIO NICOLINO MATTAR</t>
  </si>
  <si>
    <t>2 horas en avión cada 8 dias</t>
  </si>
  <si>
    <t>Tiempo desplazamiento desde la Regional a cada sitio ICBF, relacionar en minutos</t>
  </si>
  <si>
    <t>SITIOS ATENDIDAS POR EL OUT</t>
  </si>
  <si>
    <t>REG</t>
  </si>
  <si>
    <t>CARRERA 4º No. 4 - 10 BARRIO GAITAN</t>
  </si>
  <si>
    <t>LETICIA</t>
  </si>
  <si>
    <t>SI</t>
  </si>
  <si>
    <t>SRPA</t>
  </si>
  <si>
    <t xml:space="preserve"> CSJ -  AMAZONAS</t>
  </si>
  <si>
    <t>Carrera 5 Calle 5</t>
  </si>
  <si>
    <t>CAIVAS</t>
  </si>
  <si>
    <t>CALLE 11 No. 10-56 Barrio Victoria Regia</t>
  </si>
  <si>
    <t xml:space="preserve">CALLE 45 NO. 79 - 141 LA AMÉRICA </t>
  </si>
  <si>
    <t>MEDELLIN</t>
  </si>
  <si>
    <t>NOROCCIDENTAL -C.Z.I. 2</t>
  </si>
  <si>
    <t>CALLE 45 NO. 79 - 49 BARRIO LA AMÉRICA - Se están haciendo adecuaciones en la Sede Nueva, posible traslado en junio de 2010</t>
  </si>
  <si>
    <t>SURORIENTAL C.Z.I 4</t>
  </si>
  <si>
    <t>CamA++0203</t>
  </si>
  <si>
    <t xml:space="preserve"> ARAUCA</t>
  </si>
  <si>
    <t>CALLE 21 NO. 1 - 24 BARRIO FUNDADORES</t>
  </si>
  <si>
    <t>ATLANTICO</t>
  </si>
  <si>
    <t xml:space="preserve">CARRE 46 NO. 61 - 15 BARRIO BOSTON BARRANQUILLA </t>
  </si>
  <si>
    <t>BARRANQUILLA</t>
  </si>
  <si>
    <t>NORTE CENTRO HISTORICO</t>
  </si>
  <si>
    <t>CARRERA 47 NO. 74 - 35 BARRIO LAS AMÉRICAS BARRANQUILLA</t>
  </si>
  <si>
    <t> SUR OCCIDENTE</t>
  </si>
  <si>
    <t xml:space="preserve">CARRERA 38 B NO 66 -77 PISO 2 BARRIO RECREO BARRANQUILLA </t>
  </si>
  <si>
    <t>CSJ - BARRANQUILLA</t>
  </si>
  <si>
    <t xml:space="preserve">CARRERA  44 No. 38-11 4o. Piso Edificio Banco Popular </t>
  </si>
  <si>
    <t>BARANQUILLA</t>
  </si>
  <si>
    <t>CARRERA 55  No 72-94</t>
  </si>
  <si>
    <t>BOGOTÁ</t>
  </si>
  <si>
    <t>AVENIDA CRA 50 NO. 26 - 51 CAN</t>
  </si>
  <si>
    <t>BOGOTA</t>
  </si>
  <si>
    <t>EDIFICIO CONCAS- SECTOR LA MATUNA; NO. 32A-50 PISOS 16 Y 17</t>
  </si>
  <si>
    <t>CARTAGENA</t>
  </si>
  <si>
    <t>CALLE  17 NO. 8 - 46 PARQUE JULIO FLORES kilometro 3 Vía Paipa</t>
  </si>
  <si>
    <t>TUNJA</t>
  </si>
  <si>
    <t xml:space="preserve">CARRERA 23 NO. 39 - 60 </t>
  </si>
  <si>
    <t>MANIZALES</t>
  </si>
  <si>
    <t xml:space="preserve">MANIZALES 1  </t>
  </si>
  <si>
    <t xml:space="preserve">CALLE 33  23 - 10  BARRIO LINARES </t>
  </si>
  <si>
    <t xml:space="preserve">MANIZALES 2 </t>
  </si>
  <si>
    <t xml:space="preserve">CARRERA 23. 39 - 60 </t>
  </si>
  <si>
    <t>CARRERA 20A  24-46,  ANTIGUO INURBE, 2 PISO CTI</t>
  </si>
  <si>
    <t>CARRERA 18  27-53</t>
  </si>
  <si>
    <t>CAQUETA</t>
  </si>
  <si>
    <t>TRANSVERSAL 6 AVENIDA CIRCUNVALAR</t>
  </si>
  <si>
    <t>FLORENCIA</t>
  </si>
  <si>
    <t xml:space="preserve"> FLORENCIA 1</t>
  </si>
  <si>
    <t xml:space="preserve"> TRANSVERSAL 6 AVENIDA CIRCUNVALAR FRENTE AL ANTIGUO CADS </t>
  </si>
  <si>
    <t xml:space="preserve"> FLORENCIA 2</t>
  </si>
  <si>
    <t xml:space="preserve">CALLE 21 TRANSVERSAL 5 FRENTE A LA TERMINAL DE TRANSPORTE </t>
  </si>
  <si>
    <t>CALLE 12 No3B-31 BARRIO PORVENIR</t>
  </si>
  <si>
    <t>CASANARE</t>
  </si>
  <si>
    <t xml:space="preserve">DIAGONAL 9 NO. 8 - 85 MARGINAL DE LA SELVA </t>
  </si>
  <si>
    <t>YOPAL</t>
  </si>
  <si>
    <t>CALLE 7 # 22-90 CENTRO</t>
  </si>
  <si>
    <t xml:space="preserve"> CSJ -  YOPAL</t>
  </si>
  <si>
    <t>Calle 11 N. 18 22</t>
  </si>
  <si>
    <t xml:space="preserve"> POPAYAN</t>
  </si>
  <si>
    <t xml:space="preserve">CALLE 6 CARRERA 26 ESQUINA   SANTA ELENA </t>
  </si>
  <si>
    <t>POPAYAN</t>
  </si>
  <si>
    <t xml:space="preserve">CALLE 7A NO. 24 - 25 BARRIO SANTA HELENA </t>
  </si>
  <si>
    <t xml:space="preserve">POPAYAN - CENTRO </t>
  </si>
  <si>
    <t xml:space="preserve"> INDIGENA</t>
  </si>
  <si>
    <t xml:space="preserve">CAIVAS </t>
  </si>
  <si>
    <t>Carrera 17  No. 10-45 - BARRIO VALENCIA URI POPAYAN</t>
  </si>
  <si>
    <t xml:space="preserve">POPAYAN
</t>
  </si>
  <si>
    <t xml:space="preserve"> CSJ -  POPAYAN
</t>
  </si>
  <si>
    <t>CLL 16A NO. 11-15</t>
  </si>
  <si>
    <t>VALLEDUPAR</t>
  </si>
  <si>
    <t xml:space="preserve"> VALLEDUPAR 1</t>
  </si>
  <si>
    <t>CRA 7A NO. 25 A-160 BARRIO 12 DE OCTUBRE</t>
  </si>
  <si>
    <t xml:space="preserve"> VALLEDUPAR 2</t>
  </si>
  <si>
    <t>CALLE 16A NO. 11 - 15   BARRIO LOPERENA</t>
  </si>
  <si>
    <t xml:space="preserve">CALLE 26 NO 7-07. BARRIO ALAMEDA REYES  </t>
  </si>
  <si>
    <t>QUIBDO</t>
  </si>
  <si>
    <t>CALLE 20 No 3-11 BARRIO LA YESQUITA (EDIFICIO FISCALIA 3er PISO)</t>
  </si>
  <si>
    <t xml:space="preserve"> CSJ -  QUIBDO</t>
  </si>
  <si>
    <t>Carrera 6 No. 32-95 B/ Huapango</t>
  </si>
  <si>
    <t xml:space="preserve"> CSJ -  CHOCO</t>
  </si>
  <si>
    <t>Carrera 6 N. 33 90</t>
  </si>
  <si>
    <t>CÓRDOBA</t>
  </si>
  <si>
    <t xml:space="preserve">CRA. 3 NO. 42-46 </t>
  </si>
  <si>
    <t>MONTERIA</t>
  </si>
  <si>
    <t xml:space="preserve"> MONTERIA 1</t>
  </si>
  <si>
    <t xml:space="preserve"> MONTERIA </t>
  </si>
  <si>
    <t>CARRERA 1 No 21-96</t>
  </si>
  <si>
    <t>AVENIDA 68 NO. 64 C - 75 BLOQUE SUR PISO 4</t>
  </si>
  <si>
    <t xml:space="preserve">CAVIF </t>
  </si>
  <si>
    <t>CARRERA 13 N° 18-38 PISO 4</t>
  </si>
  <si>
    <t>GUAINIA</t>
  </si>
  <si>
    <t xml:space="preserve">CALLE 17 A No. 12 - 45 BARRIO LOS LIBERTADORES </t>
  </si>
  <si>
    <t xml:space="preserve">PUERTO INIRIDA </t>
  </si>
  <si>
    <t>GUAVIARE</t>
  </si>
  <si>
    <t xml:space="preserve">AV COLONIZADORES No. 23-106 </t>
  </si>
  <si>
    <t>SAN JOSE DE GUAVIARE</t>
  </si>
  <si>
    <t>CALLE 21 No. 1 E - 40 SAN VICENTE DE PAUL</t>
  </si>
  <si>
    <t>NEIVA</t>
  </si>
  <si>
    <t xml:space="preserve"> NEIVA</t>
  </si>
  <si>
    <t>GAITANA</t>
  </si>
  <si>
    <t>CALLE 7 No. 9 - 07 CENTRO</t>
  </si>
  <si>
    <t xml:space="preserve">NEIVA
</t>
  </si>
  <si>
    <t>CARRERA 5 No. 9 - 48 Psio 2 ANTIGUO EDIFICIO TELECOM CENTRO</t>
  </si>
  <si>
    <t>CAVIF</t>
  </si>
  <si>
    <t>LA GUAJIRA</t>
  </si>
  <si>
    <t>CALLE 15 CRA 15 ESQUINA CUATRO VIAS AV. AEROPUERTO</t>
  </si>
  <si>
    <t>RIOHACHA</t>
  </si>
  <si>
    <t xml:space="preserve"> RIOHACHA 1 </t>
  </si>
  <si>
    <t xml:space="preserve"> CSJ -  RIOHACHA</t>
  </si>
  <si>
    <t>Carrera 15 N. 21 70</t>
  </si>
  <si>
    <t xml:space="preserve"> RIOHACHA 2 </t>
  </si>
  <si>
    <t xml:space="preserve">AV. FERROCARRIL CRA 12 NO. 55 - 25. </t>
  </si>
  <si>
    <t>SANTA MARTA</t>
  </si>
  <si>
    <t>META</t>
  </si>
  <si>
    <t>CARRERA 40 NO. 37 - 103</t>
  </si>
  <si>
    <t>VILLAVICENCIO</t>
  </si>
  <si>
    <t xml:space="preserve"> VILLAVICENCIO 2 </t>
  </si>
  <si>
    <t>CALLE 34 NO 37 - 55 EDIF. MONSERRATE. B/ BARZAL</t>
  </si>
  <si>
    <t xml:space="preserve"> CSJ -  VILLAVICENCIO </t>
  </si>
  <si>
    <t>Calle 36 No. 36-18 Barrio Barzal.</t>
  </si>
  <si>
    <t>NACIONAL</t>
  </si>
  <si>
    <t>SEDE NACIONAL</t>
  </si>
  <si>
    <t>AVENIDA CARRERA 68 No 64C - 75</t>
  </si>
  <si>
    <t>CRUZ ROJA</t>
  </si>
  <si>
    <t>Avenida 68 No. 66-31</t>
  </si>
  <si>
    <t>CRA 3 CON CALLE 23 ESQUINA B/ EL MERCEDARIO</t>
  </si>
  <si>
    <t>PASTO</t>
  </si>
  <si>
    <t xml:space="preserve"> CSJ - NARIÑO</t>
  </si>
  <si>
    <t>CALE 20 NO. 7 – 06. BARRIO SENDOYA. PASTO</t>
  </si>
  <si>
    <t xml:space="preserve">CALLE 5 AN AV. 13 E BARRIO SAN EDUARDO </t>
  </si>
  <si>
    <t>CUCUTA</t>
  </si>
  <si>
    <t xml:space="preserve"> CUCUTA 3</t>
  </si>
  <si>
    <t>CALLE 5 AN-70  AV. 13 E SAN EDUARDO</t>
  </si>
  <si>
    <t xml:space="preserve"> CSJ - CUCUTA</t>
  </si>
  <si>
    <t>CALLE  13 No. 1-48 B/ LA PLAYA</t>
  </si>
  <si>
    <t>CALLE 14 No. 9 - 100. AVDA SAN FRANCISCO</t>
  </si>
  <si>
    <t>MOCOA</t>
  </si>
  <si>
    <t> MOCOA</t>
  </si>
  <si>
    <t>QUINDIO</t>
  </si>
  <si>
    <t>CARRERA 23 CALLES 3RA Y 4TA BARRIO SESENTA CASAS ARMENIA</t>
  </si>
  <si>
    <t>ARMENIA</t>
  </si>
  <si>
    <t>ARMENIA NORTE</t>
  </si>
  <si>
    <t>ARMENIA SUR</t>
  </si>
  <si>
    <t xml:space="preserve"> CSJ - ARMENIA</t>
  </si>
  <si>
    <t>CALLE  5a. No. 22-67 Esquina</t>
  </si>
  <si>
    <t>Cra. 12 # 20-21</t>
  </si>
  <si>
    <t xml:space="preserve"> CALARCA</t>
  </si>
  <si>
    <t>CALLE 39 CARRERA 25 ESQUINA EDIFICIO DAVIVIENDA</t>
  </si>
  <si>
    <t>CALARCA</t>
  </si>
  <si>
    <t>RISARALDA</t>
  </si>
  <si>
    <t xml:space="preserve">CARRERA 8A BIS NO. 35 - 11 </t>
  </si>
  <si>
    <t>PEREIRA</t>
  </si>
  <si>
    <t xml:space="preserve"> PEREIRA</t>
  </si>
  <si>
    <t>CARRERA 8 BIS NO.  35-11</t>
  </si>
  <si>
    <t>CALLE 38 No 6-52 URI</t>
  </si>
  <si>
    <t xml:space="preserve"> CSJ -   Pereira</t>
  </si>
  <si>
    <t>CALLE 19 CARRERA 8a. Edificio Corporación Financiera de Occidente Pisos 7,11,12,14</t>
  </si>
  <si>
    <t>SAN ANDRES</t>
  </si>
  <si>
    <t>AVENIDA FRANCISCO NEWBALL  CALLE 6 A NO. 1-82</t>
  </si>
  <si>
    <t>SAN ANDRES ISLAS</t>
  </si>
  <si>
    <t>LOS ALMENDROS</t>
  </si>
  <si>
    <t>(KM 2 VIA CAFÉ MADRID)</t>
  </si>
  <si>
    <t xml:space="preserve">BUCARAMANGA </t>
  </si>
  <si>
    <t>Transversal 27c Nº 27 a - 21</t>
  </si>
  <si>
    <t>SINCELEJO</t>
  </si>
  <si>
    <t xml:space="preserve"> BOSTON</t>
  </si>
  <si>
    <t>TRANSVERSAL 27C NO. 27A – 21</t>
  </si>
  <si>
    <t>NORTE</t>
  </si>
  <si>
    <t xml:space="preserve">CALLE 25 NO. 25 -138 </t>
  </si>
  <si>
    <t xml:space="preserve"> SINCELEJO</t>
  </si>
  <si>
    <t xml:space="preserve">CALLE 25 NO. 25 -121 </t>
  </si>
  <si>
    <t>AV. CARRERA 5 Nº 43 - 23 FRENTE PISCINAS OLIMPICAS</t>
  </si>
  <si>
    <t>IBAGUE</t>
  </si>
  <si>
    <t xml:space="preserve"> IBAGUE</t>
  </si>
  <si>
    <t>CARRERA  5 NO. 43 - 23  PISO 1</t>
  </si>
  <si>
    <t xml:space="preserve">  CSJ - IBAGUE</t>
  </si>
  <si>
    <t>AVENIDA 2A NORTE NO. 33 AN - 45 BARRIO PRADOS DEL NORTE</t>
  </si>
  <si>
    <t>SANTIAGO DE CALI</t>
  </si>
  <si>
    <t>CALI -CENTRO</t>
  </si>
  <si>
    <t>AV 5 A NORTE 22 N 54  VERSALLE</t>
  </si>
  <si>
    <t>VAUPES</t>
  </si>
  <si>
    <t>CARRERA 14 CALLE 15 - 07 BARRIO CENTRO</t>
  </si>
  <si>
    <t>MITU</t>
  </si>
  <si>
    <t>Carrera 11 No. 14 - 70</t>
  </si>
  <si>
    <t>PUERTO CARREÑO</t>
  </si>
  <si>
    <t>REGIONAL</t>
  </si>
  <si>
    <t>TIPO DE SEDE</t>
  </si>
  <si>
    <t>NOMBRE SEDE</t>
  </si>
  <si>
    <t>UBICACIÓN</t>
  </si>
  <si>
    <t>MUNICIPIO</t>
  </si>
  <si>
    <t>DIRECCIÓN</t>
  </si>
  <si>
    <t>REG AMAZONAS</t>
  </si>
  <si>
    <t>CAIVAS LETICIA</t>
  </si>
  <si>
    <t xml:space="preserve">CLL 14 #10-35 </t>
  </si>
  <si>
    <t>REG ANTIOQUIA</t>
  </si>
  <si>
    <t>CD</t>
  </si>
  <si>
    <t>Centro de Diagnostico</t>
  </si>
  <si>
    <t xml:space="preserve">MEDELLIN </t>
  </si>
  <si>
    <t>CALLE 78 B 72 A 36 SEDE ROBLEDO</t>
  </si>
  <si>
    <t>HP</t>
  </si>
  <si>
    <t>Hogar de paso</t>
  </si>
  <si>
    <t>MEDELIN</t>
  </si>
  <si>
    <t xml:space="preserve">CARRERA 65 # 59A321 CERRO EL VOLADOR </t>
  </si>
  <si>
    <t>NORORIENTAL - C.Z.I.1</t>
  </si>
  <si>
    <t>CZ NORORIENTAL - C.Z.I.1</t>
  </si>
  <si>
    <t>CARRERA 70 No 42-37</t>
  </si>
  <si>
    <t>CZ NOROCCIDENTAL -C.Z.I. 2</t>
  </si>
  <si>
    <t>Carrera 70 No 42-37</t>
  </si>
  <si>
    <t>CZ SURORIENTAL C.Z.I 4</t>
  </si>
  <si>
    <t xml:space="preserve">Carrera 80 No. 38 B - 48 
Barrio Laureles </t>
  </si>
  <si>
    <t xml:space="preserve">CSJ - MEDELLIN </t>
  </si>
  <si>
    <t xml:space="preserve">SRPA CSJ - MEDELLIN </t>
  </si>
  <si>
    <t>CARRERA  83 No. 47A-47 BARRIO LA FLORESTA  - Se tiene  una accion popular y se espera  que la sede nos apruebe el cambio</t>
  </si>
  <si>
    <t>ABURRA NORTE  - C:Z 5</t>
  </si>
  <si>
    <t>CZ ABURRA NORTE  - C:Z 5</t>
  </si>
  <si>
    <t>BELLO</t>
  </si>
  <si>
    <t xml:space="preserve">DIAGONAL 54 NO. 42 B - 19 BARRIO BELLO </t>
  </si>
  <si>
    <t>ABURRA SUR  - C.Z 6</t>
  </si>
  <si>
    <t>CZ ABURRA SUR  - C.Z 6</t>
  </si>
  <si>
    <t>ITAGUI</t>
  </si>
  <si>
    <t xml:space="preserve">MUNICIPIO ITAGÜÍ </t>
  </si>
  <si>
    <t>RIONEGRO</t>
  </si>
  <si>
    <t>CZ  BAJO CAUCA - C.Z 7</t>
  </si>
  <si>
    <t xml:space="preserve">CALLE 21 NO. 18 - 45  </t>
  </si>
  <si>
    <t>CZ OCCIDENTE MEDIO  - C.Z 11</t>
  </si>
  <si>
    <t>Carrera Uribe Uribe  # 10 - 86 calle Principal</t>
  </si>
  <si>
    <t>ORIENTE  - C.Z 12</t>
  </si>
  <si>
    <t>CZ ORIENTE  - C.Z 12</t>
  </si>
  <si>
    <t>CALLE 20 NO. 20-153</t>
  </si>
  <si>
    <t>CZ SUROESTE  - C.Z 14</t>
  </si>
  <si>
    <t>CZ PENDERISCO  - C.Z 15</t>
  </si>
  <si>
    <t>urrao Antioquia</t>
  </si>
  <si>
    <t>CZ URABA  - C.Z 16</t>
  </si>
  <si>
    <t>CRA 49 NO. 48-31</t>
  </si>
  <si>
    <t>REG  ARAUCA</t>
  </si>
  <si>
    <t>CZ  ARAUCA</t>
  </si>
  <si>
    <t>CZ SARAVENA</t>
  </si>
  <si>
    <t>CZ  TAME</t>
  </si>
  <si>
    <t>REG ATLANTICO</t>
  </si>
  <si>
    <t>CZ NORTE CENTRO HISTORICO</t>
  </si>
  <si>
    <t>CARRERA 47 #75-90 y  #75-100 BARRIO LAS AMÉRICAS BARRANQUILLA</t>
  </si>
  <si>
    <t>CZ  SUR OCCIDENTE</t>
  </si>
  <si>
    <t>REG BOGOTÁ</t>
  </si>
  <si>
    <t>CIUDAD BOLIVAR</t>
  </si>
  <si>
    <t>CZ CIUDAD BOLIVAR</t>
  </si>
  <si>
    <t xml:space="preserve">CARRERA 19 No. 60 - 23 SUR BARRIO CANDELARIA </t>
  </si>
  <si>
    <t xml:space="preserve"> SUBA</t>
  </si>
  <si>
    <t>CZ  SUBA</t>
  </si>
  <si>
    <t>AV. CARRERA 58 NO. 128 B - 94  PISO 3 Y 4  BARRIO LAS VILLAS</t>
  </si>
  <si>
    <t xml:space="preserve"> REVIVIR </t>
  </si>
  <si>
    <t xml:space="preserve">CZ  REVIVIR </t>
  </si>
  <si>
    <t>CALLE 27 NO. 24 - 40 
BARRIO TEUSAQUILLO</t>
  </si>
  <si>
    <t xml:space="preserve"> PUENTE ARANDA </t>
  </si>
  <si>
    <t xml:space="preserve">CZ  PUENTE ARANDA </t>
  </si>
  <si>
    <t>CALLE 12 NO. 30 - 35  PISO 3 BARRIO PUENTE ARANDA</t>
  </si>
  <si>
    <t xml:space="preserve"> KENNEDY</t>
  </si>
  <si>
    <t>CZ  KENNEDY</t>
  </si>
  <si>
    <t>CALLE 38 C SUR NO. 72 A - 12 SUR BARRIO SAN CAMILO</t>
  </si>
  <si>
    <t>CZ  BOSA 2</t>
  </si>
  <si>
    <t xml:space="preserve">Calle 64Sur 80-21 BOSA CENTRO </t>
  </si>
  <si>
    <t>REG BOLÍVAR</t>
  </si>
  <si>
    <t>CZ  EL CARMEN DE BOLIVAR</t>
  </si>
  <si>
    <t>CZ  MAGANGUE</t>
  </si>
  <si>
    <t>CZ  MOMPOX</t>
  </si>
  <si>
    <t>CZ  SIMITI</t>
  </si>
  <si>
    <t>REG BOYACÁ</t>
  </si>
  <si>
    <t>Cra 6 No 73-98</t>
  </si>
  <si>
    <t xml:space="preserve"> TUNJA 2 </t>
  </si>
  <si>
    <t xml:space="preserve">CZ  TUNJA 2 </t>
  </si>
  <si>
    <t xml:space="preserve">CALLE 22 NO. 9 - 20 </t>
  </si>
  <si>
    <t xml:space="preserve"> SOGAMOSO</t>
  </si>
  <si>
    <t>CZ  SOGAMOSO</t>
  </si>
  <si>
    <t>SOGAMOSO</t>
  </si>
  <si>
    <t>CARRERA 9 NO. 11 - 41</t>
  </si>
  <si>
    <t xml:space="preserve"> DUITAMA</t>
  </si>
  <si>
    <t>CZ  DUITAMA</t>
  </si>
  <si>
    <t>DUITAMA</t>
  </si>
  <si>
    <t xml:space="preserve">CALLE 22 NO. 17 A - 07 </t>
  </si>
  <si>
    <t xml:space="preserve"> CHIQUINQUIRA</t>
  </si>
  <si>
    <t>CZ  CHIQUINQUIRA</t>
  </si>
  <si>
    <t>CHIQUINQUIRA</t>
  </si>
  <si>
    <t>CALLE  17 NO. 8 - 46 PISO 2 -FRENTE PARQUE JULIO FLORES</t>
  </si>
  <si>
    <t>CZ  PUERTO BOYACA</t>
  </si>
  <si>
    <t>CZ  SOATA</t>
  </si>
  <si>
    <t>CARRERA 2 CALLE 9, ESQUINA</t>
  </si>
  <si>
    <t>CZ EL COCUY</t>
  </si>
  <si>
    <t>CZ  OTANCHE</t>
  </si>
  <si>
    <t xml:space="preserve">CARRERA 5 NO. 4 - 13 </t>
  </si>
  <si>
    <t xml:space="preserve">CZ MANIZALES 2 </t>
  </si>
  <si>
    <t>PUNTO DE ATENCIÓN</t>
  </si>
  <si>
    <t>CENTRO DE ATENCIÓN TERAPÉUTICA - LINARES</t>
  </si>
  <si>
    <t>CLL 33 # 23 - 10</t>
  </si>
  <si>
    <t>REG CALDAS</t>
  </si>
  <si>
    <t xml:space="preserve">CZ MANIZALES 1  </t>
  </si>
  <si>
    <t>AVENIDA SANTANDER # 62 -85 EDIFICIO LA RIVIERA</t>
  </si>
  <si>
    <t>CAIVAS MANIZALES</t>
  </si>
  <si>
    <t>SRPA MANIZALES</t>
  </si>
  <si>
    <t>CARRERA 18  27-25</t>
  </si>
  <si>
    <t>CZ ORIENTE</t>
  </si>
  <si>
    <t>CARRERA 5 NO. 5-06 BARRIO LOS ALPES  </t>
  </si>
  <si>
    <t>CZ SURORIENTE</t>
  </si>
  <si>
    <t>CARRERA  5 CALLE  7 ESQUINA</t>
  </si>
  <si>
    <t>CZ  FLORENCIA 1</t>
  </si>
  <si>
    <t>Calle 3 No. 12 – 25 B/ El Rosal</t>
  </si>
  <si>
    <t>REG CAQUETA</t>
  </si>
  <si>
    <t>CZ  FLORENCIA 2</t>
  </si>
  <si>
    <t xml:space="preserve"> PUERTO RICO</t>
  </si>
  <si>
    <t>CZ  PUERTO RICO</t>
  </si>
  <si>
    <t>PUERTO RICO</t>
  </si>
  <si>
    <t xml:space="preserve">CARRERA 7 NO. 5 - 50 BARRIO LAS AMÉRICAS </t>
  </si>
  <si>
    <t>REG CASANARE</t>
  </si>
  <si>
    <t>CZ YOPAL</t>
  </si>
  <si>
    <t>PAZ DE ARIPORO</t>
  </si>
  <si>
    <t>CZ PAZ DE ARIPORO</t>
  </si>
  <si>
    <t xml:space="preserve">CALLE 7 # 10-46  BARRIO LAS FERIAS </t>
  </si>
  <si>
    <t>CZ  POPAYAN</t>
  </si>
  <si>
    <t xml:space="preserve">CZ POPAYAN - CENTRO </t>
  </si>
  <si>
    <t>CZ  INDIGENA</t>
  </si>
  <si>
    <t>REG  POPAYAN</t>
  </si>
  <si>
    <t xml:space="preserve"> NORTE – SANTANDER DE QUILICHAO</t>
  </si>
  <si>
    <t>SANTANDER DE QUILICHAO</t>
  </si>
  <si>
    <t>CZ  NORTE – SANTANDER DE QUILICHAO</t>
  </si>
  <si>
    <t xml:space="preserve">CARRERA 9 A NO. 1S -35 URBANIZACIÓN EL CANELÓN </t>
  </si>
  <si>
    <t xml:space="preserve">CZ  MACIZO COLOMBIANO - BOLIVAR </t>
  </si>
  <si>
    <t xml:space="preserve">CZ  COSTA PACIFICA – GUAPI </t>
  </si>
  <si>
    <t>REG CESAR</t>
  </si>
  <si>
    <t>CZ  VALLEDUPAR 2</t>
  </si>
  <si>
    <t>CZ  VALLEDUPAR 1</t>
  </si>
  <si>
    <t>CRA 7A NO. 25 A-160 BARRIO 12 DE OCTUBRE.</t>
  </si>
  <si>
    <t>CZ AGUACHICA</t>
  </si>
  <si>
    <t>CZ QUIBDO</t>
  </si>
  <si>
    <t>REG CHOCO</t>
  </si>
  <si>
    <t>CZ BAHIA SOLANO</t>
  </si>
  <si>
    <t>CZ  RIOSUCIO</t>
  </si>
  <si>
    <t xml:space="preserve"> TADO</t>
  </si>
  <si>
    <t>CZ  TADO</t>
  </si>
  <si>
    <t>TADO</t>
  </si>
  <si>
    <t xml:space="preserve">CRA 18 NO 9ª-34   </t>
  </si>
  <si>
    <t>REG CÓRDOBA</t>
  </si>
  <si>
    <t>CRA. 9 No. 10-26</t>
  </si>
  <si>
    <t>CZ  MONTERIA 1</t>
  </si>
  <si>
    <t xml:space="preserve"> LORICA</t>
  </si>
  <si>
    <t>CZ  LORICA</t>
  </si>
  <si>
    <t>LORICA</t>
  </si>
  <si>
    <t>CRA 25 NO. 7A- 46 Edificio Gaita Piso 2</t>
  </si>
  <si>
    <t>SEDE CUNDINAMARCA</t>
  </si>
  <si>
    <t>REG CUNDINAMARCA</t>
  </si>
  <si>
    <t>Calle 53 No. 6-11</t>
  </si>
  <si>
    <t xml:space="preserve"> SOACHA</t>
  </si>
  <si>
    <t>CZ  SOACHA</t>
  </si>
  <si>
    <t>SOACHA</t>
  </si>
  <si>
    <t>Trasversal 15, Diagonal 33 Barrio  Rincón de Santa Fé</t>
  </si>
  <si>
    <t>CSJ - SOACHA</t>
  </si>
  <si>
    <t>SRPA CSJ - SOACHA</t>
  </si>
  <si>
    <t xml:space="preserve">CARRERA 8 Nº 2-01/03/05 </t>
  </si>
  <si>
    <t xml:space="preserve"> ZIPAQUIRA</t>
  </si>
  <si>
    <t>CZ  ZIPAQUIRA</t>
  </si>
  <si>
    <t>ZIPAQUIRA</t>
  </si>
  <si>
    <t>CALLE 7 NO. 1 - 80</t>
  </si>
  <si>
    <t>FACATATIVA</t>
  </si>
  <si>
    <t>CZ FACATATIVA</t>
  </si>
  <si>
    <t>CARRERA 6 NO. 3 - 28 BARRIO CHAPINERO</t>
  </si>
  <si>
    <t>GIRARDOT</t>
  </si>
  <si>
    <t>CZ GIRARDOT</t>
  </si>
  <si>
    <t xml:space="preserve">GIRARDOT </t>
  </si>
  <si>
    <t>Cra. 7 No. 20 - 26. B/ GRANADA</t>
  </si>
  <si>
    <t xml:space="preserve"> LA MESA</t>
  </si>
  <si>
    <t>CZ  LA MESA</t>
  </si>
  <si>
    <t>LA MESA</t>
  </si>
  <si>
    <t>CALLE 9 NO. 21 - 34. CENTRO</t>
  </si>
  <si>
    <t>CZ SAN JUAN DE RIOSECO</t>
  </si>
  <si>
    <t>REG GUAINIA</t>
  </si>
  <si>
    <t xml:space="preserve">CALLE 15 No. 8 - 86 BARRIO LA ESPERANZA </t>
  </si>
  <si>
    <t>REG GUAVIARE</t>
  </si>
  <si>
    <t>CZ  NEIVA</t>
  </si>
  <si>
    <t>CALLE 21 No. 1 E - 40 San Vicente de Paul</t>
  </si>
  <si>
    <t>REG HUILA</t>
  </si>
  <si>
    <t>CZ GAITANA</t>
  </si>
  <si>
    <t>CALLE 7 No. 9 - 07 Centro</t>
  </si>
  <si>
    <t xml:space="preserve">CAIVAS NEIVA
</t>
  </si>
  <si>
    <t>CARRERA 5 No. 9 - 48 Psio 2 Antiguo Edificio Telecom Centro</t>
  </si>
  <si>
    <t>Casa de Justicia</t>
  </si>
  <si>
    <t>Neiva</t>
  </si>
  <si>
    <t>CALLE 2 C 28-14 Barrio Los Parques</t>
  </si>
  <si>
    <t>CZ  PITALITO</t>
  </si>
  <si>
    <t>LA PLATA</t>
  </si>
  <si>
    <t>CZ LA PLATA</t>
  </si>
  <si>
    <t>CALLE 8 BIS No. 7 - 44  EL POMO</t>
  </si>
  <si>
    <t>REG LA GUAJIRA</t>
  </si>
  <si>
    <t xml:space="preserve">CZ  RIOHACHA 1 </t>
  </si>
  <si>
    <t xml:space="preserve">CZ  RIOHACHA 2 </t>
  </si>
  <si>
    <t>FONSECA</t>
  </si>
  <si>
    <t>CZ FONSECA</t>
  </si>
  <si>
    <t>CARRETERA PRINCIPAL 
SALIDA A BARRANCAS</t>
  </si>
  <si>
    <t>REG MAGDALENA</t>
  </si>
  <si>
    <t>SUR</t>
  </si>
  <si>
    <t>CZ SUR</t>
  </si>
  <si>
    <t>Av. Los Estudiantes. CARRERA 12 NO. 17 - 66</t>
  </si>
  <si>
    <t>CZ  DEL RIO</t>
  </si>
  <si>
    <t>CIENAGA</t>
  </si>
  <si>
    <t>CZ CIENAGA</t>
  </si>
  <si>
    <t>CALLE 12 NO. 13 - 04. CENTRO</t>
  </si>
  <si>
    <t>CZ PLATO</t>
  </si>
  <si>
    <t>CZ  EL BANCO</t>
  </si>
  <si>
    <t>CZ  SANTA ANA</t>
  </si>
  <si>
    <t>REG META</t>
  </si>
  <si>
    <t>Calle 33A # 36-98</t>
  </si>
  <si>
    <t xml:space="preserve"> GRANADA</t>
  </si>
  <si>
    <t>CZ  GRANADA</t>
  </si>
  <si>
    <t>GRANADA</t>
  </si>
  <si>
    <t>CALLE 10 CON CARRERA 14 Y 15 BARRIO BELÉN</t>
  </si>
  <si>
    <t>NACIONAL SEDE NACIONAL</t>
  </si>
  <si>
    <t>NACIONAL CRUZ ROJA</t>
  </si>
  <si>
    <t>REG NARIÑO</t>
  </si>
  <si>
    <t xml:space="preserve"> PASTO 1</t>
  </si>
  <si>
    <t>CZ  PASTO 1</t>
  </si>
  <si>
    <t>CARRERA 24 No. 16-19 EDIFICIO CONTINENTAL</t>
  </si>
  <si>
    <t>CZ  TUMACO</t>
  </si>
  <si>
    <t>PAQRUE COLON TUMACO</t>
  </si>
  <si>
    <t xml:space="preserve"> IPIALES</t>
  </si>
  <si>
    <t>CZ  IPIALES</t>
  </si>
  <si>
    <t>IPIALES</t>
  </si>
  <si>
    <t>CARRERA 3 CON CALLE 10  NO. 10 – 21, BARRIO LIBERTAD, SECTOR LA LAGUNA.</t>
  </si>
  <si>
    <t>CZ  LA UNION</t>
  </si>
  <si>
    <t>CZ  BARBACOAS</t>
  </si>
  <si>
    <t>REG NORTE DE SANTANDER</t>
  </si>
  <si>
    <t>CUCUTA 1</t>
  </si>
  <si>
    <t>CZ CUCUTA 1</t>
  </si>
  <si>
    <t>AV. 1 Nº 7-39 Barrio Latino</t>
  </si>
  <si>
    <t>CZ  OCAÑA</t>
  </si>
  <si>
    <t>Calle  7 # 23 - 63   Barrio:   El Llano Echavez</t>
  </si>
  <si>
    <t>CZ  TIBU</t>
  </si>
  <si>
    <t>Carrera 7 # 2 - 30 Barrio: Las Delicias</t>
  </si>
  <si>
    <t>CZ  MOCOA</t>
  </si>
  <si>
    <t>REG PUTUMAYO</t>
  </si>
  <si>
    <t>CZ  PUERTO ASIS</t>
  </si>
  <si>
    <t>REG QUINDIO</t>
  </si>
  <si>
    <t>CZ ARMENIA SUR</t>
  </si>
  <si>
    <t>REG RISARALDA</t>
  </si>
  <si>
    <t xml:space="preserve"> SANTA ROSA DE CABAL</t>
  </si>
  <si>
    <t>CZ  SANTA ROSA DE CABAL</t>
  </si>
  <si>
    <t>SANTA ROSA DE CABAL</t>
  </si>
  <si>
    <t>CALLE 12 NO.  13-39</t>
  </si>
  <si>
    <t>SRPA  CSJ -   Pereira</t>
  </si>
  <si>
    <t>DOS QUEBRADAS</t>
  </si>
  <si>
    <t>CZ DOS QUEBRADAS</t>
  </si>
  <si>
    <t>CARRERA 20 NO.  17-84 Santa Mónica</t>
  </si>
  <si>
    <t>LA VIRGINIA</t>
  </si>
  <si>
    <t>CZ LA VIRGINIA</t>
  </si>
  <si>
    <t>CARRERA  6 NO.  10-28 BARRIO RESTREPO</t>
  </si>
  <si>
    <t>REG SAN ANDRES</t>
  </si>
  <si>
    <t>REG SANTANDER</t>
  </si>
  <si>
    <t>Calle 1N No. 16D - 86 Barrio La Juventud</t>
  </si>
  <si>
    <t>BUCARAMANGA SUR</t>
  </si>
  <si>
    <t>CZ BUCARAMANGA SUR</t>
  </si>
  <si>
    <t>CARRERA 6 NO. 3-04 BARRIO CARACOLI - MUNICIPIO FLORIDABLANCA</t>
  </si>
  <si>
    <t>CARLOS LLERAS RESTREPO</t>
  </si>
  <si>
    <t>CZ CARLOS LLERAS RESTREPO</t>
  </si>
  <si>
    <t>CARRERA 13 NO. 42-12 BARRIO ALFONSO LOPEZ - BUCARAMANGA</t>
  </si>
  <si>
    <t>CZ SAN GIL</t>
  </si>
  <si>
    <t>CZ  SOCORRO</t>
  </si>
  <si>
    <t>CZ VÉLEZ</t>
  </si>
  <si>
    <t>CZ  MALAGA</t>
  </si>
  <si>
    <t xml:space="preserve">CZ  LA FLORESTA </t>
  </si>
  <si>
    <t xml:space="preserve"> LUIS CARLOS GALAN SARMIENTO </t>
  </si>
  <si>
    <t xml:space="preserve">CZ  LUIS CARLOS GALAN SARMIENTO </t>
  </si>
  <si>
    <t xml:space="preserve">CALLE 41 NO. 4 - 19 BARRIO LA JOYA </t>
  </si>
  <si>
    <t>REG SUCRE</t>
  </si>
  <si>
    <t>CZ  SINCELEJO</t>
  </si>
  <si>
    <t>Carrera 25B No.121B Las Peñitas</t>
  </si>
  <si>
    <t>REG TOLIMA</t>
  </si>
  <si>
    <t xml:space="preserve"> JORDAN</t>
  </si>
  <si>
    <t>CZ  JORDAN</t>
  </si>
  <si>
    <t>Carrera 20 No. 63-31 Segundo Piso Portal de Ambala</t>
  </si>
  <si>
    <t>GALAN</t>
  </si>
  <si>
    <t>CZ GALAN</t>
  </si>
  <si>
    <t xml:space="preserve">MANZANA A ENTRADA BARRIO GALAN AVENIDA DEL SUR </t>
  </si>
  <si>
    <t>REG VALLE</t>
  </si>
  <si>
    <t>NORORIENTAL</t>
  </si>
  <si>
    <t>CZ NORORIENTAL</t>
  </si>
  <si>
    <t>calle 70 No. 7 E bis - 03, en el Barrio Alfonso López</t>
  </si>
  <si>
    <t>CZ CALI -CENTRO</t>
  </si>
  <si>
    <t>Av. 1N # 7N-41 Barrio Centenario (Antiguo ICETEX)</t>
  </si>
  <si>
    <t xml:space="preserve"> SURORIENTAL</t>
  </si>
  <si>
    <t>CZ  SURORIENTAL</t>
  </si>
  <si>
    <t>Calle 73 No. 8 A – 35</t>
  </si>
  <si>
    <t xml:space="preserve"> PALMIRA</t>
  </si>
  <si>
    <t>CZ  PALMIRA</t>
  </si>
  <si>
    <t>PALMIRA</t>
  </si>
  <si>
    <t>Carrera 31 # 23-52</t>
  </si>
  <si>
    <t xml:space="preserve"> TULUA</t>
  </si>
  <si>
    <t>CZ  TULUA</t>
  </si>
  <si>
    <t>TULUA</t>
  </si>
  <si>
    <t>CALLE 25 NO. 26-62 TULUA</t>
  </si>
  <si>
    <t xml:space="preserve"> ROLDANILLO</t>
  </si>
  <si>
    <t>CZ  ROLDANILLO</t>
  </si>
  <si>
    <t>ROLDANILLO</t>
  </si>
  <si>
    <t>Carrera 6 No. 9 - 103 Roldanillo</t>
  </si>
  <si>
    <t xml:space="preserve"> BUENAVENTURA</t>
  </si>
  <si>
    <t>CZ  BUENAVENTURA</t>
  </si>
  <si>
    <t>BUENAVENTURA</t>
  </si>
  <si>
    <t>CARRETERA SIMÓN BOLIVAR KM 9</t>
  </si>
  <si>
    <t>REG VAUPES</t>
  </si>
  <si>
    <t>REG VICHADA</t>
  </si>
  <si>
    <t>UL  LA PRIMAVERA</t>
  </si>
  <si>
    <t>UL CUMARIBO</t>
  </si>
  <si>
    <t xml:space="preserve"> BOSA 2 Y BOSA 1</t>
  </si>
  <si>
    <t>Republica de Colombia
Instituto Colombiano de Bienestar Familiar
Cecilia de la Fuente de Lleras 
Dirección de Información y Tecnología 
Subdirección de Recursos Tecnologicos</t>
  </si>
  <si>
    <t>ANEXO INFORMATIVO No. 3.2  Sedes de Soporte en Sitio Especializado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</si>
</sst>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sz val="6"/>
      <color theme="1"/>
      <name val="Zurich BT"/>
      <family val="2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sz val="6"/>
      <color rgb="FF00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color indexed="81"/>
      <name val="Tahoma"/>
      <family val="2"/>
    </font>
    <font>
      <b/>
      <sz val="6"/>
      <color theme="1"/>
      <name val="Zurich BT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31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</cellStyleXfs>
  <cellXfs count="119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4" fillId="3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9" fillId="4" borderId="2" xfId="1" applyFont="1" applyFill="1" applyBorder="1" applyAlignment="1">
      <alignment horizontal="center" vertical="center" wrapText="1"/>
    </xf>
    <xf numFmtId="0" fontId="10" fillId="5" borderId="3" xfId="2" applyFont="1" applyFill="1" applyBorder="1" applyAlignment="1">
      <alignment horizontal="center" vertical="center" wrapText="1"/>
    </xf>
    <xf numFmtId="0" fontId="10" fillId="5" borderId="4" xfId="2" applyFont="1" applyFill="1" applyBorder="1" applyAlignment="1">
      <alignment horizontal="center" vertical="center" wrapText="1"/>
    </xf>
    <xf numFmtId="0" fontId="10" fillId="5" borderId="2" xfId="2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10" fillId="5" borderId="6" xfId="2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8" xfId="2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2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11" fillId="5" borderId="10" xfId="2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12" fillId="0" borderId="12" xfId="1" applyFont="1" applyFill="1" applyBorder="1" applyAlignment="1">
      <alignment horizontal="center" vertical="center" wrapText="1"/>
    </xf>
    <xf numFmtId="0" fontId="12" fillId="0" borderId="10" xfId="2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9" xfId="2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4" fillId="4" borderId="10" xfId="1" applyFont="1" applyFill="1" applyBorder="1" applyAlignment="1">
      <alignment horizontal="center" vertical="center" wrapText="1"/>
    </xf>
    <xf numFmtId="0" fontId="12" fillId="0" borderId="14" xfId="1" applyFont="1" applyFill="1" applyBorder="1" applyAlignment="1">
      <alignment horizontal="center" vertical="center" wrapText="1"/>
    </xf>
    <xf numFmtId="0" fontId="12" fillId="0" borderId="15" xfId="1" applyFont="1" applyFill="1" applyBorder="1" applyAlignment="1">
      <alignment horizontal="center" vertical="center" wrapText="1"/>
    </xf>
    <xf numFmtId="0" fontId="12" fillId="0" borderId="16" xfId="2" applyFont="1" applyFill="1" applyBorder="1" applyAlignment="1">
      <alignment horizontal="center" vertical="center" wrapText="1"/>
    </xf>
    <xf numFmtId="0" fontId="12" fillId="0" borderId="15" xfId="2" applyFont="1" applyFill="1" applyBorder="1" applyAlignment="1">
      <alignment horizontal="center" wrapText="1"/>
    </xf>
    <xf numFmtId="0" fontId="15" fillId="0" borderId="9" xfId="0" applyFont="1" applyFill="1" applyBorder="1" applyAlignment="1">
      <alignment horizontal="center" vertical="center" wrapText="1"/>
    </xf>
    <xf numFmtId="0" fontId="11" fillId="5" borderId="6" xfId="2" applyFont="1" applyFill="1" applyBorder="1" applyAlignment="1">
      <alignment horizontal="center" vertical="center" wrapText="1"/>
    </xf>
    <xf numFmtId="0" fontId="12" fillId="0" borderId="17" xfId="1" applyFont="1" applyFill="1" applyBorder="1" applyAlignment="1">
      <alignment horizontal="center" vertical="center" wrapText="1"/>
    </xf>
    <xf numFmtId="0" fontId="12" fillId="0" borderId="18" xfId="2" applyFont="1" applyFill="1" applyBorder="1" applyAlignment="1">
      <alignment horizontal="center" vertical="center" wrapText="1"/>
    </xf>
    <xf numFmtId="0" fontId="12" fillId="0" borderId="19" xfId="1" applyFont="1" applyFill="1" applyBorder="1" applyAlignment="1">
      <alignment horizontal="center" vertical="center" wrapText="1"/>
    </xf>
    <xf numFmtId="0" fontId="12" fillId="0" borderId="18" xfId="1" applyFont="1" applyFill="1" applyBorder="1" applyAlignment="1">
      <alignment horizontal="center" vertical="center" wrapText="1"/>
    </xf>
    <xf numFmtId="0" fontId="15" fillId="0" borderId="9" xfId="1" applyFont="1" applyFill="1" applyBorder="1" applyAlignment="1">
      <alignment horizontal="center" vertical="center" wrapText="1"/>
    </xf>
    <xf numFmtId="0" fontId="12" fillId="0" borderId="13" xfId="1" applyFont="1" applyFill="1" applyBorder="1" applyAlignment="1">
      <alignment horizontal="center" vertical="center" wrapText="1"/>
    </xf>
    <xf numFmtId="0" fontId="12" fillId="0" borderId="10" xfId="1" applyFont="1" applyFill="1" applyBorder="1" applyAlignment="1">
      <alignment horizontal="center" vertical="center" wrapText="1"/>
    </xf>
    <xf numFmtId="0" fontId="15" fillId="0" borderId="13" xfId="1" applyFon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center" vertical="center" wrapText="1"/>
    </xf>
    <xf numFmtId="0" fontId="12" fillId="0" borderId="20" xfId="1" applyFont="1" applyFill="1" applyBorder="1" applyAlignment="1">
      <alignment horizontal="center" vertical="center" wrapText="1"/>
    </xf>
    <xf numFmtId="0" fontId="15" fillId="0" borderId="6" xfId="1" applyFont="1" applyFill="1" applyBorder="1" applyAlignment="1">
      <alignment horizontal="center" vertical="center" wrapText="1"/>
    </xf>
    <xf numFmtId="0" fontId="15" fillId="0" borderId="8" xfId="1" applyFont="1" applyFill="1" applyBorder="1" applyAlignment="1">
      <alignment horizontal="center" vertical="center" wrapText="1"/>
    </xf>
    <xf numFmtId="0" fontId="12" fillId="0" borderId="21" xfId="1" applyFont="1" applyFill="1" applyBorder="1" applyAlignment="1">
      <alignment horizontal="center" vertical="center" wrapText="1"/>
    </xf>
    <xf numFmtId="0" fontId="15" fillId="0" borderId="10" xfId="1" applyFont="1" applyFill="1" applyBorder="1" applyAlignment="1">
      <alignment horizontal="center" vertical="center" wrapText="1"/>
    </xf>
    <xf numFmtId="0" fontId="12" fillId="0" borderId="22" xfId="1" applyFont="1" applyFill="1" applyBorder="1" applyAlignment="1">
      <alignment horizontal="center" vertical="center" wrapText="1"/>
    </xf>
    <xf numFmtId="0" fontId="12" fillId="0" borderId="23" xfId="1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12" fillId="0" borderId="9" xfId="1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5" fillId="0" borderId="18" xfId="1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5" fillId="0" borderId="24" xfId="1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1" fillId="6" borderId="11" xfId="1" applyFont="1" applyFill="1" applyBorder="1" applyAlignment="1">
      <alignment horizontal="center" vertical="center" wrapText="1"/>
    </xf>
    <xf numFmtId="0" fontId="15" fillId="0" borderId="23" xfId="1" applyFont="1" applyFill="1" applyBorder="1" applyAlignment="1">
      <alignment horizontal="center" vertical="center" wrapText="1"/>
    </xf>
    <xf numFmtId="0" fontId="15" fillId="0" borderId="12" xfId="1" applyFont="1" applyFill="1" applyBorder="1" applyAlignment="1">
      <alignment horizontal="center" vertical="center" wrapText="1"/>
    </xf>
    <xf numFmtId="0" fontId="15" fillId="0" borderId="7" xfId="1" applyFont="1" applyFill="1" applyBorder="1" applyAlignment="1">
      <alignment horizontal="center" vertical="center" wrapText="1"/>
    </xf>
    <xf numFmtId="0" fontId="15" fillId="0" borderId="25" xfId="1" applyFont="1" applyFill="1" applyBorder="1" applyAlignment="1">
      <alignment horizontal="center" vertical="center" wrapText="1"/>
    </xf>
    <xf numFmtId="0" fontId="12" fillId="0" borderId="26" xfId="1" applyFont="1" applyFill="1" applyBorder="1" applyAlignment="1">
      <alignment horizontal="center" vertical="center" wrapText="1"/>
    </xf>
    <xf numFmtId="0" fontId="15" fillId="0" borderId="27" xfId="1" applyFont="1" applyFill="1" applyBorder="1" applyAlignment="1">
      <alignment horizontal="center" vertical="center" wrapText="1"/>
    </xf>
    <xf numFmtId="0" fontId="15" fillId="0" borderId="26" xfId="1" applyFont="1" applyFill="1" applyBorder="1" applyAlignment="1">
      <alignment horizontal="center" vertical="center" wrapText="1"/>
    </xf>
    <xf numFmtId="0" fontId="15" fillId="0" borderId="13" xfId="1" applyFont="1" applyFill="1" applyBorder="1" applyAlignment="1" applyProtection="1">
      <alignment horizontal="center" vertical="center" wrapText="1"/>
      <protection locked="0"/>
    </xf>
    <xf numFmtId="0" fontId="15" fillId="0" borderId="10" xfId="1" applyFont="1" applyFill="1" applyBorder="1" applyAlignment="1" applyProtection="1">
      <alignment horizontal="center" vertical="center" wrapText="1"/>
      <protection locked="0"/>
    </xf>
    <xf numFmtId="0" fontId="12" fillId="0" borderId="13" xfId="0" applyFont="1" applyFill="1" applyBorder="1" applyAlignment="1" applyProtection="1">
      <alignment horizontal="center" vertical="center" wrapText="1"/>
      <protection locked="0"/>
    </xf>
    <xf numFmtId="0" fontId="12" fillId="0" borderId="25" xfId="1" applyFont="1" applyFill="1" applyBorder="1" applyAlignment="1">
      <alignment horizontal="center" vertical="center" wrapText="1"/>
    </xf>
    <xf numFmtId="0" fontId="15" fillId="0" borderId="8" xfId="3" applyFont="1" applyFill="1" applyBorder="1" applyAlignment="1">
      <alignment horizontal="center" vertical="center" wrapText="1"/>
    </xf>
    <xf numFmtId="0" fontId="14" fillId="4" borderId="28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5" fillId="0" borderId="4" xfId="1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Fill="1" applyAlignment="1">
      <alignment vertical="center" wrapText="1"/>
    </xf>
    <xf numFmtId="0" fontId="20" fillId="0" borderId="0" xfId="0" applyFont="1" applyFill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9" fillId="0" borderId="34" xfId="1" applyFont="1" applyFill="1" applyBorder="1" applyAlignment="1">
      <alignment horizontal="center" vertical="center" wrapText="1"/>
    </xf>
    <xf numFmtId="0" fontId="10" fillId="0" borderId="35" xfId="2" applyFont="1" applyFill="1" applyBorder="1" applyAlignment="1">
      <alignment horizontal="center" vertical="center" wrapText="1"/>
    </xf>
    <xf numFmtId="0" fontId="3" fillId="0" borderId="29" xfId="2" applyFont="1" applyFill="1" applyBorder="1" applyAlignment="1">
      <alignment horizontal="center" vertical="center" wrapText="1"/>
    </xf>
    <xf numFmtId="0" fontId="3" fillId="0" borderId="30" xfId="1" applyFont="1" applyFill="1" applyBorder="1" applyAlignment="1">
      <alignment horizontal="center" vertical="center" wrapText="1"/>
    </xf>
    <xf numFmtId="0" fontId="3" fillId="0" borderId="30" xfId="2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31" xfId="2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3" fillId="0" borderId="9" xfId="2" applyFont="1" applyFill="1" applyBorder="1" applyAlignment="1">
      <alignment horizontal="center" wrapText="1"/>
    </xf>
    <xf numFmtId="0" fontId="21" fillId="0" borderId="9" xfId="1" applyFont="1" applyFill="1" applyBorder="1" applyAlignment="1">
      <alignment horizontal="center" vertical="center" wrapText="1"/>
    </xf>
    <xf numFmtId="0" fontId="21" fillId="0" borderId="9" xfId="1" applyFont="1" applyFill="1" applyBorder="1" applyAlignment="1" applyProtection="1">
      <alignment horizontal="center" vertical="center" wrapText="1"/>
      <protection locked="0"/>
    </xf>
    <xf numFmtId="0" fontId="3" fillId="0" borderId="32" xfId="2" applyFont="1" applyFill="1" applyBorder="1" applyAlignment="1">
      <alignment horizontal="center" vertical="center" wrapText="1"/>
    </xf>
    <xf numFmtId="0" fontId="21" fillId="0" borderId="33" xfId="1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21" fillId="0" borderId="33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</cellXfs>
  <cellStyles count="7">
    <cellStyle name="Normal" xfId="0" builtinId="0"/>
    <cellStyle name="Normal 19" xfId="2"/>
    <cellStyle name="Normal 2" xfId="1"/>
    <cellStyle name="Normal 2 2" xfId="3"/>
    <cellStyle name="Normal 2 7" xfId="6"/>
    <cellStyle name="Normal 3" xfId="4"/>
    <cellStyle name="Normal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2</xdr:row>
      <xdr:rowOff>73705</xdr:rowOff>
    </xdr:from>
    <xdr:to>
      <xdr:col>1</xdr:col>
      <xdr:colOff>428625</xdr:colOff>
      <xdr:row>3</xdr:row>
      <xdr:rowOff>657980</xdr:rowOff>
    </xdr:to>
    <xdr:pic>
      <xdr:nvPicPr>
        <xdr:cNvPr id="2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502330"/>
          <a:ext cx="720725" cy="101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571500</xdr:colOff>
      <xdr:row>2</xdr:row>
      <xdr:rowOff>131452</xdr:rowOff>
    </xdr:from>
    <xdr:to>
      <xdr:col>6</xdr:col>
      <xdr:colOff>1444625</xdr:colOff>
      <xdr:row>3</xdr:row>
      <xdr:rowOff>553514</xdr:rowOff>
    </xdr:to>
    <xdr:pic>
      <xdr:nvPicPr>
        <xdr:cNvPr id="3" name="Imagen 4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2125" y="560077"/>
          <a:ext cx="873125" cy="850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K150"/>
  <sheetViews>
    <sheetView topLeftCell="A61" workbookViewId="0">
      <selection activeCell="E77" sqref="E77"/>
    </sheetView>
  </sheetViews>
  <sheetFormatPr baseColWidth="10" defaultColWidth="11.42578125" defaultRowHeight="15" x14ac:dyDescent="0.25"/>
  <cols>
    <col min="1" max="1" width="15" customWidth="1"/>
    <col min="5" max="5" width="22.42578125" bestFit="1" customWidth="1"/>
    <col min="6" max="6" width="16.140625" customWidth="1"/>
  </cols>
  <sheetData>
    <row r="2" spans="1:8" ht="90.75" thickBot="1" x14ac:dyDescent="0.3">
      <c r="A2" s="1" t="s">
        <v>0</v>
      </c>
      <c r="B2" s="2" t="s">
        <v>1</v>
      </c>
      <c r="C2" s="3" t="s">
        <v>2</v>
      </c>
      <c r="D2" s="3" t="s">
        <v>3</v>
      </c>
      <c r="E2" s="3"/>
      <c r="F2" s="3" t="s">
        <v>4</v>
      </c>
      <c r="G2" s="3" t="s">
        <v>5</v>
      </c>
      <c r="H2" s="4" t="s">
        <v>6</v>
      </c>
    </row>
    <row r="3" spans="1:8" ht="15.75" thickBot="1" x14ac:dyDescent="0.3">
      <c r="A3" s="5">
        <v>1</v>
      </c>
      <c r="B3" s="6" t="s">
        <v>7</v>
      </c>
      <c r="C3" s="7" t="s">
        <v>8</v>
      </c>
      <c r="D3" s="8" t="s">
        <v>9</v>
      </c>
      <c r="E3" s="26" t="str">
        <f>CONCATENATE(C3," ",D3)</f>
        <v>UL EL ENCANTO</v>
      </c>
      <c r="F3" s="9" t="s">
        <v>9</v>
      </c>
      <c r="G3" s="8" t="s">
        <v>9</v>
      </c>
      <c r="H3" s="10" t="s">
        <v>10</v>
      </c>
    </row>
    <row r="4" spans="1:8" ht="34.5" thickBot="1" x14ac:dyDescent="0.3">
      <c r="A4" s="5">
        <v>2</v>
      </c>
      <c r="B4" s="6" t="s">
        <v>11</v>
      </c>
      <c r="C4" s="7" t="s">
        <v>12</v>
      </c>
      <c r="D4" s="11" t="s">
        <v>13</v>
      </c>
      <c r="E4" s="26" t="str">
        <f t="shared" ref="E4:E52" si="0">CONCATENATE(C4," ",D4)</f>
        <v>CZ  BAJO CAUCA - C.Z 7</v>
      </c>
      <c r="F4" s="11" t="s">
        <v>14</v>
      </c>
      <c r="G4" s="11" t="s">
        <v>15</v>
      </c>
      <c r="H4" s="10" t="s">
        <v>16</v>
      </c>
    </row>
    <row r="5" spans="1:8" ht="90.75" thickBot="1" x14ac:dyDescent="0.3">
      <c r="A5" s="5">
        <v>3</v>
      </c>
      <c r="B5" s="6" t="s">
        <v>11</v>
      </c>
      <c r="C5" s="7" t="s">
        <v>12</v>
      </c>
      <c r="D5" s="11" t="s">
        <v>17</v>
      </c>
      <c r="E5" s="26" t="str">
        <f t="shared" si="0"/>
        <v>CZ OCCIDENTE MEDIO  - C.Z 11</v>
      </c>
      <c r="F5" s="11" t="s">
        <v>18</v>
      </c>
      <c r="G5" s="11" t="s">
        <v>19</v>
      </c>
      <c r="H5" s="10" t="s">
        <v>20</v>
      </c>
    </row>
    <row r="6" spans="1:8" ht="90.75" thickBot="1" x14ac:dyDescent="0.3">
      <c r="A6" s="5">
        <v>4</v>
      </c>
      <c r="B6" s="6" t="s">
        <v>11</v>
      </c>
      <c r="C6" s="7" t="s">
        <v>12</v>
      </c>
      <c r="D6" s="11" t="s">
        <v>21</v>
      </c>
      <c r="E6" s="26" t="str">
        <f t="shared" si="0"/>
        <v>CZ SUROESTE  - C.Z 14</v>
      </c>
      <c r="F6" s="12" t="s">
        <v>22</v>
      </c>
      <c r="G6" s="12" t="s">
        <v>23</v>
      </c>
      <c r="H6" s="10" t="s">
        <v>24</v>
      </c>
    </row>
    <row r="7" spans="1:8" ht="26.25" thickBot="1" x14ac:dyDescent="0.3">
      <c r="A7" s="5">
        <v>5</v>
      </c>
      <c r="B7" s="6" t="s">
        <v>11</v>
      </c>
      <c r="C7" s="7" t="s">
        <v>12</v>
      </c>
      <c r="D7" s="11" t="s">
        <v>25</v>
      </c>
      <c r="E7" s="26" t="str">
        <f t="shared" si="0"/>
        <v>CZ PENDERISCO  - C.Z 15</v>
      </c>
      <c r="F7" s="11" t="s">
        <v>26</v>
      </c>
      <c r="G7" s="11" t="s">
        <v>27</v>
      </c>
      <c r="H7" s="10" t="s">
        <v>20</v>
      </c>
    </row>
    <row r="8" spans="1:8" ht="34.5" thickBot="1" x14ac:dyDescent="0.3">
      <c r="A8" s="5">
        <v>6</v>
      </c>
      <c r="B8" s="6" t="s">
        <v>11</v>
      </c>
      <c r="C8" s="7" t="s">
        <v>12</v>
      </c>
      <c r="D8" s="11" t="s">
        <v>28</v>
      </c>
      <c r="E8" s="26" t="str">
        <f t="shared" si="0"/>
        <v>CZ URABA  - C.Z 16</v>
      </c>
      <c r="F8" s="11" t="s">
        <v>29</v>
      </c>
      <c r="G8" s="11" t="s">
        <v>30</v>
      </c>
      <c r="H8" s="10" t="s">
        <v>31</v>
      </c>
    </row>
    <row r="9" spans="1:8" ht="34.5" thickBot="1" x14ac:dyDescent="0.3">
      <c r="A9" s="5">
        <v>7</v>
      </c>
      <c r="B9" s="6" t="s">
        <v>32</v>
      </c>
      <c r="C9" s="7" t="s">
        <v>12</v>
      </c>
      <c r="D9" s="11" t="s">
        <v>33</v>
      </c>
      <c r="E9" s="26" t="str">
        <f t="shared" si="0"/>
        <v>CZ SARAVENA</v>
      </c>
      <c r="F9" s="11" t="s">
        <v>34</v>
      </c>
      <c r="G9" s="11" t="s">
        <v>33</v>
      </c>
      <c r="H9" s="10" t="s">
        <v>35</v>
      </c>
    </row>
    <row r="10" spans="1:8" ht="23.25" thickBot="1" x14ac:dyDescent="0.3">
      <c r="A10" s="5">
        <v>8</v>
      </c>
      <c r="B10" s="6" t="s">
        <v>32</v>
      </c>
      <c r="C10" s="7" t="s">
        <v>12</v>
      </c>
      <c r="D10" s="11" t="s">
        <v>36</v>
      </c>
      <c r="E10" s="26" t="str">
        <f t="shared" si="0"/>
        <v>CZ  TAME</v>
      </c>
      <c r="F10" s="11" t="s">
        <v>37</v>
      </c>
      <c r="G10" s="11" t="s">
        <v>38</v>
      </c>
      <c r="H10" s="10" t="s">
        <v>35</v>
      </c>
    </row>
    <row r="11" spans="1:8" ht="26.25" thickBot="1" x14ac:dyDescent="0.3">
      <c r="A11" s="5">
        <v>9</v>
      </c>
      <c r="B11" s="6" t="s">
        <v>39</v>
      </c>
      <c r="C11" s="7" t="s">
        <v>12</v>
      </c>
      <c r="D11" s="11" t="s">
        <v>40</v>
      </c>
      <c r="E11" s="26" t="str">
        <f t="shared" si="0"/>
        <v>CZ  EL CARMEN DE BOLIVAR</v>
      </c>
      <c r="F11" s="11" t="s">
        <v>41</v>
      </c>
      <c r="G11" s="11" t="s">
        <v>42</v>
      </c>
      <c r="H11" s="10" t="s">
        <v>43</v>
      </c>
    </row>
    <row r="12" spans="1:8" ht="23.25" thickBot="1" x14ac:dyDescent="0.3">
      <c r="A12" s="5">
        <v>10</v>
      </c>
      <c r="B12" s="6" t="s">
        <v>39</v>
      </c>
      <c r="C12" s="7" t="s">
        <v>12</v>
      </c>
      <c r="D12" s="11" t="s">
        <v>44</v>
      </c>
      <c r="E12" s="26" t="str">
        <f t="shared" si="0"/>
        <v>CZ  MAGANGUE</v>
      </c>
      <c r="F12" s="11" t="s">
        <v>45</v>
      </c>
      <c r="G12" s="11" t="s">
        <v>46</v>
      </c>
      <c r="H12" s="10" t="s">
        <v>47</v>
      </c>
    </row>
    <row r="13" spans="1:8" ht="15.75" thickBot="1" x14ac:dyDescent="0.3">
      <c r="A13" s="5">
        <v>11</v>
      </c>
      <c r="B13" s="6" t="s">
        <v>39</v>
      </c>
      <c r="C13" s="7" t="s">
        <v>12</v>
      </c>
      <c r="D13" s="11" t="s">
        <v>48</v>
      </c>
      <c r="E13" s="26" t="str">
        <f t="shared" si="0"/>
        <v>CZ  MOMPOX</v>
      </c>
      <c r="F13" s="11" t="s">
        <v>49</v>
      </c>
      <c r="G13" s="11" t="s">
        <v>50</v>
      </c>
      <c r="H13" s="10" t="s">
        <v>51</v>
      </c>
    </row>
    <row r="14" spans="1:8" ht="34.5" thickBot="1" x14ac:dyDescent="0.3">
      <c r="A14" s="5">
        <v>12</v>
      </c>
      <c r="B14" s="6" t="s">
        <v>39</v>
      </c>
      <c r="C14" s="7" t="s">
        <v>12</v>
      </c>
      <c r="D14" s="11" t="s">
        <v>52</v>
      </c>
      <c r="E14" s="26" t="str">
        <f t="shared" si="0"/>
        <v>CZ  SIMITI</v>
      </c>
      <c r="F14" s="11" t="s">
        <v>53</v>
      </c>
      <c r="G14" s="11" t="s">
        <v>54</v>
      </c>
      <c r="H14" s="10" t="s">
        <v>55</v>
      </c>
    </row>
    <row r="15" spans="1:8" ht="34.5" thickBot="1" x14ac:dyDescent="0.3">
      <c r="A15" s="5">
        <v>13</v>
      </c>
      <c r="B15" s="6" t="s">
        <v>56</v>
      </c>
      <c r="C15" s="7" t="s">
        <v>12</v>
      </c>
      <c r="D15" s="11" t="s">
        <v>57</v>
      </c>
      <c r="E15" s="26" t="str">
        <f t="shared" si="0"/>
        <v>CZ  PUERTO BOYACA</v>
      </c>
      <c r="F15" s="11" t="s">
        <v>58</v>
      </c>
      <c r="G15" s="11" t="s">
        <v>59</v>
      </c>
      <c r="H15" s="10" t="s">
        <v>60</v>
      </c>
    </row>
    <row r="16" spans="1:8" ht="23.25" thickBot="1" x14ac:dyDescent="0.3">
      <c r="A16" s="5">
        <v>14</v>
      </c>
      <c r="B16" s="6" t="s">
        <v>56</v>
      </c>
      <c r="C16" s="7" t="s">
        <v>12</v>
      </c>
      <c r="D16" s="11" t="s">
        <v>61</v>
      </c>
      <c r="E16" s="26" t="str">
        <f t="shared" si="0"/>
        <v>CZ  SOATA</v>
      </c>
      <c r="F16" s="11" t="s">
        <v>62</v>
      </c>
      <c r="G16" s="11" t="s">
        <v>63</v>
      </c>
      <c r="H16" s="10" t="s">
        <v>64</v>
      </c>
    </row>
    <row r="17" spans="1:8" ht="23.25" thickBot="1" x14ac:dyDescent="0.3">
      <c r="A17" s="5">
        <v>15</v>
      </c>
      <c r="B17" s="6" t="s">
        <v>56</v>
      </c>
      <c r="C17" s="7" t="s">
        <v>12</v>
      </c>
      <c r="D17" s="11" t="s">
        <v>65</v>
      </c>
      <c r="E17" s="26" t="str">
        <f t="shared" si="0"/>
        <v>CZ EL COCUY</v>
      </c>
      <c r="F17" s="11" t="s">
        <v>66</v>
      </c>
      <c r="G17" s="11" t="s">
        <v>65</v>
      </c>
      <c r="H17" s="10" t="s">
        <v>67</v>
      </c>
    </row>
    <row r="18" spans="1:8" ht="23.25" thickBot="1" x14ac:dyDescent="0.3">
      <c r="A18" s="5">
        <v>16</v>
      </c>
      <c r="B18" s="6" t="s">
        <v>56</v>
      </c>
      <c r="C18" s="7" t="s">
        <v>12</v>
      </c>
      <c r="D18" s="11" t="s">
        <v>68</v>
      </c>
      <c r="E18" s="26" t="str">
        <f t="shared" si="0"/>
        <v>CZ  MIRAFLORES</v>
      </c>
      <c r="F18" s="11" t="s">
        <v>69</v>
      </c>
      <c r="G18" s="11" t="s">
        <v>70</v>
      </c>
      <c r="H18" s="10" t="s">
        <v>71</v>
      </c>
    </row>
    <row r="19" spans="1:8" ht="23.25" thickBot="1" x14ac:dyDescent="0.3">
      <c r="A19" s="5">
        <v>17</v>
      </c>
      <c r="B19" s="6" t="s">
        <v>56</v>
      </c>
      <c r="C19" s="7" t="s">
        <v>12</v>
      </c>
      <c r="D19" s="11" t="s">
        <v>72</v>
      </c>
      <c r="E19" s="26" t="str">
        <f t="shared" si="0"/>
        <v>CZ  OTANCHE</v>
      </c>
      <c r="F19" s="11" t="s">
        <v>73</v>
      </c>
      <c r="G19" s="11" t="s">
        <v>74</v>
      </c>
      <c r="H19" s="10" t="s">
        <v>64</v>
      </c>
    </row>
    <row r="20" spans="1:8" ht="23.25" thickBot="1" x14ac:dyDescent="0.3">
      <c r="A20" s="5">
        <v>18</v>
      </c>
      <c r="B20" s="6" t="s">
        <v>75</v>
      </c>
      <c r="C20" s="7" t="s">
        <v>12</v>
      </c>
      <c r="D20" s="6" t="s">
        <v>76</v>
      </c>
      <c r="E20" s="26" t="str">
        <f t="shared" si="0"/>
        <v>CZ ORIENTE</v>
      </c>
      <c r="F20" s="6" t="s">
        <v>77</v>
      </c>
      <c r="G20" s="6" t="s">
        <v>78</v>
      </c>
      <c r="H20" s="10" t="s">
        <v>79</v>
      </c>
    </row>
    <row r="21" spans="1:8" ht="23.25" thickBot="1" x14ac:dyDescent="0.3">
      <c r="A21" s="5">
        <v>19</v>
      </c>
      <c r="B21" s="6" t="s">
        <v>75</v>
      </c>
      <c r="C21" s="13" t="s">
        <v>12</v>
      </c>
      <c r="D21" s="9" t="s">
        <v>80</v>
      </c>
      <c r="E21" s="26" t="str">
        <f t="shared" si="0"/>
        <v>CZ SURORIENTE</v>
      </c>
      <c r="F21" s="9" t="s">
        <v>81</v>
      </c>
      <c r="G21" s="9" t="s">
        <v>82</v>
      </c>
      <c r="H21" s="10" t="s">
        <v>79</v>
      </c>
    </row>
    <row r="22" spans="1:8" ht="45.75" thickBot="1" x14ac:dyDescent="0.3">
      <c r="A22" s="5">
        <v>20</v>
      </c>
      <c r="B22" s="6" t="s">
        <v>83</v>
      </c>
      <c r="C22" s="7" t="s">
        <v>12</v>
      </c>
      <c r="D22" s="11" t="s">
        <v>84</v>
      </c>
      <c r="E22" s="26" t="str">
        <f t="shared" si="0"/>
        <v xml:space="preserve">CZ  MACIZO COLOMBIANO - BOLIVAR </v>
      </c>
      <c r="F22" s="11" t="s">
        <v>85</v>
      </c>
      <c r="G22" s="11" t="s">
        <v>86</v>
      </c>
      <c r="H22" s="10" t="s">
        <v>20</v>
      </c>
    </row>
    <row r="23" spans="1:8" ht="34.5" thickBot="1" x14ac:dyDescent="0.3">
      <c r="A23" s="5">
        <v>21</v>
      </c>
      <c r="B23" s="6" t="s">
        <v>83</v>
      </c>
      <c r="C23" s="7" t="s">
        <v>12</v>
      </c>
      <c r="D23" s="11" t="s">
        <v>87</v>
      </c>
      <c r="E23" s="26" t="str">
        <f t="shared" si="0"/>
        <v xml:space="preserve">CZ  COSTA PACIFICA – GUAPI </v>
      </c>
      <c r="F23" s="11" t="s">
        <v>88</v>
      </c>
      <c r="G23" s="11" t="s">
        <v>89</v>
      </c>
      <c r="H23" s="10" t="s">
        <v>79</v>
      </c>
    </row>
    <row r="24" spans="1:8" ht="23.25" thickBot="1" x14ac:dyDescent="0.3">
      <c r="A24" s="5">
        <v>22</v>
      </c>
      <c r="B24" s="6" t="s">
        <v>90</v>
      </c>
      <c r="C24" s="7" t="s">
        <v>12</v>
      </c>
      <c r="D24" s="11" t="s">
        <v>91</v>
      </c>
      <c r="E24" s="26" t="str">
        <f t="shared" si="0"/>
        <v>CZ AGUACHICA</v>
      </c>
      <c r="F24" s="11" t="s">
        <v>92</v>
      </c>
      <c r="G24" s="11" t="s">
        <v>93</v>
      </c>
      <c r="H24" s="10" t="s">
        <v>20</v>
      </c>
    </row>
    <row r="25" spans="1:8" ht="23.25" thickBot="1" x14ac:dyDescent="0.3">
      <c r="A25" s="5">
        <v>23</v>
      </c>
      <c r="B25" s="6" t="s">
        <v>94</v>
      </c>
      <c r="C25" s="7" t="s">
        <v>12</v>
      </c>
      <c r="D25" s="11" t="s">
        <v>95</v>
      </c>
      <c r="E25" s="26" t="str">
        <f t="shared" si="0"/>
        <v>CZ BAHIA SOLANO</v>
      </c>
      <c r="F25" s="11" t="s">
        <v>96</v>
      </c>
      <c r="G25" s="11" t="s">
        <v>95</v>
      </c>
      <c r="H25" s="10" t="s">
        <v>97</v>
      </c>
    </row>
    <row r="26" spans="1:8" ht="102" thickBot="1" x14ac:dyDescent="0.3">
      <c r="A26" s="14">
        <v>24</v>
      </c>
      <c r="B26" s="11" t="s">
        <v>94</v>
      </c>
      <c r="C26" s="15" t="s">
        <v>12</v>
      </c>
      <c r="D26" s="11" t="s">
        <v>98</v>
      </c>
      <c r="E26" s="26" t="str">
        <f t="shared" si="0"/>
        <v>CZ  RIOSUCIO</v>
      </c>
      <c r="F26" s="11" t="s">
        <v>99</v>
      </c>
      <c r="G26" s="11" t="s">
        <v>100</v>
      </c>
      <c r="H26" s="10" t="s">
        <v>101</v>
      </c>
    </row>
    <row r="27" spans="1:8" ht="34.5" thickBot="1" x14ac:dyDescent="0.3">
      <c r="A27" s="5">
        <v>25</v>
      </c>
      <c r="B27" s="6" t="s">
        <v>102</v>
      </c>
      <c r="C27" s="7" t="s">
        <v>12</v>
      </c>
      <c r="D27" s="11" t="s">
        <v>103</v>
      </c>
      <c r="E27" s="26" t="str">
        <f t="shared" si="0"/>
        <v>CZ SAN JUAN DE RIOSECO</v>
      </c>
      <c r="F27" s="11" t="s">
        <v>104</v>
      </c>
      <c r="G27" s="11" t="s">
        <v>103</v>
      </c>
      <c r="H27" s="10" t="s">
        <v>71</v>
      </c>
    </row>
    <row r="28" spans="1:8" ht="23.25" thickBot="1" x14ac:dyDescent="0.3">
      <c r="A28" s="5">
        <v>26</v>
      </c>
      <c r="B28" s="9" t="s">
        <v>105</v>
      </c>
      <c r="C28" s="13" t="s">
        <v>12</v>
      </c>
      <c r="D28" s="9" t="s">
        <v>106</v>
      </c>
      <c r="E28" s="26" t="str">
        <f t="shared" si="0"/>
        <v>CZ  PITALITO</v>
      </c>
      <c r="F28" s="9" t="s">
        <v>107</v>
      </c>
      <c r="G28" s="9" t="s">
        <v>108</v>
      </c>
      <c r="H28" s="10" t="s">
        <v>71</v>
      </c>
    </row>
    <row r="29" spans="1:8" ht="34.5" thickBot="1" x14ac:dyDescent="0.3">
      <c r="A29" s="5">
        <v>27</v>
      </c>
      <c r="B29" s="6" t="s">
        <v>109</v>
      </c>
      <c r="C29" s="7" t="s">
        <v>12</v>
      </c>
      <c r="D29" s="11" t="s">
        <v>110</v>
      </c>
      <c r="E29" s="26" t="str">
        <f t="shared" si="0"/>
        <v>CZ  DEL RIO</v>
      </c>
      <c r="F29" s="11" t="s">
        <v>111</v>
      </c>
      <c r="G29" s="11" t="s">
        <v>112</v>
      </c>
      <c r="H29" s="10" t="s">
        <v>20</v>
      </c>
    </row>
    <row r="30" spans="1:8" ht="57" thickBot="1" x14ac:dyDescent="0.3">
      <c r="A30" s="5">
        <v>28</v>
      </c>
      <c r="B30" s="6" t="s">
        <v>109</v>
      </c>
      <c r="C30" s="7" t="s">
        <v>12</v>
      </c>
      <c r="D30" s="11" t="s">
        <v>113</v>
      </c>
      <c r="E30" s="26" t="str">
        <f t="shared" si="0"/>
        <v>CZ PLATO</v>
      </c>
      <c r="F30" s="11" t="s">
        <v>114</v>
      </c>
      <c r="G30" s="11" t="s">
        <v>113</v>
      </c>
      <c r="H30" s="10" t="s">
        <v>20</v>
      </c>
    </row>
    <row r="31" spans="1:8" ht="23.25" thickBot="1" x14ac:dyDescent="0.3">
      <c r="A31" s="5">
        <v>29</v>
      </c>
      <c r="B31" s="6" t="s">
        <v>109</v>
      </c>
      <c r="C31" s="7" t="s">
        <v>12</v>
      </c>
      <c r="D31" s="11" t="s">
        <v>115</v>
      </c>
      <c r="E31" s="26" t="str">
        <f t="shared" si="0"/>
        <v>CZ  EL BANCO</v>
      </c>
      <c r="F31" s="11" t="s">
        <v>116</v>
      </c>
      <c r="G31" s="11" t="s">
        <v>117</v>
      </c>
      <c r="H31" s="10" t="s">
        <v>20</v>
      </c>
    </row>
    <row r="32" spans="1:8" ht="57" thickBot="1" x14ac:dyDescent="0.3">
      <c r="A32" s="5">
        <v>30</v>
      </c>
      <c r="B32" s="6" t="s">
        <v>109</v>
      </c>
      <c r="C32" s="7" t="s">
        <v>12</v>
      </c>
      <c r="D32" s="11" t="s">
        <v>118</v>
      </c>
      <c r="E32" s="26" t="str">
        <f t="shared" si="0"/>
        <v>CZ  SANTA ANA</v>
      </c>
      <c r="F32" s="11" t="s">
        <v>119</v>
      </c>
      <c r="G32" s="11" t="s">
        <v>120</v>
      </c>
      <c r="H32" s="10" t="s">
        <v>20</v>
      </c>
    </row>
    <row r="33" spans="1:8" ht="45.75" thickBot="1" x14ac:dyDescent="0.3">
      <c r="A33" s="5">
        <v>31</v>
      </c>
      <c r="B33" s="6" t="s">
        <v>121</v>
      </c>
      <c r="C33" s="13" t="s">
        <v>12</v>
      </c>
      <c r="D33" s="12" t="s">
        <v>122</v>
      </c>
      <c r="E33" s="26" t="str">
        <f t="shared" si="0"/>
        <v>CZ  TUMACO</v>
      </c>
      <c r="F33" s="12" t="s">
        <v>123</v>
      </c>
      <c r="G33" s="12" t="s">
        <v>124</v>
      </c>
      <c r="H33" s="10" t="s">
        <v>79</v>
      </c>
    </row>
    <row r="34" spans="1:8" ht="79.5" thickBot="1" x14ac:dyDescent="0.3">
      <c r="A34" s="5">
        <v>32</v>
      </c>
      <c r="B34" s="6" t="s">
        <v>121</v>
      </c>
      <c r="C34" s="13" t="s">
        <v>12</v>
      </c>
      <c r="D34" s="12" t="s">
        <v>125</v>
      </c>
      <c r="E34" s="26" t="str">
        <f t="shared" si="0"/>
        <v>CZ  LA UNION</v>
      </c>
      <c r="F34" s="12" t="s">
        <v>126</v>
      </c>
      <c r="G34" s="12" t="s">
        <v>127</v>
      </c>
      <c r="H34" s="10" t="s">
        <v>79</v>
      </c>
    </row>
    <row r="35" spans="1:8" ht="34.5" thickBot="1" x14ac:dyDescent="0.3">
      <c r="A35" s="5">
        <v>33</v>
      </c>
      <c r="B35" s="6" t="s">
        <v>121</v>
      </c>
      <c r="C35" s="13" t="s">
        <v>12</v>
      </c>
      <c r="D35" s="12" t="s">
        <v>128</v>
      </c>
      <c r="E35" s="26" t="str">
        <f t="shared" si="0"/>
        <v>CZ  BARBACOAS</v>
      </c>
      <c r="F35" s="12" t="s">
        <v>129</v>
      </c>
      <c r="G35" s="12" t="s">
        <v>130</v>
      </c>
      <c r="H35" s="10" t="s">
        <v>131</v>
      </c>
    </row>
    <row r="36" spans="1:8" ht="23.25" thickBot="1" x14ac:dyDescent="0.3">
      <c r="A36" s="5">
        <v>34</v>
      </c>
      <c r="B36" s="6" t="s">
        <v>132</v>
      </c>
      <c r="C36" s="7" t="s">
        <v>12</v>
      </c>
      <c r="D36" s="11" t="s">
        <v>133</v>
      </c>
      <c r="E36" s="26" t="str">
        <f t="shared" si="0"/>
        <v>CZ  OCAÑA</v>
      </c>
      <c r="F36" s="11" t="s">
        <v>134</v>
      </c>
      <c r="G36" s="11" t="s">
        <v>135</v>
      </c>
      <c r="H36" s="10" t="s">
        <v>20</v>
      </c>
    </row>
    <row r="37" spans="1:8" ht="23.25" thickBot="1" x14ac:dyDescent="0.3">
      <c r="A37" s="5">
        <v>35</v>
      </c>
      <c r="B37" s="6" t="s">
        <v>132</v>
      </c>
      <c r="C37" s="7" t="s">
        <v>12</v>
      </c>
      <c r="D37" s="11" t="s">
        <v>136</v>
      </c>
      <c r="E37" s="26" t="str">
        <f t="shared" si="0"/>
        <v>CZ  TIBU</v>
      </c>
      <c r="F37" s="11" t="s">
        <v>137</v>
      </c>
      <c r="G37" s="11" t="s">
        <v>138</v>
      </c>
      <c r="H37" s="10" t="s">
        <v>139</v>
      </c>
    </row>
    <row r="38" spans="1:8" ht="34.5" thickBot="1" x14ac:dyDescent="0.3">
      <c r="A38" s="5">
        <v>36</v>
      </c>
      <c r="B38" s="9" t="s">
        <v>140</v>
      </c>
      <c r="C38" s="13" t="s">
        <v>12</v>
      </c>
      <c r="D38" s="9" t="s">
        <v>141</v>
      </c>
      <c r="E38" s="26" t="str">
        <f t="shared" si="0"/>
        <v>CZ  PUERTO ASIS</v>
      </c>
      <c r="F38" s="9" t="s">
        <v>142</v>
      </c>
      <c r="G38" s="9" t="s">
        <v>143</v>
      </c>
      <c r="H38" s="10" t="s">
        <v>35</v>
      </c>
    </row>
    <row r="39" spans="1:8" ht="34.5" thickBot="1" x14ac:dyDescent="0.3">
      <c r="A39" s="5">
        <v>37</v>
      </c>
      <c r="B39" s="9" t="s">
        <v>140</v>
      </c>
      <c r="C39" s="13" t="s">
        <v>12</v>
      </c>
      <c r="D39" s="9" t="s">
        <v>144</v>
      </c>
      <c r="E39" s="26" t="str">
        <f t="shared" si="0"/>
        <v>CZ  LA HORMIGA</v>
      </c>
      <c r="F39" s="9" t="s">
        <v>145</v>
      </c>
      <c r="G39" s="9" t="s">
        <v>146</v>
      </c>
      <c r="H39" s="10" t="s">
        <v>20</v>
      </c>
    </row>
    <row r="40" spans="1:8" ht="34.5" thickBot="1" x14ac:dyDescent="0.3">
      <c r="A40" s="5">
        <v>38</v>
      </c>
      <c r="B40" s="9" t="s">
        <v>140</v>
      </c>
      <c r="C40" s="13" t="s">
        <v>12</v>
      </c>
      <c r="D40" s="9" t="s">
        <v>147</v>
      </c>
      <c r="E40" s="26" t="str">
        <f t="shared" si="0"/>
        <v>CZ  SIBUNDOY</v>
      </c>
      <c r="F40" s="9" t="s">
        <v>148</v>
      </c>
      <c r="G40" s="9" t="s">
        <v>149</v>
      </c>
      <c r="H40" s="10" t="s">
        <v>35</v>
      </c>
    </row>
    <row r="41" spans="1:8" ht="15.75" thickBot="1" x14ac:dyDescent="0.3">
      <c r="A41" s="5">
        <v>39</v>
      </c>
      <c r="B41" s="6" t="s">
        <v>150</v>
      </c>
      <c r="C41" s="7" t="s">
        <v>12</v>
      </c>
      <c r="D41" s="6" t="s">
        <v>151</v>
      </c>
      <c r="E41" s="26" t="str">
        <f t="shared" si="0"/>
        <v>CZ SAN GIL</v>
      </c>
      <c r="F41" s="6" t="s">
        <v>152</v>
      </c>
      <c r="G41" s="6" t="s">
        <v>151</v>
      </c>
      <c r="H41" s="10" t="s">
        <v>153</v>
      </c>
    </row>
    <row r="42" spans="1:8" ht="34.5" thickBot="1" x14ac:dyDescent="0.3">
      <c r="A42" s="5">
        <v>40</v>
      </c>
      <c r="B42" s="6" t="s">
        <v>150</v>
      </c>
      <c r="C42" s="7" t="s">
        <v>12</v>
      </c>
      <c r="D42" s="6" t="s">
        <v>154</v>
      </c>
      <c r="E42" s="26" t="str">
        <f t="shared" si="0"/>
        <v>CZ  SOCORRO</v>
      </c>
      <c r="F42" s="6" t="s">
        <v>155</v>
      </c>
      <c r="G42" s="6" t="s">
        <v>156</v>
      </c>
      <c r="H42" s="10" t="s">
        <v>71</v>
      </c>
    </row>
    <row r="43" spans="1:8" ht="23.25" thickBot="1" x14ac:dyDescent="0.3">
      <c r="A43" s="5">
        <v>41</v>
      </c>
      <c r="B43" s="6" t="s">
        <v>150</v>
      </c>
      <c r="C43" s="7" t="s">
        <v>12</v>
      </c>
      <c r="D43" s="6" t="s">
        <v>157</v>
      </c>
      <c r="E43" s="26" t="str">
        <f t="shared" si="0"/>
        <v>CZ VÉLEZ</v>
      </c>
      <c r="F43" s="6" t="s">
        <v>158</v>
      </c>
      <c r="G43" s="6" t="s">
        <v>157</v>
      </c>
      <c r="H43" s="10" t="s">
        <v>159</v>
      </c>
    </row>
    <row r="44" spans="1:8" ht="23.25" thickBot="1" x14ac:dyDescent="0.3">
      <c r="A44" s="5">
        <v>42</v>
      </c>
      <c r="B44" s="6" t="s">
        <v>150</v>
      </c>
      <c r="C44" s="7" t="s">
        <v>12</v>
      </c>
      <c r="D44" s="6" t="s">
        <v>160</v>
      </c>
      <c r="E44" s="26" t="str">
        <f t="shared" si="0"/>
        <v>CZ  MALAGA</v>
      </c>
      <c r="F44" s="6" t="s">
        <v>161</v>
      </c>
      <c r="G44" s="6" t="s">
        <v>162</v>
      </c>
      <c r="H44" s="10" t="s">
        <v>163</v>
      </c>
    </row>
    <row r="45" spans="1:8" ht="57" thickBot="1" x14ac:dyDescent="0.3">
      <c r="A45" s="5">
        <v>43</v>
      </c>
      <c r="B45" s="6" t="s">
        <v>150</v>
      </c>
      <c r="C45" s="7" t="s">
        <v>12</v>
      </c>
      <c r="D45" s="6" t="s">
        <v>164</v>
      </c>
      <c r="E45" s="26" t="str">
        <f t="shared" si="0"/>
        <v xml:space="preserve">CZ  LA FLORESTA </v>
      </c>
      <c r="F45" s="6" t="s">
        <v>165</v>
      </c>
      <c r="G45" s="6" t="s">
        <v>166</v>
      </c>
      <c r="H45" s="10" t="s">
        <v>167</v>
      </c>
    </row>
    <row r="46" spans="1:8" ht="15.75" thickBot="1" x14ac:dyDescent="0.3">
      <c r="A46" s="5">
        <v>44</v>
      </c>
      <c r="B46" s="6" t="s">
        <v>168</v>
      </c>
      <c r="C46" s="7" t="s">
        <v>12</v>
      </c>
      <c r="D46" s="11" t="s">
        <v>169</v>
      </c>
      <c r="E46" s="26" t="str">
        <f t="shared" si="0"/>
        <v>CZ  LA MOJANA</v>
      </c>
      <c r="F46" s="11" t="s">
        <v>170</v>
      </c>
      <c r="G46" s="11" t="s">
        <v>171</v>
      </c>
      <c r="H46" s="10" t="s">
        <v>172</v>
      </c>
    </row>
    <row r="47" spans="1:8" ht="34.5" thickBot="1" x14ac:dyDescent="0.3">
      <c r="A47" s="5">
        <v>45</v>
      </c>
      <c r="B47" s="6" t="s">
        <v>173</v>
      </c>
      <c r="C47" s="7" t="s">
        <v>12</v>
      </c>
      <c r="D47" s="11" t="s">
        <v>174</v>
      </c>
      <c r="E47" s="26" t="str">
        <f t="shared" si="0"/>
        <v>CZ HONDA</v>
      </c>
      <c r="F47" s="11" t="s">
        <v>175</v>
      </c>
      <c r="G47" s="11" t="s">
        <v>174</v>
      </c>
      <c r="H47" s="10" t="s">
        <v>71</v>
      </c>
    </row>
    <row r="48" spans="1:8" ht="45.75" thickBot="1" x14ac:dyDescent="0.3">
      <c r="A48" s="5">
        <v>46</v>
      </c>
      <c r="B48" s="6" t="s">
        <v>173</v>
      </c>
      <c r="C48" s="7" t="s">
        <v>12</v>
      </c>
      <c r="D48" s="11" t="s">
        <v>176</v>
      </c>
      <c r="E48" s="26" t="str">
        <f t="shared" si="0"/>
        <v>CZ CHAPARRAL</v>
      </c>
      <c r="F48" s="11" t="s">
        <v>177</v>
      </c>
      <c r="G48" s="11" t="s">
        <v>176</v>
      </c>
      <c r="H48" s="10" t="s">
        <v>172</v>
      </c>
    </row>
    <row r="49" spans="1:9" ht="15.75" thickBot="1" x14ac:dyDescent="0.3">
      <c r="A49" s="5">
        <v>47</v>
      </c>
      <c r="B49" s="6" t="s">
        <v>178</v>
      </c>
      <c r="C49" s="7" t="s">
        <v>12</v>
      </c>
      <c r="D49" s="11" t="s">
        <v>179</v>
      </c>
      <c r="E49" s="26" t="str">
        <f t="shared" si="0"/>
        <v>CZ CARTAGO</v>
      </c>
      <c r="F49" s="11" t="s">
        <v>180</v>
      </c>
      <c r="G49" s="11" t="s">
        <v>179</v>
      </c>
      <c r="H49" s="10" t="s">
        <v>153</v>
      </c>
    </row>
    <row r="50" spans="1:9" ht="68.25" thickBot="1" x14ac:dyDescent="0.3">
      <c r="A50" s="5">
        <v>48</v>
      </c>
      <c r="B50" s="11" t="s">
        <v>181</v>
      </c>
      <c r="C50" s="13" t="s">
        <v>8</v>
      </c>
      <c r="D50" s="12" t="s">
        <v>182</v>
      </c>
      <c r="E50" s="26" t="str">
        <f t="shared" si="0"/>
        <v>UL  LA PRIMAVERA</v>
      </c>
      <c r="F50" s="12" t="s">
        <v>183</v>
      </c>
      <c r="G50" s="12" t="s">
        <v>184</v>
      </c>
      <c r="H50" s="10" t="s">
        <v>185</v>
      </c>
    </row>
    <row r="51" spans="1:9" ht="23.25" thickBot="1" x14ac:dyDescent="0.3">
      <c r="A51" s="5">
        <v>49</v>
      </c>
      <c r="B51" s="11" t="s">
        <v>181</v>
      </c>
      <c r="C51" s="13" t="s">
        <v>8</v>
      </c>
      <c r="D51" s="12" t="s">
        <v>186</v>
      </c>
      <c r="E51" s="26" t="str">
        <f t="shared" si="0"/>
        <v>UL SANTA ROSALIA</v>
      </c>
      <c r="F51" s="12" t="s">
        <v>183</v>
      </c>
      <c r="G51" s="12" t="s">
        <v>186</v>
      </c>
      <c r="H51" s="10" t="s">
        <v>187</v>
      </c>
    </row>
    <row r="52" spans="1:9" ht="33.75" x14ac:dyDescent="0.25">
      <c r="A52" s="5">
        <v>50</v>
      </c>
      <c r="B52" s="11" t="s">
        <v>181</v>
      </c>
      <c r="C52" s="13" t="s">
        <v>8</v>
      </c>
      <c r="D52" s="12" t="s">
        <v>188</v>
      </c>
      <c r="E52" s="26" t="str">
        <f t="shared" si="0"/>
        <v>UL CUMARIBO</v>
      </c>
      <c r="F52" s="12" t="s">
        <v>189</v>
      </c>
      <c r="G52" s="12" t="s">
        <v>188</v>
      </c>
      <c r="H52" s="10" t="s">
        <v>190</v>
      </c>
    </row>
    <row r="53" spans="1:9" ht="15.75" thickBot="1" x14ac:dyDescent="0.3"/>
    <row r="54" spans="1:9" ht="102.75" thickBot="1" x14ac:dyDescent="0.3">
      <c r="A54" s="16" t="s">
        <v>0</v>
      </c>
      <c r="B54" s="17" t="s">
        <v>1</v>
      </c>
      <c r="C54" s="18" t="s">
        <v>2</v>
      </c>
      <c r="D54" s="19" t="s">
        <v>3</v>
      </c>
      <c r="E54" s="18"/>
      <c r="F54" s="18" t="s">
        <v>4</v>
      </c>
      <c r="G54" s="19" t="s">
        <v>5</v>
      </c>
      <c r="H54" s="20" t="s">
        <v>191</v>
      </c>
      <c r="I54" s="21" t="s">
        <v>192</v>
      </c>
    </row>
    <row r="55" spans="1:9" ht="39" thickBot="1" x14ac:dyDescent="0.3">
      <c r="A55" s="22">
        <v>1</v>
      </c>
      <c r="B55" s="23" t="s">
        <v>7</v>
      </c>
      <c r="C55" s="24" t="s">
        <v>193</v>
      </c>
      <c r="D55" s="25" t="s">
        <v>7</v>
      </c>
      <c r="E55" s="26" t="str">
        <f>CONCATENATE(C55," ",D55)</f>
        <v>REG AMAZONAS</v>
      </c>
      <c r="F55" s="26" t="s">
        <v>194</v>
      </c>
      <c r="G55" s="27" t="s">
        <v>195</v>
      </c>
      <c r="H55" s="28">
        <v>0</v>
      </c>
      <c r="I55" s="28" t="s">
        <v>196</v>
      </c>
    </row>
    <row r="56" spans="1:9" ht="26.25" thickBot="1" x14ac:dyDescent="0.3">
      <c r="A56" s="29">
        <v>2</v>
      </c>
      <c r="B56" s="30" t="s">
        <v>7</v>
      </c>
      <c r="C56" s="31" t="s">
        <v>197</v>
      </c>
      <c r="D56" s="32" t="s">
        <v>198</v>
      </c>
      <c r="E56" s="26" t="str">
        <f t="shared" ref="E56:E119" si="1">CONCATENATE(C56," ",D56)</f>
        <v>SRPA  CSJ -  AMAZONAS</v>
      </c>
      <c r="F56" s="33" t="s">
        <v>199</v>
      </c>
      <c r="G56" s="34" t="s">
        <v>7</v>
      </c>
      <c r="H56" s="35">
        <v>15</v>
      </c>
      <c r="I56" s="35" t="s">
        <v>196</v>
      </c>
    </row>
    <row r="57" spans="1:9" ht="18.75" thickBot="1" x14ac:dyDescent="0.3">
      <c r="A57" s="36">
        <v>3</v>
      </c>
      <c r="B57" s="37" t="s">
        <v>7</v>
      </c>
      <c r="C57" s="38" t="s">
        <v>200</v>
      </c>
      <c r="D57" s="39" t="s">
        <v>195</v>
      </c>
      <c r="E57" s="26" t="str">
        <f t="shared" si="1"/>
        <v>CAIVAS LETICIA</v>
      </c>
      <c r="F57" s="40" t="s">
        <v>201</v>
      </c>
      <c r="G57" s="41" t="s">
        <v>195</v>
      </c>
      <c r="H57" s="35">
        <v>15</v>
      </c>
      <c r="I57" s="35" t="s">
        <v>196</v>
      </c>
    </row>
    <row r="58" spans="1:9" ht="17.25" thickBot="1" x14ac:dyDescent="0.3">
      <c r="A58" s="42">
        <v>4</v>
      </c>
      <c r="B58" s="43" t="s">
        <v>11</v>
      </c>
      <c r="C58" s="44" t="s">
        <v>193</v>
      </c>
      <c r="D58" s="45" t="s">
        <v>11</v>
      </c>
      <c r="E58" s="26" t="str">
        <f t="shared" si="1"/>
        <v>REG ANTIOQUIA</v>
      </c>
      <c r="F58" s="46" t="s">
        <v>202</v>
      </c>
      <c r="G58" s="47" t="s">
        <v>203</v>
      </c>
      <c r="H58" s="35">
        <v>0</v>
      </c>
      <c r="I58" s="35" t="s">
        <v>196</v>
      </c>
    </row>
    <row r="59" spans="1:9" ht="42" thickBot="1" x14ac:dyDescent="0.3">
      <c r="A59" s="29">
        <v>5</v>
      </c>
      <c r="B59" s="30" t="s">
        <v>11</v>
      </c>
      <c r="C59" s="48" t="s">
        <v>12</v>
      </c>
      <c r="D59" s="49" t="s">
        <v>204</v>
      </c>
      <c r="E59" s="26" t="str">
        <f t="shared" si="1"/>
        <v>CZ NOROCCIDENTAL -C.Z.I. 2</v>
      </c>
      <c r="F59" s="50" t="s">
        <v>205</v>
      </c>
      <c r="G59" s="47" t="s">
        <v>203</v>
      </c>
      <c r="H59" s="35">
        <v>5</v>
      </c>
      <c r="I59" s="35" t="s">
        <v>196</v>
      </c>
    </row>
    <row r="60" spans="1:9" ht="26.25" thickBot="1" x14ac:dyDescent="0.3">
      <c r="A60" s="29">
        <v>6</v>
      </c>
      <c r="B60" s="30" t="s">
        <v>11</v>
      </c>
      <c r="C60" s="48" t="s">
        <v>12</v>
      </c>
      <c r="D60" s="49" t="s">
        <v>206</v>
      </c>
      <c r="E60" s="26" t="str">
        <f t="shared" si="1"/>
        <v>CZ SURORIENTAL C.Z.I 4</v>
      </c>
      <c r="F60" s="50" t="s">
        <v>207</v>
      </c>
      <c r="G60" s="47" t="s">
        <v>203</v>
      </c>
      <c r="H60" s="35">
        <v>7</v>
      </c>
      <c r="I60" s="35" t="s">
        <v>196</v>
      </c>
    </row>
    <row r="61" spans="1:9" ht="17.25" thickBot="1" x14ac:dyDescent="0.3">
      <c r="A61" s="36">
        <v>7</v>
      </c>
      <c r="B61" s="51" t="s">
        <v>32</v>
      </c>
      <c r="C61" s="52" t="s">
        <v>193</v>
      </c>
      <c r="D61" s="53" t="s">
        <v>208</v>
      </c>
      <c r="E61" s="26" t="str">
        <f t="shared" si="1"/>
        <v>REG  ARAUCA</v>
      </c>
      <c r="F61" s="54" t="s">
        <v>209</v>
      </c>
      <c r="G61" s="47" t="s">
        <v>32</v>
      </c>
      <c r="H61" s="35">
        <v>0</v>
      </c>
      <c r="I61" s="35" t="s">
        <v>196</v>
      </c>
    </row>
    <row r="62" spans="1:9" ht="17.25" thickBot="1" x14ac:dyDescent="0.3">
      <c r="A62" s="29">
        <v>8</v>
      </c>
      <c r="B62" s="30" t="s">
        <v>32</v>
      </c>
      <c r="C62" s="55" t="s">
        <v>12</v>
      </c>
      <c r="D62" s="56" t="s">
        <v>208</v>
      </c>
      <c r="E62" s="26" t="str">
        <f t="shared" si="1"/>
        <v>CZ  ARAUCA</v>
      </c>
      <c r="F62" s="50" t="s">
        <v>209</v>
      </c>
      <c r="G62" s="47" t="s">
        <v>32</v>
      </c>
      <c r="H62" s="35">
        <v>10</v>
      </c>
      <c r="I62" s="35" t="s">
        <v>196</v>
      </c>
    </row>
    <row r="63" spans="1:9" ht="25.5" thickBot="1" x14ac:dyDescent="0.3">
      <c r="A63" s="29">
        <v>9</v>
      </c>
      <c r="B63" s="43" t="s">
        <v>210</v>
      </c>
      <c r="C63" s="46" t="s">
        <v>193</v>
      </c>
      <c r="D63" s="45" t="s">
        <v>210</v>
      </c>
      <c r="E63" s="26" t="str">
        <f t="shared" si="1"/>
        <v>REG ATLANTICO</v>
      </c>
      <c r="F63" s="46" t="s">
        <v>211</v>
      </c>
      <c r="G63" s="47" t="s">
        <v>212</v>
      </c>
      <c r="H63" s="35">
        <v>0</v>
      </c>
      <c r="I63" s="35" t="s">
        <v>196</v>
      </c>
    </row>
    <row r="64" spans="1:9" ht="26.25" thickBot="1" x14ac:dyDescent="0.3">
      <c r="A64" s="36">
        <v>10</v>
      </c>
      <c r="B64" s="30" t="s">
        <v>210</v>
      </c>
      <c r="C64" s="48" t="s">
        <v>12</v>
      </c>
      <c r="D64" s="56" t="s">
        <v>213</v>
      </c>
      <c r="E64" s="26" t="str">
        <f t="shared" si="1"/>
        <v>CZ NORTE CENTRO HISTORICO</v>
      </c>
      <c r="F64" s="50" t="s">
        <v>214</v>
      </c>
      <c r="G64" s="47" t="s">
        <v>212</v>
      </c>
      <c r="H64" s="35">
        <v>15</v>
      </c>
      <c r="I64" s="35" t="s">
        <v>196</v>
      </c>
    </row>
    <row r="65" spans="1:9" ht="25.5" thickBot="1" x14ac:dyDescent="0.3">
      <c r="A65" s="29">
        <v>11</v>
      </c>
      <c r="B65" s="30" t="s">
        <v>210</v>
      </c>
      <c r="C65" s="48" t="s">
        <v>12</v>
      </c>
      <c r="D65" s="56" t="s">
        <v>215</v>
      </c>
      <c r="E65" s="26" t="str">
        <f t="shared" si="1"/>
        <v>CZ  SUR OCCIDENTE</v>
      </c>
      <c r="F65" s="50" t="s">
        <v>216</v>
      </c>
      <c r="G65" s="47" t="s">
        <v>212</v>
      </c>
      <c r="H65" s="35">
        <v>15</v>
      </c>
      <c r="I65" s="35" t="s">
        <v>196</v>
      </c>
    </row>
    <row r="66" spans="1:9" ht="26.25" thickBot="1" x14ac:dyDescent="0.3">
      <c r="A66" s="36">
        <v>12</v>
      </c>
      <c r="B66" s="30" t="s">
        <v>210</v>
      </c>
      <c r="C66" s="48" t="s">
        <v>197</v>
      </c>
      <c r="D66" s="56" t="s">
        <v>217</v>
      </c>
      <c r="E66" s="26" t="str">
        <f t="shared" si="1"/>
        <v>SRPA CSJ - BARRANQUILLA</v>
      </c>
      <c r="F66" s="50" t="s">
        <v>218</v>
      </c>
      <c r="G66" s="47" t="s">
        <v>212</v>
      </c>
      <c r="H66" s="35">
        <v>15</v>
      </c>
      <c r="I66" s="35" t="s">
        <v>196</v>
      </c>
    </row>
    <row r="67" spans="1:9" ht="15.75" thickBot="1" x14ac:dyDescent="0.3">
      <c r="A67" s="29">
        <v>13</v>
      </c>
      <c r="B67" s="57" t="s">
        <v>210</v>
      </c>
      <c r="C67" s="31" t="s">
        <v>200</v>
      </c>
      <c r="D67" s="58" t="s">
        <v>219</v>
      </c>
      <c r="E67" s="26" t="str">
        <f t="shared" si="1"/>
        <v>CAIVAS BARANQUILLA</v>
      </c>
      <c r="F67" s="31" t="s">
        <v>220</v>
      </c>
      <c r="G67" s="47" t="s">
        <v>212</v>
      </c>
      <c r="H67" s="35">
        <v>15</v>
      </c>
      <c r="I67" s="35" t="s">
        <v>196</v>
      </c>
    </row>
    <row r="68" spans="1:9" ht="17.25" thickBot="1" x14ac:dyDescent="0.3">
      <c r="A68" s="36">
        <v>14</v>
      </c>
      <c r="B68" s="51" t="s">
        <v>221</v>
      </c>
      <c r="C68" s="59" t="s">
        <v>193</v>
      </c>
      <c r="D68" s="60" t="s">
        <v>221</v>
      </c>
      <c r="E68" s="26" t="str">
        <f t="shared" si="1"/>
        <v>REG BOGOTÁ</v>
      </c>
      <c r="F68" s="59" t="s">
        <v>222</v>
      </c>
      <c r="G68" s="47" t="s">
        <v>223</v>
      </c>
      <c r="H68" s="35">
        <v>0</v>
      </c>
      <c r="I68" s="35" t="s">
        <v>196</v>
      </c>
    </row>
    <row r="69" spans="1:9" ht="25.5" thickBot="1" x14ac:dyDescent="0.3">
      <c r="A69" s="29">
        <v>15</v>
      </c>
      <c r="B69" s="43" t="s">
        <v>39</v>
      </c>
      <c r="C69" s="46" t="s">
        <v>193</v>
      </c>
      <c r="D69" s="45" t="s">
        <v>39</v>
      </c>
      <c r="E69" s="26" t="str">
        <f t="shared" si="1"/>
        <v>REG BOLÍVAR</v>
      </c>
      <c r="F69" s="46" t="s">
        <v>224</v>
      </c>
      <c r="G69" s="47" t="s">
        <v>225</v>
      </c>
      <c r="H69" s="35">
        <v>0</v>
      </c>
      <c r="I69" s="35" t="s">
        <v>196</v>
      </c>
    </row>
    <row r="70" spans="1:9" ht="25.5" thickBot="1" x14ac:dyDescent="0.3">
      <c r="A70" s="36">
        <v>16</v>
      </c>
      <c r="B70" s="51" t="s">
        <v>56</v>
      </c>
      <c r="C70" s="59" t="s">
        <v>193</v>
      </c>
      <c r="D70" s="60" t="s">
        <v>56</v>
      </c>
      <c r="E70" s="26" t="str">
        <f t="shared" si="1"/>
        <v>REG BOYACÁ</v>
      </c>
      <c r="F70" s="59" t="s">
        <v>226</v>
      </c>
      <c r="G70" s="47" t="s">
        <v>227</v>
      </c>
      <c r="H70" s="35">
        <v>0</v>
      </c>
      <c r="I70" s="35" t="s">
        <v>196</v>
      </c>
    </row>
    <row r="71" spans="1:9" ht="15.75" thickBot="1" x14ac:dyDescent="0.3">
      <c r="A71" s="36">
        <v>17</v>
      </c>
      <c r="B71" s="43" t="s">
        <v>75</v>
      </c>
      <c r="C71" s="46" t="s">
        <v>193</v>
      </c>
      <c r="D71" s="45" t="s">
        <v>75</v>
      </c>
      <c r="E71" s="26" t="str">
        <f t="shared" si="1"/>
        <v>REG CALDAS</v>
      </c>
      <c r="F71" s="46" t="s">
        <v>228</v>
      </c>
      <c r="G71" s="61" t="s">
        <v>229</v>
      </c>
      <c r="H71" s="35">
        <v>0</v>
      </c>
      <c r="I71" s="35" t="s">
        <v>196</v>
      </c>
    </row>
    <row r="72" spans="1:9" ht="17.25" thickBot="1" x14ac:dyDescent="0.3">
      <c r="A72" s="29">
        <v>18</v>
      </c>
      <c r="B72" s="30" t="s">
        <v>75</v>
      </c>
      <c r="C72" s="33" t="s">
        <v>12</v>
      </c>
      <c r="D72" s="62" t="s">
        <v>230</v>
      </c>
      <c r="E72" s="26" t="str">
        <f t="shared" si="1"/>
        <v xml:space="preserve">CZ MANIZALES 1  </v>
      </c>
      <c r="F72" s="33" t="s">
        <v>231</v>
      </c>
      <c r="G72" s="63" t="s">
        <v>229</v>
      </c>
      <c r="H72" s="35">
        <v>10</v>
      </c>
      <c r="I72" s="35" t="s">
        <v>196</v>
      </c>
    </row>
    <row r="73" spans="1:9" ht="15.75" thickBot="1" x14ac:dyDescent="0.3">
      <c r="A73" s="29">
        <v>19</v>
      </c>
      <c r="B73" s="30" t="s">
        <v>75</v>
      </c>
      <c r="C73" s="33" t="s">
        <v>12</v>
      </c>
      <c r="D73" s="62" t="s">
        <v>232</v>
      </c>
      <c r="E73" s="26" t="str">
        <f t="shared" si="1"/>
        <v xml:space="preserve">CZ MANIZALES 2 </v>
      </c>
      <c r="F73" s="33" t="s">
        <v>233</v>
      </c>
      <c r="G73" s="63" t="s">
        <v>229</v>
      </c>
      <c r="H73" s="35">
        <v>0</v>
      </c>
      <c r="I73" s="35" t="s">
        <v>196</v>
      </c>
    </row>
    <row r="74" spans="1:9" ht="25.5" thickBot="1" x14ac:dyDescent="0.3">
      <c r="A74" s="29">
        <v>20</v>
      </c>
      <c r="B74" s="30" t="s">
        <v>75</v>
      </c>
      <c r="C74" s="33" t="s">
        <v>200</v>
      </c>
      <c r="D74" s="62" t="s">
        <v>229</v>
      </c>
      <c r="E74" s="26" t="str">
        <f t="shared" si="1"/>
        <v>CAIVAS MANIZALES</v>
      </c>
      <c r="F74" s="33" t="s">
        <v>234</v>
      </c>
      <c r="G74" s="63" t="s">
        <v>229</v>
      </c>
      <c r="H74" s="35">
        <v>15</v>
      </c>
      <c r="I74" s="35" t="s">
        <v>196</v>
      </c>
    </row>
    <row r="75" spans="1:9" ht="15.75" thickBot="1" x14ac:dyDescent="0.3">
      <c r="A75" s="36">
        <v>21</v>
      </c>
      <c r="B75" s="30" t="s">
        <v>75</v>
      </c>
      <c r="C75" s="33" t="s">
        <v>197</v>
      </c>
      <c r="D75" s="62" t="s">
        <v>229</v>
      </c>
      <c r="E75" s="26" t="str">
        <f t="shared" si="1"/>
        <v>SRPA MANIZALES</v>
      </c>
      <c r="F75" s="33" t="s">
        <v>235</v>
      </c>
      <c r="G75" s="63" t="s">
        <v>229</v>
      </c>
      <c r="H75" s="35">
        <v>10</v>
      </c>
      <c r="I75" s="35" t="s">
        <v>196</v>
      </c>
    </row>
    <row r="76" spans="1:9" ht="17.25" thickBot="1" x14ac:dyDescent="0.3">
      <c r="A76" s="29">
        <v>22</v>
      </c>
      <c r="B76" s="51" t="s">
        <v>236</v>
      </c>
      <c r="C76" s="59" t="s">
        <v>193</v>
      </c>
      <c r="D76" s="60" t="s">
        <v>236</v>
      </c>
      <c r="E76" s="26" t="str">
        <f t="shared" si="1"/>
        <v>REG CAQUETA</v>
      </c>
      <c r="F76" s="59" t="s">
        <v>237</v>
      </c>
      <c r="G76" s="47" t="s">
        <v>238</v>
      </c>
      <c r="H76" s="35">
        <v>0</v>
      </c>
      <c r="I76" s="35" t="s">
        <v>196</v>
      </c>
    </row>
    <row r="77" spans="1:9" ht="33.75" thickBot="1" x14ac:dyDescent="0.3">
      <c r="A77" s="29">
        <v>23</v>
      </c>
      <c r="B77" s="30" t="s">
        <v>236</v>
      </c>
      <c r="C77" s="48" t="s">
        <v>12</v>
      </c>
      <c r="D77" s="56" t="s">
        <v>239</v>
      </c>
      <c r="E77" s="26" t="str">
        <f t="shared" si="1"/>
        <v>CZ  FLORENCIA 1</v>
      </c>
      <c r="F77" s="50" t="s">
        <v>240</v>
      </c>
      <c r="G77" s="47" t="s">
        <v>238</v>
      </c>
      <c r="H77" s="35">
        <v>1</v>
      </c>
      <c r="I77" s="35" t="s">
        <v>196</v>
      </c>
    </row>
    <row r="78" spans="1:9" ht="25.5" thickBot="1" x14ac:dyDescent="0.3">
      <c r="A78" s="29">
        <v>24</v>
      </c>
      <c r="B78" s="30" t="s">
        <v>236</v>
      </c>
      <c r="C78" s="48" t="s">
        <v>12</v>
      </c>
      <c r="D78" s="56" t="s">
        <v>241</v>
      </c>
      <c r="E78" s="26" t="str">
        <f t="shared" si="1"/>
        <v>CZ  FLORENCIA 2</v>
      </c>
      <c r="F78" s="50" t="s">
        <v>242</v>
      </c>
      <c r="G78" s="47" t="s">
        <v>238</v>
      </c>
      <c r="H78" s="35">
        <v>15</v>
      </c>
      <c r="I78" s="35" t="s">
        <v>196</v>
      </c>
    </row>
    <row r="79" spans="1:9" ht="17.25" thickBot="1" x14ac:dyDescent="0.3">
      <c r="A79" s="36">
        <v>25</v>
      </c>
      <c r="B79" s="30" t="s">
        <v>236</v>
      </c>
      <c r="C79" s="48" t="s">
        <v>200</v>
      </c>
      <c r="D79" s="49" t="s">
        <v>238</v>
      </c>
      <c r="E79" s="26" t="str">
        <f t="shared" si="1"/>
        <v>CAIVAS FLORENCIA</v>
      </c>
      <c r="F79" s="48" t="s">
        <v>243</v>
      </c>
      <c r="G79" s="47" t="s">
        <v>238</v>
      </c>
      <c r="H79" s="35">
        <v>15</v>
      </c>
      <c r="I79" s="35" t="s">
        <v>196</v>
      </c>
    </row>
    <row r="80" spans="1:9" ht="17.25" thickBot="1" x14ac:dyDescent="0.3">
      <c r="A80" s="29">
        <v>26</v>
      </c>
      <c r="B80" s="43" t="s">
        <v>244</v>
      </c>
      <c r="C80" s="46" t="s">
        <v>193</v>
      </c>
      <c r="D80" s="45" t="s">
        <v>244</v>
      </c>
      <c r="E80" s="26" t="str">
        <f t="shared" si="1"/>
        <v>REG CASANARE</v>
      </c>
      <c r="F80" s="64" t="s">
        <v>245</v>
      </c>
      <c r="G80" s="47" t="s">
        <v>246</v>
      </c>
      <c r="H80" s="35">
        <v>0</v>
      </c>
      <c r="I80" s="35" t="s">
        <v>196</v>
      </c>
    </row>
    <row r="81" spans="1:9" ht="17.25" thickBot="1" x14ac:dyDescent="0.3">
      <c r="A81" s="29">
        <v>27</v>
      </c>
      <c r="B81" s="30" t="s">
        <v>244</v>
      </c>
      <c r="C81" s="48" t="s">
        <v>12</v>
      </c>
      <c r="D81" s="56" t="s">
        <v>246</v>
      </c>
      <c r="E81" s="26" t="str">
        <f t="shared" si="1"/>
        <v>CZ YOPAL</v>
      </c>
      <c r="F81" s="50" t="s">
        <v>245</v>
      </c>
      <c r="G81" s="47" t="s">
        <v>246</v>
      </c>
      <c r="H81" s="35">
        <v>0</v>
      </c>
      <c r="I81" s="35" t="s">
        <v>196</v>
      </c>
    </row>
    <row r="82" spans="1:9" ht="15.75" thickBot="1" x14ac:dyDescent="0.3">
      <c r="A82" s="36">
        <v>28</v>
      </c>
      <c r="B82" s="65" t="s">
        <v>244</v>
      </c>
      <c r="C82" s="66" t="s">
        <v>200</v>
      </c>
      <c r="D82" s="67" t="s">
        <v>246</v>
      </c>
      <c r="E82" s="26" t="str">
        <f t="shared" si="1"/>
        <v>CAIVAS YOPAL</v>
      </c>
      <c r="F82" s="66" t="s">
        <v>247</v>
      </c>
      <c r="G82" s="68" t="s">
        <v>246</v>
      </c>
      <c r="H82" s="35">
        <v>5</v>
      </c>
      <c r="I82" s="35" t="s">
        <v>196</v>
      </c>
    </row>
    <row r="83" spans="1:9" ht="15.75" thickBot="1" x14ac:dyDescent="0.3">
      <c r="A83" s="29">
        <v>29</v>
      </c>
      <c r="B83" s="65" t="s">
        <v>244</v>
      </c>
      <c r="C83" s="66" t="s">
        <v>197</v>
      </c>
      <c r="D83" s="67" t="s">
        <v>248</v>
      </c>
      <c r="E83" s="26" t="str">
        <f t="shared" si="1"/>
        <v>SRPA  CSJ -  YOPAL</v>
      </c>
      <c r="F83" s="66" t="s">
        <v>249</v>
      </c>
      <c r="G83" s="68" t="s">
        <v>246</v>
      </c>
      <c r="H83" s="35">
        <v>5</v>
      </c>
      <c r="I83" s="35" t="s">
        <v>196</v>
      </c>
    </row>
    <row r="84" spans="1:9" ht="17.25" thickBot="1" x14ac:dyDescent="0.3">
      <c r="A84" s="36">
        <v>30</v>
      </c>
      <c r="B84" s="51" t="s">
        <v>83</v>
      </c>
      <c r="C84" s="59" t="s">
        <v>193</v>
      </c>
      <c r="D84" s="53" t="s">
        <v>250</v>
      </c>
      <c r="E84" s="26" t="str">
        <f t="shared" si="1"/>
        <v>REG  POPAYAN</v>
      </c>
      <c r="F84" s="59" t="s">
        <v>251</v>
      </c>
      <c r="G84" s="47" t="s">
        <v>252</v>
      </c>
      <c r="H84" s="35">
        <v>0</v>
      </c>
      <c r="I84" s="35" t="s">
        <v>196</v>
      </c>
    </row>
    <row r="85" spans="1:9" ht="17.25" thickBot="1" x14ac:dyDescent="0.3">
      <c r="A85" s="29">
        <v>31</v>
      </c>
      <c r="B85" s="30" t="s">
        <v>83</v>
      </c>
      <c r="C85" s="48" t="s">
        <v>12</v>
      </c>
      <c r="D85" s="56" t="s">
        <v>250</v>
      </c>
      <c r="E85" s="26" t="str">
        <f t="shared" si="1"/>
        <v>CZ  POPAYAN</v>
      </c>
      <c r="F85" s="50" t="s">
        <v>253</v>
      </c>
      <c r="G85" s="47" t="s">
        <v>252</v>
      </c>
      <c r="H85" s="35">
        <v>5</v>
      </c>
      <c r="I85" s="35" t="s">
        <v>196</v>
      </c>
    </row>
    <row r="86" spans="1:9" ht="26.25" thickBot="1" x14ac:dyDescent="0.3">
      <c r="A86" s="36">
        <v>32</v>
      </c>
      <c r="B86" s="30" t="s">
        <v>83</v>
      </c>
      <c r="C86" s="48" t="s">
        <v>12</v>
      </c>
      <c r="D86" s="56" t="s">
        <v>254</v>
      </c>
      <c r="E86" s="26" t="str">
        <f t="shared" si="1"/>
        <v xml:space="preserve">CZ POPAYAN - CENTRO </v>
      </c>
      <c r="F86" s="50" t="s">
        <v>251</v>
      </c>
      <c r="G86" s="47" t="s">
        <v>252</v>
      </c>
      <c r="H86" s="35">
        <v>0</v>
      </c>
      <c r="I86" s="35" t="s">
        <v>196</v>
      </c>
    </row>
    <row r="87" spans="1:9" ht="17.25" thickBot="1" x14ac:dyDescent="0.3">
      <c r="A87" s="29">
        <v>33</v>
      </c>
      <c r="B87" s="30" t="s">
        <v>83</v>
      </c>
      <c r="C87" s="48" t="s">
        <v>12</v>
      </c>
      <c r="D87" s="56" t="s">
        <v>255</v>
      </c>
      <c r="E87" s="26" t="str">
        <f t="shared" si="1"/>
        <v>CZ  INDIGENA</v>
      </c>
      <c r="F87" s="50" t="s">
        <v>251</v>
      </c>
      <c r="G87" s="47" t="s">
        <v>252</v>
      </c>
      <c r="H87" s="35">
        <v>0</v>
      </c>
      <c r="I87" s="35" t="s">
        <v>196</v>
      </c>
    </row>
    <row r="88" spans="1:9" ht="25.5" thickBot="1" x14ac:dyDescent="0.3">
      <c r="A88" s="36">
        <v>34</v>
      </c>
      <c r="B88" s="30" t="s">
        <v>83</v>
      </c>
      <c r="C88" s="48" t="s">
        <v>256</v>
      </c>
      <c r="D88" s="56" t="s">
        <v>250</v>
      </c>
      <c r="E88" s="26" t="str">
        <f t="shared" si="1"/>
        <v>CAIVAS   POPAYAN</v>
      </c>
      <c r="F88" s="69" t="s">
        <v>257</v>
      </c>
      <c r="G88" s="47" t="s">
        <v>258</v>
      </c>
      <c r="H88" s="35">
        <v>10</v>
      </c>
      <c r="I88" s="35" t="s">
        <v>196</v>
      </c>
    </row>
    <row r="89" spans="1:9" ht="26.25" thickBot="1" x14ac:dyDescent="0.3">
      <c r="A89" s="29">
        <v>35</v>
      </c>
      <c r="B89" s="30" t="s">
        <v>83</v>
      </c>
      <c r="C89" s="48" t="s">
        <v>197</v>
      </c>
      <c r="D89" s="56" t="s">
        <v>259</v>
      </c>
      <c r="E89" s="26" t="str">
        <f t="shared" si="1"/>
        <v xml:space="preserve">SRPA  CSJ -  POPAYAN
</v>
      </c>
      <c r="F89" s="69" t="s">
        <v>257</v>
      </c>
      <c r="G89" s="47" t="s">
        <v>258</v>
      </c>
      <c r="H89" s="35">
        <v>10</v>
      </c>
      <c r="I89" s="35" t="s">
        <v>196</v>
      </c>
    </row>
    <row r="90" spans="1:9" ht="15.75" thickBot="1" x14ac:dyDescent="0.3">
      <c r="A90" s="29">
        <v>36</v>
      </c>
      <c r="B90" s="43" t="s">
        <v>90</v>
      </c>
      <c r="C90" s="46" t="s">
        <v>193</v>
      </c>
      <c r="D90" s="45" t="s">
        <v>90</v>
      </c>
      <c r="E90" s="26" t="str">
        <f t="shared" si="1"/>
        <v>REG CESAR</v>
      </c>
      <c r="F90" s="46" t="s">
        <v>260</v>
      </c>
      <c r="G90" s="47" t="s">
        <v>261</v>
      </c>
      <c r="H90" s="35">
        <v>0</v>
      </c>
      <c r="I90" s="35" t="s">
        <v>196</v>
      </c>
    </row>
    <row r="91" spans="1:9" ht="17.25" thickBot="1" x14ac:dyDescent="0.3">
      <c r="A91" s="29">
        <v>37</v>
      </c>
      <c r="B91" s="30" t="s">
        <v>90</v>
      </c>
      <c r="C91" s="48" t="s">
        <v>12</v>
      </c>
      <c r="D91" s="56" t="s">
        <v>262</v>
      </c>
      <c r="E91" s="26" t="str">
        <f t="shared" si="1"/>
        <v>CZ  VALLEDUPAR 1</v>
      </c>
      <c r="F91" s="50" t="s">
        <v>263</v>
      </c>
      <c r="G91" s="47" t="s">
        <v>261</v>
      </c>
      <c r="H91" s="35">
        <v>10</v>
      </c>
      <c r="I91" s="35" t="s">
        <v>196</v>
      </c>
    </row>
    <row r="92" spans="1:9" ht="17.25" thickBot="1" x14ac:dyDescent="0.3">
      <c r="A92" s="36">
        <v>38</v>
      </c>
      <c r="B92" s="30" t="s">
        <v>90</v>
      </c>
      <c r="C92" s="48" t="s">
        <v>12</v>
      </c>
      <c r="D92" s="56" t="s">
        <v>264</v>
      </c>
      <c r="E92" s="26" t="str">
        <f t="shared" si="1"/>
        <v>CZ  VALLEDUPAR 2</v>
      </c>
      <c r="F92" s="50" t="s">
        <v>265</v>
      </c>
      <c r="G92" s="47" t="s">
        <v>261</v>
      </c>
      <c r="H92" s="35">
        <v>5</v>
      </c>
      <c r="I92" s="35" t="s">
        <v>196</v>
      </c>
    </row>
    <row r="93" spans="1:9" ht="17.25" thickBot="1" x14ac:dyDescent="0.3">
      <c r="A93" s="36">
        <v>39</v>
      </c>
      <c r="B93" s="51" t="s">
        <v>94</v>
      </c>
      <c r="C93" s="59" t="s">
        <v>193</v>
      </c>
      <c r="D93" s="60" t="s">
        <v>94</v>
      </c>
      <c r="E93" s="26" t="str">
        <f t="shared" si="1"/>
        <v>REG CHOCO</v>
      </c>
      <c r="F93" s="54" t="s">
        <v>266</v>
      </c>
      <c r="G93" s="47" t="s">
        <v>267</v>
      </c>
      <c r="H93" s="35">
        <v>0</v>
      </c>
      <c r="I93" s="35" t="s">
        <v>196</v>
      </c>
    </row>
    <row r="94" spans="1:9" ht="17.25" thickBot="1" x14ac:dyDescent="0.3">
      <c r="A94" s="29">
        <v>40</v>
      </c>
      <c r="B94" s="30" t="s">
        <v>94</v>
      </c>
      <c r="C94" s="48" t="s">
        <v>12</v>
      </c>
      <c r="D94" s="56" t="s">
        <v>267</v>
      </c>
      <c r="E94" s="26" t="str">
        <f t="shared" si="1"/>
        <v>CZ QUIBDO</v>
      </c>
      <c r="F94" s="50" t="s">
        <v>266</v>
      </c>
      <c r="G94" s="47" t="s">
        <v>267</v>
      </c>
      <c r="H94" s="35">
        <v>0</v>
      </c>
      <c r="I94" s="35" t="s">
        <v>196</v>
      </c>
    </row>
    <row r="95" spans="1:9" ht="25.5" thickBot="1" x14ac:dyDescent="0.3">
      <c r="A95" s="36">
        <v>41</v>
      </c>
      <c r="B95" s="30" t="s">
        <v>94</v>
      </c>
      <c r="C95" s="48" t="s">
        <v>200</v>
      </c>
      <c r="D95" s="56" t="s">
        <v>267</v>
      </c>
      <c r="E95" s="26" t="str">
        <f t="shared" si="1"/>
        <v>CAIVAS QUIBDO</v>
      </c>
      <c r="F95" s="50" t="s">
        <v>268</v>
      </c>
      <c r="G95" s="47" t="s">
        <v>267</v>
      </c>
      <c r="H95" s="35">
        <v>15</v>
      </c>
      <c r="I95" s="35" t="s">
        <v>196</v>
      </c>
    </row>
    <row r="96" spans="1:9" ht="17.25" thickBot="1" x14ac:dyDescent="0.3">
      <c r="A96" s="29">
        <v>42</v>
      </c>
      <c r="B96" s="30" t="s">
        <v>94</v>
      </c>
      <c r="C96" s="48" t="s">
        <v>197</v>
      </c>
      <c r="D96" s="56" t="s">
        <v>269</v>
      </c>
      <c r="E96" s="26" t="str">
        <f t="shared" si="1"/>
        <v>SRPA  CSJ -  QUIBDO</v>
      </c>
      <c r="F96" s="50" t="s">
        <v>270</v>
      </c>
      <c r="G96" s="47" t="s">
        <v>267</v>
      </c>
      <c r="H96" s="35">
        <v>15</v>
      </c>
      <c r="I96" s="35" t="s">
        <v>196</v>
      </c>
    </row>
    <row r="97" spans="1:9" ht="15.75" thickBot="1" x14ac:dyDescent="0.3">
      <c r="A97" s="29">
        <v>43</v>
      </c>
      <c r="B97" s="30" t="s">
        <v>94</v>
      </c>
      <c r="C97" s="48" t="s">
        <v>197</v>
      </c>
      <c r="D97" s="56" t="s">
        <v>271</v>
      </c>
      <c r="E97" s="26" t="str">
        <f t="shared" si="1"/>
        <v>SRPA  CSJ -  CHOCO</v>
      </c>
      <c r="F97" s="50" t="s">
        <v>272</v>
      </c>
      <c r="G97" s="47" t="s">
        <v>267</v>
      </c>
      <c r="H97" s="35">
        <v>0</v>
      </c>
      <c r="I97" s="35" t="s">
        <v>196</v>
      </c>
    </row>
    <row r="98" spans="1:9" ht="15.75" thickBot="1" x14ac:dyDescent="0.3">
      <c r="A98" s="36">
        <v>44</v>
      </c>
      <c r="B98" s="43" t="s">
        <v>273</v>
      </c>
      <c r="C98" s="46" t="s">
        <v>193</v>
      </c>
      <c r="D98" s="45" t="s">
        <v>273</v>
      </c>
      <c r="E98" s="26" t="str">
        <f t="shared" si="1"/>
        <v>REG CÓRDOBA</v>
      </c>
      <c r="F98" s="64" t="s">
        <v>274</v>
      </c>
      <c r="G98" s="47" t="s">
        <v>275</v>
      </c>
      <c r="H98" s="35">
        <v>0</v>
      </c>
      <c r="I98" s="35" t="s">
        <v>196</v>
      </c>
    </row>
    <row r="99" spans="1:9" ht="15.75" thickBot="1" x14ac:dyDescent="0.3">
      <c r="A99" s="29">
        <v>45</v>
      </c>
      <c r="B99" s="30" t="s">
        <v>273</v>
      </c>
      <c r="C99" s="48" t="s">
        <v>12</v>
      </c>
      <c r="D99" s="56" t="s">
        <v>276</v>
      </c>
      <c r="E99" s="26" t="str">
        <f t="shared" si="1"/>
        <v>CZ  MONTERIA 1</v>
      </c>
      <c r="F99" s="50" t="s">
        <v>274</v>
      </c>
      <c r="G99" s="47" t="s">
        <v>275</v>
      </c>
      <c r="H99" s="35">
        <v>15</v>
      </c>
      <c r="I99" s="35" t="s">
        <v>196</v>
      </c>
    </row>
    <row r="100" spans="1:9" ht="15.75" thickBot="1" x14ac:dyDescent="0.3">
      <c r="A100" s="29">
        <v>46</v>
      </c>
      <c r="B100" s="30" t="s">
        <v>273</v>
      </c>
      <c r="C100" s="48" t="s">
        <v>200</v>
      </c>
      <c r="D100" s="56" t="s">
        <v>277</v>
      </c>
      <c r="E100" s="26" t="str">
        <f t="shared" si="1"/>
        <v xml:space="preserve">CAIVAS  MONTERIA </v>
      </c>
      <c r="F100" s="48" t="s">
        <v>278</v>
      </c>
      <c r="G100" s="47" t="s">
        <v>275</v>
      </c>
      <c r="H100" s="35">
        <v>15</v>
      </c>
      <c r="I100" s="35" t="s">
        <v>196</v>
      </c>
    </row>
    <row r="101" spans="1:9" ht="17.25" thickBot="1" x14ac:dyDescent="0.3">
      <c r="A101" s="29">
        <v>47</v>
      </c>
      <c r="B101" s="51" t="s">
        <v>102</v>
      </c>
      <c r="C101" s="59" t="s">
        <v>193</v>
      </c>
      <c r="D101" s="60" t="s">
        <v>102</v>
      </c>
      <c r="E101" s="26" t="str">
        <f t="shared" si="1"/>
        <v>REG CUNDINAMARCA</v>
      </c>
      <c r="F101" s="59" t="s">
        <v>279</v>
      </c>
      <c r="G101" s="47" t="s">
        <v>223</v>
      </c>
      <c r="H101" s="35">
        <v>0</v>
      </c>
      <c r="I101" s="35" t="s">
        <v>196</v>
      </c>
    </row>
    <row r="102" spans="1:9" ht="17.25" thickBot="1" x14ac:dyDescent="0.3">
      <c r="A102" s="36">
        <v>48</v>
      </c>
      <c r="B102" s="30" t="s">
        <v>102</v>
      </c>
      <c r="C102" s="48" t="s">
        <v>280</v>
      </c>
      <c r="D102" s="56" t="s">
        <v>223</v>
      </c>
      <c r="E102" s="26" t="str">
        <f t="shared" si="1"/>
        <v>CAVIF  BOGOTA</v>
      </c>
      <c r="F102" s="50" t="s">
        <v>281</v>
      </c>
      <c r="G102" s="47" t="s">
        <v>223</v>
      </c>
      <c r="H102" s="35">
        <v>0</v>
      </c>
      <c r="I102" s="35" t="s">
        <v>196</v>
      </c>
    </row>
    <row r="103" spans="1:9" ht="25.5" thickBot="1" x14ac:dyDescent="0.3">
      <c r="A103" s="29">
        <v>49</v>
      </c>
      <c r="B103" s="43" t="s">
        <v>282</v>
      </c>
      <c r="C103" s="46" t="s">
        <v>193</v>
      </c>
      <c r="D103" s="45" t="s">
        <v>282</v>
      </c>
      <c r="E103" s="26" t="str">
        <f t="shared" si="1"/>
        <v>REG GUAINIA</v>
      </c>
      <c r="F103" s="46" t="s">
        <v>283</v>
      </c>
      <c r="G103" s="47" t="s">
        <v>284</v>
      </c>
      <c r="H103" s="35">
        <v>0</v>
      </c>
      <c r="I103" s="35" t="s">
        <v>196</v>
      </c>
    </row>
    <row r="104" spans="1:9" ht="17.25" thickBot="1" x14ac:dyDescent="0.3">
      <c r="A104" s="29">
        <v>50</v>
      </c>
      <c r="B104" s="30" t="s">
        <v>285</v>
      </c>
      <c r="C104" s="48" t="s">
        <v>193</v>
      </c>
      <c r="D104" s="49" t="s">
        <v>285</v>
      </c>
      <c r="E104" s="26" t="str">
        <f t="shared" si="1"/>
        <v>REG GUAVIARE</v>
      </c>
      <c r="F104" s="48" t="s">
        <v>286</v>
      </c>
      <c r="G104" s="47" t="s">
        <v>287</v>
      </c>
      <c r="H104" s="35">
        <v>0</v>
      </c>
      <c r="I104" s="35" t="s">
        <v>196</v>
      </c>
    </row>
    <row r="105" spans="1:9" ht="17.25" thickBot="1" x14ac:dyDescent="0.3">
      <c r="A105" s="36">
        <v>51</v>
      </c>
      <c r="B105" s="70" t="s">
        <v>105</v>
      </c>
      <c r="C105" s="71" t="s">
        <v>193</v>
      </c>
      <c r="D105" s="72" t="s">
        <v>105</v>
      </c>
      <c r="E105" s="26" t="str">
        <f t="shared" si="1"/>
        <v>REG HUILA</v>
      </c>
      <c r="F105" s="71" t="s">
        <v>288</v>
      </c>
      <c r="G105" s="63" t="s">
        <v>289</v>
      </c>
      <c r="H105" s="35">
        <v>0</v>
      </c>
      <c r="I105" s="35" t="s">
        <v>196</v>
      </c>
    </row>
    <row r="106" spans="1:9" ht="17.25" thickBot="1" x14ac:dyDescent="0.3">
      <c r="A106" s="29">
        <v>52</v>
      </c>
      <c r="B106" s="73" t="s">
        <v>105</v>
      </c>
      <c r="C106" s="74" t="s">
        <v>12</v>
      </c>
      <c r="D106" s="75" t="s">
        <v>290</v>
      </c>
      <c r="E106" s="26" t="str">
        <f t="shared" si="1"/>
        <v>CZ  NEIVA</v>
      </c>
      <c r="F106" s="74" t="s">
        <v>288</v>
      </c>
      <c r="G106" s="63" t="s">
        <v>289</v>
      </c>
      <c r="H106" s="35">
        <v>0</v>
      </c>
      <c r="I106" s="35" t="s">
        <v>196</v>
      </c>
    </row>
    <row r="107" spans="1:9" ht="15.75" thickBot="1" x14ac:dyDescent="0.3">
      <c r="A107" s="29">
        <v>53</v>
      </c>
      <c r="B107" s="73" t="s">
        <v>105</v>
      </c>
      <c r="C107" s="74" t="s">
        <v>12</v>
      </c>
      <c r="D107" s="75" t="s">
        <v>291</v>
      </c>
      <c r="E107" s="26" t="str">
        <f t="shared" si="1"/>
        <v>CZ GAITANA</v>
      </c>
      <c r="F107" s="74" t="s">
        <v>292</v>
      </c>
      <c r="G107" s="63" t="s">
        <v>289</v>
      </c>
      <c r="H107" s="35">
        <v>15</v>
      </c>
      <c r="I107" s="35" t="s">
        <v>196</v>
      </c>
    </row>
    <row r="108" spans="1:9" ht="26.25" thickBot="1" x14ac:dyDescent="0.3">
      <c r="A108" s="36">
        <v>54</v>
      </c>
      <c r="B108" s="76" t="s">
        <v>105</v>
      </c>
      <c r="C108" s="33" t="s">
        <v>200</v>
      </c>
      <c r="D108" s="62" t="s">
        <v>293</v>
      </c>
      <c r="E108" s="26" t="str">
        <f t="shared" si="1"/>
        <v xml:space="preserve">CAIVAS NEIVA
</v>
      </c>
      <c r="F108" s="33" t="s">
        <v>294</v>
      </c>
      <c r="G108" s="63" t="s">
        <v>289</v>
      </c>
      <c r="H108" s="35">
        <v>15</v>
      </c>
      <c r="I108" s="35" t="s">
        <v>196</v>
      </c>
    </row>
    <row r="109" spans="1:9" ht="25.5" thickBot="1" x14ac:dyDescent="0.3">
      <c r="A109" s="29">
        <v>55</v>
      </c>
      <c r="B109" s="76" t="s">
        <v>105</v>
      </c>
      <c r="C109" s="33" t="s">
        <v>295</v>
      </c>
      <c r="D109" s="62" t="s">
        <v>289</v>
      </c>
      <c r="E109" s="26" t="str">
        <f t="shared" si="1"/>
        <v>CAVIF NEIVA</v>
      </c>
      <c r="F109" s="33" t="s">
        <v>294</v>
      </c>
      <c r="G109" s="63" t="s">
        <v>289</v>
      </c>
      <c r="H109" s="35">
        <v>15</v>
      </c>
      <c r="I109" s="35" t="s">
        <v>196</v>
      </c>
    </row>
    <row r="110" spans="1:9" ht="25.5" thickBot="1" x14ac:dyDescent="0.3">
      <c r="A110" s="29">
        <v>56</v>
      </c>
      <c r="B110" s="43" t="s">
        <v>296</v>
      </c>
      <c r="C110" s="46" t="s">
        <v>193</v>
      </c>
      <c r="D110" s="45" t="s">
        <v>296</v>
      </c>
      <c r="E110" s="26" t="str">
        <f t="shared" si="1"/>
        <v>REG LA GUAJIRA</v>
      </c>
      <c r="F110" s="64" t="s">
        <v>297</v>
      </c>
      <c r="G110" s="47" t="s">
        <v>298</v>
      </c>
      <c r="H110" s="35">
        <v>0</v>
      </c>
      <c r="I110" s="35" t="s">
        <v>196</v>
      </c>
    </row>
    <row r="111" spans="1:9" ht="25.5" thickBot="1" x14ac:dyDescent="0.3">
      <c r="A111" s="36">
        <v>57</v>
      </c>
      <c r="B111" s="77" t="s">
        <v>296</v>
      </c>
      <c r="C111" s="48" t="s">
        <v>12</v>
      </c>
      <c r="D111" s="56" t="s">
        <v>299</v>
      </c>
      <c r="E111" s="26" t="str">
        <f t="shared" si="1"/>
        <v xml:space="preserve">CZ  RIOHACHA 1 </v>
      </c>
      <c r="F111" s="50" t="s">
        <v>297</v>
      </c>
      <c r="G111" s="47" t="s">
        <v>298</v>
      </c>
      <c r="H111" s="35">
        <v>0</v>
      </c>
      <c r="I111" s="35" t="s">
        <v>196</v>
      </c>
    </row>
    <row r="112" spans="1:9" ht="26.25" thickBot="1" x14ac:dyDescent="0.3">
      <c r="A112" s="29">
        <v>58</v>
      </c>
      <c r="B112" s="30" t="s">
        <v>296</v>
      </c>
      <c r="C112" s="48" t="s">
        <v>197</v>
      </c>
      <c r="D112" s="56" t="s">
        <v>300</v>
      </c>
      <c r="E112" s="26" t="str">
        <f t="shared" si="1"/>
        <v>SRPA  CSJ -  RIOHACHA</v>
      </c>
      <c r="F112" s="50" t="s">
        <v>301</v>
      </c>
      <c r="G112" s="47" t="s">
        <v>298</v>
      </c>
      <c r="H112" s="35">
        <v>10</v>
      </c>
      <c r="I112" s="35" t="s">
        <v>196</v>
      </c>
    </row>
    <row r="113" spans="1:9" ht="25.5" thickBot="1" x14ac:dyDescent="0.3">
      <c r="A113" s="29">
        <v>59</v>
      </c>
      <c r="B113" s="57" t="s">
        <v>296</v>
      </c>
      <c r="C113" s="31" t="s">
        <v>12</v>
      </c>
      <c r="D113" s="78" t="s">
        <v>302</v>
      </c>
      <c r="E113" s="26" t="str">
        <f t="shared" si="1"/>
        <v xml:space="preserve">CZ  RIOHACHA 2 </v>
      </c>
      <c r="F113" s="79" t="s">
        <v>297</v>
      </c>
      <c r="G113" s="47" t="s">
        <v>298</v>
      </c>
      <c r="H113" s="35">
        <v>0</v>
      </c>
      <c r="I113" s="35" t="s">
        <v>196</v>
      </c>
    </row>
    <row r="114" spans="1:9" ht="17.25" thickBot="1" x14ac:dyDescent="0.3">
      <c r="A114" s="29">
        <v>60</v>
      </c>
      <c r="B114" s="51" t="s">
        <v>109</v>
      </c>
      <c r="C114" s="59" t="s">
        <v>193</v>
      </c>
      <c r="D114" s="60" t="s">
        <v>109</v>
      </c>
      <c r="E114" s="26" t="str">
        <f t="shared" si="1"/>
        <v>REG MAGDALENA</v>
      </c>
      <c r="F114" s="59" t="s">
        <v>303</v>
      </c>
      <c r="G114" s="47" t="s">
        <v>304</v>
      </c>
      <c r="H114" s="35">
        <v>0</v>
      </c>
      <c r="I114" s="35" t="s">
        <v>196</v>
      </c>
    </row>
    <row r="115" spans="1:9" ht="15.75" thickBot="1" x14ac:dyDescent="0.3">
      <c r="A115" s="29">
        <v>61</v>
      </c>
      <c r="B115" s="43" t="s">
        <v>305</v>
      </c>
      <c r="C115" s="46" t="s">
        <v>193</v>
      </c>
      <c r="D115" s="45" t="s">
        <v>305</v>
      </c>
      <c r="E115" s="26" t="str">
        <f t="shared" si="1"/>
        <v>REG META</v>
      </c>
      <c r="F115" s="46" t="s">
        <v>306</v>
      </c>
      <c r="G115" s="47" t="s">
        <v>307</v>
      </c>
      <c r="H115" s="35">
        <v>0</v>
      </c>
      <c r="I115" s="35" t="s">
        <v>196</v>
      </c>
    </row>
    <row r="116" spans="1:9" ht="25.5" thickBot="1" x14ac:dyDescent="0.3">
      <c r="A116" s="29">
        <v>62</v>
      </c>
      <c r="B116" s="30" t="s">
        <v>305</v>
      </c>
      <c r="C116" s="48" t="s">
        <v>12</v>
      </c>
      <c r="D116" s="56" t="s">
        <v>308</v>
      </c>
      <c r="E116" s="26" t="str">
        <f t="shared" si="1"/>
        <v xml:space="preserve">CZ  VILLAVICENCIO 2 </v>
      </c>
      <c r="F116" s="50" t="s">
        <v>309</v>
      </c>
      <c r="G116" s="47" t="s">
        <v>307</v>
      </c>
      <c r="H116" s="35">
        <v>10</v>
      </c>
      <c r="I116" s="35" t="s">
        <v>196</v>
      </c>
    </row>
    <row r="117" spans="1:9" ht="26.25" thickBot="1" x14ac:dyDescent="0.3">
      <c r="A117" s="29">
        <v>63</v>
      </c>
      <c r="B117" s="30" t="s">
        <v>305</v>
      </c>
      <c r="C117" s="48" t="s">
        <v>197</v>
      </c>
      <c r="D117" s="56" t="s">
        <v>310</v>
      </c>
      <c r="E117" s="26" t="str">
        <f t="shared" si="1"/>
        <v xml:space="preserve">SRPA  CSJ -  VILLAVICENCIO </v>
      </c>
      <c r="F117" s="50" t="s">
        <v>311</v>
      </c>
      <c r="G117" s="47" t="s">
        <v>307</v>
      </c>
      <c r="H117" s="35">
        <v>10</v>
      </c>
      <c r="I117" s="35" t="s">
        <v>196</v>
      </c>
    </row>
    <row r="118" spans="1:9" ht="26.25" thickBot="1" x14ac:dyDescent="0.3">
      <c r="A118" s="29">
        <v>64</v>
      </c>
      <c r="B118" s="80" t="s">
        <v>312</v>
      </c>
      <c r="C118" s="59" t="s">
        <v>312</v>
      </c>
      <c r="D118" s="53" t="s">
        <v>313</v>
      </c>
      <c r="E118" s="26" t="str">
        <f t="shared" si="1"/>
        <v>NACIONAL SEDE NACIONAL</v>
      </c>
      <c r="F118" s="54" t="s">
        <v>314</v>
      </c>
      <c r="G118" s="47" t="s">
        <v>223</v>
      </c>
      <c r="H118" s="35">
        <v>0</v>
      </c>
      <c r="I118" s="35" t="s">
        <v>196</v>
      </c>
    </row>
    <row r="119" spans="1:9" ht="15.75" thickBot="1" x14ac:dyDescent="0.3">
      <c r="A119" s="36">
        <v>65</v>
      </c>
      <c r="B119" s="81" t="s">
        <v>312</v>
      </c>
      <c r="C119" s="82" t="s">
        <v>312</v>
      </c>
      <c r="D119" s="83" t="s">
        <v>315</v>
      </c>
      <c r="E119" s="26" t="str">
        <f t="shared" si="1"/>
        <v>NACIONAL CRUZ ROJA</v>
      </c>
      <c r="F119" s="84" t="s">
        <v>316</v>
      </c>
      <c r="G119" s="47" t="s">
        <v>223</v>
      </c>
      <c r="H119" s="35">
        <v>5</v>
      </c>
      <c r="I119" s="35" t="s">
        <v>196</v>
      </c>
    </row>
    <row r="120" spans="1:9" ht="25.5" thickBot="1" x14ac:dyDescent="0.3">
      <c r="A120" s="29">
        <v>66</v>
      </c>
      <c r="B120" s="43" t="s">
        <v>121</v>
      </c>
      <c r="C120" s="46" t="s">
        <v>193</v>
      </c>
      <c r="D120" s="45" t="s">
        <v>121</v>
      </c>
      <c r="E120" s="26" t="str">
        <f t="shared" ref="E120:E150" si="2">CONCATENATE(C120," ",D120)</f>
        <v>REG NARIÑO</v>
      </c>
      <c r="F120" s="74" t="s">
        <v>317</v>
      </c>
      <c r="G120" s="41" t="s">
        <v>318</v>
      </c>
      <c r="H120" s="35">
        <v>0</v>
      </c>
      <c r="I120" s="35" t="s">
        <v>196</v>
      </c>
    </row>
    <row r="121" spans="1:9" ht="17.25" thickBot="1" x14ac:dyDescent="0.3">
      <c r="A121" s="36">
        <v>67</v>
      </c>
      <c r="B121" s="30" t="s">
        <v>121</v>
      </c>
      <c r="C121" s="33" t="s">
        <v>197</v>
      </c>
      <c r="D121" s="67" t="s">
        <v>319</v>
      </c>
      <c r="E121" s="26" t="str">
        <f t="shared" si="2"/>
        <v>SRPA  CSJ - NARIÑO</v>
      </c>
      <c r="F121" s="66" t="s">
        <v>320</v>
      </c>
      <c r="G121" s="41" t="s">
        <v>318</v>
      </c>
      <c r="H121" s="35">
        <v>15</v>
      </c>
      <c r="I121" s="35" t="s">
        <v>196</v>
      </c>
    </row>
    <row r="122" spans="1:9" ht="26.25" thickBot="1" x14ac:dyDescent="0.3">
      <c r="A122" s="36">
        <v>68</v>
      </c>
      <c r="B122" s="51" t="s">
        <v>132</v>
      </c>
      <c r="C122" s="59" t="s">
        <v>193</v>
      </c>
      <c r="D122" s="60" t="s">
        <v>132</v>
      </c>
      <c r="E122" s="26" t="str">
        <f t="shared" si="2"/>
        <v>REG NORTE DE SANTANDER</v>
      </c>
      <c r="F122" s="59" t="s">
        <v>321</v>
      </c>
      <c r="G122" s="47" t="s">
        <v>322</v>
      </c>
      <c r="H122" s="35">
        <v>0</v>
      </c>
      <c r="I122" s="35" t="s">
        <v>196</v>
      </c>
    </row>
    <row r="123" spans="1:9" ht="17.25" thickBot="1" x14ac:dyDescent="0.3">
      <c r="A123" s="29">
        <v>69</v>
      </c>
      <c r="B123" s="30" t="s">
        <v>132</v>
      </c>
      <c r="C123" s="48" t="s">
        <v>12</v>
      </c>
      <c r="D123" s="56" t="s">
        <v>323</v>
      </c>
      <c r="E123" s="26" t="str">
        <f t="shared" si="2"/>
        <v>CZ  CUCUTA 3</v>
      </c>
      <c r="F123" s="50" t="s">
        <v>324</v>
      </c>
      <c r="G123" s="47" t="s">
        <v>322</v>
      </c>
      <c r="H123" s="35">
        <v>2</v>
      </c>
      <c r="I123" s="35" t="s">
        <v>196</v>
      </c>
    </row>
    <row r="124" spans="1:9" ht="17.25" thickBot="1" x14ac:dyDescent="0.3">
      <c r="A124" s="29">
        <v>70</v>
      </c>
      <c r="B124" s="30" t="s">
        <v>132</v>
      </c>
      <c r="C124" s="48" t="s">
        <v>197</v>
      </c>
      <c r="D124" s="56" t="s">
        <v>325</v>
      </c>
      <c r="E124" s="26" t="str">
        <f t="shared" si="2"/>
        <v>SRPA  CSJ - CUCUTA</v>
      </c>
      <c r="F124" s="85" t="s">
        <v>326</v>
      </c>
      <c r="G124" s="47" t="s">
        <v>322</v>
      </c>
      <c r="H124" s="35">
        <v>0</v>
      </c>
      <c r="I124" s="35" t="s">
        <v>196</v>
      </c>
    </row>
    <row r="125" spans="1:9" ht="17.25" thickBot="1" x14ac:dyDescent="0.3">
      <c r="A125" s="36">
        <v>71</v>
      </c>
      <c r="B125" s="73" t="s">
        <v>140</v>
      </c>
      <c r="C125" s="74" t="s">
        <v>193</v>
      </c>
      <c r="D125" s="75" t="s">
        <v>140</v>
      </c>
      <c r="E125" s="26" t="str">
        <f t="shared" si="2"/>
        <v>REG PUTUMAYO</v>
      </c>
      <c r="F125" s="74" t="s">
        <v>327</v>
      </c>
      <c r="G125" s="63" t="s">
        <v>328</v>
      </c>
      <c r="H125" s="35">
        <v>0</v>
      </c>
      <c r="I125" s="35" t="s">
        <v>196</v>
      </c>
    </row>
    <row r="126" spans="1:9" ht="17.25" thickBot="1" x14ac:dyDescent="0.3">
      <c r="A126" s="29">
        <v>72</v>
      </c>
      <c r="B126" s="76" t="s">
        <v>140</v>
      </c>
      <c r="C126" s="33" t="s">
        <v>12</v>
      </c>
      <c r="D126" s="62" t="s">
        <v>329</v>
      </c>
      <c r="E126" s="26" t="str">
        <f t="shared" si="2"/>
        <v>CZ  MOCOA</v>
      </c>
      <c r="F126" s="33" t="s">
        <v>327</v>
      </c>
      <c r="G126" s="63" t="s">
        <v>328</v>
      </c>
      <c r="H126" s="35">
        <v>0</v>
      </c>
      <c r="I126" s="35" t="s">
        <v>196</v>
      </c>
    </row>
    <row r="127" spans="1:9" ht="25.5" thickBot="1" x14ac:dyDescent="0.3">
      <c r="A127" s="29">
        <v>73</v>
      </c>
      <c r="B127" s="51" t="s">
        <v>330</v>
      </c>
      <c r="C127" s="59" t="s">
        <v>193</v>
      </c>
      <c r="D127" s="60" t="s">
        <v>330</v>
      </c>
      <c r="E127" s="26" t="str">
        <f t="shared" si="2"/>
        <v>REG QUINDIO</v>
      </c>
      <c r="F127" s="59" t="s">
        <v>331</v>
      </c>
      <c r="G127" s="47" t="s">
        <v>332</v>
      </c>
      <c r="H127" s="35">
        <v>0</v>
      </c>
      <c r="I127" s="35" t="s">
        <v>196</v>
      </c>
    </row>
    <row r="128" spans="1:9" ht="25.5" thickBot="1" x14ac:dyDescent="0.3">
      <c r="A128" s="36">
        <v>74</v>
      </c>
      <c r="B128" s="30" t="s">
        <v>330</v>
      </c>
      <c r="C128" s="48" t="s">
        <v>12</v>
      </c>
      <c r="D128" s="56" t="s">
        <v>333</v>
      </c>
      <c r="E128" s="26" t="str">
        <f t="shared" si="2"/>
        <v>CZ ARMENIA NORTE</v>
      </c>
      <c r="F128" s="33" t="s">
        <v>331</v>
      </c>
      <c r="G128" s="41" t="s">
        <v>332</v>
      </c>
      <c r="H128" s="35">
        <v>0</v>
      </c>
      <c r="I128" s="35" t="s">
        <v>196</v>
      </c>
    </row>
    <row r="129" spans="1:11" ht="25.5" thickBot="1" x14ac:dyDescent="0.3">
      <c r="A129" s="29">
        <v>75</v>
      </c>
      <c r="B129" s="30" t="s">
        <v>330</v>
      </c>
      <c r="C129" s="48" t="s">
        <v>12</v>
      </c>
      <c r="D129" s="56" t="s">
        <v>334</v>
      </c>
      <c r="E129" s="26" t="str">
        <f t="shared" si="2"/>
        <v>CZ ARMENIA SUR</v>
      </c>
      <c r="F129" s="33" t="s">
        <v>331</v>
      </c>
      <c r="G129" s="41" t="s">
        <v>332</v>
      </c>
      <c r="H129" s="35">
        <v>0</v>
      </c>
      <c r="I129" s="35" t="s">
        <v>196</v>
      </c>
    </row>
    <row r="130" spans="1:11" ht="17.25" thickBot="1" x14ac:dyDescent="0.3">
      <c r="A130" s="29">
        <v>76</v>
      </c>
      <c r="B130" s="30" t="s">
        <v>330</v>
      </c>
      <c r="C130" s="48" t="s">
        <v>197</v>
      </c>
      <c r="D130" s="86" t="s">
        <v>335</v>
      </c>
      <c r="E130" s="26" t="str">
        <f t="shared" si="2"/>
        <v>SRPA  CSJ - ARMENIA</v>
      </c>
      <c r="F130" s="87" t="s">
        <v>336</v>
      </c>
      <c r="G130" s="41" t="s">
        <v>332</v>
      </c>
      <c r="H130" s="35">
        <v>5</v>
      </c>
      <c r="I130" s="35" t="s">
        <v>196</v>
      </c>
    </row>
    <row r="131" spans="1:11" ht="15.75" thickBot="1" x14ac:dyDescent="0.3">
      <c r="A131" s="36">
        <v>77</v>
      </c>
      <c r="B131" s="30" t="s">
        <v>330</v>
      </c>
      <c r="C131" s="48" t="s">
        <v>200</v>
      </c>
      <c r="D131" s="86" t="s">
        <v>332</v>
      </c>
      <c r="E131" s="26" t="str">
        <f t="shared" si="2"/>
        <v>CAIVAS ARMENIA</v>
      </c>
      <c r="F131" s="33" t="s">
        <v>337</v>
      </c>
      <c r="G131" s="41" t="s">
        <v>332</v>
      </c>
      <c r="H131" s="35">
        <v>10</v>
      </c>
      <c r="I131" s="35" t="s">
        <v>196</v>
      </c>
    </row>
    <row r="132" spans="1:11" ht="25.5" thickBot="1" x14ac:dyDescent="0.3">
      <c r="A132" s="29">
        <v>78</v>
      </c>
      <c r="B132" s="88" t="s">
        <v>330</v>
      </c>
      <c r="C132" s="82" t="s">
        <v>12</v>
      </c>
      <c r="D132" s="83" t="s">
        <v>338</v>
      </c>
      <c r="E132" s="26" t="str">
        <f t="shared" si="2"/>
        <v>CZ  CALARCA</v>
      </c>
      <c r="F132" s="84" t="s">
        <v>339</v>
      </c>
      <c r="G132" s="47" t="s">
        <v>340</v>
      </c>
      <c r="H132" s="35">
        <v>15</v>
      </c>
      <c r="I132" s="35" t="s">
        <v>196</v>
      </c>
    </row>
    <row r="133" spans="1:11" ht="17.25" thickBot="1" x14ac:dyDescent="0.3">
      <c r="A133" s="29">
        <v>79</v>
      </c>
      <c r="B133" s="43" t="s">
        <v>341</v>
      </c>
      <c r="C133" s="46" t="s">
        <v>193</v>
      </c>
      <c r="D133" s="45" t="s">
        <v>341</v>
      </c>
      <c r="E133" s="26" t="str">
        <f t="shared" si="2"/>
        <v>REG RISARALDA</v>
      </c>
      <c r="F133" s="46" t="s">
        <v>342</v>
      </c>
      <c r="G133" s="47" t="s">
        <v>343</v>
      </c>
      <c r="H133" s="35">
        <v>0</v>
      </c>
      <c r="I133" s="35" t="s">
        <v>196</v>
      </c>
    </row>
    <row r="134" spans="1:11" ht="15.75" thickBot="1" x14ac:dyDescent="0.3">
      <c r="A134" s="36">
        <v>80</v>
      </c>
      <c r="B134" s="30" t="s">
        <v>341</v>
      </c>
      <c r="C134" s="48" t="s">
        <v>12</v>
      </c>
      <c r="D134" s="56" t="s">
        <v>344</v>
      </c>
      <c r="E134" s="26" t="str">
        <f t="shared" si="2"/>
        <v>CZ  PEREIRA</v>
      </c>
      <c r="F134" s="50" t="s">
        <v>345</v>
      </c>
      <c r="G134" s="47" t="s">
        <v>343</v>
      </c>
      <c r="H134" s="35">
        <v>5</v>
      </c>
      <c r="I134" s="35" t="s">
        <v>196</v>
      </c>
    </row>
    <row r="135" spans="1:11" ht="15.75" thickBot="1" x14ac:dyDescent="0.3">
      <c r="A135" s="29">
        <v>81</v>
      </c>
      <c r="B135" s="30" t="s">
        <v>341</v>
      </c>
      <c r="C135" s="48" t="s">
        <v>200</v>
      </c>
      <c r="D135" s="56" t="s">
        <v>344</v>
      </c>
      <c r="E135" s="26" t="str">
        <f t="shared" si="2"/>
        <v>CAIVAS  PEREIRA</v>
      </c>
      <c r="F135" s="50" t="s">
        <v>346</v>
      </c>
      <c r="G135" s="47" t="s">
        <v>343</v>
      </c>
      <c r="H135" s="35">
        <v>7</v>
      </c>
      <c r="I135" s="35" t="s">
        <v>196</v>
      </c>
    </row>
    <row r="136" spans="1:11" ht="33.75" thickBot="1" x14ac:dyDescent="0.3">
      <c r="A136" s="36">
        <v>82</v>
      </c>
      <c r="B136" s="30" t="s">
        <v>341</v>
      </c>
      <c r="C136" s="48" t="s">
        <v>197</v>
      </c>
      <c r="D136" s="86" t="s">
        <v>347</v>
      </c>
      <c r="E136" s="26" t="str">
        <f t="shared" si="2"/>
        <v>SRPA  CSJ -   Pereira</v>
      </c>
      <c r="F136" s="85" t="s">
        <v>348</v>
      </c>
      <c r="G136" s="47" t="s">
        <v>343</v>
      </c>
      <c r="H136" s="35">
        <v>15</v>
      </c>
      <c r="I136" s="35" t="s">
        <v>196</v>
      </c>
    </row>
    <row r="137" spans="1:11" ht="25.5" thickBot="1" x14ac:dyDescent="0.3">
      <c r="A137" s="29">
        <v>83</v>
      </c>
      <c r="B137" s="51" t="s">
        <v>349</v>
      </c>
      <c r="C137" s="59" t="s">
        <v>193</v>
      </c>
      <c r="D137" s="60" t="s">
        <v>349</v>
      </c>
      <c r="E137" s="26" t="str">
        <f t="shared" si="2"/>
        <v>REG SAN ANDRES</v>
      </c>
      <c r="F137" s="54" t="s">
        <v>350</v>
      </c>
      <c r="G137" s="47" t="s">
        <v>351</v>
      </c>
      <c r="H137" s="35">
        <v>0</v>
      </c>
      <c r="I137" s="35" t="s">
        <v>196</v>
      </c>
    </row>
    <row r="138" spans="1:11" ht="25.5" thickBot="1" x14ac:dyDescent="0.3">
      <c r="A138" s="29">
        <v>84</v>
      </c>
      <c r="B138" s="30" t="s">
        <v>349</v>
      </c>
      <c r="C138" s="48" t="s">
        <v>12</v>
      </c>
      <c r="D138" s="56" t="s">
        <v>352</v>
      </c>
      <c r="E138" s="26" t="str">
        <f t="shared" si="2"/>
        <v>CZ LOS ALMENDROS</v>
      </c>
      <c r="F138" s="50" t="s">
        <v>350</v>
      </c>
      <c r="G138" s="47" t="s">
        <v>351</v>
      </c>
      <c r="H138" s="35">
        <v>0</v>
      </c>
      <c r="I138" s="35" t="s">
        <v>196</v>
      </c>
    </row>
    <row r="139" spans="1:11" ht="15.75" thickBot="1" x14ac:dyDescent="0.3">
      <c r="A139" s="36">
        <v>85</v>
      </c>
      <c r="B139" s="43" t="s">
        <v>150</v>
      </c>
      <c r="C139" s="46" t="s">
        <v>193</v>
      </c>
      <c r="D139" s="45" t="s">
        <v>150</v>
      </c>
      <c r="E139" s="26" t="str">
        <f t="shared" si="2"/>
        <v>REG SANTANDER</v>
      </c>
      <c r="F139" s="46" t="s">
        <v>353</v>
      </c>
      <c r="G139" s="61" t="s">
        <v>354</v>
      </c>
      <c r="H139" s="35">
        <v>0</v>
      </c>
      <c r="I139" s="35" t="s">
        <v>196</v>
      </c>
    </row>
    <row r="140" spans="1:11" ht="15.75" thickBot="1" x14ac:dyDescent="0.3">
      <c r="A140" s="29">
        <v>86</v>
      </c>
      <c r="B140" s="51" t="s">
        <v>168</v>
      </c>
      <c r="C140" s="59" t="s">
        <v>193</v>
      </c>
      <c r="D140" s="60" t="s">
        <v>168</v>
      </c>
      <c r="E140" s="26" t="str">
        <f t="shared" si="2"/>
        <v>REG SUCRE</v>
      </c>
      <c r="F140" s="89" t="s">
        <v>355</v>
      </c>
      <c r="G140" s="47" t="s">
        <v>356</v>
      </c>
      <c r="H140" s="35">
        <v>0</v>
      </c>
      <c r="I140" s="35" t="s">
        <v>196</v>
      </c>
    </row>
    <row r="141" spans="1:11" ht="17.25" thickBot="1" x14ac:dyDescent="0.3">
      <c r="A141" s="29">
        <v>87</v>
      </c>
      <c r="B141" s="30" t="s">
        <v>168</v>
      </c>
      <c r="C141" s="48" t="s">
        <v>12</v>
      </c>
      <c r="D141" s="56" t="s">
        <v>357</v>
      </c>
      <c r="E141" s="26" t="str">
        <f t="shared" si="2"/>
        <v>CZ  BOSTON</v>
      </c>
      <c r="F141" s="50" t="s">
        <v>358</v>
      </c>
      <c r="G141" s="47" t="s">
        <v>356</v>
      </c>
      <c r="H141" s="35">
        <v>5</v>
      </c>
      <c r="I141" s="35" t="s">
        <v>196</v>
      </c>
    </row>
    <row r="142" spans="1:11" ht="15.75" thickBot="1" x14ac:dyDescent="0.3">
      <c r="A142" s="29">
        <v>88</v>
      </c>
      <c r="B142" s="30" t="s">
        <v>168</v>
      </c>
      <c r="C142" s="48" t="s">
        <v>12</v>
      </c>
      <c r="D142" s="56" t="s">
        <v>359</v>
      </c>
      <c r="E142" s="26" t="str">
        <f t="shared" si="2"/>
        <v>CZ NORTE</v>
      </c>
      <c r="F142" s="50" t="s">
        <v>360</v>
      </c>
      <c r="G142" s="47" t="s">
        <v>356</v>
      </c>
      <c r="H142" s="35">
        <v>10</v>
      </c>
      <c r="I142" s="35" t="s">
        <v>196</v>
      </c>
    </row>
    <row r="143" spans="1:11" ht="15.75" thickBot="1" x14ac:dyDescent="0.3">
      <c r="A143" s="36">
        <v>89</v>
      </c>
      <c r="B143" s="30" t="s">
        <v>168</v>
      </c>
      <c r="C143" s="48" t="s">
        <v>12</v>
      </c>
      <c r="D143" s="56" t="s">
        <v>361</v>
      </c>
      <c r="E143" s="26" t="str">
        <f t="shared" si="2"/>
        <v>CZ  SINCELEJO</v>
      </c>
      <c r="F143" s="50" t="s">
        <v>362</v>
      </c>
      <c r="G143" s="47" t="s">
        <v>356</v>
      </c>
      <c r="H143" s="35">
        <v>12</v>
      </c>
      <c r="I143" s="35" t="s">
        <v>196</v>
      </c>
    </row>
    <row r="144" spans="1:11" ht="25.5" thickBot="1" x14ac:dyDescent="0.3">
      <c r="A144" s="29">
        <v>90</v>
      </c>
      <c r="B144" s="51" t="s">
        <v>173</v>
      </c>
      <c r="C144" s="59" t="s">
        <v>193</v>
      </c>
      <c r="D144" s="60" t="s">
        <v>173</v>
      </c>
      <c r="E144" s="26" t="str">
        <f t="shared" si="2"/>
        <v>REG TOLIMA</v>
      </c>
      <c r="F144" s="59" t="s">
        <v>363</v>
      </c>
      <c r="G144" s="47" t="s">
        <v>364</v>
      </c>
      <c r="H144" s="35">
        <v>0</v>
      </c>
      <c r="I144" s="35" t="s">
        <v>196</v>
      </c>
      <c r="K144">
        <f>96+50</f>
        <v>146</v>
      </c>
    </row>
    <row r="145" spans="1:9" ht="17.25" thickBot="1" x14ac:dyDescent="0.3">
      <c r="A145" s="29">
        <v>91</v>
      </c>
      <c r="B145" s="30" t="s">
        <v>173</v>
      </c>
      <c r="C145" s="48" t="s">
        <v>12</v>
      </c>
      <c r="D145" s="56" t="s">
        <v>365</v>
      </c>
      <c r="E145" s="26" t="str">
        <f t="shared" si="2"/>
        <v>CZ  IBAGUE</v>
      </c>
      <c r="F145" s="50" t="s">
        <v>366</v>
      </c>
      <c r="G145" s="47" t="s">
        <v>364</v>
      </c>
      <c r="H145" s="35">
        <v>0</v>
      </c>
      <c r="I145" s="35" t="s">
        <v>196</v>
      </c>
    </row>
    <row r="146" spans="1:9" ht="25.5" thickBot="1" x14ac:dyDescent="0.3">
      <c r="A146" s="29">
        <v>92</v>
      </c>
      <c r="B146" s="30" t="s">
        <v>173</v>
      </c>
      <c r="C146" s="33" t="s">
        <v>197</v>
      </c>
      <c r="D146" s="67" t="s">
        <v>367</v>
      </c>
      <c r="E146" s="26" t="str">
        <f t="shared" si="2"/>
        <v>SRPA   CSJ - IBAGUE</v>
      </c>
      <c r="F146" s="33" t="s">
        <v>363</v>
      </c>
      <c r="G146" s="41" t="s">
        <v>364</v>
      </c>
      <c r="H146" s="35">
        <v>10</v>
      </c>
      <c r="I146" s="35" t="s">
        <v>196</v>
      </c>
    </row>
    <row r="147" spans="1:9" ht="25.5" thickBot="1" x14ac:dyDescent="0.3">
      <c r="A147" s="29">
        <v>93</v>
      </c>
      <c r="B147" s="51" t="s">
        <v>178</v>
      </c>
      <c r="C147" s="59" t="s">
        <v>193</v>
      </c>
      <c r="D147" s="60" t="s">
        <v>178</v>
      </c>
      <c r="E147" s="26" t="str">
        <f t="shared" si="2"/>
        <v>REG VALLE</v>
      </c>
      <c r="F147" s="59" t="s">
        <v>368</v>
      </c>
      <c r="G147" s="47" t="s">
        <v>369</v>
      </c>
      <c r="H147" s="35">
        <v>0</v>
      </c>
      <c r="I147" s="35" t="s">
        <v>196</v>
      </c>
    </row>
    <row r="148" spans="1:9" ht="17.25" thickBot="1" x14ac:dyDescent="0.3">
      <c r="A148" s="36">
        <v>94</v>
      </c>
      <c r="B148" s="30" t="s">
        <v>178</v>
      </c>
      <c r="C148" s="48" t="s">
        <v>12</v>
      </c>
      <c r="D148" s="56" t="s">
        <v>370</v>
      </c>
      <c r="E148" s="26" t="str">
        <f t="shared" si="2"/>
        <v>CZ CALI -CENTRO</v>
      </c>
      <c r="F148" s="50" t="s">
        <v>371</v>
      </c>
      <c r="G148" s="47" t="s">
        <v>369</v>
      </c>
      <c r="H148" s="35">
        <v>15</v>
      </c>
      <c r="I148" s="35" t="s">
        <v>196</v>
      </c>
    </row>
    <row r="149" spans="1:9" ht="17.25" thickBot="1" x14ac:dyDescent="0.3">
      <c r="A149" s="90">
        <v>95</v>
      </c>
      <c r="B149" s="91" t="s">
        <v>372</v>
      </c>
      <c r="C149" s="92" t="s">
        <v>193</v>
      </c>
      <c r="D149" s="93" t="s">
        <v>372</v>
      </c>
      <c r="E149" s="26" t="str">
        <f t="shared" si="2"/>
        <v>REG VAUPES</v>
      </c>
      <c r="F149" s="94" t="s">
        <v>373</v>
      </c>
      <c r="G149" s="47" t="s">
        <v>374</v>
      </c>
      <c r="H149" s="35">
        <v>0</v>
      </c>
      <c r="I149" s="35" t="s">
        <v>196</v>
      </c>
    </row>
    <row r="150" spans="1:9" ht="16.5" x14ac:dyDescent="0.25">
      <c r="A150" s="42">
        <v>96</v>
      </c>
      <c r="B150" s="51" t="s">
        <v>181</v>
      </c>
      <c r="C150" s="71" t="s">
        <v>193</v>
      </c>
      <c r="D150" s="72" t="s">
        <v>181</v>
      </c>
      <c r="E150" s="26" t="str">
        <f t="shared" si="2"/>
        <v>REG VICHADA</v>
      </c>
      <c r="F150" s="71" t="s">
        <v>375</v>
      </c>
      <c r="G150" s="41" t="s">
        <v>376</v>
      </c>
      <c r="H150" s="35">
        <v>0</v>
      </c>
      <c r="I150" s="35" t="s">
        <v>196</v>
      </c>
    </row>
  </sheetData>
  <autoFilter ref="A55:I150"/>
  <customSheetViews>
    <customSheetView guid="{2E85CDA8-8583-4DA9-9F3D-2F9AF1F262E1}" showAutoFilter="1" state="hidden" topLeftCell="A61">
      <selection activeCell="E77" sqref="E77"/>
      <pageMargins left="0" right="0" top="0" bottom="0" header="0" footer="0"/>
      <autoFilter ref="A55:I150"/>
    </customSheetView>
    <customSheetView guid="{94938C76-6C58-418F-9056-C8CE39E2AEC9}" showAutoFilter="1" state="hidden" topLeftCell="A61">
      <selection activeCell="E77" sqref="E77"/>
      <pageMargins left="0" right="0" top="0" bottom="0" header="0" footer="0"/>
      <autoFilter ref="A55:I150"/>
    </customSheetView>
    <customSheetView guid="{EEB9F050-40BD-496C-B8EA-5AA4802E8287}" showAutoFilter="1" state="hidden" topLeftCell="A61">
      <selection activeCell="E77" sqref="E77"/>
      <pageMargins left="0" right="0" top="0" bottom="0" header="0" footer="0"/>
      <autoFilter ref="A55:I150"/>
    </customSheetView>
    <customSheetView guid="{A6179F6F-B48E-49F5-9D10-AE621AD57AB7}" showAutoFilter="1" state="hidden" topLeftCell="A61">
      <selection activeCell="E77" sqref="E77"/>
      <pageMargins left="0" right="0" top="0" bottom="0" header="0" footer="0"/>
      <autoFilter ref="A55:I150"/>
    </customSheetView>
  </customSheetView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5"/>
  <sheetViews>
    <sheetView tabSelected="1" view="pageBreakPreview" zoomScale="60" zoomScaleNormal="75" workbookViewId="0">
      <pane xSplit="2" ySplit="8" topLeftCell="C102" activePane="bottomRight" state="frozen"/>
      <selection pane="topRight" activeCell="C1" sqref="C1"/>
      <selection pane="bottomLeft" activeCell="A8" sqref="A8"/>
      <selection pane="bottomRight" activeCell="A2" sqref="A2:XFD2"/>
    </sheetView>
  </sheetViews>
  <sheetFormatPr baseColWidth="10" defaultColWidth="11.42578125" defaultRowHeight="8.25" x14ac:dyDescent="0.25"/>
  <cols>
    <col min="1" max="1" width="8.85546875" style="98" customWidth="1"/>
    <col min="2" max="2" width="22.85546875" style="100" bestFit="1" customWidth="1"/>
    <col min="3" max="3" width="13" style="96" customWidth="1"/>
    <col min="4" max="4" width="28.140625" style="96" bestFit="1" customWidth="1"/>
    <col min="5" max="5" width="21.140625" style="96" bestFit="1" customWidth="1"/>
    <col min="6" max="6" width="19" style="96" bestFit="1" customWidth="1"/>
    <col min="7" max="7" width="28.140625" style="95" customWidth="1"/>
    <col min="8" max="16384" width="11.42578125" style="95"/>
  </cols>
  <sheetData>
    <row r="1" spans="1:7" ht="33.75" hidden="1" customHeight="1" x14ac:dyDescent="0.3"/>
    <row r="2" spans="1:7" ht="12.75" customHeight="1" x14ac:dyDescent="0.25"/>
    <row r="3" spans="1:7" ht="33.75" customHeight="1" x14ac:dyDescent="0.25">
      <c r="A3" s="118" t="s">
        <v>699</v>
      </c>
      <c r="B3" s="118"/>
      <c r="C3" s="118"/>
      <c r="D3" s="118"/>
      <c r="E3" s="118"/>
      <c r="F3" s="118"/>
      <c r="G3" s="118"/>
    </row>
    <row r="4" spans="1:7" ht="57.75" customHeight="1" x14ac:dyDescent="0.25">
      <c r="A4" s="118"/>
      <c r="B4" s="118"/>
      <c r="C4" s="118"/>
      <c r="D4" s="118"/>
      <c r="E4" s="118"/>
      <c r="F4" s="118"/>
      <c r="G4" s="118"/>
    </row>
    <row r="5" spans="1:7" ht="11.25" customHeight="1" x14ac:dyDescent="0.25"/>
    <row r="6" spans="1:7" ht="33.75" customHeight="1" thickBot="1" x14ac:dyDescent="0.3">
      <c r="A6" s="118" t="s">
        <v>700</v>
      </c>
      <c r="B6" s="118"/>
      <c r="C6" s="118"/>
      <c r="D6" s="118"/>
      <c r="E6" s="118"/>
      <c r="F6" s="118"/>
      <c r="G6" s="118"/>
    </row>
    <row r="7" spans="1:7" s="97" customFormat="1" ht="49.5" customHeight="1" thickBot="1" x14ac:dyDescent="0.3">
      <c r="A7" s="101" t="s">
        <v>0</v>
      </c>
      <c r="B7" s="102" t="s">
        <v>377</v>
      </c>
      <c r="C7" s="102" t="s">
        <v>378</v>
      </c>
      <c r="D7" s="102" t="s">
        <v>379</v>
      </c>
      <c r="E7" s="102" t="s">
        <v>380</v>
      </c>
      <c r="F7" s="102" t="s">
        <v>381</v>
      </c>
      <c r="G7" s="102" t="s">
        <v>382</v>
      </c>
    </row>
    <row r="8" spans="1:7" ht="36.75" customHeight="1" x14ac:dyDescent="0.25">
      <c r="A8" s="103">
        <v>1</v>
      </c>
      <c r="B8" s="104" t="s">
        <v>7</v>
      </c>
      <c r="C8" s="105" t="s">
        <v>193</v>
      </c>
      <c r="D8" s="106" t="s">
        <v>7</v>
      </c>
      <c r="E8" s="106" t="s">
        <v>383</v>
      </c>
      <c r="F8" s="105" t="s">
        <v>195</v>
      </c>
      <c r="G8" s="106" t="s">
        <v>194</v>
      </c>
    </row>
    <row r="9" spans="1:7" ht="21.75" customHeight="1" x14ac:dyDescent="0.2">
      <c r="A9" s="107">
        <v>2</v>
      </c>
      <c r="B9" s="108" t="s">
        <v>7</v>
      </c>
      <c r="C9" s="108" t="s">
        <v>200</v>
      </c>
      <c r="D9" s="27" t="s">
        <v>195</v>
      </c>
      <c r="E9" s="109" t="s">
        <v>384</v>
      </c>
      <c r="F9" s="110" t="s">
        <v>195</v>
      </c>
      <c r="G9" s="111" t="s">
        <v>385</v>
      </c>
    </row>
    <row r="10" spans="1:7" ht="23.25" customHeight="1" x14ac:dyDescent="0.25">
      <c r="A10" s="107">
        <v>3</v>
      </c>
      <c r="B10" s="108" t="s">
        <v>11</v>
      </c>
      <c r="C10" s="27" t="s">
        <v>193</v>
      </c>
      <c r="D10" s="108" t="s">
        <v>11</v>
      </c>
      <c r="E10" s="109" t="s">
        <v>386</v>
      </c>
      <c r="F10" s="112" t="s">
        <v>203</v>
      </c>
      <c r="G10" s="108" t="s">
        <v>202</v>
      </c>
    </row>
    <row r="11" spans="1:7" ht="23.25" customHeight="1" x14ac:dyDescent="0.25">
      <c r="A11" s="107">
        <v>4</v>
      </c>
      <c r="B11" s="108" t="s">
        <v>11</v>
      </c>
      <c r="C11" s="27" t="s">
        <v>387</v>
      </c>
      <c r="D11" s="27" t="s">
        <v>388</v>
      </c>
      <c r="E11" s="27" t="s">
        <v>388</v>
      </c>
      <c r="F11" s="112" t="s">
        <v>389</v>
      </c>
      <c r="G11" s="108" t="s">
        <v>390</v>
      </c>
    </row>
    <row r="12" spans="1:7" ht="23.25" customHeight="1" x14ac:dyDescent="0.25">
      <c r="A12" s="107">
        <v>5</v>
      </c>
      <c r="B12" s="108" t="s">
        <v>11</v>
      </c>
      <c r="C12" s="27" t="s">
        <v>391</v>
      </c>
      <c r="D12" s="27" t="s">
        <v>392</v>
      </c>
      <c r="E12" s="27" t="s">
        <v>392</v>
      </c>
      <c r="F12" s="112" t="s">
        <v>393</v>
      </c>
      <c r="G12" s="108" t="s">
        <v>394</v>
      </c>
    </row>
    <row r="13" spans="1:7" ht="25.5" x14ac:dyDescent="0.25">
      <c r="A13" s="107">
        <v>6</v>
      </c>
      <c r="B13" s="108" t="s">
        <v>11</v>
      </c>
      <c r="C13" s="108" t="s">
        <v>12</v>
      </c>
      <c r="D13" s="108" t="s">
        <v>395</v>
      </c>
      <c r="E13" s="109" t="s">
        <v>396</v>
      </c>
      <c r="F13" s="112" t="s">
        <v>203</v>
      </c>
      <c r="G13" s="108" t="s">
        <v>397</v>
      </c>
    </row>
    <row r="14" spans="1:7" ht="25.5" x14ac:dyDescent="0.25">
      <c r="A14" s="107">
        <v>7</v>
      </c>
      <c r="B14" s="108" t="s">
        <v>11</v>
      </c>
      <c r="C14" s="108" t="s">
        <v>12</v>
      </c>
      <c r="D14" s="108" t="s">
        <v>204</v>
      </c>
      <c r="E14" s="109" t="s">
        <v>398</v>
      </c>
      <c r="F14" s="112" t="s">
        <v>203</v>
      </c>
      <c r="G14" s="112" t="s">
        <v>399</v>
      </c>
    </row>
    <row r="15" spans="1:7" ht="25.5" x14ac:dyDescent="0.25">
      <c r="A15" s="107">
        <v>8</v>
      </c>
      <c r="B15" s="108" t="s">
        <v>11</v>
      </c>
      <c r="C15" s="108" t="s">
        <v>12</v>
      </c>
      <c r="D15" s="108" t="s">
        <v>206</v>
      </c>
      <c r="E15" s="109" t="s">
        <v>400</v>
      </c>
      <c r="F15" s="112" t="s">
        <v>203</v>
      </c>
      <c r="G15" s="112" t="s">
        <v>401</v>
      </c>
    </row>
    <row r="16" spans="1:7" ht="63.75" x14ac:dyDescent="0.25">
      <c r="A16" s="107">
        <v>9</v>
      </c>
      <c r="B16" s="108" t="s">
        <v>11</v>
      </c>
      <c r="C16" s="108" t="s">
        <v>197</v>
      </c>
      <c r="D16" s="108" t="s">
        <v>402</v>
      </c>
      <c r="E16" s="109" t="s">
        <v>403</v>
      </c>
      <c r="F16" s="108" t="s">
        <v>389</v>
      </c>
      <c r="G16" s="112" t="s">
        <v>404</v>
      </c>
    </row>
    <row r="17" spans="1:7" ht="25.5" x14ac:dyDescent="0.25">
      <c r="A17" s="107">
        <v>10</v>
      </c>
      <c r="B17" s="108" t="s">
        <v>11</v>
      </c>
      <c r="C17" s="108" t="s">
        <v>12</v>
      </c>
      <c r="D17" s="27" t="s">
        <v>405</v>
      </c>
      <c r="E17" s="109" t="s">
        <v>406</v>
      </c>
      <c r="F17" s="112" t="s">
        <v>407</v>
      </c>
      <c r="G17" s="112" t="s">
        <v>408</v>
      </c>
    </row>
    <row r="18" spans="1:7" ht="25.5" x14ac:dyDescent="0.25">
      <c r="A18" s="107">
        <v>11</v>
      </c>
      <c r="B18" s="108" t="s">
        <v>11</v>
      </c>
      <c r="C18" s="108" t="s">
        <v>12</v>
      </c>
      <c r="D18" s="27" t="s">
        <v>409</v>
      </c>
      <c r="E18" s="109" t="s">
        <v>410</v>
      </c>
      <c r="F18" s="112" t="s">
        <v>411</v>
      </c>
      <c r="G18" s="112" t="s">
        <v>412</v>
      </c>
    </row>
    <row r="19" spans="1:7" ht="25.5" x14ac:dyDescent="0.25">
      <c r="A19" s="107">
        <v>12</v>
      </c>
      <c r="B19" s="108" t="s">
        <v>11</v>
      </c>
      <c r="C19" s="108" t="s">
        <v>12</v>
      </c>
      <c r="D19" s="112" t="s">
        <v>13</v>
      </c>
      <c r="E19" s="109" t="s">
        <v>414</v>
      </c>
      <c r="F19" s="112" t="s">
        <v>15</v>
      </c>
      <c r="G19" s="112" t="s">
        <v>415</v>
      </c>
    </row>
    <row r="20" spans="1:7" ht="25.5" x14ac:dyDescent="0.25">
      <c r="A20" s="107">
        <v>13</v>
      </c>
      <c r="B20" s="108" t="s">
        <v>11</v>
      </c>
      <c r="C20" s="108" t="s">
        <v>12</v>
      </c>
      <c r="D20" s="112" t="s">
        <v>17</v>
      </c>
      <c r="E20" s="109" t="s">
        <v>416</v>
      </c>
      <c r="F20" s="112" t="s">
        <v>19</v>
      </c>
      <c r="G20" s="112" t="s">
        <v>417</v>
      </c>
    </row>
    <row r="21" spans="1:7" ht="12.75" x14ac:dyDescent="0.25">
      <c r="A21" s="107">
        <v>14</v>
      </c>
      <c r="B21" s="108" t="s">
        <v>11</v>
      </c>
      <c r="C21" s="108" t="s">
        <v>12</v>
      </c>
      <c r="D21" s="112" t="s">
        <v>418</v>
      </c>
      <c r="E21" s="109" t="s">
        <v>419</v>
      </c>
      <c r="F21" s="112" t="s">
        <v>413</v>
      </c>
      <c r="G21" s="112" t="s">
        <v>420</v>
      </c>
    </row>
    <row r="22" spans="1:7" ht="25.5" x14ac:dyDescent="0.25">
      <c r="A22" s="107">
        <v>15</v>
      </c>
      <c r="B22" s="108" t="s">
        <v>11</v>
      </c>
      <c r="C22" s="108" t="s">
        <v>12</v>
      </c>
      <c r="D22" s="112" t="s">
        <v>21</v>
      </c>
      <c r="E22" s="109" t="s">
        <v>421</v>
      </c>
      <c r="F22" s="110" t="s">
        <v>23</v>
      </c>
      <c r="G22" s="112" t="s">
        <v>26</v>
      </c>
    </row>
    <row r="23" spans="1:7" ht="25.5" x14ac:dyDescent="0.25">
      <c r="A23" s="107">
        <v>16</v>
      </c>
      <c r="B23" s="108" t="s">
        <v>11</v>
      </c>
      <c r="C23" s="108" t="s">
        <v>12</v>
      </c>
      <c r="D23" s="112" t="s">
        <v>25</v>
      </c>
      <c r="E23" s="109" t="s">
        <v>422</v>
      </c>
      <c r="F23" s="112" t="s">
        <v>27</v>
      </c>
      <c r="G23" s="112" t="s">
        <v>423</v>
      </c>
    </row>
    <row r="24" spans="1:7" ht="12.75" x14ac:dyDescent="0.25">
      <c r="A24" s="107">
        <v>17</v>
      </c>
      <c r="B24" s="108" t="s">
        <v>11</v>
      </c>
      <c r="C24" s="108" t="s">
        <v>12</v>
      </c>
      <c r="D24" s="112" t="s">
        <v>28</v>
      </c>
      <c r="E24" s="109" t="s">
        <v>424</v>
      </c>
      <c r="F24" s="112" t="s">
        <v>30</v>
      </c>
      <c r="G24" s="112" t="s">
        <v>425</v>
      </c>
    </row>
    <row r="25" spans="1:7" ht="25.5" x14ac:dyDescent="0.25">
      <c r="A25" s="107">
        <v>18</v>
      </c>
      <c r="B25" s="108" t="s">
        <v>32</v>
      </c>
      <c r="C25" s="108" t="s">
        <v>193</v>
      </c>
      <c r="D25" s="112" t="s">
        <v>208</v>
      </c>
      <c r="E25" s="109" t="s">
        <v>426</v>
      </c>
      <c r="F25" s="112" t="s">
        <v>32</v>
      </c>
      <c r="G25" s="112" t="s">
        <v>209</v>
      </c>
    </row>
    <row r="26" spans="1:7" ht="25.5" x14ac:dyDescent="0.25">
      <c r="A26" s="107">
        <v>19</v>
      </c>
      <c r="B26" s="108" t="s">
        <v>32</v>
      </c>
      <c r="C26" s="108" t="s">
        <v>12</v>
      </c>
      <c r="D26" s="112" t="s">
        <v>208</v>
      </c>
      <c r="E26" s="109" t="s">
        <v>427</v>
      </c>
      <c r="F26" s="112" t="s">
        <v>32</v>
      </c>
      <c r="G26" s="112" t="s">
        <v>209</v>
      </c>
    </row>
    <row r="27" spans="1:7" ht="25.5" x14ac:dyDescent="0.25">
      <c r="A27" s="107">
        <v>20</v>
      </c>
      <c r="B27" s="108" t="s">
        <v>32</v>
      </c>
      <c r="C27" s="108" t="s">
        <v>12</v>
      </c>
      <c r="D27" s="112" t="s">
        <v>33</v>
      </c>
      <c r="E27" s="109" t="s">
        <v>428</v>
      </c>
      <c r="F27" s="112" t="s">
        <v>33</v>
      </c>
      <c r="G27" s="112" t="s">
        <v>34</v>
      </c>
    </row>
    <row r="28" spans="1:7" ht="25.5" x14ac:dyDescent="0.25">
      <c r="A28" s="107">
        <v>21</v>
      </c>
      <c r="B28" s="108" t="s">
        <v>32</v>
      </c>
      <c r="C28" s="108" t="s">
        <v>12</v>
      </c>
      <c r="D28" s="112" t="s">
        <v>36</v>
      </c>
      <c r="E28" s="109" t="s">
        <v>429</v>
      </c>
      <c r="F28" s="112" t="s">
        <v>38</v>
      </c>
      <c r="G28" s="112" t="s">
        <v>37</v>
      </c>
    </row>
    <row r="29" spans="1:7" ht="25.5" x14ac:dyDescent="0.25">
      <c r="A29" s="107">
        <v>22</v>
      </c>
      <c r="B29" s="108" t="s">
        <v>210</v>
      </c>
      <c r="C29" s="108" t="s">
        <v>193</v>
      </c>
      <c r="D29" s="108" t="s">
        <v>210</v>
      </c>
      <c r="E29" s="109" t="s">
        <v>430</v>
      </c>
      <c r="F29" s="112" t="s">
        <v>212</v>
      </c>
      <c r="G29" s="108" t="s">
        <v>211</v>
      </c>
    </row>
    <row r="30" spans="1:7" ht="38.25" x14ac:dyDescent="0.25">
      <c r="A30" s="107">
        <v>23</v>
      </c>
      <c r="B30" s="108" t="s">
        <v>210</v>
      </c>
      <c r="C30" s="108" t="s">
        <v>12</v>
      </c>
      <c r="D30" s="112" t="s">
        <v>213</v>
      </c>
      <c r="E30" s="109" t="s">
        <v>431</v>
      </c>
      <c r="F30" s="112" t="s">
        <v>212</v>
      </c>
      <c r="G30" s="112" t="s">
        <v>432</v>
      </c>
    </row>
    <row r="31" spans="1:7" ht="38.25" x14ac:dyDescent="0.25">
      <c r="A31" s="107">
        <v>24</v>
      </c>
      <c r="B31" s="108" t="s">
        <v>210</v>
      </c>
      <c r="C31" s="108" t="s">
        <v>12</v>
      </c>
      <c r="D31" s="112" t="s">
        <v>215</v>
      </c>
      <c r="E31" s="109" t="s">
        <v>433</v>
      </c>
      <c r="F31" s="112" t="s">
        <v>212</v>
      </c>
      <c r="G31" s="112" t="s">
        <v>216</v>
      </c>
    </row>
    <row r="32" spans="1:7" ht="38.25" customHeight="1" x14ac:dyDescent="0.25">
      <c r="A32" s="107">
        <v>25</v>
      </c>
      <c r="B32" s="108" t="s">
        <v>221</v>
      </c>
      <c r="C32" s="108" t="s">
        <v>193</v>
      </c>
      <c r="D32" s="108" t="s">
        <v>221</v>
      </c>
      <c r="E32" s="109" t="s">
        <v>434</v>
      </c>
      <c r="F32" s="112" t="s">
        <v>223</v>
      </c>
      <c r="G32" s="108" t="s">
        <v>222</v>
      </c>
    </row>
    <row r="33" spans="1:7" ht="21.75" customHeight="1" x14ac:dyDescent="0.25">
      <c r="A33" s="107">
        <v>26</v>
      </c>
      <c r="B33" s="108" t="s">
        <v>221</v>
      </c>
      <c r="C33" s="108" t="s">
        <v>12</v>
      </c>
      <c r="D33" s="112" t="s">
        <v>435</v>
      </c>
      <c r="E33" s="109" t="s">
        <v>436</v>
      </c>
      <c r="F33" s="112" t="s">
        <v>223</v>
      </c>
      <c r="G33" s="112" t="s">
        <v>437</v>
      </c>
    </row>
    <row r="34" spans="1:7" ht="21.75" customHeight="1" x14ac:dyDescent="0.25">
      <c r="A34" s="107">
        <v>27</v>
      </c>
      <c r="B34" s="108" t="s">
        <v>221</v>
      </c>
      <c r="C34" s="108" t="s">
        <v>12</v>
      </c>
      <c r="D34" s="112" t="s">
        <v>438</v>
      </c>
      <c r="E34" s="109" t="s">
        <v>439</v>
      </c>
      <c r="F34" s="112" t="s">
        <v>223</v>
      </c>
      <c r="G34" s="112" t="s">
        <v>440</v>
      </c>
    </row>
    <row r="35" spans="1:7" ht="21.75" customHeight="1" x14ac:dyDescent="0.25">
      <c r="A35" s="107">
        <v>28</v>
      </c>
      <c r="B35" s="108" t="s">
        <v>221</v>
      </c>
      <c r="C35" s="108" t="s">
        <v>12</v>
      </c>
      <c r="D35" s="112" t="s">
        <v>441</v>
      </c>
      <c r="E35" s="109" t="s">
        <v>442</v>
      </c>
      <c r="F35" s="112" t="s">
        <v>223</v>
      </c>
      <c r="G35" s="112" t="s">
        <v>443</v>
      </c>
    </row>
    <row r="36" spans="1:7" ht="21.75" customHeight="1" x14ac:dyDescent="0.25">
      <c r="A36" s="107">
        <v>29</v>
      </c>
      <c r="B36" s="108" t="s">
        <v>221</v>
      </c>
      <c r="C36" s="108" t="s">
        <v>12</v>
      </c>
      <c r="D36" s="112" t="s">
        <v>444</v>
      </c>
      <c r="E36" s="109" t="s">
        <v>445</v>
      </c>
      <c r="F36" s="112" t="s">
        <v>223</v>
      </c>
      <c r="G36" s="112" t="s">
        <v>446</v>
      </c>
    </row>
    <row r="37" spans="1:7" ht="21.75" customHeight="1" x14ac:dyDescent="0.25">
      <c r="A37" s="107">
        <v>30</v>
      </c>
      <c r="B37" s="108" t="s">
        <v>221</v>
      </c>
      <c r="C37" s="108" t="s">
        <v>12</v>
      </c>
      <c r="D37" s="112" t="s">
        <v>447</v>
      </c>
      <c r="E37" s="109" t="s">
        <v>448</v>
      </c>
      <c r="F37" s="112" t="s">
        <v>223</v>
      </c>
      <c r="G37" s="112" t="s">
        <v>449</v>
      </c>
    </row>
    <row r="38" spans="1:7" ht="21.75" customHeight="1" x14ac:dyDescent="0.25">
      <c r="A38" s="107">
        <v>31</v>
      </c>
      <c r="B38" s="108" t="s">
        <v>221</v>
      </c>
      <c r="C38" s="108" t="s">
        <v>12</v>
      </c>
      <c r="D38" s="108" t="s">
        <v>698</v>
      </c>
      <c r="E38" s="109" t="s">
        <v>450</v>
      </c>
      <c r="F38" s="112" t="s">
        <v>223</v>
      </c>
      <c r="G38" s="112" t="s">
        <v>451</v>
      </c>
    </row>
    <row r="39" spans="1:7" ht="76.5" customHeight="1" x14ac:dyDescent="0.25">
      <c r="A39" s="107">
        <v>32</v>
      </c>
      <c r="B39" s="108" t="s">
        <v>39</v>
      </c>
      <c r="C39" s="108" t="s">
        <v>193</v>
      </c>
      <c r="D39" s="108" t="s">
        <v>39</v>
      </c>
      <c r="E39" s="109" t="s">
        <v>452</v>
      </c>
      <c r="F39" s="112" t="s">
        <v>225</v>
      </c>
      <c r="G39" s="108" t="s">
        <v>224</v>
      </c>
    </row>
    <row r="40" spans="1:7" ht="76.5" customHeight="1" x14ac:dyDescent="0.25">
      <c r="A40" s="107">
        <v>33</v>
      </c>
      <c r="B40" s="108" t="s">
        <v>39</v>
      </c>
      <c r="C40" s="108" t="s">
        <v>12</v>
      </c>
      <c r="D40" s="112" t="s">
        <v>40</v>
      </c>
      <c r="E40" s="109" t="s">
        <v>453</v>
      </c>
      <c r="F40" s="112" t="s">
        <v>42</v>
      </c>
      <c r="G40" s="112" t="s">
        <v>41</v>
      </c>
    </row>
    <row r="41" spans="1:7" ht="76.5" customHeight="1" x14ac:dyDescent="0.25">
      <c r="A41" s="107">
        <v>34</v>
      </c>
      <c r="B41" s="108" t="s">
        <v>39</v>
      </c>
      <c r="C41" s="108" t="s">
        <v>12</v>
      </c>
      <c r="D41" s="112" t="s">
        <v>44</v>
      </c>
      <c r="E41" s="109" t="s">
        <v>454</v>
      </c>
      <c r="F41" s="112" t="s">
        <v>46</v>
      </c>
      <c r="G41" s="112" t="s">
        <v>45</v>
      </c>
    </row>
    <row r="42" spans="1:7" ht="76.5" customHeight="1" x14ac:dyDescent="0.25">
      <c r="A42" s="107">
        <v>35</v>
      </c>
      <c r="B42" s="108" t="s">
        <v>39</v>
      </c>
      <c r="C42" s="108" t="s">
        <v>12</v>
      </c>
      <c r="D42" s="112" t="s">
        <v>48</v>
      </c>
      <c r="E42" s="109" t="s">
        <v>455</v>
      </c>
      <c r="F42" s="112" t="s">
        <v>50</v>
      </c>
      <c r="G42" s="112" t="s">
        <v>49</v>
      </c>
    </row>
    <row r="43" spans="1:7" ht="76.5" customHeight="1" x14ac:dyDescent="0.25">
      <c r="A43" s="107">
        <v>36</v>
      </c>
      <c r="B43" s="108" t="s">
        <v>39</v>
      </c>
      <c r="C43" s="108" t="s">
        <v>12</v>
      </c>
      <c r="D43" s="112" t="s">
        <v>52</v>
      </c>
      <c r="E43" s="109" t="s">
        <v>456</v>
      </c>
      <c r="F43" s="112" t="s">
        <v>54</v>
      </c>
      <c r="G43" s="112" t="s">
        <v>53</v>
      </c>
    </row>
    <row r="44" spans="1:7" ht="76.5" customHeight="1" x14ac:dyDescent="0.25">
      <c r="A44" s="107">
        <v>37</v>
      </c>
      <c r="B44" s="108" t="s">
        <v>56</v>
      </c>
      <c r="C44" s="108" t="s">
        <v>193</v>
      </c>
      <c r="D44" s="108" t="s">
        <v>56</v>
      </c>
      <c r="E44" s="109" t="s">
        <v>457</v>
      </c>
      <c r="F44" s="112" t="s">
        <v>227</v>
      </c>
      <c r="G44" s="108" t="s">
        <v>458</v>
      </c>
    </row>
    <row r="45" spans="1:7" ht="76.5" customHeight="1" x14ac:dyDescent="0.25">
      <c r="A45" s="107">
        <v>38</v>
      </c>
      <c r="B45" s="108" t="s">
        <v>56</v>
      </c>
      <c r="C45" s="108" t="s">
        <v>12</v>
      </c>
      <c r="D45" s="112" t="s">
        <v>459</v>
      </c>
      <c r="E45" s="109" t="s">
        <v>460</v>
      </c>
      <c r="F45" s="112" t="s">
        <v>227</v>
      </c>
      <c r="G45" s="112" t="s">
        <v>461</v>
      </c>
    </row>
    <row r="46" spans="1:7" ht="76.5" customHeight="1" x14ac:dyDescent="0.25">
      <c r="A46" s="107">
        <v>39</v>
      </c>
      <c r="B46" s="108" t="s">
        <v>56</v>
      </c>
      <c r="C46" s="108" t="s">
        <v>12</v>
      </c>
      <c r="D46" s="112" t="s">
        <v>462</v>
      </c>
      <c r="E46" s="109" t="s">
        <v>463</v>
      </c>
      <c r="F46" s="112" t="s">
        <v>464</v>
      </c>
      <c r="G46" s="112" t="s">
        <v>465</v>
      </c>
    </row>
    <row r="47" spans="1:7" ht="76.5" customHeight="1" x14ac:dyDescent="0.25">
      <c r="A47" s="107">
        <v>40</v>
      </c>
      <c r="B47" s="108" t="s">
        <v>56</v>
      </c>
      <c r="C47" s="108" t="s">
        <v>12</v>
      </c>
      <c r="D47" s="112" t="s">
        <v>466</v>
      </c>
      <c r="E47" s="109" t="s">
        <v>467</v>
      </c>
      <c r="F47" s="112" t="s">
        <v>468</v>
      </c>
      <c r="G47" s="112" t="s">
        <v>469</v>
      </c>
    </row>
    <row r="48" spans="1:7" ht="76.5" customHeight="1" x14ac:dyDescent="0.25">
      <c r="A48" s="107">
        <v>41</v>
      </c>
      <c r="B48" s="108" t="s">
        <v>56</v>
      </c>
      <c r="C48" s="108" t="s">
        <v>12</v>
      </c>
      <c r="D48" s="112" t="s">
        <v>470</v>
      </c>
      <c r="E48" s="109" t="s">
        <v>471</v>
      </c>
      <c r="F48" s="112" t="s">
        <v>472</v>
      </c>
      <c r="G48" s="112" t="s">
        <v>473</v>
      </c>
    </row>
    <row r="49" spans="1:7" ht="76.5" customHeight="1" x14ac:dyDescent="0.25">
      <c r="A49" s="107">
        <v>42</v>
      </c>
      <c r="B49" s="108" t="s">
        <v>56</v>
      </c>
      <c r="C49" s="108" t="s">
        <v>12</v>
      </c>
      <c r="D49" s="112" t="s">
        <v>57</v>
      </c>
      <c r="E49" s="109" t="s">
        <v>474</v>
      </c>
      <c r="F49" s="112" t="s">
        <v>59</v>
      </c>
      <c r="G49" s="112" t="s">
        <v>58</v>
      </c>
    </row>
    <row r="50" spans="1:7" ht="76.5" customHeight="1" x14ac:dyDescent="0.25">
      <c r="A50" s="107">
        <v>43</v>
      </c>
      <c r="B50" s="108" t="s">
        <v>56</v>
      </c>
      <c r="C50" s="108" t="s">
        <v>12</v>
      </c>
      <c r="D50" s="112" t="s">
        <v>61</v>
      </c>
      <c r="E50" s="109" t="s">
        <v>475</v>
      </c>
      <c r="F50" s="112" t="s">
        <v>63</v>
      </c>
      <c r="G50" s="112" t="s">
        <v>476</v>
      </c>
    </row>
    <row r="51" spans="1:7" ht="76.5" customHeight="1" x14ac:dyDescent="0.25">
      <c r="A51" s="107">
        <v>44</v>
      </c>
      <c r="B51" s="108" t="s">
        <v>56</v>
      </c>
      <c r="C51" s="108" t="s">
        <v>12</v>
      </c>
      <c r="D51" s="112" t="s">
        <v>65</v>
      </c>
      <c r="E51" s="109" t="s">
        <v>477</v>
      </c>
      <c r="F51" s="112" t="s">
        <v>65</v>
      </c>
      <c r="G51" s="112" t="s">
        <v>66</v>
      </c>
    </row>
    <row r="52" spans="1:7" ht="76.5" customHeight="1" x14ac:dyDescent="0.25">
      <c r="A52" s="107">
        <v>45</v>
      </c>
      <c r="B52" s="108" t="s">
        <v>56</v>
      </c>
      <c r="C52" s="108" t="s">
        <v>12</v>
      </c>
      <c r="D52" s="112" t="s">
        <v>72</v>
      </c>
      <c r="E52" s="109" t="s">
        <v>478</v>
      </c>
      <c r="F52" s="112" t="s">
        <v>74</v>
      </c>
      <c r="G52" s="112" t="s">
        <v>479</v>
      </c>
    </row>
    <row r="53" spans="1:7" ht="76.5" customHeight="1" x14ac:dyDescent="0.25">
      <c r="A53" s="107">
        <v>46</v>
      </c>
      <c r="B53" s="108" t="s">
        <v>75</v>
      </c>
      <c r="C53" s="109" t="s">
        <v>12</v>
      </c>
      <c r="D53" s="109" t="s">
        <v>232</v>
      </c>
      <c r="E53" s="109" t="s">
        <v>480</v>
      </c>
      <c r="F53" s="109" t="s">
        <v>229</v>
      </c>
      <c r="G53" s="109" t="s">
        <v>233</v>
      </c>
    </row>
    <row r="54" spans="1:7" ht="76.5" customHeight="1" x14ac:dyDescent="0.25">
      <c r="A54" s="107">
        <v>47</v>
      </c>
      <c r="B54" s="108" t="s">
        <v>75</v>
      </c>
      <c r="C54" s="109" t="s">
        <v>481</v>
      </c>
      <c r="D54" s="109" t="s">
        <v>482</v>
      </c>
      <c r="E54" s="109" t="s">
        <v>229</v>
      </c>
      <c r="F54" s="109" t="s">
        <v>229</v>
      </c>
      <c r="G54" s="109" t="s">
        <v>483</v>
      </c>
    </row>
    <row r="55" spans="1:7" ht="76.5" customHeight="1" x14ac:dyDescent="0.25">
      <c r="A55" s="107">
        <v>48</v>
      </c>
      <c r="B55" s="108" t="s">
        <v>75</v>
      </c>
      <c r="C55" s="108" t="s">
        <v>193</v>
      </c>
      <c r="D55" s="108" t="s">
        <v>75</v>
      </c>
      <c r="E55" s="109" t="s">
        <v>484</v>
      </c>
      <c r="F55" s="108" t="s">
        <v>229</v>
      </c>
      <c r="G55" s="108" t="s">
        <v>228</v>
      </c>
    </row>
    <row r="56" spans="1:7" ht="76.5" customHeight="1" x14ac:dyDescent="0.25">
      <c r="A56" s="107">
        <v>49</v>
      </c>
      <c r="B56" s="108" t="s">
        <v>75</v>
      </c>
      <c r="C56" s="109" t="s">
        <v>12</v>
      </c>
      <c r="D56" s="109" t="s">
        <v>230</v>
      </c>
      <c r="E56" s="109" t="s">
        <v>485</v>
      </c>
      <c r="F56" s="109" t="s">
        <v>229</v>
      </c>
      <c r="G56" s="109" t="s">
        <v>486</v>
      </c>
    </row>
    <row r="57" spans="1:7" ht="76.5" customHeight="1" x14ac:dyDescent="0.25">
      <c r="A57" s="107">
        <v>50</v>
      </c>
      <c r="B57" s="108" t="s">
        <v>75</v>
      </c>
      <c r="C57" s="109" t="s">
        <v>200</v>
      </c>
      <c r="D57" s="109" t="s">
        <v>229</v>
      </c>
      <c r="E57" s="109" t="s">
        <v>487</v>
      </c>
      <c r="F57" s="109" t="s">
        <v>229</v>
      </c>
      <c r="G57" s="109" t="s">
        <v>234</v>
      </c>
    </row>
    <row r="58" spans="1:7" ht="76.5" customHeight="1" x14ac:dyDescent="0.25">
      <c r="A58" s="107">
        <v>51</v>
      </c>
      <c r="B58" s="108" t="s">
        <v>75</v>
      </c>
      <c r="C58" s="109" t="s">
        <v>197</v>
      </c>
      <c r="D58" s="109" t="s">
        <v>229</v>
      </c>
      <c r="E58" s="109" t="s">
        <v>488</v>
      </c>
      <c r="F58" s="109" t="s">
        <v>229</v>
      </c>
      <c r="G58" s="109" t="s">
        <v>489</v>
      </c>
    </row>
    <row r="59" spans="1:7" ht="76.5" customHeight="1" x14ac:dyDescent="0.25">
      <c r="A59" s="107">
        <v>52</v>
      </c>
      <c r="B59" s="108" t="s">
        <v>75</v>
      </c>
      <c r="C59" s="108" t="s">
        <v>12</v>
      </c>
      <c r="D59" s="108" t="s">
        <v>76</v>
      </c>
      <c r="E59" s="109" t="s">
        <v>490</v>
      </c>
      <c r="F59" s="108" t="s">
        <v>78</v>
      </c>
      <c r="G59" s="108" t="s">
        <v>491</v>
      </c>
    </row>
    <row r="60" spans="1:7" ht="76.5" customHeight="1" x14ac:dyDescent="0.25">
      <c r="A60" s="107">
        <v>53</v>
      </c>
      <c r="B60" s="108" t="s">
        <v>75</v>
      </c>
      <c r="C60" s="109" t="s">
        <v>12</v>
      </c>
      <c r="D60" s="109" t="s">
        <v>80</v>
      </c>
      <c r="E60" s="109" t="s">
        <v>492</v>
      </c>
      <c r="F60" s="109" t="s">
        <v>82</v>
      </c>
      <c r="G60" s="109" t="s">
        <v>493</v>
      </c>
    </row>
    <row r="61" spans="1:7" ht="76.5" customHeight="1" x14ac:dyDescent="0.25">
      <c r="A61" s="107">
        <v>54</v>
      </c>
      <c r="B61" s="108" t="s">
        <v>236</v>
      </c>
      <c r="C61" s="108" t="s">
        <v>12</v>
      </c>
      <c r="D61" s="112" t="s">
        <v>239</v>
      </c>
      <c r="E61" s="109" t="s">
        <v>494</v>
      </c>
      <c r="F61" s="112" t="s">
        <v>238</v>
      </c>
      <c r="G61" s="112" t="s">
        <v>495</v>
      </c>
    </row>
    <row r="62" spans="1:7" ht="76.5" customHeight="1" x14ac:dyDescent="0.25">
      <c r="A62" s="107">
        <v>55</v>
      </c>
      <c r="B62" s="108" t="s">
        <v>236</v>
      </c>
      <c r="C62" s="108" t="s">
        <v>193</v>
      </c>
      <c r="D62" s="108" t="s">
        <v>236</v>
      </c>
      <c r="E62" s="109" t="s">
        <v>496</v>
      </c>
      <c r="F62" s="112" t="s">
        <v>238</v>
      </c>
      <c r="G62" s="108" t="s">
        <v>237</v>
      </c>
    </row>
    <row r="63" spans="1:7" ht="76.5" customHeight="1" x14ac:dyDescent="0.25">
      <c r="A63" s="107">
        <v>56</v>
      </c>
      <c r="B63" s="108" t="s">
        <v>236</v>
      </c>
      <c r="C63" s="108" t="s">
        <v>12</v>
      </c>
      <c r="D63" s="112" t="s">
        <v>241</v>
      </c>
      <c r="E63" s="109" t="s">
        <v>497</v>
      </c>
      <c r="F63" s="112" t="s">
        <v>238</v>
      </c>
      <c r="G63" s="108" t="s">
        <v>237</v>
      </c>
    </row>
    <row r="64" spans="1:7" ht="76.5" customHeight="1" x14ac:dyDescent="0.25">
      <c r="A64" s="107">
        <v>57</v>
      </c>
      <c r="B64" s="108" t="s">
        <v>236</v>
      </c>
      <c r="C64" s="108" t="s">
        <v>12</v>
      </c>
      <c r="D64" s="112" t="s">
        <v>498</v>
      </c>
      <c r="E64" s="109" t="s">
        <v>499</v>
      </c>
      <c r="F64" s="112" t="s">
        <v>500</v>
      </c>
      <c r="G64" s="108" t="s">
        <v>501</v>
      </c>
    </row>
    <row r="65" spans="1:7" ht="76.5" customHeight="1" x14ac:dyDescent="0.25">
      <c r="A65" s="107">
        <v>58</v>
      </c>
      <c r="B65" s="108" t="s">
        <v>244</v>
      </c>
      <c r="C65" s="108" t="s">
        <v>193</v>
      </c>
      <c r="D65" s="108" t="s">
        <v>244</v>
      </c>
      <c r="E65" s="109" t="s">
        <v>502</v>
      </c>
      <c r="F65" s="112" t="s">
        <v>246</v>
      </c>
      <c r="G65" s="112" t="s">
        <v>245</v>
      </c>
    </row>
    <row r="66" spans="1:7" ht="76.5" customHeight="1" x14ac:dyDescent="0.25">
      <c r="A66" s="107">
        <v>59</v>
      </c>
      <c r="B66" s="108" t="s">
        <v>244</v>
      </c>
      <c r="C66" s="108" t="s">
        <v>12</v>
      </c>
      <c r="D66" s="112" t="s">
        <v>246</v>
      </c>
      <c r="E66" s="109" t="s">
        <v>503</v>
      </c>
      <c r="F66" s="112" t="s">
        <v>246</v>
      </c>
      <c r="G66" s="112" t="s">
        <v>245</v>
      </c>
    </row>
    <row r="67" spans="1:7" ht="105.75" customHeight="1" x14ac:dyDescent="0.25">
      <c r="A67" s="107">
        <v>60</v>
      </c>
      <c r="B67" s="108" t="s">
        <v>244</v>
      </c>
      <c r="C67" s="108" t="s">
        <v>12</v>
      </c>
      <c r="D67" s="112" t="s">
        <v>504</v>
      </c>
      <c r="E67" s="109" t="s">
        <v>505</v>
      </c>
      <c r="F67" s="112" t="s">
        <v>504</v>
      </c>
      <c r="G67" s="112" t="s">
        <v>506</v>
      </c>
    </row>
    <row r="68" spans="1:7" ht="76.5" customHeight="1" x14ac:dyDescent="0.25">
      <c r="A68" s="107">
        <v>61</v>
      </c>
      <c r="B68" s="108" t="s">
        <v>83</v>
      </c>
      <c r="C68" s="108" t="s">
        <v>12</v>
      </c>
      <c r="D68" s="112" t="s">
        <v>250</v>
      </c>
      <c r="E68" s="109" t="s">
        <v>507</v>
      </c>
      <c r="F68" s="112" t="s">
        <v>252</v>
      </c>
      <c r="G68" s="112" t="s">
        <v>253</v>
      </c>
    </row>
    <row r="69" spans="1:7" ht="76.5" customHeight="1" x14ac:dyDescent="0.25">
      <c r="A69" s="107">
        <v>62</v>
      </c>
      <c r="B69" s="108" t="s">
        <v>83</v>
      </c>
      <c r="C69" s="108" t="s">
        <v>12</v>
      </c>
      <c r="D69" s="112" t="s">
        <v>254</v>
      </c>
      <c r="E69" s="109" t="s">
        <v>508</v>
      </c>
      <c r="F69" s="112" t="s">
        <v>252</v>
      </c>
      <c r="G69" s="112" t="s">
        <v>251</v>
      </c>
    </row>
    <row r="70" spans="1:7" ht="76.5" customHeight="1" x14ac:dyDescent="0.25">
      <c r="A70" s="107">
        <v>63</v>
      </c>
      <c r="B70" s="108" t="s">
        <v>83</v>
      </c>
      <c r="C70" s="108" t="s">
        <v>12</v>
      </c>
      <c r="D70" s="112" t="s">
        <v>255</v>
      </c>
      <c r="E70" s="109" t="s">
        <v>509</v>
      </c>
      <c r="F70" s="112" t="s">
        <v>252</v>
      </c>
      <c r="G70" s="112" t="s">
        <v>251</v>
      </c>
    </row>
    <row r="71" spans="1:7" ht="76.5" customHeight="1" x14ac:dyDescent="0.25">
      <c r="A71" s="107">
        <v>64</v>
      </c>
      <c r="B71" s="108" t="s">
        <v>83</v>
      </c>
      <c r="C71" s="108" t="s">
        <v>193</v>
      </c>
      <c r="D71" s="112" t="s">
        <v>250</v>
      </c>
      <c r="E71" s="109" t="s">
        <v>510</v>
      </c>
      <c r="F71" s="112" t="s">
        <v>252</v>
      </c>
      <c r="G71" s="108" t="s">
        <v>251</v>
      </c>
    </row>
    <row r="72" spans="1:7" ht="93.75" customHeight="1" x14ac:dyDescent="0.25">
      <c r="A72" s="107">
        <v>65</v>
      </c>
      <c r="B72" s="108" t="s">
        <v>83</v>
      </c>
      <c r="C72" s="108" t="s">
        <v>12</v>
      </c>
      <c r="D72" s="112" t="s">
        <v>511</v>
      </c>
      <c r="E72" s="109" t="s">
        <v>513</v>
      </c>
      <c r="F72" s="112" t="s">
        <v>512</v>
      </c>
      <c r="G72" s="112" t="s">
        <v>514</v>
      </c>
    </row>
    <row r="73" spans="1:7" ht="76.5" customHeight="1" x14ac:dyDescent="0.25">
      <c r="A73" s="107">
        <v>66</v>
      </c>
      <c r="B73" s="108" t="s">
        <v>83</v>
      </c>
      <c r="C73" s="108" t="s">
        <v>12</v>
      </c>
      <c r="D73" s="112" t="s">
        <v>84</v>
      </c>
      <c r="E73" s="109" t="s">
        <v>515</v>
      </c>
      <c r="F73" s="112" t="s">
        <v>86</v>
      </c>
      <c r="G73" s="112" t="s">
        <v>85</v>
      </c>
    </row>
    <row r="74" spans="1:7" ht="76.5" customHeight="1" x14ac:dyDescent="0.25">
      <c r="A74" s="107">
        <v>67</v>
      </c>
      <c r="B74" s="108" t="s">
        <v>83</v>
      </c>
      <c r="C74" s="108" t="s">
        <v>12</v>
      </c>
      <c r="D74" s="112" t="s">
        <v>87</v>
      </c>
      <c r="E74" s="109" t="s">
        <v>516</v>
      </c>
      <c r="F74" s="112" t="s">
        <v>89</v>
      </c>
      <c r="G74" s="112" t="s">
        <v>88</v>
      </c>
    </row>
    <row r="75" spans="1:7" ht="76.5" customHeight="1" x14ac:dyDescent="0.25">
      <c r="A75" s="107">
        <v>68</v>
      </c>
      <c r="B75" s="108" t="s">
        <v>90</v>
      </c>
      <c r="C75" s="108" t="s">
        <v>193</v>
      </c>
      <c r="D75" s="108" t="s">
        <v>90</v>
      </c>
      <c r="E75" s="109" t="s">
        <v>517</v>
      </c>
      <c r="F75" s="112" t="s">
        <v>261</v>
      </c>
      <c r="G75" s="108" t="s">
        <v>260</v>
      </c>
    </row>
    <row r="76" spans="1:7" ht="76.5" customHeight="1" x14ac:dyDescent="0.25">
      <c r="A76" s="107">
        <v>69</v>
      </c>
      <c r="B76" s="108" t="s">
        <v>90</v>
      </c>
      <c r="C76" s="108" t="s">
        <v>12</v>
      </c>
      <c r="D76" s="112" t="s">
        <v>264</v>
      </c>
      <c r="E76" s="109" t="s">
        <v>518</v>
      </c>
      <c r="F76" s="112" t="s">
        <v>261</v>
      </c>
      <c r="G76" s="112" t="s">
        <v>265</v>
      </c>
    </row>
    <row r="77" spans="1:7" ht="76.5" customHeight="1" x14ac:dyDescent="0.25">
      <c r="A77" s="107">
        <v>70</v>
      </c>
      <c r="B77" s="108" t="s">
        <v>90</v>
      </c>
      <c r="C77" s="108" t="s">
        <v>12</v>
      </c>
      <c r="D77" s="112" t="s">
        <v>262</v>
      </c>
      <c r="E77" s="109" t="s">
        <v>519</v>
      </c>
      <c r="F77" s="112" t="s">
        <v>261</v>
      </c>
      <c r="G77" s="112" t="s">
        <v>520</v>
      </c>
    </row>
    <row r="78" spans="1:7" ht="76.5" customHeight="1" x14ac:dyDescent="0.25">
      <c r="A78" s="107">
        <v>71</v>
      </c>
      <c r="B78" s="108" t="s">
        <v>90</v>
      </c>
      <c r="C78" s="108" t="s">
        <v>12</v>
      </c>
      <c r="D78" s="112" t="s">
        <v>91</v>
      </c>
      <c r="E78" s="109" t="s">
        <v>521</v>
      </c>
      <c r="F78" s="112" t="s">
        <v>93</v>
      </c>
      <c r="G78" s="112" t="s">
        <v>92</v>
      </c>
    </row>
    <row r="79" spans="1:7" ht="76.5" customHeight="1" x14ac:dyDescent="0.25">
      <c r="A79" s="107">
        <v>72</v>
      </c>
      <c r="B79" s="108" t="s">
        <v>94</v>
      </c>
      <c r="C79" s="108" t="s">
        <v>12</v>
      </c>
      <c r="D79" s="112" t="s">
        <v>267</v>
      </c>
      <c r="E79" s="109" t="s">
        <v>522</v>
      </c>
      <c r="F79" s="112" t="s">
        <v>267</v>
      </c>
      <c r="G79" s="112" t="s">
        <v>266</v>
      </c>
    </row>
    <row r="80" spans="1:7" ht="76.5" customHeight="1" x14ac:dyDescent="0.25">
      <c r="A80" s="107">
        <v>73</v>
      </c>
      <c r="B80" s="108" t="s">
        <v>94</v>
      </c>
      <c r="C80" s="108" t="s">
        <v>193</v>
      </c>
      <c r="D80" s="108" t="s">
        <v>94</v>
      </c>
      <c r="E80" s="109" t="s">
        <v>523</v>
      </c>
      <c r="F80" s="112" t="s">
        <v>267</v>
      </c>
      <c r="G80" s="112" t="s">
        <v>266</v>
      </c>
    </row>
    <row r="81" spans="1:7" ht="76.5" customHeight="1" x14ac:dyDescent="0.25">
      <c r="A81" s="107">
        <v>74</v>
      </c>
      <c r="B81" s="108" t="s">
        <v>94</v>
      </c>
      <c r="C81" s="108" t="s">
        <v>12</v>
      </c>
      <c r="D81" s="112" t="s">
        <v>95</v>
      </c>
      <c r="E81" s="109" t="s">
        <v>524</v>
      </c>
      <c r="F81" s="112" t="s">
        <v>95</v>
      </c>
      <c r="G81" s="112" t="s">
        <v>96</v>
      </c>
    </row>
    <row r="82" spans="1:7" ht="76.5" customHeight="1" x14ac:dyDescent="0.25">
      <c r="A82" s="107">
        <v>75</v>
      </c>
      <c r="B82" s="108" t="s">
        <v>94</v>
      </c>
      <c r="C82" s="108" t="s">
        <v>12</v>
      </c>
      <c r="D82" s="112" t="s">
        <v>98</v>
      </c>
      <c r="E82" s="109" t="s">
        <v>525</v>
      </c>
      <c r="F82" s="112" t="s">
        <v>100</v>
      </c>
      <c r="G82" s="112" t="s">
        <v>99</v>
      </c>
    </row>
    <row r="83" spans="1:7" ht="76.5" customHeight="1" x14ac:dyDescent="0.25">
      <c r="A83" s="107">
        <v>76</v>
      </c>
      <c r="B83" s="108" t="s">
        <v>94</v>
      </c>
      <c r="C83" s="108" t="s">
        <v>12</v>
      </c>
      <c r="D83" s="112" t="s">
        <v>526</v>
      </c>
      <c r="E83" s="109" t="s">
        <v>527</v>
      </c>
      <c r="F83" s="112" t="s">
        <v>528</v>
      </c>
      <c r="G83" s="112" t="s">
        <v>529</v>
      </c>
    </row>
    <row r="84" spans="1:7" ht="76.5" customHeight="1" x14ac:dyDescent="0.25">
      <c r="A84" s="107">
        <v>77</v>
      </c>
      <c r="B84" s="108" t="s">
        <v>273</v>
      </c>
      <c r="C84" s="108" t="s">
        <v>193</v>
      </c>
      <c r="D84" s="108" t="s">
        <v>273</v>
      </c>
      <c r="E84" s="109" t="s">
        <v>530</v>
      </c>
      <c r="F84" s="112" t="s">
        <v>275</v>
      </c>
      <c r="G84" s="112" t="s">
        <v>531</v>
      </c>
    </row>
    <row r="85" spans="1:7" ht="76.5" customHeight="1" x14ac:dyDescent="0.25">
      <c r="A85" s="107">
        <v>78</v>
      </c>
      <c r="B85" s="108" t="s">
        <v>273</v>
      </c>
      <c r="C85" s="108" t="s">
        <v>12</v>
      </c>
      <c r="D85" s="112" t="s">
        <v>276</v>
      </c>
      <c r="E85" s="109" t="s">
        <v>532</v>
      </c>
      <c r="F85" s="112" t="s">
        <v>275</v>
      </c>
      <c r="G85" s="112" t="s">
        <v>274</v>
      </c>
    </row>
    <row r="86" spans="1:7" ht="76.5" customHeight="1" x14ac:dyDescent="0.25">
      <c r="A86" s="107">
        <v>79</v>
      </c>
      <c r="B86" s="108" t="s">
        <v>273</v>
      </c>
      <c r="C86" s="108" t="s">
        <v>12</v>
      </c>
      <c r="D86" s="112" t="s">
        <v>533</v>
      </c>
      <c r="E86" s="109" t="s">
        <v>534</v>
      </c>
      <c r="F86" s="112" t="s">
        <v>535</v>
      </c>
      <c r="G86" s="112" t="s">
        <v>536</v>
      </c>
    </row>
    <row r="87" spans="1:7" ht="76.5" customHeight="1" x14ac:dyDescent="0.25">
      <c r="A87" s="107">
        <v>80</v>
      </c>
      <c r="B87" s="108" t="s">
        <v>102</v>
      </c>
      <c r="C87" s="108" t="s">
        <v>193</v>
      </c>
      <c r="D87" s="108" t="s">
        <v>537</v>
      </c>
      <c r="E87" s="109" t="s">
        <v>538</v>
      </c>
      <c r="F87" s="112" t="s">
        <v>223</v>
      </c>
      <c r="G87" s="108" t="s">
        <v>539</v>
      </c>
    </row>
    <row r="88" spans="1:7" ht="76.5" customHeight="1" x14ac:dyDescent="0.25">
      <c r="A88" s="107">
        <v>81</v>
      </c>
      <c r="B88" s="108" t="s">
        <v>102</v>
      </c>
      <c r="C88" s="108" t="s">
        <v>12</v>
      </c>
      <c r="D88" s="112" t="s">
        <v>540</v>
      </c>
      <c r="E88" s="109" t="s">
        <v>541</v>
      </c>
      <c r="F88" s="112" t="s">
        <v>542</v>
      </c>
      <c r="G88" s="112" t="s">
        <v>543</v>
      </c>
    </row>
    <row r="89" spans="1:7" ht="76.5" customHeight="1" x14ac:dyDescent="0.25">
      <c r="A89" s="107">
        <v>82</v>
      </c>
      <c r="B89" s="108" t="s">
        <v>102</v>
      </c>
      <c r="C89" s="108" t="s">
        <v>197</v>
      </c>
      <c r="D89" s="112" t="s">
        <v>544</v>
      </c>
      <c r="E89" s="109" t="s">
        <v>545</v>
      </c>
      <c r="F89" s="112" t="s">
        <v>542</v>
      </c>
      <c r="G89" s="112" t="s">
        <v>546</v>
      </c>
    </row>
    <row r="90" spans="1:7" ht="76.5" customHeight="1" x14ac:dyDescent="0.25">
      <c r="A90" s="107">
        <v>83</v>
      </c>
      <c r="B90" s="108" t="s">
        <v>102</v>
      </c>
      <c r="C90" s="108" t="s">
        <v>12</v>
      </c>
      <c r="D90" s="112" t="s">
        <v>547</v>
      </c>
      <c r="E90" s="109" t="s">
        <v>548</v>
      </c>
      <c r="F90" s="112" t="s">
        <v>549</v>
      </c>
      <c r="G90" s="112" t="s">
        <v>550</v>
      </c>
    </row>
    <row r="91" spans="1:7" ht="76.5" customHeight="1" x14ac:dyDescent="0.25">
      <c r="A91" s="107">
        <v>84</v>
      </c>
      <c r="B91" s="108" t="s">
        <v>102</v>
      </c>
      <c r="C91" s="108" t="s">
        <v>12</v>
      </c>
      <c r="D91" s="112" t="s">
        <v>551</v>
      </c>
      <c r="E91" s="109" t="s">
        <v>552</v>
      </c>
      <c r="F91" s="112" t="s">
        <v>551</v>
      </c>
      <c r="G91" s="112" t="s">
        <v>553</v>
      </c>
    </row>
    <row r="92" spans="1:7" ht="76.5" customHeight="1" x14ac:dyDescent="0.25">
      <c r="A92" s="107">
        <v>85</v>
      </c>
      <c r="B92" s="108" t="s">
        <v>102</v>
      </c>
      <c r="C92" s="108" t="s">
        <v>12</v>
      </c>
      <c r="D92" s="112" t="s">
        <v>554</v>
      </c>
      <c r="E92" s="109" t="s">
        <v>555</v>
      </c>
      <c r="F92" s="112" t="s">
        <v>556</v>
      </c>
      <c r="G92" s="112" t="s">
        <v>557</v>
      </c>
    </row>
    <row r="93" spans="1:7" ht="76.5" customHeight="1" x14ac:dyDescent="0.25">
      <c r="A93" s="107">
        <v>86</v>
      </c>
      <c r="B93" s="108" t="s">
        <v>102</v>
      </c>
      <c r="C93" s="108" t="s">
        <v>12</v>
      </c>
      <c r="D93" s="112" t="s">
        <v>558</v>
      </c>
      <c r="E93" s="109" t="s">
        <v>559</v>
      </c>
      <c r="F93" s="112" t="s">
        <v>560</v>
      </c>
      <c r="G93" s="112" t="s">
        <v>561</v>
      </c>
    </row>
    <row r="94" spans="1:7" ht="76.5" customHeight="1" x14ac:dyDescent="0.25">
      <c r="A94" s="107">
        <v>87</v>
      </c>
      <c r="B94" s="108" t="s">
        <v>102</v>
      </c>
      <c r="C94" s="108" t="s">
        <v>12</v>
      </c>
      <c r="D94" s="112" t="s">
        <v>103</v>
      </c>
      <c r="E94" s="109" t="s">
        <v>562</v>
      </c>
      <c r="F94" s="112" t="s">
        <v>103</v>
      </c>
      <c r="G94" s="112" t="s">
        <v>104</v>
      </c>
    </row>
    <row r="95" spans="1:7" ht="76.5" customHeight="1" x14ac:dyDescent="0.25">
      <c r="A95" s="107">
        <v>88</v>
      </c>
      <c r="B95" s="108" t="s">
        <v>282</v>
      </c>
      <c r="C95" s="108" t="s">
        <v>193</v>
      </c>
      <c r="D95" s="108" t="s">
        <v>282</v>
      </c>
      <c r="E95" s="109" t="s">
        <v>563</v>
      </c>
      <c r="F95" s="112" t="s">
        <v>284</v>
      </c>
      <c r="G95" s="108" t="s">
        <v>564</v>
      </c>
    </row>
    <row r="96" spans="1:7" ht="76.5" customHeight="1" x14ac:dyDescent="0.25">
      <c r="A96" s="107">
        <v>89</v>
      </c>
      <c r="B96" s="108" t="s">
        <v>285</v>
      </c>
      <c r="C96" s="108" t="s">
        <v>193</v>
      </c>
      <c r="D96" s="108" t="s">
        <v>285</v>
      </c>
      <c r="E96" s="109" t="s">
        <v>565</v>
      </c>
      <c r="F96" s="112" t="s">
        <v>287</v>
      </c>
      <c r="G96" s="108" t="s">
        <v>286</v>
      </c>
    </row>
    <row r="97" spans="1:7" ht="76.5" customHeight="1" x14ac:dyDescent="0.25">
      <c r="A97" s="107">
        <v>90</v>
      </c>
      <c r="B97" s="109" t="s">
        <v>105</v>
      </c>
      <c r="C97" s="109" t="s">
        <v>12</v>
      </c>
      <c r="D97" s="109" t="s">
        <v>290</v>
      </c>
      <c r="E97" s="109" t="s">
        <v>566</v>
      </c>
      <c r="F97" s="109" t="s">
        <v>289</v>
      </c>
      <c r="G97" s="109" t="s">
        <v>567</v>
      </c>
    </row>
    <row r="98" spans="1:7" ht="76.5" customHeight="1" x14ac:dyDescent="0.25">
      <c r="A98" s="107">
        <v>91</v>
      </c>
      <c r="B98" s="109" t="s">
        <v>105</v>
      </c>
      <c r="C98" s="109" t="s">
        <v>193</v>
      </c>
      <c r="D98" s="109" t="s">
        <v>105</v>
      </c>
      <c r="E98" s="109" t="s">
        <v>568</v>
      </c>
      <c r="F98" s="109" t="s">
        <v>289</v>
      </c>
      <c r="G98" s="109" t="s">
        <v>567</v>
      </c>
    </row>
    <row r="99" spans="1:7" ht="76.5" customHeight="1" x14ac:dyDescent="0.25">
      <c r="A99" s="107">
        <v>92</v>
      </c>
      <c r="B99" s="109" t="s">
        <v>105</v>
      </c>
      <c r="C99" s="109" t="s">
        <v>12</v>
      </c>
      <c r="D99" s="109" t="s">
        <v>291</v>
      </c>
      <c r="E99" s="109" t="s">
        <v>569</v>
      </c>
      <c r="F99" s="109" t="s">
        <v>289</v>
      </c>
      <c r="G99" s="109" t="s">
        <v>570</v>
      </c>
    </row>
    <row r="100" spans="1:7" ht="76.5" customHeight="1" x14ac:dyDescent="0.25">
      <c r="A100" s="107">
        <v>93</v>
      </c>
      <c r="B100" s="109" t="s">
        <v>105</v>
      </c>
      <c r="C100" s="109" t="s">
        <v>200</v>
      </c>
      <c r="D100" s="109" t="s">
        <v>293</v>
      </c>
      <c r="E100" s="109" t="s">
        <v>571</v>
      </c>
      <c r="F100" s="109" t="s">
        <v>289</v>
      </c>
      <c r="G100" s="109" t="s">
        <v>572</v>
      </c>
    </row>
    <row r="101" spans="1:7" ht="76.5" customHeight="1" x14ac:dyDescent="0.25">
      <c r="A101" s="107">
        <v>94</v>
      </c>
      <c r="B101" s="109" t="s">
        <v>105</v>
      </c>
      <c r="C101" s="109" t="s">
        <v>573</v>
      </c>
      <c r="D101" s="109" t="s">
        <v>293</v>
      </c>
      <c r="E101" s="109" t="s">
        <v>574</v>
      </c>
      <c r="F101" s="109" t="s">
        <v>289</v>
      </c>
      <c r="G101" s="109" t="s">
        <v>575</v>
      </c>
    </row>
    <row r="102" spans="1:7" ht="76.5" customHeight="1" x14ac:dyDescent="0.25">
      <c r="A102" s="107">
        <v>95</v>
      </c>
      <c r="B102" s="109" t="s">
        <v>105</v>
      </c>
      <c r="C102" s="109" t="s">
        <v>12</v>
      </c>
      <c r="D102" s="109" t="s">
        <v>106</v>
      </c>
      <c r="E102" s="109" t="s">
        <v>576</v>
      </c>
      <c r="F102" s="109" t="s">
        <v>108</v>
      </c>
      <c r="G102" s="109" t="s">
        <v>107</v>
      </c>
    </row>
    <row r="103" spans="1:7" ht="76.5" customHeight="1" x14ac:dyDescent="0.25">
      <c r="A103" s="107">
        <v>96</v>
      </c>
      <c r="B103" s="109" t="s">
        <v>105</v>
      </c>
      <c r="C103" s="109" t="s">
        <v>12</v>
      </c>
      <c r="D103" s="109" t="s">
        <v>577</v>
      </c>
      <c r="E103" s="109" t="s">
        <v>578</v>
      </c>
      <c r="F103" s="109" t="s">
        <v>577</v>
      </c>
      <c r="G103" s="109" t="s">
        <v>579</v>
      </c>
    </row>
    <row r="104" spans="1:7" ht="76.5" customHeight="1" x14ac:dyDescent="0.25">
      <c r="A104" s="107">
        <v>97</v>
      </c>
      <c r="B104" s="108" t="s">
        <v>296</v>
      </c>
      <c r="C104" s="108" t="s">
        <v>193</v>
      </c>
      <c r="D104" s="108" t="s">
        <v>296</v>
      </c>
      <c r="E104" s="109" t="s">
        <v>580</v>
      </c>
      <c r="F104" s="112" t="s">
        <v>298</v>
      </c>
      <c r="G104" s="112" t="s">
        <v>297</v>
      </c>
    </row>
    <row r="105" spans="1:7" ht="76.5" customHeight="1" x14ac:dyDescent="0.25">
      <c r="A105" s="107">
        <v>98</v>
      </c>
      <c r="B105" s="108" t="s">
        <v>296</v>
      </c>
      <c r="C105" s="108" t="s">
        <v>12</v>
      </c>
      <c r="D105" s="112" t="s">
        <v>299</v>
      </c>
      <c r="E105" s="109" t="s">
        <v>581</v>
      </c>
      <c r="F105" s="112" t="s">
        <v>298</v>
      </c>
      <c r="G105" s="112" t="s">
        <v>297</v>
      </c>
    </row>
    <row r="106" spans="1:7" ht="76.5" customHeight="1" x14ac:dyDescent="0.25">
      <c r="A106" s="107">
        <v>99</v>
      </c>
      <c r="B106" s="108" t="s">
        <v>296</v>
      </c>
      <c r="C106" s="108" t="s">
        <v>12</v>
      </c>
      <c r="D106" s="112" t="s">
        <v>302</v>
      </c>
      <c r="E106" s="109" t="s">
        <v>582</v>
      </c>
      <c r="F106" s="112" t="s">
        <v>298</v>
      </c>
      <c r="G106" s="112" t="s">
        <v>297</v>
      </c>
    </row>
    <row r="107" spans="1:7" ht="76.5" customHeight="1" x14ac:dyDescent="0.25">
      <c r="A107" s="107">
        <v>100</v>
      </c>
      <c r="B107" s="108" t="s">
        <v>296</v>
      </c>
      <c r="C107" s="108" t="s">
        <v>12</v>
      </c>
      <c r="D107" s="112" t="s">
        <v>583</v>
      </c>
      <c r="E107" s="109" t="s">
        <v>584</v>
      </c>
      <c r="F107" s="112" t="s">
        <v>583</v>
      </c>
      <c r="G107" s="112" t="s">
        <v>585</v>
      </c>
    </row>
    <row r="108" spans="1:7" ht="76.5" customHeight="1" x14ac:dyDescent="0.25">
      <c r="A108" s="107">
        <v>101</v>
      </c>
      <c r="B108" s="108" t="s">
        <v>109</v>
      </c>
      <c r="C108" s="108" t="s">
        <v>193</v>
      </c>
      <c r="D108" s="108" t="s">
        <v>109</v>
      </c>
      <c r="E108" s="109" t="s">
        <v>586</v>
      </c>
      <c r="F108" s="112" t="s">
        <v>304</v>
      </c>
      <c r="G108" s="108" t="s">
        <v>303</v>
      </c>
    </row>
    <row r="109" spans="1:7" ht="76.5" customHeight="1" x14ac:dyDescent="0.25">
      <c r="A109" s="107">
        <v>102</v>
      </c>
      <c r="B109" s="108" t="s">
        <v>109</v>
      </c>
      <c r="C109" s="108" t="s">
        <v>12</v>
      </c>
      <c r="D109" s="112" t="s">
        <v>587</v>
      </c>
      <c r="E109" s="109" t="s">
        <v>588</v>
      </c>
      <c r="F109" s="112" t="s">
        <v>304</v>
      </c>
      <c r="G109" s="112" t="s">
        <v>589</v>
      </c>
    </row>
    <row r="110" spans="1:7" ht="76.5" customHeight="1" x14ac:dyDescent="0.25">
      <c r="A110" s="107">
        <v>103</v>
      </c>
      <c r="B110" s="108" t="s">
        <v>109</v>
      </c>
      <c r="C110" s="108" t="s">
        <v>12</v>
      </c>
      <c r="D110" s="112" t="s">
        <v>110</v>
      </c>
      <c r="E110" s="109" t="s">
        <v>590</v>
      </c>
      <c r="F110" s="112" t="s">
        <v>112</v>
      </c>
      <c r="G110" s="112" t="s">
        <v>111</v>
      </c>
    </row>
    <row r="111" spans="1:7" ht="76.5" customHeight="1" x14ac:dyDescent="0.25">
      <c r="A111" s="107">
        <v>104</v>
      </c>
      <c r="B111" s="108" t="s">
        <v>109</v>
      </c>
      <c r="C111" s="108" t="s">
        <v>12</v>
      </c>
      <c r="D111" s="112" t="s">
        <v>591</v>
      </c>
      <c r="E111" s="109" t="s">
        <v>592</v>
      </c>
      <c r="F111" s="112" t="s">
        <v>591</v>
      </c>
      <c r="G111" s="112" t="s">
        <v>593</v>
      </c>
    </row>
    <row r="112" spans="1:7" ht="76.5" customHeight="1" x14ac:dyDescent="0.25">
      <c r="A112" s="107">
        <v>105</v>
      </c>
      <c r="B112" s="108" t="s">
        <v>109</v>
      </c>
      <c r="C112" s="108" t="s">
        <v>12</v>
      </c>
      <c r="D112" s="112" t="s">
        <v>113</v>
      </c>
      <c r="E112" s="109" t="s">
        <v>594</v>
      </c>
      <c r="F112" s="112" t="s">
        <v>113</v>
      </c>
      <c r="G112" s="112" t="s">
        <v>114</v>
      </c>
    </row>
    <row r="113" spans="1:7" ht="76.5" customHeight="1" x14ac:dyDescent="0.25">
      <c r="A113" s="107">
        <v>106</v>
      </c>
      <c r="B113" s="108" t="s">
        <v>109</v>
      </c>
      <c r="C113" s="108" t="s">
        <v>12</v>
      </c>
      <c r="D113" s="112" t="s">
        <v>115</v>
      </c>
      <c r="E113" s="109" t="s">
        <v>595</v>
      </c>
      <c r="F113" s="112" t="s">
        <v>117</v>
      </c>
      <c r="G113" s="112" t="s">
        <v>116</v>
      </c>
    </row>
    <row r="114" spans="1:7" ht="76.5" customHeight="1" x14ac:dyDescent="0.25">
      <c r="A114" s="107">
        <v>107</v>
      </c>
      <c r="B114" s="108" t="s">
        <v>109</v>
      </c>
      <c r="C114" s="108" t="s">
        <v>12</v>
      </c>
      <c r="D114" s="112" t="s">
        <v>118</v>
      </c>
      <c r="E114" s="109" t="s">
        <v>596</v>
      </c>
      <c r="F114" s="112" t="s">
        <v>120</v>
      </c>
      <c r="G114" s="112" t="s">
        <v>119</v>
      </c>
    </row>
    <row r="115" spans="1:7" ht="76.5" customHeight="1" x14ac:dyDescent="0.25">
      <c r="A115" s="107">
        <v>108</v>
      </c>
      <c r="B115" s="108" t="s">
        <v>305</v>
      </c>
      <c r="C115" s="108" t="s">
        <v>193</v>
      </c>
      <c r="D115" s="108" t="s">
        <v>305</v>
      </c>
      <c r="E115" s="109" t="s">
        <v>597</v>
      </c>
      <c r="F115" s="112" t="s">
        <v>307</v>
      </c>
      <c r="G115" s="108" t="s">
        <v>598</v>
      </c>
    </row>
    <row r="116" spans="1:7" ht="76.5" customHeight="1" x14ac:dyDescent="0.25">
      <c r="A116" s="107">
        <v>109</v>
      </c>
      <c r="B116" s="108" t="s">
        <v>305</v>
      </c>
      <c r="C116" s="108" t="s">
        <v>12</v>
      </c>
      <c r="D116" s="112" t="s">
        <v>599</v>
      </c>
      <c r="E116" s="109" t="s">
        <v>600</v>
      </c>
      <c r="F116" s="112" t="s">
        <v>601</v>
      </c>
      <c r="G116" s="112" t="s">
        <v>602</v>
      </c>
    </row>
    <row r="117" spans="1:7" ht="76.5" customHeight="1" x14ac:dyDescent="0.25">
      <c r="A117" s="107">
        <v>110</v>
      </c>
      <c r="B117" s="112" t="s">
        <v>312</v>
      </c>
      <c r="C117" s="108" t="s">
        <v>312</v>
      </c>
      <c r="D117" s="112" t="s">
        <v>313</v>
      </c>
      <c r="E117" s="109" t="s">
        <v>603</v>
      </c>
      <c r="F117" s="112" t="s">
        <v>223</v>
      </c>
      <c r="G117" s="112" t="s">
        <v>314</v>
      </c>
    </row>
    <row r="118" spans="1:7" ht="76.5" customHeight="1" x14ac:dyDescent="0.25">
      <c r="A118" s="107">
        <v>111</v>
      </c>
      <c r="B118" s="112" t="s">
        <v>312</v>
      </c>
      <c r="C118" s="108" t="s">
        <v>312</v>
      </c>
      <c r="D118" s="112" t="s">
        <v>315</v>
      </c>
      <c r="E118" s="109" t="s">
        <v>604</v>
      </c>
      <c r="F118" s="112" t="s">
        <v>223</v>
      </c>
      <c r="G118" s="112" t="s">
        <v>316</v>
      </c>
    </row>
    <row r="119" spans="1:7" ht="76.5" customHeight="1" x14ac:dyDescent="0.25">
      <c r="A119" s="107">
        <v>112</v>
      </c>
      <c r="B119" s="108" t="s">
        <v>121</v>
      </c>
      <c r="C119" s="108" t="s">
        <v>193</v>
      </c>
      <c r="D119" s="108" t="s">
        <v>121</v>
      </c>
      <c r="E119" s="109" t="s">
        <v>605</v>
      </c>
      <c r="F119" s="110" t="s">
        <v>318</v>
      </c>
      <c r="G119" s="109" t="s">
        <v>317</v>
      </c>
    </row>
    <row r="120" spans="1:7" ht="76.5" customHeight="1" x14ac:dyDescent="0.25">
      <c r="A120" s="107">
        <v>113</v>
      </c>
      <c r="B120" s="108" t="s">
        <v>121</v>
      </c>
      <c r="C120" s="108" t="s">
        <v>12</v>
      </c>
      <c r="D120" s="112" t="s">
        <v>606</v>
      </c>
      <c r="E120" s="109" t="s">
        <v>607</v>
      </c>
      <c r="F120" s="110" t="s">
        <v>318</v>
      </c>
      <c r="G120" s="110" t="s">
        <v>608</v>
      </c>
    </row>
    <row r="121" spans="1:7" ht="76.5" customHeight="1" x14ac:dyDescent="0.25">
      <c r="A121" s="107">
        <v>114</v>
      </c>
      <c r="B121" s="108" t="s">
        <v>121</v>
      </c>
      <c r="C121" s="109" t="s">
        <v>12</v>
      </c>
      <c r="D121" s="110" t="s">
        <v>122</v>
      </c>
      <c r="E121" s="109" t="s">
        <v>609</v>
      </c>
      <c r="F121" s="110" t="s">
        <v>124</v>
      </c>
      <c r="G121" s="110" t="s">
        <v>610</v>
      </c>
    </row>
    <row r="122" spans="1:7" ht="76.5" customHeight="1" x14ac:dyDescent="0.25">
      <c r="A122" s="107">
        <v>115</v>
      </c>
      <c r="B122" s="108" t="s">
        <v>121</v>
      </c>
      <c r="C122" s="109" t="s">
        <v>12</v>
      </c>
      <c r="D122" s="110" t="s">
        <v>611</v>
      </c>
      <c r="E122" s="109" t="s">
        <v>612</v>
      </c>
      <c r="F122" s="110" t="s">
        <v>613</v>
      </c>
      <c r="G122" s="110" t="s">
        <v>614</v>
      </c>
    </row>
    <row r="123" spans="1:7" ht="76.5" customHeight="1" x14ac:dyDescent="0.25">
      <c r="A123" s="107">
        <v>116</v>
      </c>
      <c r="B123" s="108" t="s">
        <v>121</v>
      </c>
      <c r="C123" s="109" t="s">
        <v>12</v>
      </c>
      <c r="D123" s="110" t="s">
        <v>125</v>
      </c>
      <c r="E123" s="109" t="s">
        <v>615</v>
      </c>
      <c r="F123" s="110" t="s">
        <v>127</v>
      </c>
      <c r="G123" s="110" t="s">
        <v>126</v>
      </c>
    </row>
    <row r="124" spans="1:7" ht="76.5" customHeight="1" x14ac:dyDescent="0.25">
      <c r="A124" s="107">
        <v>117</v>
      </c>
      <c r="B124" s="108" t="s">
        <v>121</v>
      </c>
      <c r="C124" s="109" t="s">
        <v>12</v>
      </c>
      <c r="D124" s="110" t="s">
        <v>128</v>
      </c>
      <c r="E124" s="109" t="s">
        <v>616</v>
      </c>
      <c r="F124" s="110" t="s">
        <v>130</v>
      </c>
      <c r="G124" s="110" t="s">
        <v>129</v>
      </c>
    </row>
    <row r="125" spans="1:7" ht="76.5" customHeight="1" x14ac:dyDescent="0.25">
      <c r="A125" s="107">
        <v>118</v>
      </c>
      <c r="B125" s="108" t="s">
        <v>132</v>
      </c>
      <c r="C125" s="108" t="s">
        <v>193</v>
      </c>
      <c r="D125" s="108" t="s">
        <v>132</v>
      </c>
      <c r="E125" s="109" t="s">
        <v>617</v>
      </c>
      <c r="F125" s="112" t="s">
        <v>322</v>
      </c>
      <c r="G125" s="108" t="s">
        <v>321</v>
      </c>
    </row>
    <row r="126" spans="1:7" ht="76.5" customHeight="1" x14ac:dyDescent="0.25">
      <c r="A126" s="107">
        <v>119</v>
      </c>
      <c r="B126" s="108" t="s">
        <v>132</v>
      </c>
      <c r="C126" s="108" t="s">
        <v>12</v>
      </c>
      <c r="D126" s="112" t="s">
        <v>618</v>
      </c>
      <c r="E126" s="109" t="s">
        <v>619</v>
      </c>
      <c r="F126" s="112" t="s">
        <v>322</v>
      </c>
      <c r="G126" s="112" t="s">
        <v>620</v>
      </c>
    </row>
    <row r="127" spans="1:7" ht="76.5" customHeight="1" x14ac:dyDescent="0.25">
      <c r="A127" s="107">
        <v>120</v>
      </c>
      <c r="B127" s="108" t="s">
        <v>132</v>
      </c>
      <c r="C127" s="108" t="s">
        <v>12</v>
      </c>
      <c r="D127" s="112" t="s">
        <v>133</v>
      </c>
      <c r="E127" s="109" t="s">
        <v>621</v>
      </c>
      <c r="F127" s="112" t="s">
        <v>135</v>
      </c>
      <c r="G127" s="112" t="s">
        <v>622</v>
      </c>
    </row>
    <row r="128" spans="1:7" ht="76.5" customHeight="1" x14ac:dyDescent="0.25">
      <c r="A128" s="107">
        <v>121</v>
      </c>
      <c r="B128" s="108" t="s">
        <v>132</v>
      </c>
      <c r="C128" s="108" t="s">
        <v>12</v>
      </c>
      <c r="D128" s="112" t="s">
        <v>136</v>
      </c>
      <c r="E128" s="109" t="s">
        <v>623</v>
      </c>
      <c r="F128" s="112" t="s">
        <v>138</v>
      </c>
      <c r="G128" s="112" t="s">
        <v>624</v>
      </c>
    </row>
    <row r="129" spans="1:7" ht="76.5" customHeight="1" x14ac:dyDescent="0.25">
      <c r="A129" s="107">
        <v>122</v>
      </c>
      <c r="B129" s="109" t="s">
        <v>140</v>
      </c>
      <c r="C129" s="109" t="s">
        <v>12</v>
      </c>
      <c r="D129" s="109" t="s">
        <v>329</v>
      </c>
      <c r="E129" s="109" t="s">
        <v>625</v>
      </c>
      <c r="F129" s="109" t="s">
        <v>328</v>
      </c>
      <c r="G129" s="109" t="s">
        <v>327</v>
      </c>
    </row>
    <row r="130" spans="1:7" ht="76.5" customHeight="1" x14ac:dyDescent="0.25">
      <c r="A130" s="107">
        <v>123</v>
      </c>
      <c r="B130" s="109" t="s">
        <v>140</v>
      </c>
      <c r="C130" s="109" t="s">
        <v>193</v>
      </c>
      <c r="D130" s="109" t="s">
        <v>140</v>
      </c>
      <c r="E130" s="109" t="s">
        <v>626</v>
      </c>
      <c r="F130" s="109" t="s">
        <v>328</v>
      </c>
      <c r="G130" s="109" t="s">
        <v>327</v>
      </c>
    </row>
    <row r="131" spans="1:7" ht="76.5" customHeight="1" x14ac:dyDescent="0.25">
      <c r="A131" s="107">
        <v>124</v>
      </c>
      <c r="B131" s="109" t="s">
        <v>140</v>
      </c>
      <c r="C131" s="109" t="s">
        <v>12</v>
      </c>
      <c r="D131" s="109" t="s">
        <v>141</v>
      </c>
      <c r="E131" s="109" t="s">
        <v>627</v>
      </c>
      <c r="F131" s="109" t="s">
        <v>143</v>
      </c>
      <c r="G131" s="109" t="s">
        <v>142</v>
      </c>
    </row>
    <row r="132" spans="1:7" ht="38.25" x14ac:dyDescent="0.25">
      <c r="A132" s="107">
        <v>125</v>
      </c>
      <c r="B132" s="108" t="s">
        <v>330</v>
      </c>
      <c r="C132" s="109" t="s">
        <v>193</v>
      </c>
      <c r="D132" s="109" t="s">
        <v>330</v>
      </c>
      <c r="E132" s="109" t="s">
        <v>628</v>
      </c>
      <c r="F132" s="109" t="s">
        <v>332</v>
      </c>
      <c r="G132" s="109" t="s">
        <v>331</v>
      </c>
    </row>
    <row r="133" spans="1:7" ht="76.5" customHeight="1" x14ac:dyDescent="0.25">
      <c r="A133" s="107">
        <v>126</v>
      </c>
      <c r="B133" s="108" t="s">
        <v>330</v>
      </c>
      <c r="C133" s="108" t="s">
        <v>12</v>
      </c>
      <c r="D133" s="112" t="s">
        <v>334</v>
      </c>
      <c r="E133" s="109" t="s">
        <v>629</v>
      </c>
      <c r="F133" s="110" t="s">
        <v>332</v>
      </c>
      <c r="G133" s="109" t="s">
        <v>331</v>
      </c>
    </row>
    <row r="134" spans="1:7" ht="76.5" customHeight="1" x14ac:dyDescent="0.25">
      <c r="A134" s="107">
        <v>127</v>
      </c>
      <c r="B134" s="108" t="s">
        <v>341</v>
      </c>
      <c r="C134" s="108" t="s">
        <v>193</v>
      </c>
      <c r="D134" s="108" t="s">
        <v>341</v>
      </c>
      <c r="E134" s="109" t="s">
        <v>630</v>
      </c>
      <c r="F134" s="112" t="s">
        <v>343</v>
      </c>
      <c r="G134" s="108" t="s">
        <v>342</v>
      </c>
    </row>
    <row r="135" spans="1:7" ht="76.5" customHeight="1" x14ac:dyDescent="0.25">
      <c r="A135" s="107">
        <v>128</v>
      </c>
      <c r="B135" s="108" t="s">
        <v>341</v>
      </c>
      <c r="C135" s="108" t="s">
        <v>12</v>
      </c>
      <c r="D135" s="112" t="s">
        <v>631</v>
      </c>
      <c r="E135" s="109" t="s">
        <v>632</v>
      </c>
      <c r="F135" s="112" t="s">
        <v>633</v>
      </c>
      <c r="G135" s="112" t="s">
        <v>634</v>
      </c>
    </row>
    <row r="136" spans="1:7" ht="76.5" customHeight="1" x14ac:dyDescent="0.25">
      <c r="A136" s="107">
        <v>129</v>
      </c>
      <c r="B136" s="108" t="s">
        <v>341</v>
      </c>
      <c r="C136" s="108" t="s">
        <v>197</v>
      </c>
      <c r="D136" s="113" t="s">
        <v>347</v>
      </c>
      <c r="E136" s="109" t="s">
        <v>635</v>
      </c>
      <c r="F136" s="112" t="s">
        <v>343</v>
      </c>
      <c r="G136" s="113" t="s">
        <v>348</v>
      </c>
    </row>
    <row r="137" spans="1:7" ht="76.5" customHeight="1" x14ac:dyDescent="0.25">
      <c r="A137" s="107">
        <v>130</v>
      </c>
      <c r="B137" s="108" t="s">
        <v>341</v>
      </c>
      <c r="C137" s="108" t="s">
        <v>12</v>
      </c>
      <c r="D137" s="112" t="s">
        <v>636</v>
      </c>
      <c r="E137" s="109" t="s">
        <v>637</v>
      </c>
      <c r="F137" s="112" t="s">
        <v>636</v>
      </c>
      <c r="G137" s="112" t="s">
        <v>638</v>
      </c>
    </row>
    <row r="138" spans="1:7" ht="76.5" customHeight="1" x14ac:dyDescent="0.25">
      <c r="A138" s="107">
        <v>131</v>
      </c>
      <c r="B138" s="108" t="s">
        <v>341</v>
      </c>
      <c r="C138" s="108" t="s">
        <v>12</v>
      </c>
      <c r="D138" s="112" t="s">
        <v>639</v>
      </c>
      <c r="E138" s="109" t="s">
        <v>640</v>
      </c>
      <c r="F138" s="112" t="s">
        <v>639</v>
      </c>
      <c r="G138" s="112" t="s">
        <v>641</v>
      </c>
    </row>
    <row r="139" spans="1:7" s="99" customFormat="1" ht="76.5" customHeight="1" x14ac:dyDescent="0.25">
      <c r="A139" s="107">
        <v>132</v>
      </c>
      <c r="B139" s="108" t="s">
        <v>349</v>
      </c>
      <c r="C139" s="108" t="s">
        <v>193</v>
      </c>
      <c r="D139" s="108" t="s">
        <v>349</v>
      </c>
      <c r="E139" s="109" t="s">
        <v>642</v>
      </c>
      <c r="F139" s="112" t="s">
        <v>351</v>
      </c>
      <c r="G139" s="112" t="s">
        <v>350</v>
      </c>
    </row>
    <row r="140" spans="1:7" ht="76.5" customHeight="1" x14ac:dyDescent="0.25">
      <c r="A140" s="107">
        <v>133</v>
      </c>
      <c r="B140" s="108" t="s">
        <v>150</v>
      </c>
      <c r="C140" s="108" t="s">
        <v>193</v>
      </c>
      <c r="D140" s="108" t="s">
        <v>150</v>
      </c>
      <c r="E140" s="109" t="s">
        <v>643</v>
      </c>
      <c r="F140" s="108" t="s">
        <v>354</v>
      </c>
      <c r="G140" s="108" t="s">
        <v>644</v>
      </c>
    </row>
    <row r="141" spans="1:7" ht="76.5" customHeight="1" x14ac:dyDescent="0.25">
      <c r="A141" s="107">
        <v>134</v>
      </c>
      <c r="B141" s="108" t="s">
        <v>150</v>
      </c>
      <c r="C141" s="108" t="s">
        <v>12</v>
      </c>
      <c r="D141" s="108" t="s">
        <v>645</v>
      </c>
      <c r="E141" s="109" t="s">
        <v>646</v>
      </c>
      <c r="F141" s="108" t="s">
        <v>354</v>
      </c>
      <c r="G141" s="108" t="s">
        <v>647</v>
      </c>
    </row>
    <row r="142" spans="1:7" ht="76.5" customHeight="1" x14ac:dyDescent="0.25">
      <c r="A142" s="107">
        <v>135</v>
      </c>
      <c r="B142" s="108" t="s">
        <v>150</v>
      </c>
      <c r="C142" s="108" t="s">
        <v>12</v>
      </c>
      <c r="D142" s="108" t="s">
        <v>648</v>
      </c>
      <c r="E142" s="109" t="s">
        <v>649</v>
      </c>
      <c r="F142" s="108" t="s">
        <v>354</v>
      </c>
      <c r="G142" s="108" t="s">
        <v>650</v>
      </c>
    </row>
    <row r="143" spans="1:7" ht="76.5" customHeight="1" x14ac:dyDescent="0.25">
      <c r="A143" s="107">
        <v>136</v>
      </c>
      <c r="B143" s="108" t="s">
        <v>150</v>
      </c>
      <c r="C143" s="108" t="s">
        <v>12</v>
      </c>
      <c r="D143" s="108" t="s">
        <v>151</v>
      </c>
      <c r="E143" s="109" t="s">
        <v>651</v>
      </c>
      <c r="F143" s="108" t="s">
        <v>151</v>
      </c>
      <c r="G143" s="108" t="s">
        <v>152</v>
      </c>
    </row>
    <row r="144" spans="1:7" ht="76.5" customHeight="1" x14ac:dyDescent="0.25">
      <c r="A144" s="107">
        <v>137</v>
      </c>
      <c r="B144" s="108" t="s">
        <v>150</v>
      </c>
      <c r="C144" s="108" t="s">
        <v>12</v>
      </c>
      <c r="D144" s="108" t="s">
        <v>154</v>
      </c>
      <c r="E144" s="109" t="s">
        <v>652</v>
      </c>
      <c r="F144" s="108" t="s">
        <v>156</v>
      </c>
      <c r="G144" s="108" t="s">
        <v>155</v>
      </c>
    </row>
    <row r="145" spans="1:7" ht="76.5" customHeight="1" x14ac:dyDescent="0.25">
      <c r="A145" s="107">
        <v>138</v>
      </c>
      <c r="B145" s="108" t="s">
        <v>150</v>
      </c>
      <c r="C145" s="108" t="s">
        <v>12</v>
      </c>
      <c r="D145" s="108" t="s">
        <v>157</v>
      </c>
      <c r="E145" s="109" t="s">
        <v>653</v>
      </c>
      <c r="F145" s="108" t="s">
        <v>157</v>
      </c>
      <c r="G145" s="108" t="s">
        <v>158</v>
      </c>
    </row>
    <row r="146" spans="1:7" ht="76.5" customHeight="1" x14ac:dyDescent="0.25">
      <c r="A146" s="107">
        <v>139</v>
      </c>
      <c r="B146" s="108" t="s">
        <v>150</v>
      </c>
      <c r="C146" s="108" t="s">
        <v>12</v>
      </c>
      <c r="D146" s="108" t="s">
        <v>160</v>
      </c>
      <c r="E146" s="109" t="s">
        <v>654</v>
      </c>
      <c r="F146" s="108" t="s">
        <v>162</v>
      </c>
      <c r="G146" s="108" t="s">
        <v>161</v>
      </c>
    </row>
    <row r="147" spans="1:7" ht="76.5" customHeight="1" x14ac:dyDescent="0.25">
      <c r="A147" s="107">
        <v>140</v>
      </c>
      <c r="B147" s="108" t="s">
        <v>150</v>
      </c>
      <c r="C147" s="108" t="s">
        <v>12</v>
      </c>
      <c r="D147" s="108" t="s">
        <v>164</v>
      </c>
      <c r="E147" s="109" t="s">
        <v>655</v>
      </c>
      <c r="F147" s="108" t="s">
        <v>166</v>
      </c>
      <c r="G147" s="108" t="s">
        <v>165</v>
      </c>
    </row>
    <row r="148" spans="1:7" ht="76.5" customHeight="1" x14ac:dyDescent="0.25">
      <c r="A148" s="107">
        <v>141</v>
      </c>
      <c r="B148" s="108" t="s">
        <v>150</v>
      </c>
      <c r="C148" s="108" t="s">
        <v>12</v>
      </c>
      <c r="D148" s="108" t="s">
        <v>656</v>
      </c>
      <c r="E148" s="109" t="s">
        <v>657</v>
      </c>
      <c r="F148" s="108" t="s">
        <v>354</v>
      </c>
      <c r="G148" s="108" t="s">
        <v>658</v>
      </c>
    </row>
    <row r="149" spans="1:7" ht="76.5" customHeight="1" x14ac:dyDescent="0.25">
      <c r="A149" s="107">
        <v>142</v>
      </c>
      <c r="B149" s="108" t="s">
        <v>168</v>
      </c>
      <c r="C149" s="108" t="s">
        <v>193</v>
      </c>
      <c r="D149" s="108" t="s">
        <v>168</v>
      </c>
      <c r="E149" s="109" t="s">
        <v>659</v>
      </c>
      <c r="F149" s="112" t="s">
        <v>356</v>
      </c>
      <c r="G149" s="112" t="s">
        <v>358</v>
      </c>
    </row>
    <row r="150" spans="1:7" ht="76.5" customHeight="1" x14ac:dyDescent="0.25">
      <c r="A150" s="107">
        <v>143</v>
      </c>
      <c r="B150" s="108" t="s">
        <v>168</v>
      </c>
      <c r="C150" s="108" t="s">
        <v>12</v>
      </c>
      <c r="D150" s="112" t="s">
        <v>361</v>
      </c>
      <c r="E150" s="109" t="s">
        <v>660</v>
      </c>
      <c r="F150" s="112" t="s">
        <v>356</v>
      </c>
      <c r="G150" s="112" t="s">
        <v>661</v>
      </c>
    </row>
    <row r="151" spans="1:7" ht="76.5" customHeight="1" x14ac:dyDescent="0.25">
      <c r="A151" s="107">
        <v>144</v>
      </c>
      <c r="B151" s="108" t="s">
        <v>173</v>
      </c>
      <c r="C151" s="108" t="s">
        <v>193</v>
      </c>
      <c r="D151" s="108" t="s">
        <v>173</v>
      </c>
      <c r="E151" s="109" t="s">
        <v>662</v>
      </c>
      <c r="F151" s="112" t="s">
        <v>364</v>
      </c>
      <c r="G151" s="108" t="s">
        <v>363</v>
      </c>
    </row>
    <row r="152" spans="1:7" ht="76.5" customHeight="1" x14ac:dyDescent="0.25">
      <c r="A152" s="107">
        <v>145</v>
      </c>
      <c r="B152" s="108" t="s">
        <v>173</v>
      </c>
      <c r="C152" s="108" t="s">
        <v>12</v>
      </c>
      <c r="D152" s="112" t="s">
        <v>663</v>
      </c>
      <c r="E152" s="109" t="s">
        <v>664</v>
      </c>
      <c r="F152" s="112" t="s">
        <v>364</v>
      </c>
      <c r="G152" s="112" t="s">
        <v>665</v>
      </c>
    </row>
    <row r="153" spans="1:7" ht="76.5" customHeight="1" x14ac:dyDescent="0.25">
      <c r="A153" s="107">
        <v>146</v>
      </c>
      <c r="B153" s="108" t="s">
        <v>173</v>
      </c>
      <c r="C153" s="108" t="s">
        <v>12</v>
      </c>
      <c r="D153" s="112" t="s">
        <v>666</v>
      </c>
      <c r="E153" s="109" t="s">
        <v>667</v>
      </c>
      <c r="F153" s="112" t="s">
        <v>364</v>
      </c>
      <c r="G153" s="112" t="s">
        <v>668</v>
      </c>
    </row>
    <row r="154" spans="1:7" ht="76.5" customHeight="1" x14ac:dyDescent="0.25">
      <c r="A154" s="107">
        <v>147</v>
      </c>
      <c r="B154" s="108" t="s">
        <v>178</v>
      </c>
      <c r="C154" s="108" t="s">
        <v>193</v>
      </c>
      <c r="D154" s="108" t="s">
        <v>178</v>
      </c>
      <c r="E154" s="109" t="s">
        <v>669</v>
      </c>
      <c r="F154" s="112" t="s">
        <v>369</v>
      </c>
      <c r="G154" s="108" t="s">
        <v>368</v>
      </c>
    </row>
    <row r="155" spans="1:7" ht="76.5" customHeight="1" x14ac:dyDescent="0.25">
      <c r="A155" s="107">
        <v>148</v>
      </c>
      <c r="B155" s="108" t="s">
        <v>178</v>
      </c>
      <c r="C155" s="108" t="s">
        <v>12</v>
      </c>
      <c r="D155" s="112" t="s">
        <v>670</v>
      </c>
      <c r="E155" s="109" t="s">
        <v>671</v>
      </c>
      <c r="F155" s="112" t="s">
        <v>369</v>
      </c>
      <c r="G155" s="112" t="s">
        <v>672</v>
      </c>
    </row>
    <row r="156" spans="1:7" ht="76.5" customHeight="1" x14ac:dyDescent="0.25">
      <c r="A156" s="107">
        <v>149</v>
      </c>
      <c r="B156" s="108" t="s">
        <v>178</v>
      </c>
      <c r="C156" s="108" t="s">
        <v>12</v>
      </c>
      <c r="D156" s="112" t="s">
        <v>370</v>
      </c>
      <c r="E156" s="109" t="s">
        <v>673</v>
      </c>
      <c r="F156" s="112" t="s">
        <v>369</v>
      </c>
      <c r="G156" s="112" t="s">
        <v>674</v>
      </c>
    </row>
    <row r="157" spans="1:7" ht="76.5" customHeight="1" x14ac:dyDescent="0.25">
      <c r="A157" s="107">
        <v>150</v>
      </c>
      <c r="B157" s="108" t="s">
        <v>178</v>
      </c>
      <c r="C157" s="108" t="s">
        <v>12</v>
      </c>
      <c r="D157" s="112" t="s">
        <v>675</v>
      </c>
      <c r="E157" s="109" t="s">
        <v>676</v>
      </c>
      <c r="F157" s="112" t="s">
        <v>369</v>
      </c>
      <c r="G157" s="112" t="s">
        <v>677</v>
      </c>
    </row>
    <row r="158" spans="1:7" ht="76.5" customHeight="1" x14ac:dyDescent="0.25">
      <c r="A158" s="107">
        <v>151</v>
      </c>
      <c r="B158" s="108" t="s">
        <v>178</v>
      </c>
      <c r="C158" s="108" t="s">
        <v>12</v>
      </c>
      <c r="D158" s="112" t="s">
        <v>678</v>
      </c>
      <c r="E158" s="109" t="s">
        <v>679</v>
      </c>
      <c r="F158" s="112" t="s">
        <v>680</v>
      </c>
      <c r="G158" s="112" t="s">
        <v>681</v>
      </c>
    </row>
    <row r="159" spans="1:7" ht="76.5" customHeight="1" x14ac:dyDescent="0.25">
      <c r="A159" s="107">
        <v>152</v>
      </c>
      <c r="B159" s="108" t="s">
        <v>178</v>
      </c>
      <c r="C159" s="108" t="s">
        <v>12</v>
      </c>
      <c r="D159" s="112" t="s">
        <v>682</v>
      </c>
      <c r="E159" s="109" t="s">
        <v>683</v>
      </c>
      <c r="F159" s="112" t="s">
        <v>684</v>
      </c>
      <c r="G159" s="112" t="s">
        <v>685</v>
      </c>
    </row>
    <row r="160" spans="1:7" ht="76.5" customHeight="1" x14ac:dyDescent="0.25">
      <c r="A160" s="107">
        <v>153</v>
      </c>
      <c r="B160" s="108" t="s">
        <v>178</v>
      </c>
      <c r="C160" s="108" t="s">
        <v>12</v>
      </c>
      <c r="D160" s="112" t="s">
        <v>686</v>
      </c>
      <c r="E160" s="109" t="s">
        <v>687</v>
      </c>
      <c r="F160" s="112" t="s">
        <v>688</v>
      </c>
      <c r="G160" s="112" t="s">
        <v>689</v>
      </c>
    </row>
    <row r="161" spans="1:7" ht="76.5" customHeight="1" x14ac:dyDescent="0.25">
      <c r="A161" s="107">
        <v>154</v>
      </c>
      <c r="B161" s="108" t="s">
        <v>178</v>
      </c>
      <c r="C161" s="108" t="s">
        <v>12</v>
      </c>
      <c r="D161" s="112" t="s">
        <v>690</v>
      </c>
      <c r="E161" s="109" t="s">
        <v>691</v>
      </c>
      <c r="F161" s="112" t="s">
        <v>692</v>
      </c>
      <c r="G161" s="112" t="s">
        <v>693</v>
      </c>
    </row>
    <row r="162" spans="1:7" ht="76.5" customHeight="1" x14ac:dyDescent="0.25">
      <c r="A162" s="107">
        <v>155</v>
      </c>
      <c r="B162" s="108" t="s">
        <v>372</v>
      </c>
      <c r="C162" s="108" t="s">
        <v>193</v>
      </c>
      <c r="D162" s="108" t="s">
        <v>372</v>
      </c>
      <c r="E162" s="109" t="s">
        <v>694</v>
      </c>
      <c r="F162" s="112" t="s">
        <v>374</v>
      </c>
      <c r="G162" s="112" t="s">
        <v>373</v>
      </c>
    </row>
    <row r="163" spans="1:7" ht="76.5" customHeight="1" x14ac:dyDescent="0.25">
      <c r="A163" s="107">
        <v>156</v>
      </c>
      <c r="B163" s="108" t="s">
        <v>181</v>
      </c>
      <c r="C163" s="109" t="s">
        <v>193</v>
      </c>
      <c r="D163" s="109" t="s">
        <v>181</v>
      </c>
      <c r="E163" s="109" t="s">
        <v>695</v>
      </c>
      <c r="F163" s="110" t="s">
        <v>376</v>
      </c>
      <c r="G163" s="109" t="s">
        <v>375</v>
      </c>
    </row>
    <row r="164" spans="1:7" ht="76.5" customHeight="1" x14ac:dyDescent="0.25">
      <c r="A164" s="107">
        <v>157</v>
      </c>
      <c r="B164" s="112" t="s">
        <v>181</v>
      </c>
      <c r="C164" s="109" t="s">
        <v>8</v>
      </c>
      <c r="D164" s="110" t="s">
        <v>182</v>
      </c>
      <c r="E164" s="109" t="s">
        <v>696</v>
      </c>
      <c r="F164" s="110" t="s">
        <v>184</v>
      </c>
      <c r="G164" s="110" t="s">
        <v>183</v>
      </c>
    </row>
    <row r="165" spans="1:7" ht="76.5" customHeight="1" thickBot="1" x14ac:dyDescent="0.3">
      <c r="A165" s="114">
        <v>158</v>
      </c>
      <c r="B165" s="115" t="s">
        <v>181</v>
      </c>
      <c r="C165" s="116" t="s">
        <v>8</v>
      </c>
      <c r="D165" s="117" t="s">
        <v>188</v>
      </c>
      <c r="E165" s="116" t="s">
        <v>697</v>
      </c>
      <c r="F165" s="117" t="s">
        <v>188</v>
      </c>
      <c r="G165" s="117" t="s">
        <v>189</v>
      </c>
    </row>
  </sheetData>
  <customSheetViews>
    <customSheetView guid="{2E85CDA8-8583-4DA9-9F3D-2F9AF1F262E1}" scale="75" showAutoFilter="1" hiddenRows="1">
      <pane xSplit="2" ySplit="7" topLeftCell="R114" activePane="bottomRight" state="frozen"/>
      <selection pane="bottomRight" activeCell="AC109" sqref="AC109"/>
      <pageMargins left="0" right="0" top="0" bottom="0" header="0" footer="0"/>
      <pageSetup orientation="portrait" r:id="rId1"/>
      <autoFilter ref="A6:AM355">
        <filterColumn colId="37" showButton="0"/>
        <sortState ref="A7:AF354">
          <sortCondition descending="1" ref="E6:E354"/>
        </sortState>
      </autoFilter>
    </customSheetView>
    <customSheetView guid="{94938C76-6C58-418F-9056-C8CE39E2AEC9}" scale="75" showAutoFilter="1" hiddenRows="1">
      <pane xSplit="2" ySplit="7" topLeftCell="O113" activePane="bottomRight" state="frozen"/>
      <selection pane="bottomRight" activeCell="Z10" sqref="Z10"/>
      <pageMargins left="0" right="0" top="0" bottom="0" header="0" footer="0"/>
      <pageSetup orientation="portrait" r:id="rId2"/>
      <autoFilter ref="A6:AM355">
        <filterColumn colId="37" showButton="0"/>
        <sortState ref="A7:AF354">
          <sortCondition descending="1" ref="E6:E354"/>
        </sortState>
      </autoFilter>
    </customSheetView>
    <customSheetView guid="{EEB9F050-40BD-496C-B8EA-5AA4802E8287}" scale="75" showAutoFilter="1" hiddenRows="1">
      <pane xSplit="2" ySplit="7" topLeftCell="S133" activePane="bottomRight" state="frozen"/>
      <selection pane="bottomRight" activeCell="Y135" sqref="Y135"/>
      <pageMargins left="0" right="0" top="0" bottom="0" header="0" footer="0"/>
      <pageSetup orientation="portrait" r:id="rId3"/>
      <autoFilter ref="A6:AM355">
        <filterColumn colId="37" showButton="0"/>
        <sortState ref="A7:AF354">
          <sortCondition descending="1" ref="E6:E354"/>
        </sortState>
      </autoFilter>
    </customSheetView>
    <customSheetView guid="{A6179F6F-B48E-49F5-9D10-AE621AD57AB7}" scale="75" showAutoFilter="1" hiddenRows="1">
      <pane xSplit="2" ySplit="7" topLeftCell="T90" activePane="bottomRight" state="frozen"/>
      <selection pane="bottomRight" activeCell="AC109" sqref="AC109"/>
      <pageMargins left="0" right="0" top="0" bottom="0" header="0" footer="0"/>
      <pageSetup orientation="portrait" r:id="rId4"/>
      <autoFilter ref="A6:AM355">
        <filterColumn colId="37" showButton="0"/>
        <sortState ref="A7:AF354">
          <sortCondition descending="1" ref="E6:E354"/>
        </sortState>
      </autoFilter>
    </customSheetView>
  </customSheetViews>
  <mergeCells count="2">
    <mergeCell ref="A3:G4"/>
    <mergeCell ref="A6:G6"/>
  </mergeCells>
  <printOptions horizontalCentered="1"/>
  <pageMargins left="0.23622047244094491" right="0.23622047244094491" top="0.74803149606299213" bottom="0.74803149606299213" header="0.31496062992125984" footer="0.31496062992125984"/>
  <pageSetup scale="64" fitToHeight="12" orientation="portrait" r:id="rId5"/>
  <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F761C80777FB04B8BDDA194EB1A1D31" ma:contentTypeVersion="1" ma:contentTypeDescription="Crear nuevo documento." ma:contentTypeScope="" ma:versionID="0bc408a82d4bacd51874074df319bb5f">
  <xsd:schema xmlns:xsd="http://www.w3.org/2001/XMLSchema" xmlns:xs="http://www.w3.org/2001/XMLSchema" xmlns:p="http://schemas.microsoft.com/office/2006/metadata/properties" xmlns:ns3="cd607e1f-9c47-451b-ba87-90f09c32a858" targetNamespace="http://schemas.microsoft.com/office/2006/metadata/properties" ma:root="true" ma:fieldsID="f2e316f04ed134d6fc2fe64f9f2eb20e" ns3:_="">
    <xsd:import namespace="cd607e1f-9c47-451b-ba87-90f09c32a858"/>
    <xsd:element name="properties">
      <xsd:complexType>
        <xsd:sequence>
          <xsd:element name="documentManagement">
            <xsd:complexType>
              <xsd:all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607e1f-9c47-451b-ba87-90f09c32a85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d607e1f-9c47-451b-ba87-90f09c32a858">
      <UserInfo>
        <DisplayName>Santiago Roa Murillo</DisplayName>
        <AccountId>1440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C154A4A-CBB2-4CA0-AC0D-C764EAC310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4F3582-2361-4E61-8C8B-969229D7A2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607e1f-9c47-451b-ba87-90f09c32a8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59407C5-9B12-404E-9E35-4B93A8D48647}">
  <ds:schemaRefs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cd607e1f-9c47-451b-ba87-90f09c32a858"/>
    <ds:schemaRef ds:uri="http://purl.org/dc/elements/1.1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Sedes UT</vt:lpstr>
      <vt:lpstr>Total ubicaciones</vt:lpstr>
      <vt:lpstr>'Total ubicaciones'!Área_de_impresión</vt:lpstr>
      <vt:lpstr>'Total ubicaciones'!Títulos_a_imprimir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Claudia.Acosta</dc:creator>
  <cp:lastModifiedBy>Hector Adolfo Arias Almeida</cp:lastModifiedBy>
  <cp:lastPrinted>2014-07-31T20:12:26Z</cp:lastPrinted>
  <dcterms:created xsi:type="dcterms:W3CDTF">2012-04-08T00:52:45Z</dcterms:created>
  <dcterms:modified xsi:type="dcterms:W3CDTF">2014-07-31T20:12:32Z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0x0101005F761C80777FB04B8BDDA194EB1A1D31</vt:lpwstr>
  </property>
</Properties>
</file>