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mc:AlternateContent xmlns:mc="http://schemas.openxmlformats.org/markup-compatibility/2006">
    <mc:Choice Requires="x15">
      <x15ac:absPath xmlns:x15ac="http://schemas.microsoft.com/office/spreadsheetml/2010/11/ac" url="E:\jorge.alvarez\1. Gestion de Riesgos\Matrices 2018\"/>
    </mc:Choice>
  </mc:AlternateContent>
  <bookViews>
    <workbookView xWindow="0" yWindow="0" windowWidth="20490" windowHeight="7755" xr2:uid="{00000000-000D-0000-FFFF-FFFF00000000}"/>
  </bookViews>
  <sheets>
    <sheet name="Matriz de Riesgos Procesos 2018" sheetId="8" r:id="rId1"/>
    <sheet name="Mapas Calor 2018 - Calidad" sheetId="9" r:id="rId2"/>
    <sheet name="Mapas Calor 2018 - Corrupción" sheetId="7"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0" hidden="1">'Matriz de Riesgos Procesos 2018'!$A$4:$AC$74</definedName>
    <definedName name="ANEXO">[1]!Tabla45[[ANEXOS ]]</definedName>
    <definedName name="ANEXOS">[1]!Tabla45[[ANEXOS ]]</definedName>
    <definedName name="ATLANTICO">[1]!Tabla5[ATLANTICO]</definedName>
    <definedName name="BOGOTÁ">[1]!Tabla6[BOGOTÁ]</definedName>
    <definedName name="BOLÍVAR">[1]!Tabla7[BOLÍVAR]</definedName>
    <definedName name="BOYACÁ">[1]!Tabla9[BOYACÁ]</definedName>
    <definedName name="CALDAS">[1]!Tabla10[CALDAS]</definedName>
    <definedName name="CAQUETÁ">[1]!Tabla11[CAQUETÁ]</definedName>
    <definedName name="CASANARE">[1]!Tabla12[CASANARE]</definedName>
    <definedName name="CAUCA">[1]!Tabla13[CAUCA]</definedName>
    <definedName name="CESAR">[1]!Tabla14[CESAR]</definedName>
    <definedName name="CHOCO">[1]!Tabla15[CHOCO]</definedName>
    <definedName name="CONSECUENCIAS">[1]!Tabla43[CONSECUENCIAS]</definedName>
    <definedName name="CONTROL">[1]!Tabla8[CONTROL]</definedName>
    <definedName name="CONTROL_DOCUMENTADO">[1]DATOS!$AS$33:$AS$35</definedName>
    <definedName name="CONTROL_EFECTIVIDAD">[1]DATOS!$AS$43:$AS$45</definedName>
    <definedName name="CONTROL_EJECUCION">[1]DATOS!$AS$38:$AS$40</definedName>
    <definedName name="CONTROL_NATURALEZA">[1]DATOS!$AS$27:$AS$30</definedName>
    <definedName name="CONTROL_TIPO">[1]DATOS!$AS$23:$AS$26</definedName>
    <definedName name="CONTROLES_FRECUENCIA">[1]DATOS!$AV$31:$AV$39</definedName>
    <definedName name="CONTROLES_IMPACTO">[1]DATOS!$AS$77:$AS$78</definedName>
    <definedName name="CONTROLES_PROBABILIDAD">[1]DATOS!$AR$77:$AR$78</definedName>
    <definedName name="CÓRDOBA">[1]!Tabla16[CÓRDOBA]</definedName>
    <definedName name="_xlnm.Criteria">[1]!Tabla36[CRITERIOS]</definedName>
    <definedName name="CUNDINAMARCA">[1]!Tabla17[CUNDINAMARCA]</definedName>
    <definedName name="DatosContextoInterno" localSheetId="1">'[2]Matriz Riesgos Corrupción 2016'!#REF!</definedName>
    <definedName name="DatosContextoInterno">#REF!</definedName>
    <definedName name="EJE">[1]DATOS!$BL$2:$BL$3</definedName>
    <definedName name="FUENTE">[1]!Tabla41[FUENTE]</definedName>
    <definedName name="GUAINIA">[1]!Tabla18[GUAINIA]</definedName>
    <definedName name="GUAVIARE">[1]!Tabla19[GUAVIARE]</definedName>
    <definedName name="HUILA">[1]!Tabla20[HUILA]</definedName>
    <definedName name="IDENTIFICACION_RIESGO">#REF!</definedName>
    <definedName name="IMPACTO">[1]!Tabla44[IMPACTO]</definedName>
    <definedName name="LA_GUAJIRA">[1]!Tabla21[LA_GUAJIRA]</definedName>
    <definedName name="MAGDALENA">[1]!Tabla22[MAGDALENA]</definedName>
    <definedName name="MATRIZ_RIESGOS" localSheetId="1">[3]DATOS!$BD$5:$BH$9</definedName>
    <definedName name="MATRIZ_RIESGOS">[1]DATOS!$BD$5:$BH$9</definedName>
    <definedName name="MATRIZ_RIESGOS_CORRUPCION" localSheetId="1">[3]DATOS!$BD$18:$BF$22</definedName>
    <definedName name="MATRIZ_RIESGOS_CORRUPCION">[4]DATOS!$BD$18:$BF$22</definedName>
    <definedName name="META">[1]!Tabla23[META]</definedName>
    <definedName name="N_SANTANDER">[1]!Tabla25[N_SANTANDER]</definedName>
    <definedName name="NACIONAL">[1]!Tabla38[NACIONAL]</definedName>
    <definedName name="NARIÑO">[1]!Tabla24[NARIÑO]</definedName>
    <definedName name="OBJETIVOS">[1]!Tabla40[OBJETIVOS]</definedName>
    <definedName name="PROBABILIDAD">[1]!Tabla42[PROBABILIDAD]</definedName>
    <definedName name="PUTUMAYO">[1]!Tabla26[PUTUMAYO]</definedName>
    <definedName name="QUINDIO">[1]!Tabla27[QUINDIO]</definedName>
    <definedName name="REGIONAL">[1]!Tabla37[REGIONAL]</definedName>
    <definedName name="Regionales">[1]!Tabla37[REGIONAL]</definedName>
    <definedName name="RISARALDA">[1]!Tabla28[RISARALDA]</definedName>
    <definedName name="SAN_ANDRES">[1]!Tabla29[SAN_ANDRES]</definedName>
    <definedName name="SANTANDER">[1]!Tabla30[SANTANDER]</definedName>
    <definedName name="SEDE_NACIONAL">[1]!Tabla1[SEDE_NACIONAL]</definedName>
    <definedName name="SUCRE">[1]!Tabla31[SUCRE]</definedName>
    <definedName name="TOLIMA">[1]!Tabla32[TOLIMA]</definedName>
    <definedName name="VALLE">[1]!Tabla33[VALLE]</definedName>
    <definedName name="VAUPES">[1]!Tabla34[VAUPES]</definedName>
    <definedName name="VICHADA">[1]!Tabla35[VICHADA]</definedName>
    <definedName name="ZONA_RIESGOS">[1]DATOS!$BN$2:$BN$21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9" i="7" l="1"/>
  <c r="O19" i="7" s="1"/>
  <c r="G19" i="7"/>
  <c r="H19" i="7" s="1"/>
  <c r="U18" i="7"/>
  <c r="S18" i="7"/>
  <c r="U17" i="7"/>
  <c r="S17" i="7"/>
  <c r="U16" i="7"/>
  <c r="S16" i="7"/>
  <c r="H16" i="7"/>
  <c r="U15" i="7"/>
  <c r="S15" i="7"/>
  <c r="H15" i="7"/>
  <c r="N54" i="9"/>
  <c r="H17" i="7" l="1"/>
  <c r="H18" i="7"/>
  <c r="U19" i="7"/>
  <c r="O15" i="7"/>
  <c r="O16" i="7"/>
  <c r="O17" i="7"/>
  <c r="O18" i="7"/>
  <c r="V18" i="7"/>
  <c r="V16" i="7"/>
  <c r="V17" i="7"/>
  <c r="V15" i="7"/>
  <c r="S19" i="7"/>
  <c r="T18" i="7" s="1"/>
  <c r="T17" i="7" l="1"/>
  <c r="T16" i="7"/>
  <c r="T15" i="7"/>
</calcChain>
</file>

<file path=xl/sharedStrings.xml><?xml version="1.0" encoding="utf-8"?>
<sst xmlns="http://schemas.openxmlformats.org/spreadsheetml/2006/main" count="1706" uniqueCount="906">
  <si>
    <t>PROCESO</t>
  </si>
  <si>
    <t>OBJETIVO</t>
  </si>
  <si>
    <t>CAUSA</t>
  </si>
  <si>
    <t>RIESGO</t>
  </si>
  <si>
    <t>CONSECUENCIA</t>
  </si>
  <si>
    <t>PROBABILIDAD</t>
  </si>
  <si>
    <t>IMPACTO</t>
  </si>
  <si>
    <t>ACCIONES</t>
  </si>
  <si>
    <t>FECHA INICIO</t>
  </si>
  <si>
    <t>RIESGO RESIDUAL</t>
  </si>
  <si>
    <t>1. IDENTIFICACIÓN DEL RIESGO</t>
  </si>
  <si>
    <t>MAPA DE RIESGOS DE CORRUPCIÓN - RIESGO INHERENTE</t>
  </si>
  <si>
    <t>Casi Seguro</t>
  </si>
  <si>
    <t>Probable</t>
  </si>
  <si>
    <t>Posible</t>
  </si>
  <si>
    <t>Improbable</t>
  </si>
  <si>
    <t>Rara Vez</t>
  </si>
  <si>
    <t>Moderado</t>
  </si>
  <si>
    <t>Mayor</t>
  </si>
  <si>
    <t>Catastrófico</t>
  </si>
  <si>
    <t>MAPA DE RIESGOS DE CORRUPCIÓN - RIESGO RESIDUAL</t>
  </si>
  <si>
    <t>Direccionamiento Estratégico</t>
  </si>
  <si>
    <t>IV2+</t>
  </si>
  <si>
    <t>PP6+</t>
  </si>
  <si>
    <t>CÓDIGO</t>
  </si>
  <si>
    <t>DESCRIPCIÓN</t>
  </si>
  <si>
    <t>TIPO DE RIESGO</t>
  </si>
  <si>
    <t>APLICA EN EL NIVEL</t>
  </si>
  <si>
    <t>Sede Nacional</t>
  </si>
  <si>
    <t>Regional</t>
  </si>
  <si>
    <t>Centro Zonal</t>
  </si>
  <si>
    <t>NUEVOS CONTROLES POR IMPLEMENTAR</t>
  </si>
  <si>
    <t>RESPONSABLE</t>
  </si>
  <si>
    <t>RIESGO INHERENTE</t>
  </si>
  <si>
    <t>2. ANÁLISIS DEL RIESGO</t>
  </si>
  <si>
    <t>4. PLAN DE TRATAMIENTO</t>
  </si>
  <si>
    <t>Orientar a la entidad  en la  definición, formulación y evaluación de políticas, planes, programas, lineamientos,  y proyectos para lograr el cumplimiento de la misión institucional y responsabilidades asignadas al Instituto.</t>
  </si>
  <si>
    <t>Incumplimiento de metas institucionales</t>
  </si>
  <si>
    <t>Inadecuada programación de metas sociales y financieras</t>
  </si>
  <si>
    <t>Uso Inadecuado de la autoridad</t>
  </si>
  <si>
    <t>No lograr los resultados definidos en el Plan Nacional de Desarrollo y en el Plan Indicativo Institucional.</t>
  </si>
  <si>
    <t>Disparidad entre las necesidades efectivas del servicio y la oferta (programas y servicios) disponible de la entidad.</t>
  </si>
  <si>
    <t xml:space="preserve">Amenaza de los derechos de las niñas, niños, adolescentes y familias.
Fallas sistemicas en la prestación del servicio.
Reprocesos en la asignación y distribución presupuestal.
Incumplimiento de normas legales o fallos judiciales. 
Incumplimiento de metas estrategicas.
Pérdida de confianza y credibilidad de la sociedad en el ICBF </t>
  </si>
  <si>
    <t xml:space="preserve">Amenaza de los derechos de las niñas, niños y adolescentes
Deficiente prestación del servicio
Incumplimiento de normas legales o fallos judiciales y requisitos establecidos por la Organización.
Pérdida de confianza y credibilidad de la sociedad en el ICBF </t>
  </si>
  <si>
    <t>Desconocimiento del nivel directivo del contexto externo e interno de la entidad.
Desconocimiento de las necesidades de las niñas, niños, adolescentes y familias del país.
Falta de coordinación y articulación de quienes intervienen en el proceso.
Baja calidad de la información utilizada en el proceso.
Falta un proceso sistematico para investigación, innovación y desarrollo de nuevos programas y servicios.</t>
  </si>
  <si>
    <t>Estratégico</t>
  </si>
  <si>
    <t>Corrupción</t>
  </si>
  <si>
    <t>DE1</t>
  </si>
  <si>
    <t>DE2</t>
  </si>
  <si>
    <t>DE3+</t>
  </si>
  <si>
    <t>X</t>
  </si>
  <si>
    <t>CONTROLES  EXISTENTES</t>
  </si>
  <si>
    <t>Coordinación y Articulación del Sistema Nacional de Bienestar Familiar y Agentes</t>
  </si>
  <si>
    <t>Desestimulación del cooperante</t>
  </si>
  <si>
    <t>No lograr un nivel de implementación óptimo en los territorios de las Políticas Públicas formuladas.</t>
  </si>
  <si>
    <t>Falta de apropiación de la nueva conceptualizacion del SNBF en función de la protección integral de derechos de los niños, niñas,  adolescentes y fortalecimiento familiar y las implicaciones de la gestión interagencial.
Falta de claridad sobre el relacionamiento entre la rectoría de un SNBF y la prestación del Servicio Público de Bienestar Familliar
Desconocimiento del Manual Operativo del SNBF y demás herramientas de gestión por parte de los equipos de todas las áreas del ICBF.</t>
  </si>
  <si>
    <t xml:space="preserve">1. La baja capacidad de los funcionarios tanto institucionales como de las administraciones territoriales para reconocer la importancia de la formulación y gestión de las políticas como mecanismo para la garantía de derechos y el mejoramiento de la calidad de vida de la población. </t>
  </si>
  <si>
    <t>1. Duplicidad de acciones por parte de las direcciones misionales y la dirección del SNBF.
2. Poca claridad en el ejercicio de la rectoría frente a los agentes e instancias del SNBF.
3. Poco reconocimiento del ICBF como rector, articulador y coordinador del SNBF.
4. Incumplimiento de metas estratégicas.</t>
  </si>
  <si>
    <t>Menor</t>
  </si>
  <si>
    <t>Moderado 6</t>
  </si>
  <si>
    <t>CA1</t>
  </si>
  <si>
    <t>CA2</t>
  </si>
  <si>
    <t>CA3</t>
  </si>
  <si>
    <t>CA4</t>
  </si>
  <si>
    <t>BAJO-ACEPTABLE 4</t>
  </si>
  <si>
    <t>BAJO-ACEPTABLE 2</t>
  </si>
  <si>
    <t>BAJA 10</t>
  </si>
  <si>
    <t>MODERADO 6</t>
  </si>
  <si>
    <t>MODERADO 3</t>
  </si>
  <si>
    <t>Comunicación Estratégica</t>
  </si>
  <si>
    <t>Asesorar, diseñar e implementar estrategias de comunicación para la movilidad y pedagogía social en la promoción de la garantía de derechos de las niñas, niños, adolescentes y las familias, así como divulgar la gestión del ICBF y posicionar su imagen.</t>
  </si>
  <si>
    <t xml:space="preserve">1. Demora en la atención a los medios de comunicación por parte del ICBF.   PQ. Por falta de definición de voceros oficiales para cada programa. 
No contar con información oportuna sobre la prestación irregular de los servicios del ICBF PQ. Por no contar con mecanismos eficientes para la denuncia oportuna. 
3. Inconsistencia en el proceso de contratación y evaluación de los comunicadores a nivel Regional.
4. Cargas Laborales por multiplicidad de funciones PQ. Servicios y Atención y Comunicaciones a cargo de una sola persona 
</t>
  </si>
  <si>
    <t xml:space="preserve">Definición inapropiada de la población objetivo de la estrategia.
Bajo impacto de los mensajes divulgados como parte de la estrategia
La estrategia no le llega al público objetivo.
Desarticulación del trabajo con los procesos misionales en la definición de los insumos para la estrategia
</t>
  </si>
  <si>
    <t>Que la opinión pública esté mal informada sobre la gestión del ICBF debido a información errónea o incompleta divulgada por los medios de comunicación.</t>
  </si>
  <si>
    <t>Consiste  en que las estrategias o campañas no  generan el impacto esperado.</t>
  </si>
  <si>
    <t>CE1</t>
  </si>
  <si>
    <t>CE2</t>
  </si>
  <si>
    <t xml:space="preserve">1. Pérdida de credibilidad.
2. Deterioro de la imagen institucional
</t>
  </si>
  <si>
    <t>No se  cumple con el objeto definido en la estrategia.</t>
  </si>
  <si>
    <t>Imagen</t>
  </si>
  <si>
    <t>Gestión de Tecnología e Información</t>
  </si>
  <si>
    <t>Retraso en la especificación o pruebas de aceptación  en los desarrollos de software por incumplimiento de los tiempos previstos por el usuario funcional.</t>
  </si>
  <si>
    <t>Canales (WAN, LAN)
Servidores
Correo</t>
  </si>
  <si>
    <t>Rotación de personal que conoce el modelo operativo que soporta el sistema de información.   
Cambio de priorización de actividades propias del área solicitante del desarrollo software.   
Brechas entre la operación real y el modelo operativo previsto para el sistema de información o desarrollo software.
El área solicitante no participa en la etapa de especificación y pruebas de acuerdo a lo planificado.</t>
  </si>
  <si>
    <t>La información generada no refleja la ejecucion real de las metas sociales y financieras de la institucion.</t>
  </si>
  <si>
    <t>Incumplir fechas definidas para los compromisos de un proyecto.</t>
  </si>
  <si>
    <t>Afectación de la operación de los procesos de canales, servidores y correo que se soportan en infraestructura tecnologica</t>
  </si>
  <si>
    <t>Afectación en la entrega oportuna de los desarrollos de software solicitados por las áreas usuarias</t>
  </si>
  <si>
    <t>GT2</t>
  </si>
  <si>
    <t>GT3</t>
  </si>
  <si>
    <t>Operativo</t>
  </si>
  <si>
    <t>Tecnología</t>
  </si>
  <si>
    <t>Orientar la gestión de las Tecnologías de la Información y las Comunicaciones – TIC - articulada con la estrategia de negocio, generando valor en el marco de las políticas y lineamientos establecidos por la autoridad competente.</t>
  </si>
  <si>
    <t>Implementar mejoras en el servicio de conectividad que minimicen las interrupciones en los servicios.
Implementar soluciones de infraestructura tecnològica con dispositivos redundantes y configuraciones en alta disponibilidad.</t>
  </si>
  <si>
    <t>Subdirector de Recursos Tecnológicos - profesionales que apoyan la supervisión de los Servicios</t>
  </si>
  <si>
    <t>Subdirector de Sistemas Integrados de Información
Responsables de los sistemas misionales y de apoyo
Responsable del equipo de pruebas</t>
  </si>
  <si>
    <t>Se establecen tiempos de ejecución de las etapas de especificación y pruebas y se comunican al usuario funcional.</t>
  </si>
  <si>
    <t>Mejora e Innovación</t>
  </si>
  <si>
    <t>Incrementar la eficacia, eficiencia y efectividad de la gestión y la excelencia en la prestación de los servicios del ICBF con un enfoque de gestión por procesos y orientado al resultado de  los objetivos institucionales.</t>
  </si>
  <si>
    <t xml:space="preserve">Generación de reprocesos en la operación de la entidad </t>
  </si>
  <si>
    <t>´-Falta de cultura de Mejoramiento Continuo.
- Falta de sistematización de experiencias.
- No documentar las acciones de mejora.
-Falta de socialización de acciones de mejora existentes.
- Desconocimiento y apropiación de las herramientas de la entidad.
-No existe un modelo de Gestión de conocimiento e innovación.</t>
  </si>
  <si>
    <t>La operación de la entidad, el enfoque por procesos Y articulación de los ejes del sistema,  no desarrollan gestión de manera armónica afectando la prestación del servicio y no reflejan  las políticas y directrices descritas en el sistema integrado de gestión.</t>
  </si>
  <si>
    <t>Existe poca documentación que evidencie el conocimeinto aprendido y experiencias adquiridas en los diferentes procesos a lo largo de la historia del ICBF; o falta de apropiación de la información existente y debidamente documentada.</t>
  </si>
  <si>
    <t>MI1</t>
  </si>
  <si>
    <t>MI2</t>
  </si>
  <si>
    <t>MI3</t>
  </si>
  <si>
    <t>MI4</t>
  </si>
  <si>
    <t>´-Fallas sistemáticas en la prestación de los servicios.
- Dificultades de innovación en el ICBF.
- duplicidad de esfuerzos y desconocimiento de buenas prácticas o de errores cometidos.
-Perdida de continuidad en la mejora de los procesos.</t>
  </si>
  <si>
    <t>Relación con el Ciudadano</t>
  </si>
  <si>
    <t>Falta de oportunidad en la gestión de PQR´S</t>
  </si>
  <si>
    <t>Desconocimiento de las responsabilidades en el manejo de información
Desconocimiento del proceso, actividad o procedimiento. 
Falta de actividades de sensibilización. 
Falta de ética profesional por parte de los colaboradores.
Condiciones locativas de los centros zonales que impiden el manejo reservado de la informacón durante la atención</t>
  </si>
  <si>
    <t>Desconocimiento de la metodologia y esquema operacional del modelo de atención.
Carencia de perfiles para el cargo (funciones, competencias, responsabilidades)
Rotación permanente de responsabilidades y roles entre el esquema operacional en nivel zonal</t>
  </si>
  <si>
    <t>Direccionamiento inadecuado de denuncias entre los diferentes niveles (nacional, regional y zonal)
Falta de recursos (personal y vehículos) para las visitas de constatación
Condiciones geográficas y de orden público para el acceso a los lugares donde se encuentran los menores
Alto volúmen de denuncias
Falta de competencia del personal que realiza la constatación
Falta de oportunidad en el registro de los resultados de la constatación en el SIM</t>
  </si>
  <si>
    <t xml:space="preserve">Falta de responsabilidad popr parte del colaborador responsable para cumplir con los términos legalmente establecidos para gestionar y dar respuesta.
Falta de oportunidad en el registro de información en el SIM.
Negligencia y/o descuido.
</t>
  </si>
  <si>
    <t>Desconocimiento de las guias y protocolos documentados 
Errores en el registro de la información en el SIM</t>
  </si>
  <si>
    <t>Debilidades en la metodologia y esquema operacional del modelo integral de servicio.</t>
  </si>
  <si>
    <t xml:space="preserve">Constatacion de denuncias por presunta inobservancia, amenaza o vulneración de derechos de NNA, fuera del término establecido </t>
  </si>
  <si>
    <t>Incumplimiento a los terminos legales para la gestión de PQRS</t>
  </si>
  <si>
    <t>Información inadeacuada a los ciudadanos frente al acceso a los programas, trámites y/o servicios. Inadecuado trámite y gestión de la petición</t>
  </si>
  <si>
    <t>RC1+</t>
  </si>
  <si>
    <t>RC2</t>
  </si>
  <si>
    <t>RC3</t>
  </si>
  <si>
    <t>RC4</t>
  </si>
  <si>
    <t>RC5</t>
  </si>
  <si>
    <t>Perdida de imagen,  reputación y credibilidad
Incumplimiento de requisitos legales.
Sanciones legales y disciplinarias</t>
  </si>
  <si>
    <t>Pérdida de calidad en el servicio
Reprocesos</t>
  </si>
  <si>
    <t xml:space="preserve">Vulneración de derechos de Niños, Niñas y Adolescentes
Inoportunidad en la prestación del servicio
Perdida de credibilidad
</t>
  </si>
  <si>
    <t>Incumplimiento de los requisitos legales
Sanciones disciplinarias, acciones constitucionales en contra de la entidad</t>
  </si>
  <si>
    <t>Reprocesos
Insatisfacción de los ciudadanos
Pérdida de la credibilidad
Sanciones legales y disciplinarias</t>
  </si>
  <si>
    <t>Acercar el ICBF a la ciudadanía, facilitando el acceso a la información y a los servicios y promoviendo la participación ciudadana.</t>
  </si>
  <si>
    <t>Adquirir los bienes y servicios que requiere la Entidad para el cumplimiento de su misión institucional, con criterios de calidad, eficiencia, oportunidad y bajo los parámetros legales establecidos.</t>
  </si>
  <si>
    <t>Adquisición de Bienes y Servicios</t>
  </si>
  <si>
    <t>Celebración y legalización de contratos sin el cumplimiento de requisitos.</t>
  </si>
  <si>
    <t>Deficiencia en la supervisión de contratos</t>
  </si>
  <si>
    <t>Selección de operadores y/o contratistas no idoneos</t>
  </si>
  <si>
    <t>Interés indebido en procesos de selección y celebración de contratos (corrupción)</t>
  </si>
  <si>
    <t>Interés indebido en la  supervisión de contratos (corrupción)</t>
  </si>
  <si>
    <t>1. Ausencia o fallas en la formulación del Plan Anual de Adquisiciones de la entidad.
2. Deficiencias o fallas en la construcción de estudios de sector, estudios previos, pliegos de condiciones y estimacion de tiempos en los procesos de seleccion.
3. Falta de oportunidad en la elaboración y entrega de los estudios de sector, estudios previos y pliegos de condiciones
4. Falta de unidad de criterios en materia contractual entre dependencias y Direcciones Regionales.
5.Extralimitacion de funciones por parte de servidores publicos y/o colaboradores en la ausencia y/o toma de decisiones.
6.Falta de personal idóneo para adelantar  la construcción de estudios de sector, estudios previos, pliegos de condiciones (gestión humana).
7.Fallas en el proceso de evaluación financiera, jurídica y técnica durante la adquisición de bienes y servicios.</t>
  </si>
  <si>
    <t>1. Ausencia o fallas en la formulación del Plan Anual de Adquisiciones de la entidad.
2. Desconocimiento por parte de las áreas tecnicas dell bien o servicio a contratar.
3.  Ausencia de controles, registro y verificacion de Informacion por parte del área técnica y la Direccion de Contratacion en la elaboracion de documentacion previa y en la suscripción del contrato.
4. Desconocimiento de la normatividad en materia de contratacion
5. Procedimientos inexistentes, deficientes o desactualizados. 
6. Ausencia de personal ídoneo que adelante los procesos de contratacion.
7. Falta de unidad de criterios por parte de los profesionales y áreas que adelantan el proceso de seleccion.
8. Proyeccion de requisitos habilitantes y de evaluacion sin conocimiento del bien o servicio a contratar.
9.Fallas en el proceso de evaluación financiera, jurídica y técnica durante la adquisición de bienes y servicios</t>
  </si>
  <si>
    <t>1.Ausencias y/o fallas de control, registro y verificación de información por parte del área técnica y la Dirección de Contratación en la elaboración de documentación previa.
2.Desconocimiento de la normatividad en materia de adquisición de bienes y servicios.
3. Ausencia y/o deficientes procedimientos para la adquisición de bienes y servicios.
4. Falta de divulgación y socialización de los procedimientos para la adquisición de bienes y servicios.
5. Manipulación de información y documentación del proceso por parte de servidores y colaboradores con intereses particulares.
6.Extralimitación de funciones por parte de servidores públicos y/o colaboradores en la ausencia y/o toma de decisiones.
7.Existencia de tráfico de influencias.</t>
  </si>
  <si>
    <t>Incumplimiento de los requisitos de orden legal para la celebración de contratos y /o el inicio de su ejecución.</t>
  </si>
  <si>
    <t>Falencias técnicas, administrativas, financieras y juridicas durante la supervisión de los contratos, desde la legalización hasta la liquidación y cierre financiero del contrato.</t>
  </si>
  <si>
    <t>Procesos de adquisición de bienes y servicios desarrollados en favor propio o de un tercero en particular, en cualquier modalidad de selección y contratación.</t>
  </si>
  <si>
    <t>Omision o accion por parte de los servidores, supervisores de contratos o apoyos a la supervisión, en búsqueda de beneficios particulares, desde el cumplimiento de requisitos de ejecución hasta la liquidación del contrato o acta de finalización y cierre financiero del mismo</t>
  </si>
  <si>
    <t>1. Incumplimiento de la misión y los objetivos institucionales del ICBF.
2. Afectación total o parcial en la prestación de servicios del ICBF
3. Afectación en la ejecución presupuestal
4. Posibles procesos disciplinarios 
5. Pérdida de la imagen y credibilidad institucional</t>
  </si>
  <si>
    <t>1. Deficiencia en la prestacion de  los servicios misionales y/o de apoyo según sea el caso
2. Desembolso o traspaso de recursos publicos a  terceros sin el cumplimiemto de las obligaciones contractuales.
3. Probabilidad de manipulacion de la informacion por parte de los colaboradores.
4. Procesos sancionatorios fallidos.
5. Pérdida de la imagen y credibilidad institucional
6. Afectación en la ejecución presupuestal y sobrecostos.
7. Intervención de órganos de control.
8. Perdida de competencia para la Liquidacion de contratos</t>
  </si>
  <si>
    <t>1. Afectación total o parcial en la prestación de servicios del ICBF
2. Incumplimiento de la misión y los objetivos institucionales del ICBF.
3. Procesos sancionatorios fallidos.
4. Pérdida de la imagen y credibilidad institucional
5. Afectación en la ejecución presupuestal y sobrecostos.
6.Procesos sancionatorios, disciplinarios, fiscales y penales
7. Dificultades durante la ejecucion y supervision de Contratos.</t>
  </si>
  <si>
    <t>AB1</t>
  </si>
  <si>
    <t>AB2</t>
  </si>
  <si>
    <t>AB3</t>
  </si>
  <si>
    <t>AB4</t>
  </si>
  <si>
    <t>AB5+</t>
  </si>
  <si>
    <t>AB6+</t>
  </si>
  <si>
    <t>Cumplimiento</t>
  </si>
  <si>
    <t>Gestión de Talento Humano</t>
  </si>
  <si>
    <t>Atraer, vincular o contratar y desarrollar al mejor talento humano, garantizando la aplicación de las normas que rigen a los colaboradores para lograr el cumplimiento de los objetivos institucionales.</t>
  </si>
  <si>
    <t>No proveer oportunamente el Talento Humano requerido por la entidad.</t>
  </si>
  <si>
    <t xml:space="preserve">Información no actualizada en las historias laborales, según lo dispuesto en las TRD. </t>
  </si>
  <si>
    <t>Falta de oportunidad y calidad en el cumplimiento de las obligaciones relacionadas  con el pago de acreencias laborales.</t>
  </si>
  <si>
    <t>No  afiliación y reporte de novedades de seguridad social.</t>
  </si>
  <si>
    <t>1. Recepción inoportuna de la información.                                                 
2. Falla en los sistemas de información.  
3. Falta de socialización de la documentación relacionada con la nómina y seguridad social.
4. Falta de idoneidad  del personal encargado</t>
  </si>
  <si>
    <t xml:space="preserve">1. Falta de conocimiento por parte de evaluados y evaluadores sobre la EDL y los acuerdos de gestión.
2. Falta de rigurosidad en la inducción a los Directivos y Servidores publicos.
3, Ausencia de lineamientos frente a la importancia de la EDL y los acuerdos de gestíon y su seguimiento. </t>
  </si>
  <si>
    <t xml:space="preserve">1. Retraso en el trámite contractual.
2. Cambio de lineamientos por parte de las instancias competentes. 
3. Falta de toma de decisiones por parte de las instancias pertinentes.
4. Inadecuada articulación entre las áreas involucradas. </t>
  </si>
  <si>
    <t>TH1</t>
  </si>
  <si>
    <t>TH2</t>
  </si>
  <si>
    <t>TH3</t>
  </si>
  <si>
    <t>TH5</t>
  </si>
  <si>
    <t>TH7</t>
  </si>
  <si>
    <t>TH8</t>
  </si>
  <si>
    <t>TH9+</t>
  </si>
  <si>
    <t>TH10</t>
  </si>
  <si>
    <t>TH11</t>
  </si>
  <si>
    <t>No tener provistos los cargos de la planta de personal</t>
  </si>
  <si>
    <t>Historias Laborales incompletas.</t>
  </si>
  <si>
    <t>Evento de posible pago inexacto a los Servidores Publicos.</t>
  </si>
  <si>
    <t>Inicio del período de evaluación de desempeño para el periodo anual u ordinario sin que los compromisos laborales sean medibles, realizables, verificables o por fuera de los términos establecidos.</t>
  </si>
  <si>
    <t xml:space="preserve">La no práctica y/o  modificación de las pruebas ordenadas en los procesos disciplinarios.
Falta de mayor profundización en los argumentos que se esgrimen para la toma de decisiones disciplinarias en los procesos disciplinarios. </t>
  </si>
  <si>
    <t xml:space="preserve">1. Procesos disciplinarios y legales por falta de información actualizada.
2. Traumatismo en los procesos internos de la dirección.   </t>
  </si>
  <si>
    <t xml:space="preserve">1. Sanciones disciplinarias.                             2. Multas.   
3. Cargas  administrativas por procesos de recuperación de dinero.                                </t>
  </si>
  <si>
    <t>1. No prestación de los servicios a los Servidores Publicos y sus familias.
2. Cobro de Mora por los periodos sin pago.
3. Sanciones Discplinarias.
4. Inconvenientes a largo plazo con los trámites de reconocimiento de pensión. 5. No reconocimiento de incapacidades 
6. Sanciones impuestas por el  Estado (UGPP).</t>
  </si>
  <si>
    <t>1. Dificultad y controversias entre evaluados y evaluadores al momento de la calificación (Semestral, parcial o definitiva)
2. Mínimo satisfactorio para los evaluados e investigación disciplinaria para los evaluadores en los casos en que no se lleve a cabo la fjación de compromisos.
3. Retiro de la carrera administrativa ante una calificación no satisfactoria</t>
  </si>
  <si>
    <t>Deterioro de la imagen institucional.
Acciones contra la Entidad.
Inconformidad de los usuarios.</t>
  </si>
  <si>
    <t>Gestión Jurídica</t>
  </si>
  <si>
    <t>Pérdida de oportunidad en la defensa del ICBF en  procesos  judiciales y administrativos</t>
  </si>
  <si>
    <t>Asesorar  jurídicamente los asuntos de carácter administrativo,  misional, realizar el cobro coactivo y ejercer la defensa judicial, administrativa y extrajudicial del ICBF, para garantizar el efectivo cumplimiento de los objetivos de la entidad.</t>
  </si>
  <si>
    <t>• Ausencia de medios para la vigilancia judicial.
• Insuficiencia en el rubro para gastos judiciales.
• Inoportuna actuación por parte del abogado responsable del proceso.
• Inoportuna actuación de los colaboradores del ICBF que deben intervenir en el proceso.
• Insuficiencia de recursos  (Humanos, tecnológicos, físicos).
• Insuficiencia de idoneidad de los recursos (humanos, tecnológicos, físicos).</t>
  </si>
  <si>
    <t>GJ1</t>
  </si>
  <si>
    <t>GJ2</t>
  </si>
  <si>
    <t>GJ3</t>
  </si>
  <si>
    <t xml:space="preserve">Vencimiento de los términos legales que impidan la intervención del ICBF en la defensa judicial y administrativa. </t>
  </si>
  <si>
    <t>Que se adelanten proyectos de ley y/o de decreto que afecten al ICBF sin la intervenciòn y/o participaciòn de la entidad</t>
  </si>
  <si>
    <t>Perdida recursos para los programas misionales</t>
  </si>
  <si>
    <t>Financiero</t>
  </si>
  <si>
    <t>Servicios Administrativos</t>
  </si>
  <si>
    <t>Pérdida de bienes muebles</t>
  </si>
  <si>
    <t>Gestionar, administrar y controlar los recursos, bienes y servicios de apoyo para la institución.</t>
  </si>
  <si>
    <t>SA1+</t>
  </si>
  <si>
    <t>SA3</t>
  </si>
  <si>
    <t>SA4</t>
  </si>
  <si>
    <t>Gestión Financiera</t>
  </si>
  <si>
    <t>Incumplimiento en la programación y ejecución del PAC pór parte de los responsables</t>
  </si>
  <si>
    <t>Monitoreo y Seguimiento a la Gestión</t>
  </si>
  <si>
    <t>Uso indebido de la información.</t>
  </si>
  <si>
    <t>Instituciones  que prestan servicios de protección integral (prevención y promoción del niño, niña y adolescente) sin licencia de funcionamiento vigentes.</t>
  </si>
  <si>
    <t>Renovación de licencias de funcionamiento sin el rigor técnico, administrativo, financiero y legal requerido.</t>
  </si>
  <si>
    <t>Inspección, Vigilancia y Control</t>
  </si>
  <si>
    <t>Evaluación Independiente</t>
  </si>
  <si>
    <t>Protección</t>
  </si>
  <si>
    <t>Liderar el manejo eficiente de los recursos financieros, el seguimiento y control del recaudo, presupuesto, tesorería y contabilidad.</t>
  </si>
  <si>
    <t>Incumplimiento en el diligenciamiento de la información en el aplicativo de seguimiento por parte de las áreas del Nivel Nacional.</t>
  </si>
  <si>
    <t>No se cumpla con la contratación dentro del tiempo definido
Las Contrataciones a periodos inferiores a un año no es atractiva para los oferentes 
Las condiciones planteadas por el ICBF no son atractivas para el operador
Las empresas que emiten las acciones a vender están en una situación difícil (liquidación, concordato, investigaciones, etc.)</t>
  </si>
  <si>
    <t>La falta de una programación adecuada de PAC (Recursos nación y propios) para su ejecución por parte de cada una de los responsable</t>
  </si>
  <si>
    <t>El no registro, registro incompleto y/o registro no real de la información en el aplicativo de seguimiento por parte de las áreas del Nivel Nacional, promueve inconsistencias en la información de seguimiento  presupuestal</t>
  </si>
  <si>
    <t>GF2</t>
  </si>
  <si>
    <t>GF6</t>
  </si>
  <si>
    <t>GF7</t>
  </si>
  <si>
    <t>Afecta el proceso de seguimiento a la ejecución presupuestal ya que la carencia de información inpacta en los indicadores del proceso 
Baja ejecución de los recursos asignados a los diferentes proyectos del presupuesto de gastos del ICBF.</t>
  </si>
  <si>
    <t>Contribuir a la toma de decisiones y la mejora continua de la Entidad a partir del monitoreo y evaluación de la gestión institucional.</t>
  </si>
  <si>
    <t>Toma de decisiones inadecuada.
Dificultades para la identificación e implementación de oportunidades de mejora.
No cumplimiento de los objetivos y metas institucionales.
Pérdida de Credibilidad.
Reprocesos.
Los resultados obtenidos para medir la gestión carecen de objetividad.</t>
  </si>
  <si>
    <t>Intereses personales.
Intereses políticos.
No aplicación de las medidas de seguridad establecidas.
Vulnerabilidad Informática.</t>
  </si>
  <si>
    <t>Al realizar el  monitoreo y evaluación de la gestión  es posible que se utilice o manipule indebidamente la información de  los resultados de las mediciones para beneficio propio de los funcionarios del proceso o terceros.</t>
  </si>
  <si>
    <t>Incumplimientos legales.
Pérdida de Credibilidad.
Pérdida de Imagen  y reputación.
Sanciones a nivel personal e institucional.
Falta de transparencia de la Gestión Institucional.</t>
  </si>
  <si>
    <t>Inspección, vigilancia y control de la prestación del servicio público de Bienestar Familiar para determinar las condiciones de cumplimiento de la normativa vigente de acuerdo a la modalidad de servicio prestado.</t>
  </si>
  <si>
    <t xml:space="preserve">Inexistencia de un registro único de las instituciones que prestan servicios de protección integral. 
Falta de campañas de comunicación hacia la ciudadanía sobre los requisitos para la prestación del servicio público de bienestar familiar.
No presentar oportunamente la solicitud de renovación de la licencia
No solicitar renovación de la licencia.
Falta planeación y organización.
Desarticulación entre las áreas.
</t>
  </si>
  <si>
    <t>Instituciones (instituciones y/o personas naturales) que prestan servicios de protección integral (prevención y promoción del niño, niña y adolescente) informalmente, es decir, sin personería jurídica y licencia de funcionamiento vigentes.</t>
  </si>
  <si>
    <t>Renovación de las licencias de funcionamiento, sin el cumplimiento de la totalidad de los requisitos establecidos en la normativa vigente a nivel regional.</t>
  </si>
  <si>
    <t>IV1</t>
  </si>
  <si>
    <t xml:space="preserve">Prestación de servicios a los niños, niñas y adolescentes sin garantía de calidad.
La continuación de la situación de Vulneración, amenaza o inobservancia de los derechos de los niños, niñas y adolescentes ubicados irregularmente.
Afectación de la imagen Institucional.
Incremento en las quejas y reclamos sobre la prestación del servicio. </t>
  </si>
  <si>
    <t>Medir y evaluar en forma independiente y objetiva los Sistemas de Gestión y el Sistema de Control Interno, promoviendo la cultura de autoevaluación, autocontrol, a través de seguimiento, asesoría y acompañamiento a los procesos, con el fin de contribuir a la mejora continua del ICBF.</t>
  </si>
  <si>
    <t>EI1</t>
  </si>
  <si>
    <t>EI2+</t>
  </si>
  <si>
    <t>EI3+</t>
  </si>
  <si>
    <t>Previamente o posterior a una auditoria los auditores pueden entregar información confidencial relacionada con el proceso de auditoría afectando positiva o negativamente el resultado del mismo.</t>
  </si>
  <si>
    <t>Adoptar instrumentos para el control y gestión de la Información pública.</t>
  </si>
  <si>
    <t>Levantamiento de variables para el diseño del modelo de atención</t>
  </si>
  <si>
    <t>Realizar mesas de trabajo con la Dirección de Protección respecto al seguimiento, competencia y apoyo en la constatación de denuncias</t>
  </si>
  <si>
    <t>Adoptar y socializar lineamientos internos e instrumentos de seguimiento y control de acuerdo a la normatividad legal vigente</t>
  </si>
  <si>
    <t>Definir mecanismos y actualizar documentos orientadores para el direcciónamiento de peticiones</t>
  </si>
  <si>
    <t>Moderada 20</t>
  </si>
  <si>
    <t>Director de Abastecimiento
Director de Abastecimiento
Director de Abastecimiento
Direccion de Contratacion
Direccion de Contratacion, Direccion de Informacion y Tecnología, Direcciones Regionales, Dependencias del ICBF
Direccion de Contratacion
Director de Abastecimiento</t>
  </si>
  <si>
    <t xml:space="preserve">
Director de Contratación
Subdirector Técnico de Primera Infancia.</t>
  </si>
  <si>
    <t>1.1 Plan Anual de Adquisiciones publicado en la WEB del ICBF y en el SECOP
1.2 Informes publicados en Intranet ICBF
2.1 Correos electrónicos enviados a los usuaris PACCO de las Regionales y Áreas de la Sede Nacional.
2.2 Correo electrónico PACCORESPONDE, habilitado para recibir inquietudes de Regionales y áreas de la Sede Nacional, y así mismo, brindar asesoría permanentemente. 
3.1 Informes publicados en Intranet ICBF 
3.2 Informes publicados en Intranet ICBF
4.1. Memorias y listas de asistencia a socialización de procedimientos.
5.1. Sistema de gestión y supervisión de contratos implementado.
6.2 Memorias y listas de asistencia de capacitacion .
7.1 Actas de reunión.</t>
  </si>
  <si>
    <t xml:space="preserve">
1.1. Memorias y listas de asistencia a  capacitaciones y socializaciones en lo que respecta a la etapa de supervisión de contratos.
2.1. Matriz de seguimiento de contratos y/o convenios en liquidación actualizada.</t>
  </si>
  <si>
    <t xml:space="preserve">Actualización y socialización del índice de información clasificada y reservada
</t>
  </si>
  <si>
    <t xml:space="preserve">Fortalecer las acciones de seguimiento a la constatación oportuna de denuncias
</t>
  </si>
  <si>
    <t>Fortalecer las acciones e instrumentos para el seguimiento a la gestión oportuna de PQRS
Seguimiento aleatorio a peticiones, para verificar la trazabilidad del proceso (registro, direccionamiento y gestión)</t>
  </si>
  <si>
    <t>Realizar seguimiento permanente a la gestión de peticiones</t>
  </si>
  <si>
    <t>Director de Servicios y Atención-Lider GEL</t>
  </si>
  <si>
    <t>Director de Servicios y Atención
Coordinadora del Grupo de Gestión de Calidad</t>
  </si>
  <si>
    <t>Director de Servicios y Atención
Coordinadora del Grupo de Gestión de Canales</t>
  </si>
  <si>
    <t>ALTA-IMPORTANTE 9</t>
  </si>
  <si>
    <t>BAJO-TRIVIAL 2</t>
  </si>
  <si>
    <t>BAJO-TRIVIAL 1</t>
  </si>
  <si>
    <t>Establecer distintas fuentes para el reclutamiento de candidatos de acuerdo con la ubicación geografica</t>
  </si>
  <si>
    <t>Presentar proyecto de intervención a las historias laborales a largo plazo (Digitalización de las Historias).
Plan de actualización de las historias laborales.</t>
  </si>
  <si>
    <t>1. Articular con el grupo registro y control el ingreso de las  novedades.
2. Realizar controles periodicos  post. Generación de nomina.</t>
  </si>
  <si>
    <t>Se mantienen los controles existentes</t>
  </si>
  <si>
    <t xml:space="preserve">Revisar la nómina, teniendo en cuenta las novedades presentadas.
Recibir copia de las afiliaciones a Seguridad Social  por cada regional antes de realizar la liquidación en el PILA
Indicador interno </t>
  </si>
  <si>
    <t>Prevención de la falta disciplinaria.
Fortalecimiento de la capacidad instalada del proceso en térmimos de recursos humanos, tecnologicos y fisicos para el cumplimiento de la función disciplinaria.
Implementar el nuevo sistema de información de control interno disciplinario.
Diagnóstico de la situación de la función disciplinaria</t>
  </si>
  <si>
    <t xml:space="preserve">1. Agotar la provisión de forma natural por medio de encargos.
2. Acudir a distintas fuentes de reclutamiento que  puedan brindar potenciales candidatos a las vacantes existentes (SENA, Minuto de Dios, ESAP). 
3. Construir un banco de hojas de vida, con la información cargada en Kactus.
</t>
  </si>
  <si>
    <t xml:space="preserve">1. Realizar diagnostico del estado actual del archivo de historias laborales.
2. Con los resultados del diagnostico, explorar las distintas opciones de intervención
3. Presentar el proyecto de Interveción al Comité de Desarrollo Adminitrativo.
1a. Realizar  cruce entre planta  e inventarios documentales
2a.Solicitar a las regionales las carpetas faltantes
3a.Realizar trasferencia de historias laborales de servidores retirados 2010/11
4a.Revisar y actualizar el 25% de las historias laborales.
</t>
  </si>
  <si>
    <t>1. Realizar verificación de liquidación de nómina por parte de la regionales. 
2.Capacitar a los responsables del proceso en cada regional.
3. Cumplir con el cronograma de nómina establecido en el instituto.</t>
  </si>
  <si>
    <t>1. Verificar las afiliaciones realizadas en forma oportuna 
2. Realizar seguimiento a los traslados de entidad reportados por BDUA, antes del pago.
3. Verificar que los reportes de novedades en la planilla de seguridad social, coincidan con las novedades de las afiliaciones (casos supernumerarios)
4. Realizar reportes de seguridad social cuando se tenga el reporte por parte del Grupo de Registro y Control.
5.  Análisis del indicador interno.</t>
  </si>
  <si>
    <t xml:space="preserve">Fortalecer la sensibilización de los colaboradores del ICBF en Prevencion de la falta disciplinaria, con el objeto de reducir el número de quejas e informes.
Parametrizar y  capacitar en el nuevo Sistema de Información Disciplinaria SID.
Cargar en el SID la información disciplinaria,  de los procesos que se inicien una vez se haya parametrizado el sistema.
</t>
  </si>
  <si>
    <t xml:space="preserve">01/03/2017
02/05/2017 
01/07/2017
</t>
  </si>
  <si>
    <t xml:space="preserve">      30/04/2017
      30/08/2017
      30/12/2017</t>
  </si>
  <si>
    <t>1. 30/04/2017
2.  30/08/2017
 3. 30/12/2017
1a. 15/02/2017
2a.  15/04/2017
 3a. 30/06/2017
4a. 30/12/2017</t>
  </si>
  <si>
    <t>1. 30/04/2017
      30/08/2017
      30/12/2017
2. 30/12/2017
3. 30/04/2017
      30/08/2017
      30/12/2017</t>
  </si>
  <si>
    <t>30/11/2017
31/08/2017
30/12/2017</t>
  </si>
  <si>
    <t>Coordinador  o Lider de Registro y Control</t>
  </si>
  <si>
    <t>1. Referentes de nómina del grupo administrativo y del grupo de nómina y seguridad social de la Dirección de Gestión Humana y Coordinador Administrativo
2. Grupo de Nómina y Seguridad Social
3. Referentes de nómina del grupo administrativo y del grupo de nómina y seguridad social de la Dirección de Gestión Humana y Coordinador Administrativo.</t>
  </si>
  <si>
    <t>Referentes de nómina del grupo administrativo y del grupo de nómina y seguridad social de la Dirección de Gestión Humana y Coordinador Administrativo.</t>
  </si>
  <si>
    <t>Jefe Oficina de Control Interno Disciplinario</t>
  </si>
  <si>
    <t>Nuevo Lineamiento de Encargos
Banco de Hojas de Vida-Web Kactus</t>
  </si>
  <si>
    <t xml:space="preserve">1. Diagnostico
2. Estudio de Mercados
3. Proyecto de Intervención
1a. Bases de datos cruzadas
2.a Memorando de solicitud
3.a Actas de legalización d tranferencia.
4.a Base de datos de carpetas actualizados
</t>
  </si>
  <si>
    <t>Envío de anexo con número de novedades
Certificación de la Revisión posterior a la nómina de la nómina.
Indicador interno de errores</t>
  </si>
  <si>
    <t xml:space="preserve">Lista de verifiación de la afiliaciones.
</t>
  </si>
  <si>
    <t xml:space="preserve">Las planillas de asistencia de los colaboradores ICBF sensibilizados. 
Planillas de asistencia las reuniones de capacitación y certificación de la Dirección de Información y Tecnología respecto a la parametrización.
</t>
  </si>
  <si>
    <t>CONCEPTO DE PROYECTOS DE LEY – ACTOS LEGISLATIVOS –  ASUNTOS NORMATIVOS RELEVANTES 
Consulta pagina WEB Congreso de la Republica</t>
  </si>
  <si>
    <t>Seguimiento en el SIIF NACION de las diferentes etapas a ejecutar en la caja menor</t>
  </si>
  <si>
    <t>Comunicaciones a las areas recordatorios de vencimiento de ejecución</t>
  </si>
  <si>
    <t>Elaboración de cronograma de presentacion de informes contables y tributarios</t>
  </si>
  <si>
    <t xml:space="preserve">Seguimiento Regional
Seguimiento Presupuestal en la Sede de la Dirección General
</t>
  </si>
  <si>
    <t>* Actas de Comité de Seguimiento.
* Informes mensuales de seguimiento a  Regionales
* Correos remitidos a las areas con generación de alertas</t>
  </si>
  <si>
    <t>Realizar seguimiento a los controles existentes.</t>
  </si>
  <si>
    <t xml:space="preserve">Planear 1. Establecer un plan de trabajo con cinco(5) regionales criticas en el tema de Licencias de Funcionamiento
Hacer 2. Ejecutar el Plan de Trabajo en cada Regional para revisar cada uno de los actos administrativos </t>
  </si>
  <si>
    <t>Planear 1. Establecer un plan de trabajo con cinco(5) regionales criticas en el tema de Licencias de Funcionamiento</t>
  </si>
  <si>
    <t xml:space="preserve">1.1 Definir los temas a actualizar en la página Web del ICBF
1.2 Socializar los cambios realizados en la página web
</t>
  </si>
  <si>
    <t xml:space="preserve">1/03/2017
1/03/2017
</t>
  </si>
  <si>
    <t xml:space="preserve">31/12/2017
31/12/2017
</t>
  </si>
  <si>
    <t>Coordinadora de Grupo y /o jefe de la oficina de Aseguramiento de la Calidad</t>
  </si>
  <si>
    <t>Página web</t>
  </si>
  <si>
    <t>Actas</t>
  </si>
  <si>
    <t>Probabilidad</t>
  </si>
  <si>
    <t>PROBABLE</t>
  </si>
  <si>
    <t>Impacto</t>
  </si>
  <si>
    <t>DE</t>
  </si>
  <si>
    <t>CA</t>
  </si>
  <si>
    <t>Bajo</t>
  </si>
  <si>
    <t>Alto</t>
  </si>
  <si>
    <t>Extremo</t>
  </si>
  <si>
    <t>GF</t>
  </si>
  <si>
    <t>GT</t>
  </si>
  <si>
    <t>GJ</t>
  </si>
  <si>
    <t>EI</t>
  </si>
  <si>
    <t>Baja</t>
  </si>
  <si>
    <t>Moderada</t>
  </si>
  <si>
    <t>Alta</t>
  </si>
  <si>
    <t>Extrema</t>
  </si>
  <si>
    <t>CASI SEGURO</t>
  </si>
  <si>
    <t>POSIBLE</t>
  </si>
  <si>
    <t>IMPROBABLE</t>
  </si>
  <si>
    <t>RARA VEZ</t>
  </si>
  <si>
    <t>Insigniicante</t>
  </si>
  <si>
    <t>Liderar el diseño y desarrollo de  estrategias, programas y modalidades para asegurar actuaciones  oportunas  y con calidad, que restablezcan los derechos de los niños, las niñas  y los adolescentes en situación de inobservancia, amenaza o vulneración.</t>
  </si>
  <si>
    <t xml:space="preserve">Decisiones no correspondientes al acervo probatorio
RESTABLECIMIENTO DE DERECHOS </t>
  </si>
  <si>
    <t xml:space="preserve">
Inadecuada prestación de los servicios y atención a los adolescentes y jóvenes del SRPA por parte de los operadores, a falta de conocimiento, interpretación e implementación de los lineamientos técnicos del SRPA.
RESPONSABILIDAD PENAL 
</t>
  </si>
  <si>
    <t xml:space="preserve">Encuentro e integración fallida 
ADOPCIONES
</t>
  </si>
  <si>
    <t>Aprobación de solicitudes de adopción sin el cumplimiento de requisitos
ADOPCIONES</t>
  </si>
  <si>
    <t>Omisión de solicitudes de adopción aprobadas
ADOPCIONES</t>
  </si>
  <si>
    <t>PR2+</t>
  </si>
  <si>
    <t>PR3</t>
  </si>
  <si>
    <t>PR4</t>
  </si>
  <si>
    <t>PR5+</t>
  </si>
  <si>
    <t>PR6+</t>
  </si>
  <si>
    <t>La  Defensoría de Familia adopta decisiones que no responde a la realidad probatoria y fáctica.</t>
  </si>
  <si>
    <t>Los operadores que atienden a los adolescentes y jóvenes en los servicios del SRPA, no desarrollan el modelo de atención y/o no cumplen con los estándares de calidad establecidos para cada modalidad a falta de la interpretación y  apropiacion de los nuevos lineamientos técnicos de la SRPA.</t>
  </si>
  <si>
    <t>Aprobar la solicitud de una familia residente en Colombia o en el extranjero sin el cumplimiento de los requisitos establecidos en la ley y el lineamiento técnico administrativo del programa de adopciones.</t>
  </si>
  <si>
    <t xml:space="preserve">
Excluir en los comités de adopciones familias ya aprobadas para adopción, favoreciendo a otras, sin tener en cuenta los criterios de selección para la posible asignación de un niño, niña y adolescente.</t>
  </si>
  <si>
    <t xml:space="preserve">Inobservancia y/o vulneración de los derechos los adolescentes y jóvenes del SRPA. 
No cumplimiento de la estrategia institucional.
Servicio no conforme.
Motines, asonadas y evasiones
</t>
  </si>
  <si>
    <t xml:space="preserve">Afectación psicológica del niño, niña y adolescente y de la familia.
Amenaza de los derechos de los niños, niñas y adolescentes.
Reprocesos.
</t>
  </si>
  <si>
    <t>.- Amenaza de los derechos de los niños, niñas y adolescentes.
- Vulneración de los derechos de las familias adoptantes que cumplen con los requisitos.
- Pérdida de Credibilidad
- Perdida de Imagen  y reputación  
- Incumplimientos legales 
- Sanciones legales</t>
  </si>
  <si>
    <t>.- Vulneración de los derechos de las familias adoptantes 
- Pérdida de Credibilidad
- Perdida de Imagen  y reputación  
- Violación al debido proceso</t>
  </si>
  <si>
    <t xml:space="preserve">Amenazas contra su vida o su familia
Incumplimiento de la normatividad legal vigente
Intereses personales
Falta de apropiación en los Defensores de Familia   de  los procesos de  formación  que se realizan a los profesionales.
Inasistencia de los Servidores Públicos a las actividades de asistencia técnica. </t>
  </si>
  <si>
    <t>Falta de asistencia técnica que permita la implementación de los nuevos lineamientos Técnicos del SRPA. 
Falta de planeación en la organización interdisciplinaria para la gestión del modelo.
Desconocimiento de las metodologías, herramientas y/o medios aplicados para la implementación de los nuevos Lineamientos Técnicos del SRPA por parte de los operadores.
Falta de apropiación, divulgación e implementación de los conocimientos adquiridos mediante la asistencia técnica de los  nuevos lineamientos Técnicos del SRPA, por parte de los profesionales de los operadores que ejercen la función en la prestación de los servicios y atención a los adolescentes y jóvenes del SRPA.
Falta de coordinación entre quienes desarrollan el proceso.
Falta de interpretación e implementación de los nuevos lineamientos técnicos del SRPA.</t>
  </si>
  <si>
    <t xml:space="preserve">Desconocimiento del proceso,  actividad o procedimiento por parte del Equipo Psicosocial.
Falta de experiencia y agilidad en el trabajo.
Fallas en el proceso de selección de familias y de preparacion de los niños, niñas y adolescentes para el encuentro e integración.
Imprecisiones u omisiones en el diligenciamiento del Informe integral del  niño, niña y adolescente.
</t>
  </si>
  <si>
    <t>.-Falta de ética profesional
-Intereses personales
-Presión jerárquica
-Trafico de Influencias
-Desconocimiento del proceso, actividad o procedimiento
-Fallas en el proceso de preparación, evaluación y selección de las familias adoptantes.</t>
  </si>
  <si>
    <t xml:space="preserve">.-Falta de ética profesional
-Intereses personales
-Presión jerárquica
-Trafico de Influencias
-cohecho
- Deficiencia o ausencia en el registro de información en la herramienta tecnológica
</t>
  </si>
  <si>
    <t>PP3</t>
  </si>
  <si>
    <t>PP5</t>
  </si>
  <si>
    <t>PP7</t>
  </si>
  <si>
    <t>PP9</t>
  </si>
  <si>
    <t>EXTREMA-INACEPTABLE 16</t>
  </si>
  <si>
    <t xml:space="preserve">PROBABLE </t>
  </si>
  <si>
    <t>MAYOR</t>
  </si>
  <si>
    <t xml:space="preserve">MODERADO </t>
  </si>
  <si>
    <t>ALTA 40</t>
  </si>
  <si>
    <t>MODERADO 4</t>
  </si>
  <si>
    <t>ALTA-IMPORTANTE 12</t>
  </si>
  <si>
    <t>EXTREMA-INACEPTABLE 20</t>
  </si>
  <si>
    <t>ALTA-IMPORTANTE 8</t>
  </si>
  <si>
    <t xml:space="preserve">• Promover la actualización y apropiación de la herramienta que permite delimitar las normas que regulan nuestras actuaciones en desarrollo con el objetivo de la Dirección de Protección – Normograma
• Fortalecimiento al grupo de Defensorías de Familia en el proceso Administrativo de Restablecimiento de Derechos y temáticas afines mediante capacitaciones y sensibilizaciones.
• Comité Consultivo de Restablecimiento de Derechos
• Constatar el cumplimiento del debido proceso en los Procesos Administrativos de Restablecimiento de Derechos, previamente a que se lleve a cabo la audiencia de pruebas y fallo
• Lineamientos Técnico Administrativos
• Ruta de remisión de los niños y las niñas en situación de desnutrición
</t>
  </si>
  <si>
    <t>Generar procesos de acompañamiento y asesoría a las Regionales del ICBF para  la cualificación de las actuaciones administrativas y  fallos que emiten los Defensores de Familia para definir la situación jurídica de los niños, niñas y adolescentes con sustento factico y probatorio.</t>
  </si>
  <si>
    <t>Generar procesos de capacitación, acompañamiento y asesoría a las Regionales del ICBF hacia la cualificación de los servicios enmarcados en el contexto de los lineamientos técnicos aprobados en el 2016 para los servicios de protección y la normatividad vigente.</t>
  </si>
  <si>
    <t>Realizar un plan de asistencia técnica para la asesoría, orientación y acompañamiento técnico a todas las Regionales y operadores del SRPA del ICBF, dirigido al fortalecimiento y mejora en la prestación de los servicios y la atención a los adolescentes y jóvenes del SRPA, enmarcados en el contexto de los lineamientos técnicos del SRPA aprobados en el 2016 y la normatividad vigente.</t>
  </si>
  <si>
    <t>Fortalecer la aplicación y apropiación del  anexo 15 "Preparación del niño para el encuentro y la adopción" y el cumplimiento del paso 8,  numeral 4. Asignación de familia a niño , niña o adolescente del lineamiento técnico administrativo del programa de adopciones</t>
  </si>
  <si>
    <t>Fortalecer la aplicación del Anexo 21. Preparación del niño, niña y adolescente para el encuentro y la adopción y sus tres etapas (Etapa 1 - Pasado - Etapa 2 – Presente Etapa 3 – Futuro) citadas en el LINEAMIENTO TÉCNICO ADMINISTRATIVO DEL PROGRAMA DE ADOPCIÓN aprobado bajo Resolución 2551 del 29 Marzo 2016, con el propósito facilitar la adaptación del niño, niña y adolescente a una nueva familia y se concluya el proceso de adopción.</t>
  </si>
  <si>
    <t xml:space="preserve">1- Subdirección de Adopciones
Comité de adopciones
2- Subdirección de Adopciones 
3- Comité de Adopciones 
 4- Comité de Adopciones 
</t>
  </si>
  <si>
    <t xml:space="preserve">Implementación del reporte automático “semáforo tramite de adopción” y seguimiento al proceso de preparación, evaluación y selección de familias residentes en Colombia
Comité de Adopciones con la participación de manera virtual como invitada el Enlace Regional de LA Subdirección Adopciones
</t>
  </si>
  <si>
    <t>Mantener controles existentes</t>
  </si>
  <si>
    <t xml:space="preserve">Dirección de Protección Subdirección de Adopciones </t>
  </si>
  <si>
    <t>Informe de los controles existentes</t>
  </si>
  <si>
    <t xml:space="preserve">Implementación de reporte automático de cruces nacionales y seguimiento a las familias residentes en Colombia y en el exterior. 
Comité de Adopciones con la participación de manera virtual como invitada el Enlace Regional de LA Subdirección Adopciones
</t>
  </si>
  <si>
    <t>Promoción y Prevención</t>
  </si>
  <si>
    <t>Liderar el diseño y desarrollo de las estrategias, programas y modalidades dirigidas a niños, niñas, adolescentes, familias y comunidades para la  promoción de derechos y la prevención de vulneraciones en el marco de un enfoque integral.</t>
  </si>
  <si>
    <t>* Conocimientos insuficientes por parte de las Regionales, Centros Zonales y EAS en el manejo del sistema de información CUENTAME del componente de seguimiento nutricional.
* Falta de apoyo técnico en sistemas de información en la Dirección de Nutrición para atender los requerimientos del aplicativo Cuentame y SIM.
* Baja calidad de la información registrada en el aplicativo CUENTAME y SIM por parte de las EAS, Regionales y Centros Zonales.
* Inoportunidad en el registro de la información en el aplicativo CUENTAME y SIM por parte de las EAS, Regionales y Centros Zonales.</t>
  </si>
  <si>
    <t>Seguimiento nutricional con información inoportuna, de baja calidad  e Insuficiente registro de los beneficiarios atendidos en los programas del ICBF; así mismo demoras administrativas, operativas y tecnológicas  para realizar los ajustes requeridos en el sistema de seguimiento nutricional, que afectan el levantamiento, consolidación y análisis de la información por parte de las regionales con la periodicidad establecida.</t>
  </si>
  <si>
    <t>Inadecuado seguimiento nutricional que no permite tomar decisiones de acuerdo a las necesides reales de los beneficiarios.</t>
  </si>
  <si>
    <t>Plan preventivo para ajustar el software de acuerdo a los nuevos requerimientos.
Equipo de profesionales idoneos responables de los procesos asociados a los sistemas de información CUENTAME y SIM.
Retroalimentación periodica a las regionales en el registro de la información en términos de calidad, cantidad y oportunidad.</t>
  </si>
  <si>
    <t xml:space="preserve">* Falta de aplicación de la normatividad y metodología vigente para la construcción de planes de SAN.
* Debilidad en acciones de seguimiento por parte de la comisión intersectorial. </t>
  </si>
  <si>
    <t>Planes y proyectos de SAN departamentales y territoriales formulados con acciones que no dan respuesta a las necesidades de la población.</t>
  </si>
  <si>
    <t>Aislamiento del ICBF en los procesos de planeación territorial en SAN.</t>
  </si>
  <si>
    <t xml:space="preserve">Direccion de Nutrición </t>
  </si>
  <si>
    <t>Niñas y niños con riesgo de desnutrición que no están vinculados en ningún programa del ICBF, y requieren atención prioritaria en las modalidades del proceso de promoción y prevención.</t>
  </si>
  <si>
    <t>Incremento en el riesgo del deterioro de la salud y nutrición de los niños y niñas.</t>
  </si>
  <si>
    <t>El control social  por parte de la comunidad beneficiaria, no se cumple en todo el territorio nacional 
En épocas electorales  se puede utilizar la Bienestarina  con fines políticos.</t>
  </si>
  <si>
    <t>Potencial comercialización de los alimentos de alto valor nutricional que produce y entrega el ICBF a los puntos de entrega y/o beneficiarios.
Utilización de los alimentos a favor de terceros.</t>
  </si>
  <si>
    <t>Personas focalizadas por el ICBF no son las beneficiarias del producto
Obtención de beneficios propios de personas diferentes al ICBF  (Politicos,  economico, entre otros). 
Detrimento patrimonial.</t>
  </si>
  <si>
    <t>Dirección de Nutricion</t>
  </si>
  <si>
    <t>EXTREMA-INACEPTABLE 15</t>
  </si>
  <si>
    <t xml:space="preserve">Duplicidad en los procesos 
Se afecta  el  impacto esperado en la población
Pérdida de recursos
Deficiencias en la calidad de atención 
Reprocesas en todos componentes de la atención  
</t>
  </si>
  <si>
    <t>1.Diseño e implemetación y mejora de lineamientos y manuales operativos
2.Comité de seguimiento  a la operación de las modalidades  Primera infancia</t>
  </si>
  <si>
    <t>Diseño e implementación de formatos para verificar la vinculación de las familias a las modalidades de la Dirección de Familias y Comunidades</t>
  </si>
  <si>
    <t>Dirección de Familias y Comunidades</t>
  </si>
  <si>
    <t xml:space="preserve">Baja cobertura 
Interrupción del proceso de Programa 
Se reduce el impacto
</t>
  </si>
  <si>
    <t xml:space="preserve">Este  riesgo se  refiere a la existencia de diversos  factores  externos  tales como los procesos de movilización de las  familias y/o comunidades  por  necesidades  económicas o situaciones  de  violencia que pueden  determinar  la  deserción de los  participantes  inicialmente  focalizados en el  programa. Por  otro  lado, también pueden  presentarse  situaciones  más relacionadas  con la  ejecución del programa cuando se implementan metodologías que no estimulan la  participación y permanencia de los NNA focalizados. </t>
  </si>
  <si>
    <t xml:space="preserve">Inejecución presupuestal.
Perdida del  proceso en el  trabajo con los participantes.
No se logra el impacto que busca el programa.
</t>
  </si>
  <si>
    <t xml:space="preserve">Seguimiento mensual a la cobertura del programa  
Identificación de Casos y causas de deserción en el Programa 
Seguimiento y asesoría permanente a la implementación del programa para el desarrollo de estrategias que estimulen la participación de los niños niñas y adolescentes focalizados  </t>
  </si>
  <si>
    <t>Subdirecciòn de Operaciones
(Direcciòn de Niñez y Adolescencia)</t>
  </si>
  <si>
    <t>Al existir la posibilidad de que se presente  un accidente o situación de emergencia, debido a que los agentes educativos responsables de  la atención de los niños y las niñas no posee las aptitudes y capacidades requeridas para dar respuesta en el momento oportuno, se requiere establecer mecanismos de cualificación en atención de dichas situaciones y mecanismos de control que permitan evidenciar y prevenir los riesgos que puedan afectar la integridad de niños y niñas.</t>
  </si>
  <si>
    <t xml:space="preserve">Dirección de Primera Infancia </t>
  </si>
  <si>
    <t>SA2</t>
  </si>
  <si>
    <t>Respuesta inoportuna en contingencias especiales, catástrofes y demás situaciones de emergencia por parte de los agentes del Sistema Nacional de Bienestar Familiar.</t>
  </si>
  <si>
    <t>Coordinación y Articulación del SNBF</t>
  </si>
  <si>
    <t>CE</t>
  </si>
  <si>
    <t>MI</t>
  </si>
  <si>
    <t>PR</t>
  </si>
  <si>
    <t>PP</t>
  </si>
  <si>
    <t>RC</t>
  </si>
  <si>
    <t>AB</t>
  </si>
  <si>
    <t>Gestión del Talento Humano</t>
  </si>
  <si>
    <t>TH</t>
  </si>
  <si>
    <t>SA</t>
  </si>
  <si>
    <t>IV</t>
  </si>
  <si>
    <t>Cantidad</t>
  </si>
  <si>
    <t>%</t>
  </si>
  <si>
    <t>MATRIZ DE RIESGOS 2018 - ICBF
30/01/2018</t>
  </si>
  <si>
    <t xml:space="preserve">Cambios de escenarios politicos, economicos, sociales.
Asignación de nuevas responsabilidades a traves de Leyes, Decretos y otras disposiciones sin los ajustes institucionales necesarios.
Insuficiencia de recursos para atender la demanda de obligaciones impuestas al ICBF. 
Inadecuada  articulación institucional entre el nivel Nacional, Regional y Zonal del ICBF.
Falta de directrices y lineamientos de la Sede de la Dirección General hacia las Regionales y Centros Zonales
Carencia de las competencias requeridas para desarrollar la actividad.
Inadecuada inducción y/o entrenamiento.
</t>
  </si>
  <si>
    <t>Concentracion de poder y de desicion en ciertas actividades  a un solo funcionario.
Falta de Etica Profesional.
Intereses personales
Intereses políticos</t>
  </si>
  <si>
    <t>El abuso del poder público para beneficio personal y/o privado, o  la influencia que pueden emplear los directivos con cierto nivel jerárquico en la Sede de la Dirección General, los Directores Regionales o los Coordinadores de Centros Zonales para lograr beneficios a terceros.</t>
  </si>
  <si>
    <t>Deficiente prestación del servicio
Incumplimiento de normas legales o fallos judiciales y requisitos establecidos por la Organización.
Pérdida de confianza y credibilidad de la sociedad en el ICBF.
Incumplimiento de metas estrategicas.</t>
  </si>
  <si>
    <t>CATASTROFICO</t>
  </si>
  <si>
    <t>ALTA-IMPORTANTE 5</t>
  </si>
  <si>
    <t>3. EVALUACIÓN DE CONTROLES</t>
  </si>
  <si>
    <t>Seguimiento del Consejo Directivo
Seguimiento del Comité Directivo
Comité de Seguimiento a la ejecución
Seguimiento a los resultados del Tablero de Control a nivel nacional y regional
Ejercicios de planeación estratégica
Comité Estratégico Regional</t>
  </si>
  <si>
    <t>Seguimiento a los recursos asociados a los  proyectos de inversión
Manuales, lineamientos, procedimientos para la creación de un programa, servicio o modalidad de atención.
Sistema de Información Misional - SIM y CUENTAME.
Seguimiento Periódico de avance en ejecución de metas y presupuesto a través de videoconferencias y asesorias a nivel nacional y regional</t>
  </si>
  <si>
    <t>Politica de Transparencia Nacional y de la Entidad
Codigo de Etica y Buen Gobierno
Línea Anticorrupción
Comité de Desarrollo administrativo
Comité y Subcomité SIGE
Comites y Consejos Directivos</t>
  </si>
  <si>
    <t>SOLIDEZ DE LOS CONTROLES</t>
  </si>
  <si>
    <t>FUERTE</t>
  </si>
  <si>
    <t>DESCRIPCION SOLIDEZ DE LOS CONTROLES</t>
  </si>
  <si>
    <t>El conjunto de controles mitiga el riesgo asociado y no requieren de acciones adicionales para su tratamiento.</t>
  </si>
  <si>
    <t>BAJA 5</t>
  </si>
  <si>
    <t>1. Generar alertas por incumplimiento en los resultados de los indicadores del tablero de control.</t>
  </si>
  <si>
    <t xml:space="preserve">1. Enviar comunicaciones a las áreas de la Sede de la Dirección General, con el reporte de los indicadores que presentan estado en riesgo y crítico.
2. Generar acciones correctivas en ISOLUCION por incumplimiento en los resultados de los indicadores, de acuerdo con los criterios establecidos en el procedimiento de Monitoreo y Evaluación. 
3. Publicación trimestral de los informes de monitoreo a la gestión institucional, a nivel nacional y regional. </t>
  </si>
  <si>
    <t>1. Fortalecer el seguimiento de la ejecucion frente a la programación de metas sociales y financieras tanto a nivel nacional como regional con el fin de identificar alertas tempranas para la toma de desiciones.</t>
  </si>
  <si>
    <t xml:space="preserve">1. Generar reportes periódicos a las regionales y areas de la sede de la Dirección General cuando existan diferencias o novedades  en los reportes de registro de las Metas Sociales y Financieras. </t>
  </si>
  <si>
    <t>1. 15/01/2018
2. 15/01/2018
3. 15/01/2018</t>
  </si>
  <si>
    <t>1. 31/12/2018
2. 31/12/2018
3. 31/12/2018</t>
  </si>
  <si>
    <t>Subdirector de Monitoreo y Evaluación</t>
  </si>
  <si>
    <t>1. Memorandos Internos.
2. Acciones correctivas creadas en ISOLUCION.
3. Informes de monitoreo publicados en la Intranet.</t>
  </si>
  <si>
    <t>1. 15/04/2018</t>
  </si>
  <si>
    <t>1. 31/12/2018</t>
  </si>
  <si>
    <t>Subdirector de Programación</t>
  </si>
  <si>
    <t>1. correo electronico</t>
  </si>
  <si>
    <t>Articular y fortalecer  los agentes SNBF y promover alianzas para la atención y protección integral de NNA y familias.</t>
  </si>
  <si>
    <t xml:space="preserve">1. Desinformación o desconocimiento de la situación en territorio calificada como emergencia.
2. Carencia de estrategias de información para preparar a la sociedad civil para prevenir y responder en situaciones de emergencia.
3. Falta de un lineamiento técnico de orientación para coordinar acciones con las entidades del SNBF en situaciones de emergencia.
</t>
  </si>
  <si>
    <t xml:space="preserve">1. Dispersión de la Gestión de Cooperación por falta de canales para conocer y articular de oferta de Cooperación.
2. Lenta respuesta de las áreas técnicas para apoyar la gestión de alianzas por carga laboral, por desconocimiento y desinterés sobre el tema de cooperación y exceso de trámites para la gestión de la cooperación. 
3. Proceso de formalización por modificaciones del manual de contratación del ICBF. </t>
  </si>
  <si>
    <t>Desconocimiento del alcance de la rectoría del SNBF por parte de los agentes en los niveles nacional y territorial.</t>
  </si>
  <si>
    <t>Dada las diferentes interpretaciones que se dan al ejercicio de la rectoría desde los gentes del sistema, existe la probabilidad de duplicar acciones para la articulación tanto en la prestación del servicio público como en la articulación de las políticas públicas dirigidas a la población objetivo del SNBF.</t>
  </si>
  <si>
    <t xml:space="preserve">La necesidad de Coordinar y liderar las acciones del Instituto frente a contingencias especiales, catástrofes y demás situaciones de emergencia, e involucrar la participación de las diferentes entidades que conforman el Sistema Nacional de Bienestar Familiar, puede generar situaciones que retarde la respuesta. </t>
  </si>
  <si>
    <t xml:space="preserve">En los territorios se cuenta con documentos de política solo para dar cumplimiento a lo ordenado en la Ley 1098 pero no se se gestionan, monitorean ni se evaluan. 
Los territorios cuentan con documentos de Polítca Pública formulados para dar cumplimiento  Ley 1098, no lograr un nivel de implementación en los territorios  impide que se conviertan un  instrumento poco efectivo para la resolución de problemáticas de los niños, niñas,  adolescentes y familias. </t>
  </si>
  <si>
    <t>Pérdida de interés de los cooperantes para cooperar o continuar cooperando con el ICBF.</t>
  </si>
  <si>
    <t>1. Vulneración de los derechos de Niños, Niñas, Adolescentes y las familias por efecto de contingencias especiales, catástrofes y demás situaciones de emergencia, debido a la articulación inoportuna de los agentes del SNBF.</t>
  </si>
  <si>
    <t xml:space="preserve">Bajo impacto de las acciones territoriales en la protección integral de los niños, niñas, adolescentes y familias.   </t>
  </si>
  <si>
    <t>1. Pérdida de imagen.
2. Pérdida de espacios de negociación.
3. No fidelización del cooperante.
4.Pérdida de oportunidades de recurso.</t>
  </si>
  <si>
    <t xml:space="preserve">MENOR </t>
  </si>
  <si>
    <t>Procedimiento Coordinación para la implementación del plan de acción del SNBF v1 - P1.SNBF  
Procedimiento fortalecimiento técnico a los Agentes del Sistema Nacional de Bienestar Familiar V1 P3.SNBF</t>
  </si>
  <si>
    <t>Acompañamiento en terreno para la respuesta oportuna en contingencias especiales, catastrofes y demmas situaciones de emergencias</t>
  </si>
  <si>
    <t>Procedimiento diseño e implementación de estrategias para la participación de niños, niñas y adolecentes v1
P4.SNBF</t>
  </si>
  <si>
    <t>Comité Oficina de Cooperación y Convenios
Sistema de Información de la Cooperación</t>
  </si>
  <si>
    <t>MODERADO</t>
  </si>
  <si>
    <t>El conjunto de controles mitiga parcialmente el riesgo asociado. Para su tratamiento se requiere tomar acciones adicionales, las cuales serán incluidas en el Plan de tratamiento de riesgos.</t>
  </si>
  <si>
    <t>Seguimiento a los procedimientos :
Procedimiento Coordinación para la implementación del plan de acción del SNBF v1 - P1.SNBF 
Procedimiento fortalecimiento técnico a los Agentes del Sistema Nacional de Bienestar Familiar V1 P3.SNBF</t>
  </si>
  <si>
    <t>Diseño e implementacion del procedimiento para dar respuesta oportuna en contingencias especiales, catástrofes y demás situaciones de emergencia por parte de los agentes del Sistema Nacional de Bienestar Familiar.</t>
  </si>
  <si>
    <t xml:space="preserve"> En el nivel nacional: 
1. Realizar la correcta implementacion del procedimiento denominado  "Procedimiento Coordinación para la implementación del plan de acción del SNBF v1 - P1.SNBF "; 
2. Realizar la correcta implementacion del procedimiento denominado "Procedimiento fortalecimiento técnico a los Agentes del Sistema Nacional de Bienestar Familiar V1 P3.SNBF"Realizar la correcta implementacion del procedimiento denominado
En el nivel regional:
En el "Procedimiento Coordinación para la implementación del plan de acción del SNBF v1 - P1.SNBF "
  1.1. Elaborar el estado del arte de las políticas públicas territoriales dirigidas a la niñez
  1.2.Realizar seguimiento y monitoreo a la gestión de las políticas públicas dirigidas a la niñez
  1.3. Implementar las acciones de mejora en las políticas dirigidas a
la niñez y al fortalecimiento familiar
En el "Procedimiento fortalecimiento técnico a los Agentes del Sistema Nacional de Bienestar Familiar V1 P3.SNBF"
  2.1. Definir líneas estratégicas de fortalecimiento técnico.
  2.2. Elaborar Plan de Fortalecimiento Técnico
  2.3. Implementar el Plan de Fortalecimiento Técnico
 2.4. Realizar monitoreo y seguimiento a la implementación del Plan de Fortalecimiento Técnico
  2.5. Documentar y analizar las experiencias de asistencia técnica y formación</t>
  </si>
  <si>
    <t>En el nivel nacional:
1. Realizar el  correcto diseño y prueba piloto del procedimiento para la respuesta oportuna en contingencias especiales, catástrofes y demás situaciones de emergencia por parte de los agentes del Sistema Nacional de Bienestar Familiar.
2. Una vez desarrollado el procedimiento se revisará la asignacion de tareas a los niveles regional y zonal</t>
  </si>
  <si>
    <t>Nivel nacional:
1. 01/05/18
2. 01/05/18
Nivel Regional:
1.1 01/05/18
1.2 01/05/18
1.3 01/05/18
2.1 01/02/18
2.2 04/05/18 
2.3 04/05/18
2.4 04/05/18
2.5 04/05/18</t>
  </si>
  <si>
    <t>1. 01/04/2018
2. 01/07/2018</t>
  </si>
  <si>
    <t>Nivel nacional:
1. 30/12/18
2. 30/12/18
Nivel Regional:
1.1 30/07/18
1.2 30/12/18
1.3 30/12/18
2.1 30/04/18
2.2 30/12/18
2.3 30/12/18
2.4 30/12/18
2.5 30/12/18</t>
  </si>
  <si>
    <t>1. 30/06/18
2. 30/12/18</t>
  </si>
  <si>
    <t>Nivel nacional:
1. Subdirector de Articulación Nacional del Sistema y Subdirector de Articulación Territorial del Sistema
2. Subdirector de Articulación Nacional del Sistema y Subdirector de Articulación Territorial del Sistema
Nivel Regional:
1. Director Regional - Enlace Sistema
1.1 Director Regional - Enlace Sistema
1.2 Director Regional - Enlace Sistema
1.3 Director Regional - Enlace Sistema
2.1 Director Regional - Enlace Sistema
2.2 Director Regional - Enlace Sistema
2.3 Director Regional - Enlace Sistema
2.4 Director Regional - Enlace Sistema
2.5 Director Regional - Enlace Sistema</t>
  </si>
  <si>
    <t>1. Director del Sistema Nacional de Bienestar Familiar - Profesional Encargada de la Gestión de Riesgo.
2.  Director del Sistema Nacional de Bienestar Familiar - Profesional Encargada de la Gestión de Riesgo.</t>
  </si>
  <si>
    <t>Nivel nacional:
1. Acta de Sensibilizaciones
2. Acta de Sensibilizaciones
Nivel Regional:
1.1 Documento estado del arte 
1.2 Matriz de seguimiento
1.3 Acciones de mejora si es pertinente
2.1 Acta de reunión
2.2 Borrador del plan de fortalecimiento
2.3 Plan de fortalecimiento
2.4 Matriz de seguimiento de implementación
2.5 Acta de analisis y experiencias</t>
  </si>
  <si>
    <t>1. Acta de reunión y/o documento resultado prueba piloto
2. Acta y/o videconferencia donde se asignación de tareas a los niveles</t>
  </si>
  <si>
    <t xml:space="preserve">Posicionamiento equivocado de la  gestión ICBF  generado por la desinformación o  ruido mediatico.
</t>
  </si>
  <si>
    <t>No lograr el  cubrimiento  deseado  con las estrategias de comunicación implementadas</t>
  </si>
  <si>
    <t>1. Divulgación de comunicados de prensa, audios y fotografías a nivel nacional y regional, mediante el portal web ICBF y las redes sociales. 
2. Atención permanente a los medios de comunicación.</t>
  </si>
  <si>
    <t>Mesas de trabajo con los procesos misionales para establecer las necesidades en materia de promoción de derechos y el alcance de las estrategias</t>
  </si>
  <si>
    <t>1. Analizar el efecto de las noticias del ICBF registradas en los medios de comunicación
2. Mantener contacto permanente con los periodistas que cubren la fuente suministrándoles información de la gestión del ICBF para verificar y corroborar la veracidad de la misma.</t>
  </si>
  <si>
    <t>1. Ejecutar un plan de medios que garantice el cubrimiento deseado para las estrategias de comunicación.
2. Medir el cubrimiento de las estrategias de comunicación en el marco de la promoción de los derechos de los NNA (Niños, Niñas y Adolecentes)</t>
  </si>
  <si>
    <t>1. Monitorear de forma permanente la información registrada en los medios de comunicación sobre la gestión del ICBF.
1.1.Identificar tendencias de las noticias
1.2.Tomar acciones para la mejora
2.Definir mapa de medios
2..1 Remitir información permanente
2.2 Verificar con los medios nuevas necesidades</t>
  </si>
  <si>
    <t>1. Contar con un plan de medios
2. Definir el alcance en temas de cubrimiento de las estrategias de comunicación</t>
  </si>
  <si>
    <t>1. 01/01/18
1.1 01/01/18
1.2 01/01/18
2. 01/02/18
2.1 01/01/18
2.201/01/18</t>
  </si>
  <si>
    <t>1. 01/01/18
2. 01/01/18</t>
  </si>
  <si>
    <t>1. 30/12/18
1.1.30/12/18
1.2. 30/12/18
2. 30/06/18
2.1 30/12/18
2.2 30/12/18</t>
  </si>
  <si>
    <t>1. 15/12/18
2. 15/12/18</t>
  </si>
  <si>
    <t>Jefe  y Profesionales de Oficina Asesora de Comunicaciones.</t>
  </si>
  <si>
    <t>1 y 2 Actas de Consejo de Redacción
1 y 2  Actas de Videoconferencia con Comunicadores Regionales
1 y 2  Tabla de Control Información almacenada en la NAS</t>
  </si>
  <si>
    <t>1. Plan de Medios
2. Actas de Reunión</t>
  </si>
  <si>
    <t>Afectación de la plataforma tecnológica de canales, servidores y correo.</t>
  </si>
  <si>
    <t>Implementar mecanismos de seguimiento a la disponibilidad de los servicios que componen la plataforma tecnológica de canales de red, servidores y correo.
Actualizar con el nuevo operador los ANS con el fin de que midan la efectividad y la calidad de la prestacion del servicio.</t>
  </si>
  <si>
    <t>Generar acciones de sensibilización a los usuarios funcionales de los sistemas de información.
Realizar seguimiento a los cambios de requerimientos solicitados y variaciones en las fechas programadas.</t>
  </si>
  <si>
    <t>1. Asignar ambientes redundantes para enlaces de comunicaciones en sedes: regionales  y con atención 7x24 (no se incluyen satelitales).
2. Realizar seguimiento a la disponibilidad de los ambientes redundantes.
3. Adelantar configuración y mantenimiento de ambientes de alta disponibilidad para servidores que alojan aplicaciones criticas en la operación del ICBF.</t>
  </si>
  <si>
    <t xml:space="preserve">1. Sensibilizar a los usuarios funcionales sobre la aplicación del procedimiento PR6.GTI de desarrollo y mantenimiento de sistemas de información.
2. Identificar las situaciones que afecten la fecha prevista de entrega de los desarrollos.
3. Informar a las áreas funcionales los cambios de fechas previstas y su impacto en la fecha de entrega inicialmente pactada.
</t>
  </si>
  <si>
    <t>1.Enero 2 de 2017
2.Enero 2 de 2017
3.Enero 2 de 2017</t>
  </si>
  <si>
    <t xml:space="preserve">1. 02/01/2018
2. 01/03/2018
3. 02/04/2018
</t>
  </si>
  <si>
    <t>1.septiembre 29 de 2017
2.Julio 31 de 2018
3.Julio 31 de 2018</t>
  </si>
  <si>
    <t xml:space="preserve">1. 29/06/2018
2. 30/11/2018
3. 29/12/2018
</t>
  </si>
  <si>
    <t>1. Orden de Compra donde se evidencia el servicio adquirido para las sedes Regionales y con atención 7x24, pantallazos de la herramienta de monitoreo de las sedes que cuentan con enlaces redundantes.
2. Informes de disponibilidad del servicio mensual. 
3. Plan de cluster , Formato control de cambios de la implementación de infraestrutura hyperconvergente para aplicaciones críticas en la operación del ICBF.</t>
  </si>
  <si>
    <t>1. Listas de asistencia y/o actas de reuniones.
2. Matriz de requerimientos y fechas, con modificaciones solicitadas por el área funcional..
3. Correos electrónicos y/o memorandos, actas de reunión.</t>
  </si>
  <si>
    <t>-Desconocimiento del Sistema Integrado de Gestión
-Debilidad en la unidad de criterios
- No se visualizan los beneficios del SIGE
- Debil apropiación del SIGE
- Se trabaja con enfoque funcional y no por procesos en la entidad
- Inadecuada utilización y apropiación de las metodologías e instrumentos establecidos en el Sistema Integrado de Gestión.
- Resistencia al cambio.</t>
  </si>
  <si>
    <t>-Baja socialización de la normatividad o  nuevas estrategias o modificaciones de las mismas
 -Espacios de construcción no participativos
- Falta de apropiación del nuevo marco estratégico institucional.</t>
  </si>
  <si>
    <t>´-Metodologías rigidas complejas de aplicar
-Desconocimiento del proceso, actividad o procedimiento
-Sistemas de información desarticulados
-No validación de metodologías e instrumentos en niveles Nacional, Regional y Zonal
-Debilidad en ejercicios de inducción y reinducción en el puesto de trabajo
-Rotación de personal
-Falta de comunicación efectiva entre áreas y niveles Nacional, Regional y Zonal.
- Falta de Información actualizada en intranet y portal web</t>
  </si>
  <si>
    <t>* La innovación no es vista como una prioridad por las dependencias del instituto
* No existe un equipo de trabajo exclusivo para la implementación del modelo
* No existe una herramienta tecnologica que permita centralizar y garantizar la trazabilidad de los esfuerzos de innovación realizados por el instituto.
* Ambigüedad en los conceptos relacionados con la innovación. 
* No se cuenta con una politica de innovación y gestión del conocimiento</t>
  </si>
  <si>
    <t>Baja eficacia del sistema.</t>
  </si>
  <si>
    <t>Baja adaptabilidad de los Procesos a los cambios del contexto estrategico.</t>
  </si>
  <si>
    <t>Pérdida o bajo aprovechamiento del conocimiento del ICBF</t>
  </si>
  <si>
    <t>Baja adaptabilidad del Modelo de innovación a los cambios del entorno del instituto.</t>
  </si>
  <si>
    <t>MI5</t>
  </si>
  <si>
    <t>Ante cambios normativos que afecten el sistema o cambios en Gobieno, plan de desarrollo y planeas sectoriales, los procesos definidos podrían no adaptarse de manera oportuna  al nuevo marco  lo que dificultaría el cumplimiento de los nuevos objetivos y metas institucionales.</t>
  </si>
  <si>
    <t>Repertir actividades incurriendo en sobrecostos, demoras, duplicidad de esfuerzos y desconocimiento de buenas prácticas o de errores cometidos</t>
  </si>
  <si>
    <t>Hace referencia a que el modelo puede verse afectado en alguna de las etapas por la falta de recursos, herramientas y un equipo que garantice la permanente ejecución, teniendo en cuenta que la innovación surge de iteración y el aprendizaje constante a traves de los aciertos y fracasos en las ideas implementadas.</t>
  </si>
  <si>
    <t>- Afectación en la prestación del servicio a clientes internos y externos
- Pérdida de credibilidad del SIGE
-Entidad sin enfoque por procesos
- Perdida de los Certificados del SIGE.
- Ineficiencia en la operación de los ejes SIGE y ejecución de los recursos.
-Incremento de las No Conformidades del SIGE.</t>
  </si>
  <si>
    <t xml:space="preserve">- Incumplimiento de metas estratégicas
- Ineficiencia en la operación 
-Perdida  de las Certificaciones del Sistema
- No alineación estrategica </t>
  </si>
  <si>
    <t xml:space="preserve">-Ineficiencia en el uso de recursos
- Pérdida de credibilidad del Sistema
- Perdida de funcionalidad del Sistema
</t>
  </si>
  <si>
    <t>* Incumplimiento del Decreto 1499 del DAFP.
* Incumplimiento de la Norma ISO 9001:2015 Numeral 7.1.6
* Incumplimiento del Marco Estrategico
* Baja oferta y valor en los proyectos propuestos
* Ejecucción de proyectos de innovación se haga de manera inadecuada y no genere impacto positivo en los objetivos institucionales.</t>
  </si>
  <si>
    <t>EXTREMA-INACEPTABLE 12</t>
  </si>
  <si>
    <t>Comité y subcomite SIGE
Plan Operativo SIGE
Comité estratégico Regional
Auditorías Internas
Plan Institucional de Capacitación
Espacios de socialización y retroalimentación.
Equipo promotor EPICO y referentes del SIGE
Comité Directivo
Auditorías externas
ISOLUCION
Revisión por la Dirección
Plan de Transición de las Normas NTC/ISO 9001:2015 y 14001:2015.
Actualizar la resolución 10232 del comité del SIGE.
Fortalecer los conocimientos relacionados con el SIGE.
Implementación y seguimiento al Plan Operativo del SIGE.</t>
  </si>
  <si>
    <t xml:space="preserve">Plan indicativo institucional
Tablero de control
Comité Directivo
Comité y subcomite SIGE
Comité estratégico Regional
Espacios de socialización y retroalimentación.
Rendición de cuentas y mesas públicas
Seguimiento a metas sociales y financieras
Investigación y evaluación.
Despliegue del Nuevo Modelo de Operación por Procesos.
 Revisión por la Dirección </t>
  </si>
  <si>
    <t>Diagnostico de Flujos de Información
Equipo promotor EPICO y referentes del SIGE
Lineamientos, Manuales Operativos, Procediemientos, guías e instructivos
Sistemas de información de la entidad
Auditorías Internas
Visitas a Regionales y Centros Zonales
Gestión de Procesos (Líderes)
Diseño de programas o modalidades
Revisión, ajuste e implementación de flujos de información
 Implementación del Sistema de Gestión Documental</t>
  </si>
  <si>
    <t>Bitacoras y Eurekas
Biblioteca Virtual
Investigación y evaluación.
Lineamientos, Manuales Operativos, Procediemientos, guías e instructivos
Cursos Virtuales
capacitacion  presencial 
Sistemas de información de la entidad
Documentación en la Intranet y Pagina Web
Materiales del SIGE (Cartillas y Multimedias)
Informes de Gestión Institucional
Observatorio
Grupo de Estadistica
Diseño e implementación del Modelo de Innovación y gestión del conocimiento</t>
  </si>
  <si>
    <t>Guia de Innovación
Curso Virtual de Innovación y creatividad
GUÍA DE INVESTIGACIONES Y EVALUACIONES
Comité de Coordinación del Sistema Integrado de Gestión
Seguimiento a la implementación del modelo.</t>
  </si>
  <si>
    <t>DÉBIL</t>
  </si>
  <si>
    <t>El conjunto de controles no mitiga el riesgo asociado. Se requiere estudiar la viabilidad de estos controles y tomar acciones correctivas a fin de tratar adecuadamente el riesgo, o implementar nuevos controles</t>
  </si>
  <si>
    <t>1. Implementar y hacer seguimiento al plan de transición de las normas versión NTC ISO 9001:2015 e ISO 14001:2015 
2. Fortalecer la apropación  de los conocimientos relacionados con el SIGE.
3. Articular a los ejes del Sistema Integrado de Gestión para mejorar la implementación del plan operativo SIGE.</t>
  </si>
  <si>
    <t xml:space="preserve">1. Revisión y seguimiento del cumplimiento de los requisitos legales y otros requisitos 
2.  Revisión de los proyectos normativos que pueden afectar los procesos del ICBF
3. Revisión del programa de gobierno presidencial 2018 
4. Revisión y rediseño de los procesos 
</t>
  </si>
  <si>
    <t>1. Identificar reprocesos en le modelo de operación por procesos.
2. Puesta en operación del Sistema de Gestión Documental ORFEO 
3. Crear y validar instrumentos de evaluación de conocimientos a los colaboradores, en relación a los procesos y procedimientos de la entidad.</t>
  </si>
  <si>
    <t>1. Implementar el modelo de gestión de conocimiento en la entidad.</t>
  </si>
  <si>
    <t>1. Actualización y lanzamiento del curso virtual de innovación y creatividad.
2. Desarrollar Convocatoria de Innovación 2018.
3. Fortalecer la Red de Innovación ICBF.</t>
  </si>
  <si>
    <t>SEDE DE LA DIRECCIÓN GENERAL (SDG)
1.1 Verificar y hacer seguimiento al cumplimiento del cronograma del plan de transición. 
2.1 Capacitar y sensibilizar en temas SIGE
2.2 Establecer  la evaluación del sistema integrado de gestión, para los colaboradores del ICBF en todos los niveles
2.3 Realizar mesas de trabajo con los ejes para fortalecer  y mejorar el sistema Integrado de Gestión  de manera trimestral
2,4 Implementar las evaluaciones correspondientes para verificar la apropiación del sistema
3,1 Formular el Plan Operativo SIGE articulado con los 4 ejes del Sistema integrado
3,2 Realizar seguimiento a las actividades definidas en el Plan Operativo SIGE.
REGIONAL (REG)
1,1 Apoyar la implementación del plan de transición.
2,1 Promover la participación de los colaboradores Regionales y Zonales, para la evaluación del SIGE.
3,1 Cumplir con las actividades previstas en el POSIGE.</t>
  </si>
  <si>
    <t xml:space="preserve">1,1 Realizar revisión y seguimiento de la implementación del procedimiento de la identificación y evaluación de los requisitos legales y otros requisitos 
2.1 identificar y verificar  los proyectos normativos que pueden impactar la gestión del instituto de maneratrimestral
3.1 Identificar temas del programa de gobierno presidencial 2018 con el fin de detectar los posibles cambios en el modelo de operación por procesos 
4.1 Ajustar las caracterizaciones de los procesos </t>
  </si>
  <si>
    <t>SEDE DE LA DIRECCIÓN GENERAL (SDG)
1,1 Definir instrumentos para la recolección de información en la identificación de reprocesos. 
1,2 Aplicar instrumentos para identificar los reprocesos en la entidad.
1,3 Definir e implementar planes de trabajo para eliminar o minimizar los reprocesos.
2,1 Apoyar la actualización de los procedimientos que se vean impactados con la puesta en maracha del sistema ORFEO.
3,1 Elaborar instrumentos para evaluación de conocimientos de procesos y procedimientos.
3,2 Validar instrumentos aplicados al proceso de mejora e innovación, a través de prueba piloto en Sede de la Dirección General.
3,3 Presentar resultados de prueba piloto.
REGIONAL (REG)
1,1 Apoyar la identificación de los reprocesos en los niveles Regional y Centro Zonal.</t>
  </si>
  <si>
    <t>SEDE DE LA DIRECCIÓN GENERAL (SDG)
1,1 Establecer el alcance para la gestión de conocimiento.
1,2 Identificar y validar competencias y conocimientos.
1,3 Identificar estrategias o acciones organizativas y tecnologicas para la gestión de conocimiento.
REGIONAL (REG)
1,1 Participar en la validación de los mapas de conocimiento de cada proceso, definidos en el nivel nacional.</t>
  </si>
  <si>
    <t xml:space="preserve">SEDE DE LA DIRECCIÓN GENERAL (SDG)
1.1 Actualización de contenidos
1.2 Validación curso virtual con muestra de usuarios finales.
1.3 Convocatoria maxima para realizar curso virtual.
2.1 Realizar invitación a todos los colaboradores para innovar en el ICBF 2018.
2.2 Brindar acompañamiento a los equipos de innovación inscritos.
2.3 Realizar reconocimiento y premiación a los mejores proyectos de innovación.
3.1 Realizar Jornadas de sensibilización sobre redes de innovación.
3.2 Oficializar la red de innovación en la entidad.
3.3 Construir grupo red de innovación en YAMMER.
3.4 Realizar actividades para compartir las experiencias de innovación.
REGIONAL (REG)
1,1 Promover que los colaboradores de la regional y centros zonales se inscriban y realicen curso de innovación y creatividad.
 </t>
  </si>
  <si>
    <t>SDG
1.1 04/01/18
2,1 20/01/18
2,2 15/01/18
2,3 01/03/18
2,4 10/03/18
3,1 22/01/18
3,2 15/04/18
REG
1,1 04/01/18
2,1 10/03/18
3,1 15/04/18</t>
  </si>
  <si>
    <t>1.1 26/02/18
2.1 28/03/18
3,1 28/06/18
4,1 15/01/18</t>
  </si>
  <si>
    <t>SDG
1,1 15/01/18
1,2 02/04/18
1,3 07/05/18
2,1 15/01/18
3,1 15/01/18
3,2 15/05/18
3,3 29/10/18
REG
1,1 02/04/18</t>
  </si>
  <si>
    <t>SDG
1,1 28/02/18
1,2 02/04/18
1,3 03/09/18
REG
1,1 13/08/18</t>
  </si>
  <si>
    <t>SDG
1.1 01-11-17 
1.2 01-12-17
1.3 01-02-18
2.1 01-02-18
2.2 01-03-18
2.3 01-10-18
3.1 15-01-18
3.2 02-05-18
3.3 02-05-18
3.4 01-06-18
REG
1,1 01/02/18</t>
  </si>
  <si>
    <t>SDG
1.1 15/06/18
2,1 31/12/18
2,2 30/01/18
2,3 31/10/18
2,4 10/11/18
3,1 01/02/18
3,2 15/01/19
REG
1,1 15/06/18
2,1 10/11/18
3,1 10/11/18</t>
  </si>
  <si>
    <t>1.1 28/09/18
2,1 30/11/18
3.1 31/08/18
4,1 16/02/18</t>
  </si>
  <si>
    <t>SDG
1,1 30/03/18
1,2 04/05/18
1,3 02/11/18
2,1 31/10/18
3,1 11/05/18
3,2 16/10/18
3,3 30/11/18
REG
1,1 04/05/18</t>
  </si>
  <si>
    <t>SDG
1,1 28/03/18
1,2 31/08/18
1,3 28/09/18
REG
1,1 31/08/18</t>
  </si>
  <si>
    <t>SDG
1.1 01-02-18 
1.2 01-02-18 
1.3 30-10-18
2.1 28-02-18
2.2 30-09-18
2.3 31-10-18
3.1 30-04-18
3.2 31-05-18
3.3 31-05-18
3.4 14/12/18
REG
1,1 30/10/18</t>
  </si>
  <si>
    <t>SDG
1,1 Subdirector de Mejoramiento Organizacional 
2,1 Profesionales de la Subdirección de Mejoramiento y  promotores epicos 
2,2 Líderes de los ejes 
2,3 Subdirector de Mejorameinto Organizacional 
2,4 Subdirector de Mejoramiento Organizacional 
3,1 Líderes de los ejes
3,2 Profesionales de la Subdirección de Mejoramiento, Profesionales de los Ejes ambiental, seguridad y salud en el trabajo y seguridad de la información.
REG
1,1 Coordinadores de planeación y sistemas.
Coordiandores Administrativos.
Referentes de calidad y ambiental.
2,1 Refrentes de calidad.
3,1  Coordinadores de planeación y sistemas.
Coordiandores Administrativos.
Referentes SIGE Regional.</t>
  </si>
  <si>
    <t xml:space="preserve">1,1 Subdirector de Mejoramiento Organizaciona, Lideres de eje, Directores Regionales, Coordinadores Administrativos, Coordinadores de Pleanación de Sistemas, Promotores Epicos de la Sede de la Dirección General, Referentes del SIGE Regional  
2,1 Profesionales de la Subdirección de Mejoramiento, Lideres de los ejes y  promotores epicos 
3,1 Subdirector de Mejorameinto Organizacional y Lideres de proceso y jefes de oficina 
4,1 Subdirector de Mejoramiento Organizacional y líderes de los procesos  
</t>
  </si>
  <si>
    <t>SDG
1. Subdirector(a) de Mejoramiento Organizacional. 
2. Subdirectora de Mejoramiento Organizacional.
Profesionales d ela Subdireción de Mejoramiento organizacional.
Promotores Épicos.
3. Profesionales de la Subdirección de Mejoramiento Organizacional.
REG
1. Coordinador de planeación y sistemas.
Referente de calidad.</t>
  </si>
  <si>
    <t>SDG
1. Director de planeación.
REG
1. Responsables de procesos en el nivel Regional.</t>
  </si>
  <si>
    <t>SDG
1. Director de Gestión Humana y Director de Planeación
2. Subdirector (a) de Mejorameinto Organizacional
Profesionales de la Dirección de Planeación y Control a la Gestión.
3. Subdirector (a) de Mejorameinto Organizacional
Profesionales de la Dirección de Planeación y Control a la Gestión.
REG
1. Coordiandores de planeación y sistemas.
Referentes de Calidad.</t>
  </si>
  <si>
    <t>1 Plan de Transición, Actas de Reunión, Listados de Asistencia y Presentaciones.
2. Evaluación del SIGE, Retroalimentación de evaluaciones del SIGE, Listados de Asistencia y Presentaciones.
3. Plan Operativo SIGE y seguimiento en la herramienta POSIGE.</t>
  </si>
  <si>
    <t xml:space="preserve">1. Informe de Requisitos legales 
Correos Electrónicos.
2. Actas y Listados de Asistencia.
3. Actas y Listados de Asistencia.
4. Caracterizaciones ajustadas. </t>
  </si>
  <si>
    <t>1. Actas de reunión y evidencias asociadas.
2. Procedimientos actualizados.
3. Instrumento de evaluación.
Actas de reunión y listados de asistencia.</t>
  </si>
  <si>
    <t>1,1 Plan de Trabajo.
1,2 Mapas de Conocimiento.
1,3 Estrategias.
Actas de Reunión y Listados de asitencia.</t>
  </si>
  <si>
    <t>1. Curso virtual actualizado.
2. Evidencias de la convocatoria de innovación 2018 (Actas, Informes, listados de asistencias, otros.)
3. Correos electrónicos.
Actas de Reunión y listados de asistencia.
Creación de grupo de red de innovación en YAMMER.</t>
  </si>
  <si>
    <t xml:space="preserve">Falta de asistencia técnica que permita la implementación de los lineamientos Técnicos
Falta de apropiación, divulgación e implementación de los conocimientos adquiridos mediante la asistencia técnica de los lineamientos Técnicos por parte de los operadores de las modalidades. </t>
  </si>
  <si>
    <t xml:space="preserve">
Inadecuada prestación de los servicios y atención a los niños, niñas y adolescentes por parte de los operadores de las modalidades para restablecimiento de derechos
RESTABLECIMIENTO DE DERECHOS</t>
  </si>
  <si>
    <t>PR7</t>
  </si>
  <si>
    <t>Los operadores que atienden a los niños, niñas y adolescentes en las modalidades para restablecimiento de derecho no implementan los lineamientos por falta de conocimiento y apropiación.</t>
  </si>
  <si>
    <t>En la etapa  del encuentro e  integración entre el niño, niña y adolescente  y la familia no es efectiva, por lo tanto no se continua con el proceso  adopcion.</t>
  </si>
  <si>
    <t>Incumplimientos legales 
Pérdida de Credibilidad 
Sanciones legales 
Vulneración de derechos de los niños, niñas y adolescentes</t>
  </si>
  <si>
    <t>Inobservancia y/o vulneración de los derechos los niños, niños y adolescentes
Afectación de la imagen institucional
Posibles acciones disciplinarias, fiscales y penales.</t>
  </si>
  <si>
    <t>Generar procesos de capacitación, acompañamiento y asesoría a las Regionales del ICBF hacia la cualificación de los servicios enmarcados en el contexto de los lineamientos de restablecimiento de derechos</t>
  </si>
  <si>
    <t/>
  </si>
  <si>
    <t>ALTA 30</t>
  </si>
  <si>
    <t>Realizar un plan de asistencia técnica para la asesoría, orientación y acompañamiento técnico a todas las Regionales y operadores de las modalidades para restablecimiento de derechos , dirigido al fortalecimiento y mejora en la prestación de los servicios y la atención de los niños, niñas y adolescentes con sus derechos inobservados,amenzados o vulnerados enmarcados en el contexto de los lineamientos técnicos  vigentes.</t>
  </si>
  <si>
    <t xml:space="preserve">1. Construir el cronograma de Asistencia Técnica a los Defensores de Familia y equipos técnicos interdisciplinarios de las Regionales para su ejecución en la vigencia 2018
2.  Identificar las necesidades y temas que presenten falencias o dudas en su compresión y/o aplicación, con el objeto de incluirse en la temática de Asistencia Técnica.
3.  Brindar asistencia técnica a los Defensores de Familia y equipos técnicos interdisciplinarios cuya temática es el proceso Administrativo de Restablecimiento de Derechos, normatividad vigente, Lineamientos, Procedimientos. 
4. Realizar seguimiento mensual a los casos a través de los comités técnicos consultivos a nivel regional y zonal, con el objetivo de verificar que se surtan las actuaciones decretadas en la ley y subir actas a las NAS al grupo de Restablecimiento de Derechos.
5.Verificar semestralmente el comportamiento de los casos reportados por Control Interno disciplinario a los Defensores de Familia.
</t>
  </si>
  <si>
    <t>1. Diseñar el Plan de Asistencia Técnica, para la asesoría, orientación y acompañamiento técnico a las 33 Regionales y Operadores del SRPA, sobre los lineamientos técnicos del SRPA  y la normatividad vigente.
1.1 Programar dentro del plan de asistencia técnica de la Regional la programación con sus respectivas fechas  de la asesoría, orientación y acompañamiento técnico a los operadores sobre los lineamientos técnicos del SRPA aprobados en el 2016 y la normatividad vigente.
2.  Desarrollar el Plan de Asistencia Técnica, sobre los lineamientos técnicos  para los servicios del SRPA y la normatividad vigente. 
2.1. Participar por parte de la Regional en el desarrollo del plan de asistencia técnica de la Subdirección de Responsabilidad Penal y de la Regional en la temática de los lineamientos técnicos aprobados  y la normatividad vigente. 
2.2  Realizar jornadas de asistencia técnica con sus grupos de trabajo y operadores pedagógicos en terreno. 
3. Realizar visitas a las regionales y a los operadores del SRPA a Nivel Nacional para  verificar que se está brindando una adecuada prestación y atención de los servicios a los adolescentes y jóvenes que se encuentran dentro del sistema, de acuerdo con lo estipulado en los lineamientos técnicos del SRPA.
3.1 Acompañar por parte de la Regional a los profesionales de la Subdirección de Responsabilidad Penal en las visitas que se programen a los operadores del SRPA del ICBF, para  verificar que se está brindando una adecuada prestación y atención de los servicios a los adolescentes y jóvenes que se encuentran dentro del sistema, de acuerdo con lo estipulado en los lineamientos técnicos del SRPA.
3.2 Programar visitas periódicas a los CAE y CIP de la Regional, para efectuar entrevista con los adolescentes y jóvenes que se encuentra dentro de estos centros para verificar que se está brindando una atención adecuada en la prestación y atención de los Servicios. 
3.3 Informar cada vez que se presente a la Subdirección de Responsabilidad Penal la situación de posible incumplimiento en la atención por parte de los operadores pedagógicos.
4. Formular acciones de mejora (AC, SNC y NCS) a las Regionales donde se esté incumpliendo lo establecido en los Lineamientos Técnicos del SRPA, para la adecuada prestación de los de los servicios y la atención de los adolescentes y jóvenes que se encuentran dentro del sistema.
4.1   Remitir mensualmente por parte de la Dirección Regional llamados de atención o acciones pertinentes a los operadores que estén incumpliendo en la prestación de los servicios y la adecuada atención a los adolescentes y jóvenes del SRPA de acuerdo con lo estipulado en los Lineamientos Técnicos del SRPA.</t>
  </si>
  <si>
    <t>1 Realizar un diagnóstico que permita identificar las Regionales donde se presenta el mayor número de encuentros e integraciones fallidas y establecer si hay disminución o aumento en el número de integraciones fallidas
2. Generar procesos de acompañamiento y asesoría a las Regionales del ICBF hacia la cualificación de los servicios enmarcados en el contexto de los LINEAMIENTO TÉCNICO ADMINISTRATIVO DEL PROGRAMA DE ADOPCIÓN, en relación a la aplicación del Anexo 21 "Preparación del niño, niña y adolescente para el encuentro y la adopción" y Anexo 13 y 14 "Informe integral", Anexo 6 "Modelo de Informe Psicológico" y Anexo 7 "Modelo informe Social".
3. Realizar el seguimiento mensual al número de encuentros e integraciones fallidas presentadas en el nivel regional. 
4. Generar dos informes (mayo –Noviembre 2018) que den cuenta de los encuentros e integración fallida  
 presentados y determinar un plan de acción que subsane los hallazgos identificados.</t>
  </si>
  <si>
    <t>1. Diseñar el Plan de Asistencia Técnica, para la asesoría, orientación y acompañamiento técnico a las 33 Regionales y Operadores de las modalidades para el restablecimiento de derechos sobre los lineamientos técnicos vigentes.
2.  Desarrollar el Plan de Asistencia Técnica, sobre los lineamientos técnicos  para las modalidades de restablecimiento de derechos .
3. Formular acciones de mejora con las Regionales donde se esté incumpliendo lo establecido en los Lineamientos Técnicos , para la adecuada prestación de los de los servicios y la atención de los niños, niñas y adolescentes ubicados en las modalidades para el restablecimiento de derechos de acuerdo con los resultados obtenidos en las visitas de seguimiento a la implementacion de lineamientos, e Inspecciòn , Vigilancia y Control.</t>
  </si>
  <si>
    <t xml:space="preserve">1. 01/01/2018
2. 01/01/2018
3. 01/03/2018
4. 01/01/2018
5. 01/01/2018 
</t>
  </si>
  <si>
    <t xml:space="preserve">1. 01/02/2018
1.1 01/02/2018
2. 01/03/2018
2.1 01/03/2018
2.2 01/04/2018
3. 01/04/2018
3.1 01/04/2018
3.2 01/05/2018
3.3 01/05/2018
4. 01/06/2018
4.1 01/06/2018
</t>
  </si>
  <si>
    <t xml:space="preserve">1. 01/01/2018
2. 01/03/2018
3.  01/01/18
4. 01/05/2018
</t>
  </si>
  <si>
    <t xml:space="preserve">1. 01/02/2018
2. 01/03/2018
3. 01/02/2018
</t>
  </si>
  <si>
    <t xml:space="preserve">1. 28/02/2018
2. 20/02/2017
3. 30/11/2018
4. 30/11/2018
5. 30/12/2018
</t>
  </si>
  <si>
    <t xml:space="preserve">1.1 28/02/2018
1.2 28/02/2018
2. 30/11/2018
2.1 30/11/2018
2.2  30/11/2018
3. 30/11/2018
3.1 30/11/2018
3.2 30/11/2018
3.3 30/11/2018
4. 15/12/2018
4.2 15/12/2018
</t>
  </si>
  <si>
    <t xml:space="preserve">1. 28/02/2018
2. 30/11/2018
3. 30/12/2018
4. 30/11/2018
</t>
  </si>
  <si>
    <t xml:space="preserve">1.1 28/02/2018
2. 30/11/2018
3. 30/11/2018
</t>
  </si>
  <si>
    <t xml:space="preserve">1. Coordinación de Autoridades Administrativas  /  Grupo de Asistencia Técnica/ Protección de las Regionales
Coordinadores de Centros Zonales
2.  Grupo de Asistencia Técnica/ Protección de las Regionales
Coordinadores de Centros Zonales
3. Coordinación de Autoridades Administrativas
4.  Grupo de Asistencia Técnica/ Protección de las Regionales
Coordinadores de Centros Zonales
5.  Coordinación de Autoridades Administrativas
</t>
  </si>
  <si>
    <t xml:space="preserve">1.Subdirección de Responsabilidad Penal
1.1 Profesionales de la Coordinación de Asistencia Técnica de la Regional.
2. Subdirección de Responsabilidad Penal.
2.1 Profesionales de la Coordinación de Asistencia Técnica de la Regional. Líder del SRPA. Defensorías de Familia del SRPA.
2.2 Profesionales de la Coordinación de Asistencia Técnica de la Regional. Líder del SRPA. Defensorías de Familia del SRPA.
3 Subdirección de Responsabilidad Penal.
3.1 Profesionales de la Coordinación de Asistencia Técnica de la Regional. Líder del SRPA. Defensorías de Familia del SRPA. Equipo de Supervisión.
3.2 Profesionales de la Coordinación de Asistencia Técnica de la Regional. Líder del SRPA. Defensorías de Familia del SRPA. Equipo de Supervisión.
3.3 Coordinación de Asistencia Técnica de la Regional.
4. Subdirección de Responsabilidad Penal.
4.1 Direccion Regional. Supervisor del Contrato.
</t>
  </si>
  <si>
    <t>Dirección de Protección Subdirección de Adopciones</t>
  </si>
  <si>
    <t xml:space="preserve">1.Subdirección de Restablecimiento de derechos.
2. Subdirección de Responsabilidad Penal.
3 Subdirección de Restablecimiento de derechos.
, Profesionales de la Coordinación de Asistencia Técnica de la Regional. Equipo de apoyo a la Supervisión, supervisiòn del contrato, Oficina de Aseguramiento a la calidad .
</t>
  </si>
  <si>
    <t xml:space="preserve">1.Cronograma
2.  Informes de necesidades y temas 
3.  Listados de asistencia 
4.  Actas
5.  Comunicación oficial emitida por Control Interno
</t>
  </si>
  <si>
    <t xml:space="preserve">1. Plan de asistencia Técnica nacional 
1.1 Plan de asistencia Técnica Regional
2.Listas de Asistencia e Informes de Comisión  
2.1Actas de reunión – Listas de asistencia 
2.2 Actas de reunión – Listas de asistencia 
3.Informes de Comisión
3.1 Actas de reunión – Listas de asistencia 
3.2 Actas de reunión – Listas de asistencia 
3.3 Comunicación Oficial (memorando o correo electrónico)
4. Acciones de mejora (AC, SNC y NCS) cargadas en ISOLUCIÓN
4.1 Comunicación Oficial (oficio)
</t>
  </si>
  <si>
    <t xml:space="preserve">1.  Informe de Diagnostico 
2.  Acta de Comité 
3. Reporte SIM y actas de comité 
4.  Dos informes
</t>
  </si>
  <si>
    <t>1. Plan de asistencia Técnica nacional 
2.Listas de Asistencia e Informes de Comisión  
3. Acciones de mejora (SNC Y AC) cargadas en ISOLUCIÓN</t>
  </si>
  <si>
    <t>Beneficiarios que no cuentan con el conocimiento sobre las condiciones de uso de los programas 
Inconsistencias en las bases de referencia remitidas para la focalización.
Inexistencia de acciones diferenciales que permitan la adaptación de los criterios de focalización al territorio.
Debilidades en la aplicación de  ruta de focalizacion. 
Inoportunidad en las actividades requeridas en los procedimientos de focalización. 
Colaboradores, Operadores y/o Beneficiarios que desconocen o no aplican las condiciones de acceso a los programas. 
Inconsistencias en las bases de referencia remitidas para la focalización.
Problemas de pertinencia y oportunidad en la implementación de acciones de focalización
Inexistencia de acciones diferenciales y flexibles que permitan la adaptación de los criterios de focalización al territorio.</t>
  </si>
  <si>
    <t>Falta de coordinación y articulación interinstitucional
Inadecuada focalizacion
Diferentes interpretaciones y aplicaciones del conceptos tecnicos  
No contar con diagnósticos situacionales 
Concurrencia entre los programas del ICBF</t>
  </si>
  <si>
    <t>Percepción errónea sobre la misión del ICBF por parte de las familias de los niños, niñas y adolescentes atendidos en los servicios institucionales, especialmente en los servicios  de protección. 
Falta de conocimiento por parte de operadores de los servicios y de padres, madres y cuidadores sobre las modalidades de atención implementadas por la Dirección de Familias y Comunidades
Familias dispersas. Alto costo de respuesta para las familias (tiempo, dinero, transporte) que dificulta acceder a encuentros grupales y participar activamente en otras actividades de atención.</t>
  </si>
  <si>
    <t>Agentes educativos  no capacitados para atender las situaciones de emergencia o accidentes que se puedan presentar al interior de las instalaciones donde se presta la atención a niños y niñas beneficiarios de los programas de primera infancia.
Agentes educativos de edad avanzada  que no cuentan con sus capacidades físicas para responder ante un accidente o situación de emergencia.
Agentes educativos que presentan algún tipo de condición o enfermedad que reduce su capacidad de respuesta ante una eventual emergencia o situación de riesgo.</t>
  </si>
  <si>
    <t>Estrategias inadecuadas en las inducciones y sensibilizaciones que dificultan la apropiación de los criterios de la operación.
Diversidad en la interpretación y aplicación de los criterios definidos para la operación.
Multiplicidad de actores y niveles institucionales que intervienen en los procesos de la operación.
Falta de apropiación de las competencias, roles y responsabilidades de la operación en cada nivel institucional.</t>
  </si>
  <si>
    <t>* Falta de articulación interinstitucional.
* Capacidad insuficiente en la respuesta para la atención a la desnutrición desde el sector salud.</t>
  </si>
  <si>
    <t>Inadecuado seguimiento nutricional de los beneficiarios de los programas del ICBF.
NUTRICIÓN</t>
  </si>
  <si>
    <t>Planes departamentales  y territoriales de seguridad alimentaria y nutricional-SAN formulados sin la Participación del ICBF.  
NUTRICIÓN</t>
  </si>
  <si>
    <t>Niños y niñas en riesgo de desnutrición sin atención en los servicios del ICBF. 
NUTRICIÓN</t>
  </si>
  <si>
    <t>Uso indebido de los alimentos de alto valor nutricional.
NUTRICIÓN</t>
  </si>
  <si>
    <t>Inadecuada focalizacion de la población a atender en los programas del Instituto
PRIMERA INFANCIA
FAMILIA</t>
  </si>
  <si>
    <t>Programas del ICBF no articulados en funcion de la atención integral
PRIMERA INFANCIA</t>
  </si>
  <si>
    <t>FAMILIA
Baja participación y/o continuidad de las familias en los programas del ICBF.</t>
  </si>
  <si>
    <t>Materialización de externalidades  y dificultades operativas que generen deserción en los programas de atención (Niñez )</t>
  </si>
  <si>
    <t>Ocurrencia de accidentes que afecten la integridad de los niños y niñas menores de 5 años en Programas de Primera Infancia
PRIMERA INFANCIA</t>
  </si>
  <si>
    <t xml:space="preserve">Afectación en las metas sociales y financieras de las diferentes modalidades o servicios.
</t>
  </si>
  <si>
    <t>PP4</t>
  </si>
  <si>
    <t>PP12</t>
  </si>
  <si>
    <t>PP13</t>
  </si>
  <si>
    <t>PP14</t>
  </si>
  <si>
    <t>PP15</t>
  </si>
  <si>
    <t>Población atendida que se vincula de manera tardía o que no cumple con los criterios de selección  definidos en los programas del ICBF. Exclusión de población que cumple con  las características para ser atendida y/o atención a población que no cumple con los criterios de selección definidos en los programas del ICBF.</t>
  </si>
  <si>
    <t xml:space="preserve">Estrategias y acciones no articuladas para una adecuada prestación del servicio del ICBF </t>
  </si>
  <si>
    <t>La ausencia de participación continua de las familias en las diferentes actividades que conforman el proceso de intervención, afectando los resultados previstos.</t>
  </si>
  <si>
    <t xml:space="preserve">Las diversas interpretaciones en la operación frente a los aspectos técnicos, juridicos y financieros, por parte de los colaboradores en los diferentes niveles, dificulta la prestación oportuna de los servicios y el cumplimiento de las metas establecidas. </t>
  </si>
  <si>
    <t>Inapropiado uso de los recursos
NNA y familias sin acceso a los programas
Menor  impacto  de los programas, modalidades , estrategias y acciones 
 en  los NNA y familias
Niñas, Niñas adolescentes  con derechos vulnerados, amenazados e inobservados
Niñas, Niñas adolescentes y familias con fortalecimiento en su calidad de vida
Niñas, Niñas adolescentes y familias en  una sociedad mas incluyente</t>
  </si>
  <si>
    <t>* Inconsistencias en el aboradaje familiar
* Incumplimiento de obligaciones contractuales
* Perdida de la credibilidad de las modalidades del instituto.</t>
  </si>
  <si>
    <t xml:space="preserve"> - Aumento en los indices de accidentalidad y mortalidad en los beneficiarios a quienes se les está brindando la atención</t>
  </si>
  <si>
    <t>* Incumplimiento contractual
* Sanciones y/o demandas.
* Inejecución de recursos financieros.
* Población no atendida o con atención sin el cumplimiento total.</t>
  </si>
  <si>
    <t>x</t>
  </si>
  <si>
    <t>INSIGNIFICANTE</t>
  </si>
  <si>
    <t>EXTREMA 60</t>
  </si>
  <si>
    <t>.</t>
  </si>
  <si>
    <t>.
Implementación de la modalidad de atención “1.000 Días Para Cambiar el Mundo”</t>
  </si>
  <si>
    <t>Mejoramiento de los esquemas de control y seguimiento a la entrega de la Bienestarina
PROCEDIMIENTO PARA LA GESTIÓN DE NOVEDADES REPORTADAS POR LA INTERVENTORÍA DEL CONTRATO DE PRODUCCIÓN Y DISTRIBUCIÓN DE AAVN</t>
  </si>
  <si>
    <t>Socializar los Criterios de focalización establecidos  en el Procedimiento y Manual Operativo vigente
Consolidación de base de población focalizada
Cruce de base de población focalizada contra informe de atención dentro del sistema de información Primera Infancia</t>
  </si>
  <si>
    <t xml:space="preserve">
reporte de actividades a los contratos de los operadores
Seguimiento permanente a las acciones de articulación desarrolladas por los operadores del programa y por la Regional </t>
  </si>
  <si>
    <t>Diagnostico para determinar la población de madres comunitarias de 65 años y posteriormente cuales de estas presentan una condición que pueda generar un riesgos en la respuesta oportuna ante un accidente o emergencia.
Inclusión en las minutas contractuales una obligación para la solicitud del certificado medico de ingreso de las madres comunitarias para su vinculación laboral</t>
  </si>
  <si>
    <t xml:space="preserve">Reporte mensual del estado de pagos efectuados para cada uno de los contratos </t>
  </si>
  <si>
    <t>MODERADA 20</t>
  </si>
  <si>
    <t xml:space="preserve">Acompañamiento semestral a las Regionales para participar en la formualción e implementación de Planes de Seguridad alimentaria y Nutricional - SAN. </t>
  </si>
  <si>
    <t xml:space="preserve">1. Fortalecimiento a la Supervisión e Interventoría a la entrega de Alimentos de Alto Valor Nutricional a través de Asistencia Técnica y el servicio de Interventoría. </t>
  </si>
  <si>
    <t>1. Aplicación y seguimiento de rutas de interoperabilidad.</t>
  </si>
  <si>
    <t>Continuar con estrategias de seguimiento para la identificación del  grado de apropiación de la línea técnica y objetivos estratégicos por parte de aliados estratégicos y sus equipos de trabajo.</t>
  </si>
  <si>
    <t>Verificar el cumplimiento de la clausula correspondiente al examen medico que debe ser presentado por las madres comunitarias mayores de 65 años requeridos para prestar atención a niños y niñas en primera infancia.</t>
  </si>
  <si>
    <t>1. Seguimiento al reporte de las metas sociales para cada una de las modalidades 
2. Reporte del estado de los pagos para cada uno de los contratos de las modalidades de la Dirección de Familias y Comunidades</t>
  </si>
  <si>
    <t>1. Elaborar documento para orientar a las regionales en la formulación e implementación de Planes de Seguridad Alimentaria.
2. Socializar directrices asociadas a las competencias del ICBF con los planes territoriales de SAN.
3. Prestar asistencia técnica a las regionales en la construcción e implementación de los planes territoriales de SAN.
4. Realizar revisión y seguimiento al cumplimiento de los compromisos del ICBF en los planes territoriales de SAN.
5. Retroalimentar las acciones del ICBF en los planes territoriales de SAN.</t>
  </si>
  <si>
    <t>1. Priorizar y programar visitas excepcionales a los puntos de entrega según sea el caso.
2. Elaborar informe de las novedades presentadas y gestionadas.
3.Realizar seguimiento a las novedades presentadas y tomar acciones de acuerdo con el seguimiento
4. Sensibilizaciones relacionadas con el correcto uso de los AAVN</t>
  </si>
  <si>
    <t>1.1 Realizar cronograma de trabajo para la socialización de Lineamientos Técnicos y Manuales de Operación de las modalidades de atención.
1.2 Construcción o actualización de Lineamientos Técnicos y Manuales de Operación de las modalidades de atención. (02-02-2018 30-12-2018)
1.3 Asistencia técnica para dar cuenta de la apropiación de los referentes técnicos y demás documentos de apoyo.
1.4 Realizar seguimiento al cumplimiento de los referentes técnicos vigentes.
2.1 Realizar comités periodicos para validar la calidad en la prestación de los servicios de primera infancia.
2.2 Articulación y asignación de tareas entre los responsables del comité y asignados por el mismo
2.3 Generación de mesas de trabajo interdisciplinarias al interior de la Dirección de Primera Infancia
2.4 Seguimiento a los compromisos efectuados en las mesas de trabajo
2.5 Presentación de reportes de cumplimiento de las actividades asignadas.</t>
  </si>
  <si>
    <t>1. Jornadas de trabajo con operadores y equipos regionales para socializar línea técnica y objetivos de acción. 
2. Proceso de formación y acompañamiento permanente a los promotores de derechos por  parte de los operadores</t>
  </si>
  <si>
    <t>1. Elaborar un diagnostico preliminar para determinar la población de madres comunitarias mayores de 65 años que atienden niños y niñas de primera infancia. 
2. Verificar que las madres comunitarias hayan presentado el examen medico antes del inicio de la prestación del servicio.
3. Realizar seguimiento a las acciones de sensibilización
4. Verificar la aplicación de la obligación mediante los procesos de supervisión
5. Efectuar los requerimientos en caso tal que no se cumplan los requisitos establecidos en las minutas de los contratos de aporte.</t>
  </si>
  <si>
    <t>1. 10/02/18
2. 01/04/18
3. 03/06/18
4. 15/06/18
5. 15/06/18</t>
  </si>
  <si>
    <t>1. 01/02/18
2. 01/07/18
3. 01/02/18
4. 01/03/18</t>
  </si>
  <si>
    <t>1.1 02-01-2018
1.2 15-01-2018 30-12-2018
1.3 (15-01-2018 30-12-2018)
1.4 (16-01-2018 30-12-2018)
2.1 15-01-2018 30-12-2018
2.2 15-01-2018 30-12-2018
2.3 15-01-2018 30-12-2018
2.4 15-01-2018 30-12-2018</t>
  </si>
  <si>
    <t>1. 01/02/2018
2. 01/02/2018</t>
  </si>
  <si>
    <t>1. 01-02-2018
2. 01-02-2018
3. 01-02-2018
4. 01-03-2018
5. 01-03-2018</t>
  </si>
  <si>
    <t>1. 30/03/18
2. 30/05/18
3. 30/11/18
4. 30/11/18
5. 30/11/18</t>
  </si>
  <si>
    <t>1. 15/12/18
2. 30/12/18
3. 30/12/18
4. 15/12/18</t>
  </si>
  <si>
    <t>1.1  02-02-2018
1.2 30-12-2018
1.3 30-12-2018
1.4 30-12-2018
2.1 30-12-2018
2.2 30-12-2018
2.3 30-12-2018
2.4 30-12-2018</t>
  </si>
  <si>
    <t>1. 30/04/2018
2. 15/12/2018</t>
  </si>
  <si>
    <t>1. 30-12-2018
2. 30-12-2018
3. 30-12-2018
4. 30-12-2018
5. 30-12-2018</t>
  </si>
  <si>
    <t xml:space="preserve">Subdirección de Operaciones </t>
  </si>
  <si>
    <t>1. Documento de orientaciones para la formulación.
2. Actas y listados de asistencias
3. Actas, listados de asistencias, correos electronicos e informes de comisión.
4. Correo electronicos e informes de comisión
5. Correos electronicos e informes de revisión y seguimiento</t>
  </si>
  <si>
    <t>1. Plan de visitas
2. Informes semestrales y actas
3. Correos electronicos con soportes de seguimientos a las novedades
4. Actas de videoconferencias, informes, cartillas, ayudas audiovisuales.</t>
  </si>
  <si>
    <t xml:space="preserve">Documentos actualizados (Listado Maestro de Documentos)
Actas
Informes 
Correo Electronicos </t>
  </si>
  <si>
    <t xml:space="preserve">Actas de reuniones interáreas
Rutas de interoperabilidad
Memorandos y  oficios 
Actas de Comités Técnico
Actas de Comités Técnico-Operativos 
Registros de vinculación  y de permanencia de las familias </t>
  </si>
  <si>
    <t>1. Actas de  jornadas de  trabajo con  operadores y equipos regionales. 
2. Actas de visita de seguimiento y asistencia técnica a regionales y operadores.
2. Actas o informes de jornadas  y procesos de formación y  capacitación a promotores de derechos. 
2. Reportes generados del Aplicativo CUENTAME</t>
  </si>
  <si>
    <t>Diagnosticos
Minutas contractuales  actualizadas
Actas
Informes</t>
  </si>
  <si>
    <t>Reporte Huella
Registro de Metas Sociales y Financieras SIM
SIIF Nación 
Correos electrónicos</t>
  </si>
  <si>
    <t>Uso indebido de la información reservada y clasificada.</t>
  </si>
  <si>
    <t>Falta de apropiación del modelo de atención presencial</t>
  </si>
  <si>
    <t>Denuncias no constatadas oportunamente.</t>
  </si>
  <si>
    <t xml:space="preserve">Direccionamiento inadecuado de peticiones ciudadanas. </t>
  </si>
  <si>
    <t>Mal manejo de la información por parte de los colaboradores del ICBF</t>
  </si>
  <si>
    <t>MODERADA 15</t>
  </si>
  <si>
    <t>Aprobación e implementación del modelo integral de atención.</t>
  </si>
  <si>
    <t>1. Socializar los Instrumentos de gestión de la información publica, especialmente el indice de información clasificada y reservada con los responsables de servicios y atención a nivel nacional.
2. Mantener actualizado el indice de información clasificada y reservada. 
3. Monitorear trimestralmente la gestión de las denuncias recibidas en la linea anticorrupción frente al tema de uso indebido de la información clasificada y reservada.</t>
  </si>
  <si>
    <t>1. Ajustar el documento del modelo de atención presencial ICBF
2. Aprobación del modelo por parte de la alta dirección
3. Iniciar la implementación del modelo de atención presencial.</t>
  </si>
  <si>
    <t>1. Brindar acompañamiento a los directores regionales para garantizar la adecuada gestión de denuncias.
2. Generar alertar a los directores de acuerdo con los seguimientos trimestrales realizado por la Dirección de Servicios y Atención
3. Solicitar presupuesto para dar continuidad a las estrategias de descongestión de denuncias.</t>
  </si>
  <si>
    <t>1. Generar alertas a los directores regionales de acuerdo con los resultados del seguimiento trimestral a la gestión oportuna de PQR´S
2. Fortalecer y socializar las herramientas de atención de PQR´S entre los responsables de servicios y atención en los diferentes canales de atención.</t>
  </si>
  <si>
    <t>1. Realizar ejercicios de calidad de datos
2. Generar alertas tempranas ante las peticiones que afectan la gestión del indicador
3. Realizar seguimiento aleatorio a peticiones para verificar la trazabilidad del proceso (registro, dirrecionamiento y gestión)
4. Realizar validación al direccionamiento de peticiones recibidas en el centro de contacto por parte de los agentes de calidad.</t>
  </si>
  <si>
    <t>1. 01/04/2018
2. 01/06/2018
3. 01/03/2018</t>
  </si>
  <si>
    <t>1. 01/01/2018
2. 01/01/2018
3. 01/01/2018</t>
  </si>
  <si>
    <t>1. 01/02/2018
2. 01/03/2018
3. 15/02/2018</t>
  </si>
  <si>
    <t>1. 15/02/2018
2. 01/05/2018</t>
  </si>
  <si>
    <t>1. 01/04/2018
2. 01/03/2018
3. 01/02/2018
4. 01/02/2018</t>
  </si>
  <si>
    <t>1. 30/06/2018
2. 20/12/2018
3. 20/12/2018</t>
  </si>
  <si>
    <t>1. 30/04/2018
2. 30/06/2018
3. 20/12/2018</t>
  </si>
  <si>
    <t>1. 30/11/2018
2. 20/12/2018
3. 30/06/2018</t>
  </si>
  <si>
    <t>1. 15/12/2018
2. 15/12/2018</t>
  </si>
  <si>
    <t>1. 15/12/2018
2. 15/12/2018
3. 20/12/2018
4. 20/12/2018</t>
  </si>
  <si>
    <t>1. Evidencias de socialización
2. Indice de información clasificada y reservada actualizado y publicado.
3. Cuadro informe de monitoreo.</t>
  </si>
  <si>
    <t>1. Documento del modelo ajustado
2. Aprobación de la alta dirección
3. Documento planeación e implementación.</t>
  </si>
  <si>
    <t>1. Evidencias de seguimiento por canales establecidos.
2. Memorandos y correos de seguimiento a la gestión de denuncias
3. Memorando de solicitud de recursos.</t>
  </si>
  <si>
    <t>1. Memorandos y correos electronicos donde se informa de las alertas generadas.
2. Evidencias de socialización</t>
  </si>
  <si>
    <t>1. Resultados de ejercicios de calidad de datos
2. Correos electrónicos de alertas tempranas
3. Cuadro de informe de seguimiento
4.  Cuadro de informe de seguimiento</t>
  </si>
  <si>
    <t>1. Ausencia de controles, registro y verificacion de Informacion por parte del área técnica y la Direccion de Contratacion en la elaboracion de documentacion previa y en la suscripción del contrato.
2. Desconocimiento de la normatividad en materia de contratacion
3. Procedimientos inexistentes, deficientes o desactualizados. 
4. Ausencia de personal ídoneo que adelante los procesos de contratacion.</t>
  </si>
  <si>
    <t>1.Ausencia de personal  para adelantar la supervisión de contratos.
2. Concentración de supervisión de contratos en un solo colaborador.
3. Designación de supervisores y apoyos para la  supervisión no idóneos, para el ejercicio de supervisión de los servicios contratados.
4. Desconocimiento de la normatividad en materia de contratacion
5. Procedimientos inexistentes, deficientes o desactualizados. 
6. Inadecuadas herramientas de gestion, registro y verificacion para la ejecucion de contratos.
7. Deficiencias de caracter juridico, financiero o tecnico, omitidas o trasgredidas durante la etapa precontractual.</t>
  </si>
  <si>
    <t>1.Ausencia de personal  para adelantar la supervisión de contratos.
2. Concentración de supervisión de contratos en un solo colaborador.
3. Designación de supervisores y apoyos para la  supervisión no idóneos, para el ejercicio de supervisión de los servicios contratados.
4. Incumplimiento de la normatividad en materia de adquisición de bienes y servicios
5. Ausencia y/o deficientes procedimientos para la adquisición de bienes y servicios.
6. Falta de divulgación y socialización de los procedimientos para la adquisición de bienes y servicios.
7. Manipulación de información y documentación del proceso por parte de servidores y colaboradores con intereses particulares.
8. Extralimitación de funciones por parte de servidores públicos y/o colaboradores en la ausencia y/o toma de decisiones.
9. Existencia de tráfico de influencias.
10. Inadecuadas herramientas de gestión, registro y verificación de ejecución de contratación.
11. Faltas, ausencias o deficiencias de carácter jurídico, financiero o técnico, omitidas o trasgredidas durante la etapa de ejecución del contrato.
12. Condiciones (económicas, seguridad, amiguismo, etc) que vulneran la objetividad del supervisor.
13. Influencia de terceros en la toma de decisiones por parte de los supervisores del ICBF.</t>
  </si>
  <si>
    <t>No suscripción de contratos para la Prestacion de Servicios misionales y/o de apoyo.</t>
  </si>
  <si>
    <t xml:space="preserve">La no suscripción de contratos hace referencia a la interrupción de los procesos precontractuales requeridos por las Entidad causando paralización en la prestación del servicio de manera directa o indirecta. </t>
  </si>
  <si>
    <t>Selección y contratación de operadores y/o contratistas  que no cumplen con las condiciones necesarias para la prestación de un servicio.</t>
  </si>
  <si>
    <t>1. Incumpliento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Intervención de órganos de control.</t>
  </si>
  <si>
    <t>1. Incumpliento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t>
  </si>
  <si>
    <t>1. Desembolso o traspaso de recursos públicos a  terceros sin el cumplimiento de las obligaciones contractuales.
2. Improcedentes procesos sancionatorios.
3. Pérdida de competencia para la liquidación de contratos.
4. Incumpliento de los principios de transparencia, economía y selección objetiva de la contratación pública. 
5. Deficiencias en la prestación del servicio y afectación en el cumplimiento de la misión y los objetivos institucionales.
6. Procesos sancionatorios, disciplinarios, fiscales y penales.
7. Pérdida de la imagen y credibilidad institucional
8. Afectación en la ejecución presupuestal y sobrecostos.</t>
  </si>
  <si>
    <t>EXTREMA-INACEPTABLE 25</t>
  </si>
  <si>
    <t>Seguimiento al Plan Anual de Adquisiciones
Indiciadores de ejecución presupuestal reportados en el tablero de control
Seguimiento y toma de decisiones frente a la ejecución presupuestal por parte del Consejo Directivo
Comité de seguimiento y evaluación del Plan Anual de Adquisiciones
Sistema de Información PACCO
Seguimiento al cronograma de procesos contractuales de las areas de apoyo en el Comité de Secretaria General
Seguimiento y toma de decisiones respecto a la ejecución presupuestal en Comité Directivo</t>
  </si>
  <si>
    <t>Manual de Contratación
Comité de Contratación Nivel Nacional
Comité de Contratación Nivel Regional
Elaboración de estudios previos y estudios de sector y costos
Auditorias internas y externas
Controles de legalidad de los procesos de adquisición de bienes y servicios
Canal de consultas regionales dispuesto para resolver inquietudes jurídicas.</t>
  </si>
  <si>
    <t>Manual de Contratación
Guía de Supervisión
Asistencia técnica de las areas misionales a los supervisores de los contratos
Aplicación de procedimientos asociados a la Supervisión
Auditorias internas y externas
Comité de Conciliación y Defensa Judicial</t>
  </si>
  <si>
    <t>Manual de Contratación
Comité de Contratación Nivel Nacional
Comité de Contratación Nivel Regional
Elaboración de estudios previos y estudios de sector y costos
Auditorias internas y externas
Controles de legalidad de los procesos de adquisición de bienes y servicios
Canal de consultas regionales dispuesto para resolver inquietudes jurídicas.
Banco de Oferentes para algunos programas misionales</t>
  </si>
  <si>
    <t>Manual de Contratación
Elaboración de estudios previos y estudios de sector y costos
Controles de legalidad de los procesos de adquisición de bienes y servicios
Comité de Contratación Nivel Nacional
Comité de Contratación Nivel Regional
Seguimiento al Plan Anual de Adquisiciones</t>
  </si>
  <si>
    <t>Guía de Supervisión
Capacitaciones a los Supervisores
Auditorias internas y externas
Aplicación de los procedimientos para la correcta y oportuna liquidación de los contratos.</t>
  </si>
  <si>
    <t>ALTA-IMPORTANTE 4</t>
  </si>
  <si>
    <t xml:space="preserve">1. Verificar mensualmente la información registrada de los recursos proyectados a contratar en el Plan Anual de Adquisiciones en el sistema PACCO.
2, Generar alertas de los contratos rezagados en su inicio a los Gerentes de Recurso, através de las evaluaciónes al Plan Anual De Adquisiones.
3. Verificar la información registrada en los diferentes Sistemas de Información.
4. Publicación y socializacion de los procedimientos de Gestion de contratación levantados en vigencias pasadas.
5.Capacitaciones presenciales y virtuales en temas de procesos de selección y contratación (principalmente en temas de construcción de estudios de sector de mínima cuantía, fichas técnicas, estudios previos, pliegos de condiciones)
6. Fortalecer el seguimiento a los Estudios de Sector y Costos que requieren las diferentes dependencias del ICBF con el fin de evitar retrasos en las contrataciones de la Entidad.
</t>
  </si>
  <si>
    <t>1. Socialización de los procedimientos de Gestión de contratación levantados en vigencias pasadas.
2. Desarrollo de funcionalidad del sistema de gestión contractual para seguimiento contractual y presupuestal
3. Capacitaciones en temas de procesos de selección y contratación
4. Revisión de muestra cuatrimestalmente aleatoria de los contratos de la Dirección.</t>
  </si>
  <si>
    <t>1. Socialización de los procedimientos de Gestión de contratación levantados en vigencias pasadas.
2. Desarrollo de funcionalidad del sistema de gestión contractual para seguimiento contractual y presupuestal
3. Capacitaciones en temas de procesos de contratación, selección, supervisión, procesos sancionatorios y liquidación de contratos.</t>
  </si>
  <si>
    <t>1. Socialización de los procedimientos de Gestión de contratación levantados en vigencias pasadas.
2. Capacitaciones en temas de procesos de selección y contratación.
3. Fortalecer la definición y evaluación de requisitos exigidos en los procesos de contratación.</t>
  </si>
  <si>
    <t>1. Realizar los correspondientes estudios y validaciones de los posibles socios u operadores por parte del equipo técnico del área que reporte la necesidad contractual.
2. Articular la asistencia técnica a las mesas de trabajo en la Sede Nacional entre la DPI y las Direcciones Regionales, con el fin de desarrollar validaciones conjuntas de los operdores a contratar habilitados en el BNO.
3. Adelantar los comités de contratación para los procesos que correspondan según Manual de Contratación Vigente.
4. Expedir los lineamientos de contratación y socializarlos a las Regionales para su aplicación.
5. Capacitaciones enfocadas a los lineamientos éticos que deberían tener los colaboradores del ICBF (Se solicita apoyo de Gestión Humana para realizar este control).</t>
  </si>
  <si>
    <t xml:space="preserve">
1. Acompañameinto a las actividades de supervisón en regionales
2. Capacitaciones en temas relacionados con la liquidación de contratos de Primera Infancia.
3. Realizar capacitaciones y socializaciones en lo que respecta a la etapa de supervisión de contratos.
4. Capacitaciones enfocadas a los lineamientos éticos que deberían tener los colaboradores del ICBF (Se solicita apoyo de Gestión Humana para realizar este control)</t>
  </si>
  <si>
    <t>1.1 Analizar la coherencia de la información registrada en el sistema PACCO; como es la fecha de inicio de ejecución, modalidad, tipo de contrato y la disponiblidad de los recursos en el Plan Anual de Adquisiciones, previo a la aprobación por parte de la Dirección General.
1.2 Comunicar a las áreas y regionales donde se observen incosistencias en la programación de los recursos.
2.1 Realizar comparativos de las proyecciones de fechas de inicio en el Plan Anual de Adquisiciones, frente a los compromisos efectivamente registrados en el SIIF Nación.
2.2 Elaborar informes para cada área o regional evidenciando las diferencias encontradas.
2.3 Elaborar informes mensuales de evaluación al Plan Anual de Adquisiciones y publicarlos en INTRANET.
33.1  Socialización de procedimientos.
3.2 Adelantar el seguimiento a las regionales (presencial o virtual) del cumplimiento del proceso y procedimiento Socializada.
4.1 Realizar las actividades correspondientes para la puesta en marcha el sistema de gestión y supervisión de contratos.
4.2 Adelantar el seguimiento a las regionales (presencial o virtual) del cumplimiento del proceso y procedimiento Socializada.
5.1 Programación de capacitaciones en elaboración de fichas técnicas, estudios de sector de mínima cuantía, procesos de contratación, selección y supervisión. 
5.2 Realización de capacitaciones.
6.1.Realizar seguimiento a los compromisos adquiridos en las reuniones con las dependencias líderes de los procesos de contratación, para monitorear los estudios de sector y/o Costos que se requieren para la vigencia.
6.2.Realizar reuniones con las dependencias líderes de los procesos de contratación, para establecer los estudios de sector y/o Costos que se requieren para la vigencia 2019.</t>
  </si>
  <si>
    <t>1.1 Socializaciones de procedimientos.
1.2  Adelantar el seguimiento a las regionales (presencial o virtual) del cumplimiento del proceso y procedimiento Socializada.
2.1 Realizar las actividades correspondientes para la funcionalidad del sistema de gestión contractual SITCO que permita el seguimiento a aspectos contractuales y presupuestales para el seguimiento a los contratos
3.1 Programación de Capacitaciones en procesos de contratación, selección y supervisión. 
3.2 Realización de capacitaciones.
4.1 Revisar los requisitos legales los contratos seleccionados en la muestra
4.2 Emitir un concepto sobre la revisión realizada.</t>
  </si>
  <si>
    <t>1.1  Adelantar el seguimiento a las regionales (presencial o virtual) del cumplimiento del proceso y procedimiento Socializada.
2.1 Realizar las actividades correspondientes para la funcionalidad del sistema de gestión contractual SITCO que permita el seguimiento a aspectos contractuales y presupuestales para el seguimiento a los contratos
3.1 Programación de Capacitaciones en procesos de contratación, selección y supervisión. 
3.2 Realización de capacitaciones.</t>
  </si>
  <si>
    <t>1.1  Adelantar el seguimiento a las regionales (presencial o virtual) del cumplimiento del proceso y procedimiento Socializada.
2.1 Programación de Capacitaciones en procesos de contratación, selección y supervisión. 
3.1 Realización de capacitaciones.</t>
  </si>
  <si>
    <t xml:space="preserve">1. Acciones Transversales a todos los procesos (Dirección de Contratación):
1.1. Convocar a Comité de Contratación para los procesos de selección que aplique.
1.2 Expedir los lineamientos de contratación de aplicación a nivel nacional.
1.3 Socializar los lineamientos de contratación con las Regionales para su aplicación.
2. Acciones  Dirección dePrimera Infancia
2.1.1. Programar las correspondientes sesiones de trabajo con los socios u operadores con los cuales se pretenda contratar, en los cuales se analicen aspectos relacionados con la propuesta técnica y presupuesto destinado para la financiación del proyecto.
2.1.2. Celebrar dichas sesiones de conformidad al cronograma de contratación programado desde la DPI.
2.1.3. Evidenciar la celebración de las sesiones de trabajo y reportar los resultados obtenidos de las mismas.
2.2.1. Consolidar los resultados de la supervisión realizada por los grupos de la Sede Nacional, Regionales o Centros Zonales.
</t>
  </si>
  <si>
    <t>1. Acciones Transversales a todos los procesos (Direccíón de Contratación):
1.1. Realizar capacitaciones a dirigidas a los supervisores de las Direcciones Regionales y dependencias de la Sede de la Dirección General, respecto del ejercicio de supervisión.
2. Acciones Dirección de Primera Infancia
2.1. Actualizar la Matriz de seguimiento de los contratos y/o convenios que se encuentran en liquidación.
2.2. Identificar el estado y tiempo para desarrollar la liquidación de los convenios.
2.3. Dar prioridad en el seguimiento a los Contratos/Convenios que son de años anteriores y que cuenten con fechas proximas para la pérdida de competencia de liquidación del mismo.
2.4. Realizar seguimiento a los contratos y/o convenios que se encuentran en liquidación.</t>
  </si>
  <si>
    <t>1.1. 02/01/2018
1.2. 02/01/2018
2.1. 01/03/2018
2.2. 01/03/2018
2.3 01/03/2018
3.1. 01/03/18
3.2. 04/01/18
4.1 01/03/2018
4.1 01/07/2018
5.1 01/02/2018
5.2 15/02/2018
6.1. 01/02/2018
6.2. 01/11/2018</t>
  </si>
  <si>
    <t>1.1 01/02/2018
1.2 01/02/2018
2.1 15/02/2018
3.1 01/02/2018
3.2 15/02/2018
4.1 01/01/2018
4.2 01/01/2018</t>
  </si>
  <si>
    <t>1.1 01/02/2018
1.2 01/02/2018
2.1 01/02/2018
3.1 01/02/2018
3.2 15/02/2018
4.1 01/01/2018
4.2 01/01/2018</t>
  </si>
  <si>
    <t xml:space="preserve">1.1 01/02/2018
2.1 01/02/2018
3.1 15/02/2018
</t>
  </si>
  <si>
    <t xml:space="preserve">
1.1. 02/01/2018
1.2.  02/01/2018
1.3. 02/01/2018
2.1.1. 16/01/2017
2.1.2. 16/01/2018
2.1.3. 16/01/2018
2.2.1. 16/01/2018
</t>
  </si>
  <si>
    <t xml:space="preserve">
1.1.  01/02/2018
2.1.  01/02/2018
2.2.  01/02/2018
2.3.  01/02/2018
2.4.  01/02/2018
</t>
  </si>
  <si>
    <t>1.1. 19/01/2018
1.2. 19/01/2018
2.1. 31/12/18
2.2. 31/12/18
2.3 31/12/2018
3.1. 31/12/18
3.2. 31/12/18
4.1 31/12/2017
4.1 31/12/2017
5.1 30/12/2018
5.2 30/12/2018
6.1. 31/12/2018
6.2. 31/12/2018</t>
  </si>
  <si>
    <t>1.1 30/12/2018
1.2 30/12/2018
2.1 31/12/2018
3.1 30/12/2018
3.2 30/12/2018
4.1 30/12/2018
4.2 30/12/2018</t>
  </si>
  <si>
    <t xml:space="preserve">1.1 30/12/2018
2.1 30/12/2018
3.1 30/12/2018
</t>
  </si>
  <si>
    <t xml:space="preserve">
1.1.  31/12/2018
1.2.  31/12/2018
1.3.  31/12/2018
2.1.1. 31/03/2017
2.1.2. 31/12/2018
2.1.3. 31/12/2018
2.2.1. 31/12/2018
</t>
  </si>
  <si>
    <t xml:space="preserve">
1.1.  31/12/2018
2.1.  31/12/2018
2.2.  31/12/2018
2.3.  31/12/2018
2.4.  31/12/2018
</t>
  </si>
  <si>
    <t xml:space="preserve">1. Lideres de Proceso , Direccion de Contratacion, Direccion de Informacion y Tecnología, Direcciones Regionales, Dependencias del ICBF
2. 
3. Lideres de Procesos
4. Lider Contractual - Lider Precontractual </t>
  </si>
  <si>
    <t xml:space="preserve">
Director de Contratación
Director de Primera Infancia
</t>
  </si>
  <si>
    <t>1. Memorias y listas de asistencia de socializaciones.
2. Documentos que soliciten y establezcan requisitos para implementación de la funcionalidad.
3. Memorias y listas de asistencia de capacitación
4. Concepto emitido de revisión.</t>
  </si>
  <si>
    <t>1. Memorias y listas de asistencia de socializaciones.
2. Sistema de gestión y supervisión de contratos implementado.
3. Memorias y listas de asistencia de capacitación
4. Concepto emitido de revisión.</t>
  </si>
  <si>
    <t xml:space="preserve">
1.1. Actas de los comités de contratación.
1.2. Lineamientos de contratación. 
1.3. Lineamientos de contratación socializados a las Regoonales para su aplicación. 
2.1.1. Programación de las sesiones de trabajo con los socios u operadores.
2.1.2. y 2.1.3. Listas de asistencia y actas de las mesas de trabajo de validación de los operdores a contratar habilitados en el BNO.
2.1.2. y 2.1.3. Reporte de Comisión de personal de la DPI que apoya al Proceso de Contratación.
2.2.1. Informes consolidados de supervisión.
2.2.2. Acta</t>
  </si>
  <si>
    <t>1.  La expectativa salarial de las personas aspirantes a las vacantes existentes es muy alta con respecto a la  escala salarial del ICBF.  
2. Escasez de algunos perfiles profesionales (Nutricionistas).                                         3. Ubicación geográfica de algunos cargos.  
4. Incremento del 72% de la planta global de la Entidad.</t>
  </si>
  <si>
    <t xml:space="preserve">
1. Infraestructura física y tecnológica inadecuada y escaso recurso humano.
                                                       </t>
  </si>
  <si>
    <t xml:space="preserve">1. Falta de conocimiento del procedimiento de afiliacion y radicación en la EPS.
2. Inconsistencias en el diligenciamiento de los formularios de afiliación. 
3. Falta de oportunidad en la realización de las afiliaciones
4. Retraso en la entrega de novedades 
5. Entrega inoportuna de documentacion por parte del colaborador 
</t>
  </si>
  <si>
    <t xml:space="preserve">
La acción u omisión de un colaborador en desarrollo del proceso disciplinario  para favorecer o desfavorecer a los sujetos procesales.
La posible dilación de las actuaciones dentro del proceso disciplinario por parte de quienes puedan intervenir en el mismo.
Debilidades en seguimiento y control del estado actual de las actuaciones</t>
  </si>
  <si>
    <t>El insuficiente número de abogados y personal asistencial en la OCID, impacta negativamente en el cumplimiento de la función disciplinaria. 
Deficiencia de conocimiento de la ley y la jurisprudencia.
debilidades en la aplicación de la experticia exigida para el desempeño del cargo
Deficiencia en el seguimiento de los puntos de control
No unificación de criterios de decisión en casos similares.</t>
  </si>
  <si>
    <t xml:space="preserve">El alto y creciente número asuntos disciplinarios que se reciben anualmente en la  Oficina, dificulta el cumplimiento estricto de los términos  previstos en la Ley 734 de 2002.
Actuaciones procesales declaradas nulas en la actuación disciplinaria  que implican reprocesos dentro del mismo.
Deficiencia en el seguimiento en los términos de prescripción y en el sistema de alertas y de informaición para evitar su concreción.
Deficiencia en experticia requerida para adelantar la actuación disciplinaria
Inefectividad en los puntos de control establecidos
El alto número de asuntos disciplinarios a cargo de cada abogado comisonado, dificulta la obtención oportuna y completa del recaudo probatorio. 
El insuficiente número de abogados y personal asistencial en la OCID, impacta negativamente en el cumplimiento de la función disciplinaria. </t>
  </si>
  <si>
    <t>No suscripción y/o seguimiento a los acuerdos de gestión y evaluaciones de desempeño</t>
  </si>
  <si>
    <t xml:space="preserve">Indebida planeacion y ejecucion de los planes de bienestar y capacitacion de la Entidad. </t>
  </si>
  <si>
    <t>Impunidad:  Promover, inducir y/o provocar actuaciones administrativas atendiendo intereses personales o de un tercero.</t>
  </si>
  <si>
    <t xml:space="preserve">Limitación en la obtención del acervo probatorio y debilidad en la argumentación de las decisiones en desarrollo del proceso disciplinario en primera y segunda instancia .  </t>
  </si>
  <si>
    <t>Prescripción de la acción disciplinaria solicitada oportunamente.</t>
  </si>
  <si>
    <t>No diligenciar ni radicar  adecuada y oportunamente los formularios de afiliación.</t>
  </si>
  <si>
    <t>Debido a los cambios de administración y a las dificultades ante la definición de lineamiento de contratación, se presentan demoras en la ejecución de los planes de bienestar y capacitacion</t>
  </si>
  <si>
    <t>No tomar la decisión disciplinaria que en derecho corresponda., conforme las evidencias o  no prácticar las pruebas correspondientes para constatar los hechos denunciados.</t>
  </si>
  <si>
    <t>Pérdida de oportunidad para el desarrollo de la acción disciplinaria dentro de los términos  de ley,  de las quejas presentadas oportunamente.</t>
  </si>
  <si>
    <t xml:space="preserve">1. Disminución de la calidad de clima laboral.                               2. Sobrecarga de trabajo.        3. Dificultad del cumplimiento de las metas institucionales.     </t>
  </si>
  <si>
    <t xml:space="preserve">
1. Retraso en la ejecución de los planes de bienestar 
2. Hallazgos de los entes de control.
</t>
  </si>
  <si>
    <t>Deterioro de la imagen institucional.
Acciones contra la Entidad y contra los servidores públicos.
Inconformidad de los usuarios.</t>
  </si>
  <si>
    <t xml:space="preserve">Aplicación del lineamiento para la provisión por medio de la figura del encargo.
Proveer todos los cargos que se encuentran vacantes y provistos de manera provisional. </t>
  </si>
  <si>
    <t>Finalizar Reinserción documental
Apertura de historias laborales de planta nueva 3,737 cargos
Realizar trasferencia de historias laborales de servidores retirados 2010-2011
Revisar y actualizar el 75% de las historias laborales.</t>
  </si>
  <si>
    <t>Realizar verificación de liquidación de nómina por parte de las regionales.
Capacitar a los responsables del proceso en cada regional.
Cumplir con el cronograma de nómina establecido en el instituto.</t>
  </si>
  <si>
    <t>Realizar seguimiento a los traslados de entidad reportados por BDUA, antes del pago.
Validar el diligenciamiento de la certificación de la planilla de seguridad social por REGIONAL
Análisis del indicador interno</t>
  </si>
  <si>
    <t>Capacitación a evaluados y evaluadores a las regionales identificadas con debilidad en el proceso de EDL.
Se consolida el grupo de multiplicadores laborales a nivel nacional como referentes en el acompañamiento del proceso.</t>
  </si>
  <si>
    <t>Realizar el diagnostico de necesidades a través de la encuesta de bienestar social en cada regional y sede de la Dirección General  para  la vigencia siguiente
Construir el programa de bienestar social a nivel nacional
Formular y contratar el plan de bienestar
Ejecutar las actividades establecidas en el plan de bienestar.
Realizar seguimiento a las actividades realizadas a través del informe de la matriz de seguimiento de Bienestar social
Diagnosticar los requerimientos de capacitación presentadas por los servidores públicos, a partir de las politicas definidas para la formulación del  Plan  Institucional de Capacitación 
Formular y adoptar el Plan Institucional de Capacitación del ICBF acorde a los requerimientos a los que debe dar respuesta la entidad y los requerimientos identificadas tanto en regionales como en Sede de la Dirección Regional de acuerdo con las politicas definidas para este fin
Divulgar  el Plan Institucional de Capacitación 2018 a todos los colaboradores del ICBF.
Desarrollar y reportar  las actividades de capacitación definidas en el Plan Institucional de Capacitación, con apoyo de facilitadores internos promoviendo la Gestión del Conocimiento en la entidad.
Contratar las actividades a desarrollar con Facilitador Externo dando cumplimiento a las actividades definidas en el Plan Institucional de Capacitación de acuerdo a las politicas establecidas.</t>
  </si>
  <si>
    <t>Reuniones de seguimiento entre el Coordinador y los Abogados de cada grupo.
Sensibilizar en prevención de la falta disciplinaria</t>
  </si>
  <si>
    <t>Revisión y segumiento a la fecha de los hechos materia de investigación con el propósito de tomar la decisión que en derecho corresponda dentro de los términos de Ley.
Procedimientos y formatos para el desarrollo de la actividad disciplinaria.
Revisión de las decisiones y proyectos de auto elaborados por los Abogados de la Oficina.</t>
  </si>
  <si>
    <t>Sistema de Control de Asuntos Disciplinarios SCAD</t>
  </si>
  <si>
    <t>• Error en la valoración de causales para saneamiento de cartera (Remisión y Prescripción)
• Falta de oportunidad en el impulso del proceso.
* Falta de funcionario ejecutor (funcionario de planta)</t>
  </si>
  <si>
    <t>Insuficiencia de recursos humanos y financieros para ejecutar las actividades.</t>
  </si>
  <si>
    <t>Perdida de oportunidad en la recuperación de recursos para el ICBF mediente el cobro coactivo.</t>
  </si>
  <si>
    <t>No identificar ni participar en proyectos normativos que tengan relación con la misión institucional.</t>
  </si>
  <si>
    <t>Pèrdida en la oportunidad de recaudo de recursos mediante el procedimiento de jurisdicción coactiva.</t>
  </si>
  <si>
    <t>• Detrimento patrimonial
• Pérdida de imagen Institucional
* Sanciones disciplinarias.</t>
  </si>
  <si>
    <t>* Perdida recursos para el ICBF
* Afectación de los programas del instituto.</t>
  </si>
  <si>
    <t>Seguimiento y vigilancia a Portales Siglo XXI y e-Kogui
Seguimiento y vigilancia mensual a las etapas en los Procesos judiciales y administrativos a través de herramientas de apoyo a los apoderados y funcionarios ejecutores del ICBF.
Contrato de una empresa de vigilancia judicial
Indicador de gestiòn que mide el cumplimiento de tèrminos
Seguimiento a procesos asignados con Base de datos de reparto</t>
  </si>
  <si>
    <t>Matriz de Control Procesal y hoja de Resumen incluida
Visita en sitio de seguimiento a los procesos</t>
  </si>
  <si>
    <t xml:space="preserve">*No registro oportuno de los bienes en los sistemas de información y reporte a seguros:
*Falta de soportes documentales.
*Falta de Comunicación inter áreas (traslados, legalización de convenios, devoluciones)
*demora en la entrega de soportes por parte de las áreas.
*incumplimiento de procedimientos para realizar la toma física de inventarios.
*Falta oportuna de planes de distribución de bienes regionales.
*Demora en toma de decisiones para la distribución de los bienes
*Los almacenes de las regionales no tiene las condiciones suficientes de seguridad física.
*Instalaciones Inadecuadas.
*Descuido y desorganización por parte del Responsable de los Bienes
*Falta de apropiación de los bienes muebles por parte de los supervisores
</t>
  </si>
  <si>
    <t>Interrupción en la prestación de servicios de la entidad debido a infraestructuras inadecuadas y/o deterioradas (infraestructuras propias del ICBF)</t>
  </si>
  <si>
    <t>Pérdida de la información física del ICBF.</t>
  </si>
  <si>
    <t>Incumplimiento en los  procedimientos ingreso de inmuebles adjudicados por vocaciones hereditarias e ingreso de inmuebles en comodato.</t>
  </si>
  <si>
    <t>*Detrimento patrimonial
*Afectación del servicio
*Investigaciones disciplinarias, fiscales o  penales</t>
  </si>
  <si>
    <t xml:space="preserve">- Hacinamiento en las unidades de servicio y sedes administrativas
- Interrupción, demoras y/o mala prestación del servicio
- Gastos adicionales por traslados
- Afectación ambiental laboral
- Detrimento patrimonial
- Afectación de la integridad física de los colaboradores y beneficiarios
- </t>
  </si>
  <si>
    <t>* Deterioro de la documentación por Factores externos de alteración:  Ambientales, fenómenos naturales impredecibles, antropogenicos y biológicos. 
* Sanciones Disciplinarias y daño antijurídico.</t>
  </si>
  <si>
    <t>*- gastos adicionales (moras y sanciones) en pago de servicios públicos e impuestos.
- Riesgos de invasión y/o uso indebido de los inmuebles por parte de terceros.
- Falta de razonabilidad de los estados financieros
- Inoportunidad en la definición de la destinación de los inmuebles
- Deterioro de los inmuebles</t>
  </si>
  <si>
    <t>Consiste en la posibilidad de que los bienes del ICBF sean hurtados, extraviados o sufran daño por parte de un colaborador de manera intencional.</t>
  </si>
  <si>
    <t>Consiste en que las infraestructuras de la entidad no respondan a los requerimientos para la adecuada prestación de los servicios.</t>
  </si>
  <si>
    <t xml:space="preserve">Consiste en la pérdida de documentación que presenta valores legales, jurídicos, históricos y culturales para el ICBF,  ocasionados por ineficiencia en la custodia y conservación en los archivos centrales y archivo central unificado del ICBF. </t>
  </si>
  <si>
    <t xml:space="preserve">Dentro los procesos de sucesión, los de declaratoria de vacante y los concursales, al ICBF le son adjudicados inmuebles cuya propiedad se materializa con el registro de la providencia respectiva en el folio de matrícula inmobiliaria, no obstante, el registro en el patrimonio requiere del cumplimiento de los procedimientos internos establecidos por la entidad.
Los inmuebles a cargo del ICBF sufren de deterioro físico, al igual que tienen problemas con su documentación para la entrega o recibo formal de los mismos. También se presentan incumplimientos en los pagos de impuestos y servicio públicos a cargo de comodatarios. </t>
  </si>
  <si>
    <t>ALTA 50</t>
  </si>
  <si>
    <t>Aplicación de la Guía de gestión de bienes en lo que compete a toma de inventario en bodega
Aplicación de Cláusulas contractuales sobre el manejo de bienes para contratistas y funcionarios
Contar con esquema de seguridad a través de vigilancia privada
Procedimiento de ingreso bienes muebles al almacen
6. Polizas de seguro
Aplicación de la Guía de gestión de bienes en la realización de inventarios individuales</t>
  </si>
  <si>
    <t>Aplicación de la Guía de Supervisión de Contratos y Convenios Suscritos por el ICBF
Visitiar de inspeccion a inmuebles de ICBF por parte de la empresa aseguradora
Realizar Comités de seguimiento
6. Polizas de seguro
visitas a los inmuebles a cargo del ICBF
Programación de intervenciones de acuerdo a las solicitudes recibidas
Actividades de mantenimiento de los Operadores de contratados
Seguimiento a la ejecución de los contratos, proyectos y/o convenios
Aplicación de Procedimiento Ingreso de Inmuebles Adjudicados por Vocaciones Hereditarias, Procedimiento Egreso de Bienes Muebles e Inmuebles en Comodato con Contratos de Aporte y Procedimiento Ingreso de Inmuebles Adjudicados por Vocaciones Hereditarias</t>
  </si>
  <si>
    <t>Levantamiento de diagnóstico del sistema integrado de conservación para la verificación de espacios de archivo organizado, sin organizar y las necesidades que están presentando las Regionales que se encuentra en el Programa de Gestión documental 
Aplicación de tabla de Retención documental de acuerdo a la disposición final ( eliminación, selección, medio técnico y conservación total)
Registro de Documentos radicados
Control de prestamo de documentos
Aplicación de tabla de Retención documental en el archivo de gestión por cumplimiento de tiempos de retención para realizar su traslado al archivo central</t>
  </si>
  <si>
    <t>Aplicación de la resolución 2200/2010 “Por medio de la cual se adopta el procedimiento que debe seguirse en el trámite de las denuncias de vocaciones hereditarias y de bienes vacantes y mostrencos.”
Aplicación de la Guia de Bienes
Conciliación con la superintendencia de notariado y registro
Revisión y seguimiento de la matriz única de bienes vacantes, vocaciones hereditarias y mostrencos
6. Polizas de seguro
Acompañamiento y sensibilización por parte del Grupo de Gestión de Bienes a las Regionales
Aplicación de la Guía de Supervisión de Contratos y Convenios Suscritos por el ICBF
visitas a los inmuebles a cargo del ICBF
Contar con vigilancia privada a los inmuebles sin ocupar del ICBF</t>
  </si>
  <si>
    <t xml:space="preserve">Hacer seguimiento al correcto diligenciamiento de las bitácoras de vigilancia  
</t>
  </si>
  <si>
    <t>El Grupo de Infraestructura Inmobiliaria de la Sede Nacional ejercerá la supervisión de las obligaciones contractuales de los referentes en las regionales.</t>
  </si>
  <si>
    <t>Seguimiento a la realización de comité de archivo a la Regional</t>
  </si>
  <si>
    <t>Realizar  conciliación entre las áreas administrativas, financiera y almacén</t>
  </si>
  <si>
    <t>1.Seguimiento del cumplimiento de las actividades precontractuales y pos contractuales  de cada uno de los contrato, proyectos y/o conveios  a ejecutar
2. Seguimiento a las intervenciones de acuerdo a las solicitudes recibidas en la Sede de la Dirección General 
3.realizar solocitud de charla de sensibilización de la guía de Supervisión de Contratos y Convenios Suscritos por el ICBF al los funcionarios del Grupo de Infraestructura Inmobiliaria</t>
  </si>
  <si>
    <t xml:space="preserve">
1.Ajustes al PGD (Plan de Gestión Documental)
2.Construcción del PINAR (Plan Institucional Archivístico)
ZONAL
1.Sensibilizar a los colaboradores en el proceso de gestión documental 
2.Vigilar el debido uso y archivo  de  los documentos de la Entidad </t>
  </si>
  <si>
    <t xml:space="preserve">1.Emitir comunicación recordando las actividades o las funciones que debe realizar el personal que tiene a cargo la administración de los inmuebles propiedad del ICBF. 
2.Emitir comunicación recordando la actualización de la documentación en el sistema de información de los inmuebles propiedad del ICBF
</t>
  </si>
  <si>
    <t>1.01/03/2018
2.01/03/2018
3.01/03/2018</t>
  </si>
  <si>
    <t>1.01/04/2018
2.01/04/2018
ZONAL
1.01/02/2018
2.01/02/2018</t>
  </si>
  <si>
    <t>1.01/03/2018
2.01/03/2018</t>
  </si>
  <si>
    <t>1.31/12/2018
2.31/12/2018
3.30/06/2018</t>
  </si>
  <si>
    <t>1.31/12/2018
2.31/12/2018
ZONAL
1.31/12/2018
2.31/12/2018</t>
  </si>
  <si>
    <t>1.31/12/2018
2.31/12/2018</t>
  </si>
  <si>
    <t>Coordinador Grupo de Infraestructura Inmobiliaria</t>
  </si>
  <si>
    <t xml:space="preserve">Coordinador Grupo Gestión Documental
Coordinadora zonal y equipo de colaboradores. </t>
  </si>
  <si>
    <t>Coordinador Grupo Gestión de Bienes</t>
  </si>
  <si>
    <t>1. Coordinador Grupo de Almacén e inventarios
2. Dirección Administrativa
3.Coordinador Grupo de Apoyo Logístico
4.Coordinador Grupo de Almacén e inventarios</t>
  </si>
  <si>
    <t>1.31/03/2018
2.30/06/2018
3.31/03/2018
4.30/06/2018</t>
  </si>
  <si>
    <t>1.31/12/2018
2.31/12/2018
3.31/12/2018
4.31/12/2018</t>
  </si>
  <si>
    <t>1. Revisar en que proceso y regional se están aplicando las pólizas de pérdidas y hacer seguimiento al trámite respectivo.
2. Revisar la aplicación del procedimiento de almacén por medio de encuestas a los colaboradores 
3. Sensibilizar al personal de vigilancia sobre el correcto diligenciamiento de las bitácoras de equipos
4. Reiterar el memorando de "Manejo administrativo y contable de los bienes muebles entregados a los operadores bajo los contratos de aporte y de los bienes muebles adquiridos durante la ejecución de los mismos.</t>
  </si>
  <si>
    <t>1. Documentos de avance , correos electrónicos
2. Documentos de avance , correos electrónicos
ZONAL
ACTAS</t>
  </si>
  <si>
    <t>1. Informe de pólizas de seguro
2. Encuesta a los colaboradores del ICBF  sobre la aplicación del procedimiento de ingreso al almacén y cargar muestra del envió de la misma.
3. listado de asistencia o informe de la empresa de seguridad en la cual se evidencie la sensibilización del correcto diligenciamiento de las bitácoras de equipos
4.  Memorandos</t>
  </si>
  <si>
    <t>1. Informes de supervisión
2. Informes o diagnósticos de mantenimientos de la Sede de la Dirección General
3. Listado de asistencia y/o actas de reunión</t>
  </si>
  <si>
    <t>1. Correos electrónicos y/o memorandos.
2. Correos electrónicos y/o memorandos.</t>
  </si>
  <si>
    <t>* Omisiones en la supervisión a los contratos de obra
* Incumplimiento por parte de los contratistas
* Falta de recursos para las intervenciones requeridas para dar cumplimiento a la normatividad 
*Instalaciones que no cumplen con requisitos legales ejes SST y Ambiental
* Incremento de personal
* Uso y mantenimiento inadecuado de la infraestructura
* Atención inoportuna a incidentes relacionados con la infraestructura física.
*Rotación de Personal.
*Catástrofes Naturales.
*Daños o afectaciones a la infraestructura debido a riesgos físicos y biológicos</t>
  </si>
  <si>
    <t>* Falta Infraestructura adecuada para la administración, almacenamientos, conservación y custodia de la documentación 
*Ausencia de recurso humano con las competencias necesarias y que sea exclusivo para este proceso y asignación de personal sin competencia en el área asumiendo que no se requiere mayor perfil o experiencia. 
* No hay apropiación de la cultura archivística por parte de los servidores públicos del ICBF.  
* Alta volumetría documental por intervenir (clasificación, ordenación, fondos acumulados y archivo de gestión)
*retrasos en la entrega de dotación de insumos
*Alta Rotación de personal</t>
  </si>
  <si>
    <t>* Falta de comunicación entre los grupos jurídicos y los grupos administrativos de las regionales.
* Deficiencia en la documentación entregada 
* Falta de aplicación de los puntos de control de los procedimientos y guía de Gestión de Bienes.
* Falta de visitas presenciales a los inmuebles sin ocupar por parte del ICBF por falta de recursos para el desplazamiento o de personal.
*Falta de personal para el saneamiento administrativo (Jurídico y almacenista)</t>
  </si>
  <si>
    <t>Ingreso o salida masiva de divisas del pais
Índice de inflación
Políticas económicas de corto plazo
Precio del petróleo
Índice de deuda pública
Medidas económicas restrictivas o dominantes presentes en el comercio internacional
Demora en el proceso de monetización de las divisas.
No contar con información oportuna, pertinente, eficaz, confiable y certera, apoyada en asesores profesionales especializados contratados antes de negociar acciones que no coticen en bolsa. 
No tener alternativas en cuanto a metodos de valoración de acciones que no coticen en bolsa diferentes a la valoración intrínseco.</t>
  </si>
  <si>
    <t>Sanción por inejecución de los recursos presupuestales asignados</t>
  </si>
  <si>
    <t>Sanción por la no entrega oportuna de información de ingresos percibidos por aportes parafiscales de recaudo PILA a los diferentes entes de control.</t>
  </si>
  <si>
    <t xml:space="preserve">Disminución en los ingresos por la baja en la tasa de cambio o en el mercado de las acciones. </t>
  </si>
  <si>
    <t>GF8</t>
  </si>
  <si>
    <t>Al no contar con los operadores, se deja de ejecutar procesos prioritarios relacionados con el recaudo por Planilla Integrada de liquidación de aportes - PILA</t>
  </si>
  <si>
    <t xml:space="preserve">Incumplimiento en los pagos </t>
  </si>
  <si>
    <t>Disminución en el valor de las divisas respecto a los datos históricos presentados en periodos de tiempo anteriores, tales que determina una perdida de oportunidad de mayores ingresos para el instituto.
Pérdida de efectivo representado en el valor dejado de recibir de la diferencia entre el valor real del mercado calculado por cada acción.</t>
  </si>
  <si>
    <t xml:space="preserve">*Sanciones por incumplimiento en los términos de ley que regula el "Sistema Nacional de bienestar familiar SNBF"
*Toma tardía de decisiones
*Incremento en los costos de operación.
* Desgaste administrativo </t>
  </si>
  <si>
    <t xml:space="preserve">
*Deterioro en el indicador INPANUT que evalúa la ejecución del PAC  
*No asigna el PAC requerido</t>
  </si>
  <si>
    <t>Pérdida de recursos del ICBF.
Pérdida de recursos del ICBF.
Deterioro del patrimonio del Instituto.</t>
  </si>
  <si>
    <t>BAJO-TRIVIAL 3</t>
  </si>
  <si>
    <t xml:space="preserve">Buscar asesoría en el mercado financiero para la correcta ejecución de las actividades relacionadas con monetización </t>
  </si>
  <si>
    <t xml:space="preserve">Seguimiento a la contratación del Operador y términos de referencia </t>
  </si>
  <si>
    <t xml:space="preserve">Seguimiento Regional
Seguimiento al PAC  en la Sede de la Dirección General
</t>
  </si>
  <si>
    <t xml:space="preserve">Seguimiento a las posibles monetizaciones a realizar en la Sede de la Dirección General por concepto de bienes mostrencos, vocaciones hereditarias </t>
  </si>
  <si>
    <t>1. Generación y envio a cada Regional del informe mensual seguimiento presupuestal
2, Realización Comité de Seguimiento Presupuestal en conjunto con la Dirección de Planeacion 
3.  Generación alertas de ejecución presupuestal</t>
  </si>
  <si>
    <t xml:space="preserve">1. Revisión de términos de referencia para el contrato 
2. Seguimiento al proceso de contratación
3. Revisión de la información entregada por el operador </t>
  </si>
  <si>
    <t>1. Generación y envio a cada Regional del informe mensual seguimiento presupuestal
2. Realización Comité de Seguimiento Presupuestal en conjunto con la Dirección de Planeacion 
3. Generación alertas de ejecución presupuestal</t>
  </si>
  <si>
    <t xml:space="preserve">1. elaborar Informe del Grupo de Tesorería </t>
  </si>
  <si>
    <t>1. 01/01/2018</t>
  </si>
  <si>
    <t>Carlos Mauricio Herran -GRUPO DE PRESUPUESTO</t>
  </si>
  <si>
    <t xml:space="preserve">Gloria Amparo Avila - GRUPO DE TESORERÍA </t>
  </si>
  <si>
    <t>* Actas de Comité de Contratación
* Informes mensuales de ingresos por parte de l operador
* Correos remitidos a las areas con generación de alertas</t>
  </si>
  <si>
    <t xml:space="preserve">* Actas de Comité de Seguimiento.
</t>
  </si>
  <si>
    <t>Desconocimiento del proceso, actividad o procedimiento.
Falta de experiencia y agilidad en el trabajo
Desconocimiento y mal manejo del Sistema Integral de Monitoreo y Evaluación Institucional-SIMEI por parte de los Procesos en la Sede de la Dirección General y Regionales.
Fallas en las actividades de revisión.
Falta de análisis de los resultados de las mediciones.
Rotación de Líderes de procesos en la Sede de la Dirección General, Regionales y Centros Zonales.</t>
  </si>
  <si>
    <t>Presentacion de informes inoportunos, e inexactos que afecten la toma de decisiones del instituto.</t>
  </si>
  <si>
    <t>MS1</t>
  </si>
  <si>
    <t>MS2+</t>
  </si>
  <si>
    <t>La toma de decisiones del proceso y del instituto puede resultar afectada cuando los datos registrados por las Regionales en el SIMEI  no corresponden a la veracidad de la informacion.</t>
  </si>
  <si>
    <t>Realizar el cruce de informacion de las diferentes fuentes de informacion (Tablero de Control, Metas Sociales y Financieras y SINERGIA)</t>
  </si>
  <si>
    <t>Realizar e implementar los ajustes necesarios para el correcto funcionamiento del Sistema Integral de Monitoreo y Evaluacion Institucional - SIMEI</t>
  </si>
  <si>
    <t xml:space="preserve">Los profesionales del nivel regional encargados del trámite de personerías jurídicas, reformas estatutarias y licencias  de funcionamiento no verifican  estrictamente lo definido, tanto en las normas, procedimientos, instrumentos y formatos correspondientes.
Interpretación diferente del alcance de los requisitos por los profesionales  del nivel regional encargados del tràmite de personerías jurídicas, reformas estatutarias y licencias de funcionamiento.
Inexistencia de control y seguimiento al vencimiento de las licencias.
Rotación del personal frente al proceso de las licencias de funcionamiento para la conformación de los equipos técnicos.
Relaciones de amiguismo o afectación de criterios por parte de algunos  profesionales que en el pasado han trabajo con los operadores.
</t>
  </si>
  <si>
    <t>Prestación de servicios a los niños, niñas y adolescentes sin la garantía de calidad.
Medidas legales y disciplinarias en contra de la entidad contratista y de los funcionarios públicos involucrados.
Afectación de la imagen Institucional.
Posible vulneración de Derechos ante la falta de aplicación de lineamientos y estándares de calidad en el SPBF</t>
  </si>
  <si>
    <t xml:space="preserve">1. Actualizar y socializar la información relacionada con Licencias de Funcionamiento y Personerias Juridicas de la Oficina de Aseguramiento de la Calidad en la página web  para conocimento del público
</t>
  </si>
  <si>
    <t xml:space="preserve">
1. Verificar los actos administrativos de las personerias juridicas y los documentos soportes para la expedición de las licencias de funcionamiento de las Regionales del ICBF producto de la ejecución del plan de trabajo </t>
  </si>
  <si>
    <t>1.1 Socializar los requisitos técnico - administrativos, legales y financieros a los equipos que participan a nivel regional en la aplicación del procedimiento de Licencias de Funcionamiento. 
1.2 Establecer un plan de trabajo para realizar visita a seis (6) regionales del ICBF en relación con la revisión de una muestra de los actos administrativos de las licencias de funcionamiento y personerías jurídicas
1.3 Realizar la revisión de una muestra de los actos administrativos de las licencias de funcionamiento y personerías jurídicas en las regionales seleccionadas
1.4 Realizar seguimiento a los compromisos adquiridos en las revisiones de los actos administrativos</t>
  </si>
  <si>
    <t>01/03/2017
01/02/2017
15/02/2017
01/03/2017</t>
  </si>
  <si>
    <t>30/11/2017
28/02/2017
30/11/2017
29/12/2017</t>
  </si>
  <si>
    <t>* Solicitudes de auditorias o evaluaciones por parte de la Alta Dirección, que se encuentran por fuera de la planeación inicial. 
* Aumento en los compromisos de ley 
* Insuficiencia de recursos
* Problemas mediambientales y sociales</t>
  </si>
  <si>
    <t xml:space="preserve">Colaboradores de Control Interno relacionados directa o indirectamente con el proceso, o que mantienen lazos de amistad, enemistad o familiares con las personas auditadas o externas vinculadas con la prestación del servicio.
Falta de conocimiento u omisión de las causales de inhabilidad.
Errores en la asignación del personal auditor bien por desconocimiento u omisión de las causales de inhabilidad. </t>
  </si>
  <si>
    <t xml:space="preserve">- Desconocimiento del Codigo de Etica por parte de los colaboradores de la OCI y auditores externos de apoyo. </t>
  </si>
  <si>
    <t>* Falta de experiencia en el ejercicio de la actividad de auditoria interna al SIGE</t>
  </si>
  <si>
    <t>Cumplimiento parcial del plan anual de auditoria interna</t>
  </si>
  <si>
    <t>Conflicto de intereses</t>
  </si>
  <si>
    <t>Revelación o entrega de información confidencial</t>
  </si>
  <si>
    <t>Inconsistencias en informes de auditorias al SIGE</t>
  </si>
  <si>
    <t>EI4</t>
  </si>
  <si>
    <t>Durante la ejecución del Plan Anual de Auditoria pueden presentarse situaciones como las señaladas en las causas, que inciden en el cumplimiento del Plan Anual de Auditoria formulado inicialmente</t>
  </si>
  <si>
    <t xml:space="preserve">El auditor puede llegar a perder independencia y objetividad frente a un auditado con quien haya mantenido una relación laboral, vinculo personal o afinidad sobre el proceso a auditar, que afecte positiva o negativamente el resultado de la auditoria. </t>
  </si>
  <si>
    <t>Considerando la vinculación de auditores de otras dependencias, recientemente certificados en las normas ISO y sin previa experiencia (auditores en formación) en actividades de auditoria,  aumenta la posibilidad de inconsistencias en los resultados</t>
  </si>
  <si>
    <t>* Incumplimiento de los roles de la Oficina de Control Interno establecidos en la ley
* Falta de retroalimentación sobre la gestión realizada por los procesos y las oportunidades de mejora
* Inoportunidad en la toma de decisiones por parte de la Alta Dirección</t>
  </si>
  <si>
    <t>Pérdida de confiabilidad en el resultado de la auditoría.
Manipulación del resultado de la auditoría.
No contribución a la mejora.
Fraude y corrupción.
Pérdida imagen institucional.
Investigaciones disciplinarias.</t>
  </si>
  <si>
    <t xml:space="preserve">Incumplimiento del principio de confidencialidad en el ejercicio auditor. 
Pérdida de imagen institucional.
Pérdida de confianza y credibilidad en el proceso auditor. </t>
  </si>
  <si>
    <t>* Pérdida de confiabilidad en el resultado de la auditoría.
* No contribución a la mejora.</t>
  </si>
  <si>
    <t>Priorización de las auditorias al SIGE de acuerdo con las indicaciones dadas en la Guía de Auditoría emitida por el DAFP
Analisis y solicitud oportuna de los recursos requeridos para la ejecución del plan anual de auditoria</t>
  </si>
  <si>
    <t>Solicitud de contratación externa de profesionales auditores especializados para mejorar la independencia de la OCI.
Divulgación del Estatuto de Auditoria Interna y Codigo de Etica del ICBF
Analisis de independencia y objetividad al momento de designar el equipo auditor
Revisión por parte de los Profesionales con funciones de coordinación y aprobación de los informes por parte del Jefe de Oficina</t>
  </si>
  <si>
    <t xml:space="preserve">Aplicación de la Norma 27001:2013  Anexo A: Objetivos de Control y Controles
Suscripción de acuerdos de confidencialidad. </t>
  </si>
  <si>
    <t>Priorización de las auditorias al SIGE y al SCI de acuerdo con las indicaciones dadas en la Guía de Auditoría del DAFP y las Normas ISO
Solicitud de recursos adicionales a los previstos al inicio de cada vigencia a medida que se agreguen obligaciones y compromisos, previo análisis de suficiencia de recursos y capacidad de cobertura</t>
  </si>
  <si>
    <t>Socialización del Código de Etica del Auditor Interno
Implementación del Compromiso de Confidencialidad 
Implementación de la Declaración de Cumplimiento del Código de Etica</t>
  </si>
  <si>
    <t xml:space="preserve">
Implementación del Compromiso de Confidencialidad </t>
  </si>
  <si>
    <t>Acompañamiento y entrenamiento como auditor en formación 
Revisión por parte de los Profesionales con funciones de coordinación y aprobación de los informes por parte del Jefe de Oficina</t>
  </si>
  <si>
    <t>1. Adecuar metodología de priorización de auditorías SIGE
2. Diseñar metodología de priorización de auditorías SCI
3. Aplicar metodologías de priorización de auditorías SIGE - SCI
4. Realizar análisis de suficiencia de recursos y capacidad de cobertura.  (Cuando aplique)
5. Solicitar recursos. (Cuando aplique)</t>
  </si>
  <si>
    <t>Realizar socialización de Código de Etica del Auditor Interno entre los miembros del equipo de auditoria
Elaboración del Compromiso de Confidencialidad.
Implementación del Compromiso de Confidencialidad.
Elaboración de la Declaración de Cumplimiento del Código de Etica
Implementación de la Declaración de Cumplimiento del Código de Etica</t>
  </si>
  <si>
    <t>Implementación del Compromiso de Confidencialidad.</t>
  </si>
  <si>
    <t>Socialización Procedimiento y herramientas de auditoria SIGE
Acompañamiento y entrenamiento en Auditoria Interna SIGE
Revisión y aprobación de Informes SIGE</t>
  </si>
  <si>
    <t>1. 01/01/2018
2. 01/01/2018
3. 01/02/2018
4.01/02/2018
5. 01/02/2018</t>
  </si>
  <si>
    <t xml:space="preserve">01/01/2018
01/02/2018
01/03/2018
01/02/2018
01/03/2018
</t>
  </si>
  <si>
    <t>01/02/2018
01/03/2018</t>
  </si>
  <si>
    <t>1. 15/02/2018
2. 15/02/2018
3. 28/02/2018
4. 31/12/2018
5. 31/12/2018</t>
  </si>
  <si>
    <t xml:space="preserve">
31/12/2018
28/02/2018
31/12/2018
28/02/2018
31/12/2018</t>
  </si>
  <si>
    <t>31/12/2018
31/12/2018</t>
  </si>
  <si>
    <t>1. Jefe Oficina de Control Interno.
2. Coordinadoras Oficina de Control Interno.
3. Profesionales de la Oficina de Control Interno.
4. Jefe Oficina de Control Interno.
5. Coordinadoras Oficina de Control Interno.</t>
  </si>
  <si>
    <t xml:space="preserve">Coordinadoras Oficina de Control Interno.
Jefe Oficina de Control Interno.
Coordinadoras Oficina de Control Interno.
Jefe Oficina de Control Interno.
Lider del Equipo Auditor.
Coordinadoras Oficina de Control Interno.
Jefe Oficina de Control Interno.
Lider del Equipo Auditor
</t>
  </si>
  <si>
    <t>Lider de Equipo de Auditoria
Auditores</t>
  </si>
  <si>
    <t xml:space="preserve">
Auditor Lider
Coordinadoras Oficina de Control Interno
Coordinadoras Oficina de Control Interno
Jefe Oficina de Control Interno.</t>
  </si>
  <si>
    <t>Metodologías de priorización de auditorias SIGE - SCI
Plan Anual de Auditorias 2018
Soportes de análisis de suficiencia de recursos y capacidad de cobertura
Soportes de solicitud de recursos</t>
  </si>
  <si>
    <t xml:space="preserve">Listados de Asistencia.
Documento de Compromiso de Confidencialidad.
Documento de Compromiso de Confidencialidad suscrito.
Documento Declaración de Cumplimiento del Código de Etica
Documento Declaración de Cumplimiento del Código de Etica suscrito
</t>
  </si>
  <si>
    <t>Documento de Compromiso de Confidencialidad suscrito</t>
  </si>
  <si>
    <t>Listados de Asistencia.
Correos Electrónico.</t>
  </si>
  <si>
    <t>FECHA TERMINACIÓN</t>
  </si>
  <si>
    <t>REGISTRO O EVIDENCIA</t>
  </si>
  <si>
    <r>
      <rPr>
        <b/>
        <sz val="12"/>
        <color theme="1"/>
        <rFont val="Calibri"/>
        <family val="2"/>
        <scheme val="minor"/>
      </rPr>
      <t>Regional</t>
    </r>
    <r>
      <rPr>
        <sz val="12"/>
        <color theme="1"/>
        <rFont val="Calibri"/>
        <family val="2"/>
        <scheme val="minor"/>
      </rPr>
      <t xml:space="preserve">
1. Fortalecer el Seguimiento dentro de la identificación de la información de las bases de focalización 
</t>
    </r>
    <r>
      <rPr>
        <b/>
        <sz val="12"/>
        <color theme="1"/>
        <rFont val="Calibri"/>
        <family val="2"/>
        <scheme val="minor"/>
      </rPr>
      <t>Sede</t>
    </r>
    <r>
      <rPr>
        <sz val="12"/>
        <color theme="1"/>
        <rFont val="Calibri"/>
        <family val="2"/>
        <scheme val="minor"/>
      </rPr>
      <t xml:space="preserve">
1. Fortalecer el Seguimiento al cruce de información de las bases de focalización y el sistema de información.
2.Fortalecer Documentación Tecnica  para la operación de los programas (Focalización)</t>
    </r>
  </si>
  <si>
    <r>
      <rPr>
        <b/>
        <sz val="12"/>
        <color theme="1"/>
        <rFont val="Calibri"/>
        <family val="2"/>
        <scheme val="minor"/>
      </rPr>
      <t>Regional</t>
    </r>
    <r>
      <rPr>
        <sz val="12"/>
        <color theme="1"/>
        <rFont val="Calibri"/>
        <family val="2"/>
        <scheme val="minor"/>
      </rPr>
      <t xml:space="preserve">
</t>
    </r>
    <r>
      <rPr>
        <b/>
        <sz val="12"/>
        <color theme="1"/>
        <rFont val="Calibri"/>
        <family val="2"/>
        <scheme val="minor"/>
      </rPr>
      <t xml:space="preserve">Planear
</t>
    </r>
    <r>
      <rPr>
        <sz val="12"/>
        <color theme="1"/>
        <rFont val="Calibri"/>
        <family val="2"/>
        <scheme val="minor"/>
      </rPr>
      <t xml:space="preserve">1.1 Realizar articulación con los Centros Zonales para identificar las familiar a focalizar y priorizar
</t>
    </r>
    <r>
      <rPr>
        <b/>
        <sz val="12"/>
        <color theme="1"/>
        <rFont val="Calibri"/>
        <family val="2"/>
        <scheme val="minor"/>
      </rPr>
      <t>Hacer</t>
    </r>
    <r>
      <rPr>
        <sz val="12"/>
        <color theme="1"/>
        <rFont val="Calibri"/>
        <family val="2"/>
        <scheme val="minor"/>
      </rPr>
      <t xml:space="preserve">
1.2 Intercambiar  información que permita la búsqueda efectiva de las familias.
Articular en lo territorial para facilitar la vinculación y atención de las familias.
</t>
    </r>
    <r>
      <rPr>
        <b/>
        <sz val="12"/>
        <color theme="1"/>
        <rFont val="Calibri"/>
        <family val="2"/>
        <scheme val="minor"/>
      </rPr>
      <t xml:space="preserve">1.3 Verificar
</t>
    </r>
    <r>
      <rPr>
        <sz val="12"/>
        <color theme="1"/>
        <rFont val="Calibri"/>
        <family val="2"/>
        <scheme val="minor"/>
      </rPr>
      <t xml:space="preserve">Realizar seguimiento mensual a la vinculación de las familias
</t>
    </r>
    <r>
      <rPr>
        <b/>
        <sz val="12"/>
        <color theme="1"/>
        <rFont val="Calibri"/>
        <family val="2"/>
        <scheme val="minor"/>
      </rPr>
      <t xml:space="preserve">1.4. Actuar </t>
    </r>
    <r>
      <rPr>
        <sz val="12"/>
        <color theme="1"/>
        <rFont val="Calibri"/>
        <family val="2"/>
        <scheme val="minor"/>
      </rPr>
      <t xml:space="preserve">
Acompañar a los Centros Zonales, en el proceso de construcción de bases territoriales con información consistente que permita la vinculación de las familias.
Entregar reporte a los Centros Zonales de acuerdo al cruce de base de datos de población focalizada,  para generar las alarmas y ajustar la base de focalización
</t>
    </r>
    <r>
      <rPr>
        <b/>
        <sz val="12"/>
        <color theme="1"/>
        <rFont val="Calibri"/>
        <family val="2"/>
        <scheme val="minor"/>
      </rPr>
      <t>Sede Nacional</t>
    </r>
    <r>
      <rPr>
        <sz val="12"/>
        <color theme="1"/>
        <rFont val="Calibri"/>
        <family val="2"/>
        <scheme val="minor"/>
      </rPr>
      <t xml:space="preserve">
CONTROL 1: Seguimiento al cruce de informacion de las bases de focalizacion y sistema de informacion 
1.1. Planear
Realizar articulación con las áreas misionales para identificar  las familias a focalizar y priorizar.  (PI) (FA)
1.2. Hacer
Intercambiar  información que permita la búsqueda efectiva de las familias. (PI) (FA)
Articular en lo territorial para facilitar la vinculación y atención de las familias.
1.3. Verificar 
Realizar seguimiento mensual a la vinculación de las familias. (PI) (FA)
1.4. Actuar 
Acompañar en las Regionales en el proceso de construcción de bases territoriales con información consistente que permita la vinculación de las familias. (PI) (FA)
1.5 Realizar un cruce de base de población focalizada contra informe de atención dentro del sistema de información cada 6 meses alertando al operador sobre la población que debe atender.(PI)
1.6 Entregar reporte a la Dirección de Planeación para generar las alarmas y ajustar la base de focalización. (PI)
1.7 Ajustar la base de Focalización de beneficiarios a atender. (PI)
CONTROL 2: Fortalecer la documentación Tecnica  para la opercaion de los programas 
2.1. Planear - Hacer
Revisar lineamiento y manuales operativo de las modalidades.
2.2. Actuar
Socializar documentos técnicos. 
2.3 Revisar lineamiento y manuales operativo de los programas de atención.  (PI) - (FA) </t>
    </r>
  </si>
  <si>
    <r>
      <rPr>
        <b/>
        <sz val="12"/>
        <color theme="1"/>
        <rFont val="Calibri"/>
        <family val="2"/>
        <scheme val="minor"/>
      </rPr>
      <t xml:space="preserve">Regional
Planear
</t>
    </r>
    <r>
      <rPr>
        <sz val="12"/>
        <color theme="1"/>
        <rFont val="Calibri"/>
        <family val="2"/>
        <scheme val="minor"/>
      </rPr>
      <t xml:space="preserve">1.1 05/01/2018
</t>
    </r>
    <r>
      <rPr>
        <b/>
        <sz val="12"/>
        <color theme="1"/>
        <rFont val="Calibri"/>
        <family val="2"/>
        <scheme val="minor"/>
      </rPr>
      <t>Hacer</t>
    </r>
    <r>
      <rPr>
        <sz val="12"/>
        <color theme="1"/>
        <rFont val="Calibri"/>
        <family val="2"/>
        <scheme val="minor"/>
      </rPr>
      <t xml:space="preserve">
1.2  05/01/2018
        02/01/2018
</t>
    </r>
    <r>
      <rPr>
        <b/>
        <sz val="12"/>
        <color theme="1"/>
        <rFont val="Calibri"/>
        <family val="2"/>
        <scheme val="minor"/>
      </rPr>
      <t>Verificar</t>
    </r>
    <r>
      <rPr>
        <sz val="12"/>
        <color theme="1"/>
        <rFont val="Calibri"/>
        <family val="2"/>
        <scheme val="minor"/>
      </rPr>
      <t xml:space="preserve">
1.3 01/02/2018
</t>
    </r>
    <r>
      <rPr>
        <b/>
        <sz val="12"/>
        <color theme="1"/>
        <rFont val="Calibri"/>
        <family val="2"/>
        <scheme val="minor"/>
      </rPr>
      <t xml:space="preserve">Actuar
</t>
    </r>
    <r>
      <rPr>
        <sz val="12"/>
        <color theme="1"/>
        <rFont val="Calibri"/>
        <family val="2"/>
        <scheme val="minor"/>
      </rPr>
      <t>1.4 01/02/2018</t>
    </r>
    <r>
      <rPr>
        <b/>
        <sz val="12"/>
        <color theme="1"/>
        <rFont val="Calibri"/>
        <family val="2"/>
        <scheme val="minor"/>
      </rPr>
      <t xml:space="preserve">
</t>
    </r>
    <r>
      <rPr>
        <sz val="12"/>
        <color theme="1"/>
        <rFont val="Calibri"/>
        <family val="2"/>
        <scheme val="minor"/>
      </rPr>
      <t xml:space="preserve">
Sede
CONTROL 1
1.1. Planear
02/01/2018
1.2. Hacer
02/01/2018
01/02/2018
1.3. Verificar
01/02/2018
1.4. Actuar 
01/02/2018
1.5 15/01/2018 (PI)
1.6 01/03/2018
1.7 15/01/2018
1.8 15/01/2018
CONTROL 2
2.1. Planear-Hacer
02/01/2018
2.2. Actuar
02/01/2018
2.3 02/01/2018 (PI)</t>
    </r>
  </si>
  <si>
    <r>
      <t xml:space="preserve">
</t>
    </r>
    <r>
      <rPr>
        <b/>
        <sz val="12"/>
        <color theme="1"/>
        <rFont val="Calibri"/>
        <family val="2"/>
        <scheme val="minor"/>
      </rPr>
      <t xml:space="preserve">Regional
Planear
</t>
    </r>
    <r>
      <rPr>
        <sz val="12"/>
        <color theme="1"/>
        <rFont val="Calibri"/>
        <family val="2"/>
        <scheme val="minor"/>
      </rPr>
      <t xml:space="preserve">1.1 31/05/2018
</t>
    </r>
    <r>
      <rPr>
        <b/>
        <sz val="12"/>
        <color theme="1"/>
        <rFont val="Calibri"/>
        <family val="2"/>
        <scheme val="minor"/>
      </rPr>
      <t>Hacer</t>
    </r>
    <r>
      <rPr>
        <sz val="12"/>
        <color theme="1"/>
        <rFont val="Calibri"/>
        <family val="2"/>
        <scheme val="minor"/>
      </rPr>
      <t xml:space="preserve">
1.2 31/05/2018
        31/05/2018
</t>
    </r>
    <r>
      <rPr>
        <b/>
        <sz val="12"/>
        <color theme="1"/>
        <rFont val="Calibri"/>
        <family val="2"/>
        <scheme val="minor"/>
      </rPr>
      <t>Verificar</t>
    </r>
    <r>
      <rPr>
        <sz val="12"/>
        <color theme="1"/>
        <rFont val="Calibri"/>
        <family val="2"/>
        <scheme val="minor"/>
      </rPr>
      <t xml:space="preserve">
1.3 30/11/2018
</t>
    </r>
    <r>
      <rPr>
        <b/>
        <sz val="12"/>
        <color theme="1"/>
        <rFont val="Calibri"/>
        <family val="2"/>
        <scheme val="minor"/>
      </rPr>
      <t xml:space="preserve">Actuar
</t>
    </r>
    <r>
      <rPr>
        <sz val="12"/>
        <color theme="1"/>
        <rFont val="Calibri"/>
        <family val="2"/>
        <scheme val="minor"/>
      </rPr>
      <t>1.4 31/05/2018
        30/12/2018</t>
    </r>
    <r>
      <rPr>
        <b/>
        <sz val="12"/>
        <color theme="1"/>
        <rFont val="Calibri"/>
        <family val="2"/>
        <scheme val="minor"/>
      </rPr>
      <t xml:space="preserve">
</t>
    </r>
    <r>
      <rPr>
        <sz val="12"/>
        <color theme="1"/>
        <rFont val="Calibri"/>
        <family val="2"/>
        <scheme val="minor"/>
      </rPr>
      <t xml:space="preserve">
Sede
CONTROL 1
1.1. Planear
31/05/2018
1.2. Hacer
31/05/2018
31/05/2018
1.3. Verificar 
30/11/2018
1.4. Actuar 
31/05/2018
1.5 30/12/2018 (PI)
1.6 30/12/2018 (PI)
1.7 30/12/2018
CONTROL 2
2.1. Planear-Hacer
30/11/2018
2.2 30/12/2018 (PI)
2.3. Actuar 
31/12/2018</t>
    </r>
  </si>
  <si>
    <r>
      <t>Subdirecciones  de Operaciones y Técnica de Familias y Comunidades</t>
    </r>
    <r>
      <rPr>
        <u/>
        <sz val="12"/>
        <color theme="1"/>
        <rFont val="Calibri"/>
        <family val="2"/>
        <scheme val="minor"/>
      </rPr>
      <t xml:space="preserve">
Primera Infancia 
</t>
    </r>
    <r>
      <rPr>
        <sz val="12"/>
        <color theme="1"/>
        <rFont val="Calibri"/>
        <family val="2"/>
        <scheme val="minor"/>
      </rPr>
      <t xml:space="preserve">
Subdireccion Tecnica y operaciones de primera Infancia
Equipo de Supervision y equipo de planeación de primera infancia
Subdireccion Tecnica de Niñez Y Adolescencia
Subdirecciones  de Operaciones y Técnica de Familia</t>
    </r>
  </si>
  <si>
    <r>
      <rPr>
        <u/>
        <sz val="12"/>
        <color theme="1"/>
        <rFont val="Calibri"/>
        <family val="2"/>
        <scheme val="minor"/>
      </rPr>
      <t xml:space="preserve">Familias
</t>
    </r>
    <r>
      <rPr>
        <sz val="12"/>
        <color theme="1"/>
        <rFont val="Calibri"/>
        <family val="2"/>
        <scheme val="minor"/>
      </rPr>
      <t xml:space="preserve">Actas
Correos Electroncos (alertas)
Documentos actualizados </t>
    </r>
    <r>
      <rPr>
        <u/>
        <sz val="12"/>
        <color theme="1"/>
        <rFont val="Calibri"/>
        <family val="2"/>
        <scheme val="minor"/>
      </rPr>
      <t xml:space="preserve">
Primera infancia</t>
    </r>
    <r>
      <rPr>
        <sz val="12"/>
        <color theme="1"/>
        <rFont val="Calibri"/>
        <family val="2"/>
        <scheme val="minor"/>
      </rPr>
      <t xml:space="preserve">
Actas
Correos Electroncos (alertas)
Documentos actualizados </t>
    </r>
  </si>
  <si>
    <r>
      <rPr>
        <u/>
        <sz val="12"/>
        <color theme="1"/>
        <rFont val="Calibri"/>
        <family val="2"/>
        <scheme val="minor"/>
      </rPr>
      <t xml:space="preserve">Primera Infancia 
</t>
    </r>
    <r>
      <rPr>
        <sz val="12"/>
        <color theme="1"/>
        <rFont val="Calibri"/>
        <family val="2"/>
        <scheme val="minor"/>
      </rPr>
      <t xml:space="preserve">
Subdireccion Tecnica y operaciones de primera Infancia
Equipo de Supervision y equipo de planeación de primera infancia
Equipo de Dirección de Primera Infancia
Subdireccion Tecnica de Niñez Y Adolescencia
Subdirecciones  de Operaciones y Técnica de Familia</t>
    </r>
  </si>
  <si>
    <r>
      <rPr>
        <u/>
        <sz val="12"/>
        <color theme="1"/>
        <rFont val="Calibri"/>
        <family val="2"/>
        <scheme val="minor"/>
      </rPr>
      <t>1.1. Planear</t>
    </r>
    <r>
      <rPr>
        <sz val="12"/>
        <color theme="1"/>
        <rFont val="Calibri"/>
        <family val="2"/>
        <scheme val="minor"/>
      </rPr>
      <t xml:space="preserve">
Implementar instrumentos que permitan medir la participación de las familias durante la ejecución de las modalidades.
Incluir en los referentes técnicos de las modalidades, los instrumentos y tiempos para el reporte de información que permita medir la participación.
Articular con las áreas misionales estrategias para la  divulgación y sensibilización con los operadores de sus servicios y con las familias para su vinculación a las modalidades de la Dirección de Familias y Comunidades.
</t>
    </r>
    <r>
      <rPr>
        <u/>
        <sz val="12"/>
        <color theme="1"/>
        <rFont val="Calibri"/>
        <family val="2"/>
        <scheme val="minor"/>
      </rPr>
      <t>1.2. Hacer</t>
    </r>
    <r>
      <rPr>
        <sz val="12"/>
        <color theme="1"/>
        <rFont val="Calibri"/>
        <family val="2"/>
        <scheme val="minor"/>
      </rPr>
      <t xml:space="preserve">
Socializar los resultados de la medición de la participación de las familias en el proceso para que a través de los Comités de Articulación en los niveles nacional y regional, se haga seguimiento
Diligenciamiento de los formatos establecidos para verificar la vinculación de las familias a las modalidades de la Direcicón de Familias y Comunidades
</t>
    </r>
    <r>
      <rPr>
        <u/>
        <sz val="12"/>
        <color theme="1"/>
        <rFont val="Calibri"/>
        <family val="2"/>
        <scheme val="minor"/>
      </rPr>
      <t>1.3. Verificar</t>
    </r>
    <r>
      <rPr>
        <sz val="12"/>
        <color theme="1"/>
        <rFont val="Calibri"/>
        <family val="2"/>
        <scheme val="minor"/>
      </rPr>
      <t xml:space="preserve">
Análisis oportuno de la información registrada en los formatos y definición de estrategias a implementar con base en los mismos.
</t>
    </r>
    <r>
      <rPr>
        <u/>
        <sz val="12"/>
        <color theme="1"/>
        <rFont val="Calibri"/>
        <family val="2"/>
        <scheme val="minor"/>
      </rPr>
      <t xml:space="preserve">
1.4. Actuar</t>
    </r>
    <r>
      <rPr>
        <sz val="12"/>
        <color theme="1"/>
        <rFont val="Calibri"/>
        <family val="2"/>
        <scheme val="minor"/>
      </rPr>
      <t xml:space="preserve">
Acompañar en las Regionales en el proceso de construcción de bases territoriales con información consistente que permita la vinculación de las familias.</t>
    </r>
  </si>
  <si>
    <r>
      <rPr>
        <u/>
        <sz val="12"/>
        <color theme="1"/>
        <rFont val="Calibri"/>
        <family val="2"/>
        <scheme val="minor"/>
      </rPr>
      <t>1.1. Planear</t>
    </r>
    <r>
      <rPr>
        <sz val="12"/>
        <color theme="1"/>
        <rFont val="Calibri"/>
        <family val="2"/>
        <scheme val="minor"/>
      </rPr>
      <t xml:space="preserve">
02/01/2018
02/01/2018
02/01/2018
</t>
    </r>
    <r>
      <rPr>
        <u/>
        <sz val="12"/>
        <color theme="1"/>
        <rFont val="Calibri"/>
        <family val="2"/>
        <scheme val="minor"/>
      </rPr>
      <t>1.2. Hacer</t>
    </r>
    <r>
      <rPr>
        <sz val="12"/>
        <color theme="1"/>
        <rFont val="Calibri"/>
        <family val="2"/>
        <scheme val="minor"/>
      </rPr>
      <t xml:space="preserve">
01/02/2018
01/02/2018
</t>
    </r>
    <r>
      <rPr>
        <u/>
        <sz val="12"/>
        <color theme="1"/>
        <rFont val="Calibri"/>
        <family val="2"/>
        <scheme val="minor"/>
      </rPr>
      <t xml:space="preserve">1.3. Verificar </t>
    </r>
    <r>
      <rPr>
        <sz val="12"/>
        <color theme="1"/>
        <rFont val="Calibri"/>
        <family val="2"/>
        <scheme val="minor"/>
      </rPr>
      <t xml:space="preserve">
01/02/2018
</t>
    </r>
    <r>
      <rPr>
        <u/>
        <sz val="12"/>
        <color theme="1"/>
        <rFont val="Calibri"/>
        <family val="2"/>
        <scheme val="minor"/>
      </rPr>
      <t>1.4. Actuar</t>
    </r>
    <r>
      <rPr>
        <sz val="12"/>
        <color theme="1"/>
        <rFont val="Calibri"/>
        <family val="2"/>
        <scheme val="minor"/>
      </rPr>
      <t xml:space="preserve">
02/01/2018</t>
    </r>
  </si>
  <si>
    <r>
      <rPr>
        <u/>
        <sz val="12"/>
        <color theme="1"/>
        <rFont val="Calibri"/>
        <family val="2"/>
        <scheme val="minor"/>
      </rPr>
      <t>1.1. Planear</t>
    </r>
    <r>
      <rPr>
        <sz val="12"/>
        <color theme="1"/>
        <rFont val="Calibri"/>
        <family val="2"/>
        <scheme val="minor"/>
      </rPr>
      <t xml:space="preserve">
30/11/2018
31/12/2018
31/12/2018
</t>
    </r>
    <r>
      <rPr>
        <u/>
        <sz val="12"/>
        <color theme="1"/>
        <rFont val="Calibri"/>
        <family val="2"/>
        <scheme val="minor"/>
      </rPr>
      <t>1.2. Hacer</t>
    </r>
    <r>
      <rPr>
        <sz val="12"/>
        <color theme="1"/>
        <rFont val="Calibri"/>
        <family val="2"/>
        <scheme val="minor"/>
      </rPr>
      <t xml:space="preserve">
31/12/2018
31/12/2018
</t>
    </r>
    <r>
      <rPr>
        <u/>
        <sz val="12"/>
        <color theme="1"/>
        <rFont val="Calibri"/>
        <family val="2"/>
        <scheme val="minor"/>
      </rPr>
      <t>1.3. Verificar</t>
    </r>
    <r>
      <rPr>
        <sz val="12"/>
        <color theme="1"/>
        <rFont val="Calibri"/>
        <family val="2"/>
        <scheme val="minor"/>
      </rPr>
      <t xml:space="preserve"> 
31/12/2018
</t>
    </r>
    <r>
      <rPr>
        <u/>
        <sz val="12"/>
        <color theme="1"/>
        <rFont val="Calibri"/>
        <family val="2"/>
        <scheme val="minor"/>
      </rPr>
      <t xml:space="preserve">1.4. Actuar </t>
    </r>
    <r>
      <rPr>
        <sz val="12"/>
        <color theme="1"/>
        <rFont val="Calibri"/>
        <family val="2"/>
        <scheme val="minor"/>
      </rPr>
      <t xml:space="preserve">
31/05/2018</t>
    </r>
  </si>
  <si>
    <r>
      <rPr>
        <b/>
        <sz val="12"/>
        <color theme="1"/>
        <rFont val="Calibri"/>
        <family val="2"/>
        <scheme val="minor"/>
      </rPr>
      <t xml:space="preserve">CONTROL 1: Seguimiento al reporte de las metas sociales para cada uno de las modalidades 
</t>
    </r>
    <r>
      <rPr>
        <u/>
        <sz val="12"/>
        <color theme="1"/>
        <rFont val="Calibri"/>
        <family val="2"/>
        <scheme val="minor"/>
      </rPr>
      <t>1.1. Planear-Hacer</t>
    </r>
    <r>
      <rPr>
        <b/>
        <sz val="12"/>
        <color theme="1"/>
        <rFont val="Calibri"/>
        <family val="2"/>
        <scheme val="minor"/>
      </rPr>
      <t xml:space="preserve">
</t>
    </r>
    <r>
      <rPr>
        <sz val="12"/>
        <color theme="1"/>
        <rFont val="Calibri"/>
        <family val="2"/>
        <scheme val="minor"/>
      </rPr>
      <t xml:space="preserve">Implementar instrumentos que permitan hacer seguimiento a la vinculación de las familias.
</t>
    </r>
    <r>
      <rPr>
        <u/>
        <sz val="12"/>
        <color theme="1"/>
        <rFont val="Calibri"/>
        <family val="2"/>
        <scheme val="minor"/>
      </rPr>
      <t>1.2. Verificar</t>
    </r>
    <r>
      <rPr>
        <sz val="12"/>
        <color theme="1"/>
        <rFont val="Calibri"/>
        <family val="2"/>
        <scheme val="minor"/>
      </rPr>
      <t xml:space="preserve">
Realizar seguimiento mensual a la vinculación de las familias.
</t>
    </r>
    <r>
      <rPr>
        <u/>
        <sz val="12"/>
        <color theme="1"/>
        <rFont val="Calibri"/>
        <family val="2"/>
        <scheme val="minor"/>
      </rPr>
      <t>1.3. Hacer</t>
    </r>
    <r>
      <rPr>
        <sz val="12"/>
        <color theme="1"/>
        <rFont val="Calibri"/>
        <family val="2"/>
        <scheme val="minor"/>
      </rPr>
      <t xml:space="preserve">
Realizar seguimiento mensual al registro de las metas sociales para cada una de las modalidades de la Dirección de Familias y Comunidades.
</t>
    </r>
    <r>
      <rPr>
        <b/>
        <sz val="12"/>
        <color theme="1"/>
        <rFont val="Calibri"/>
        <family val="2"/>
        <scheme val="minor"/>
      </rPr>
      <t xml:space="preserve">ONTROL 2: Reporte del estado de los pagos para cada uno de los contratos de las modalidades de la Dirección de Familias y Comunidades 
</t>
    </r>
    <r>
      <rPr>
        <u/>
        <sz val="12"/>
        <color theme="1"/>
        <rFont val="Calibri"/>
        <family val="2"/>
        <scheme val="minor"/>
      </rPr>
      <t>2.1. Planear-Hacer</t>
    </r>
    <r>
      <rPr>
        <sz val="12"/>
        <color theme="1"/>
        <rFont val="Calibri"/>
        <family val="2"/>
        <scheme val="minor"/>
      </rPr>
      <t xml:space="preserve">
Implementar instrumentos que permitan hacer seguimiento al avance en la ejecución presupuestal
</t>
    </r>
    <r>
      <rPr>
        <u/>
        <sz val="12"/>
        <color theme="1"/>
        <rFont val="Calibri"/>
        <family val="2"/>
        <scheme val="minor"/>
      </rPr>
      <t>2.2. Verificar</t>
    </r>
    <r>
      <rPr>
        <sz val="12"/>
        <color theme="1"/>
        <rFont val="Calibri"/>
        <family val="2"/>
        <scheme val="minor"/>
      </rPr>
      <t xml:space="preserve">
Generar reportes de avance de la ejecución presupuestal (desembolsos) de los diferentes contratos de las modalidades de la Dirección de Familias y Comunidades.
</t>
    </r>
    <r>
      <rPr>
        <u/>
        <sz val="12"/>
        <color theme="1"/>
        <rFont val="Calibri"/>
        <family val="2"/>
        <scheme val="minor"/>
      </rPr>
      <t>2.3. Actuar</t>
    </r>
    <r>
      <rPr>
        <sz val="12"/>
        <color theme="1"/>
        <rFont val="Calibri"/>
        <family val="2"/>
        <scheme val="minor"/>
      </rPr>
      <t xml:space="preserve">
Generar alertas de manera oportuna a las Regionales cuyos desembolsos no cumplen con lo programado</t>
    </r>
  </si>
  <si>
    <r>
      <rPr>
        <b/>
        <sz val="12"/>
        <color theme="1"/>
        <rFont val="Calibri"/>
        <family val="2"/>
        <scheme val="minor"/>
      </rPr>
      <t xml:space="preserve">CONTROL 1
</t>
    </r>
    <r>
      <rPr>
        <u/>
        <sz val="12"/>
        <color theme="1"/>
        <rFont val="Calibri"/>
        <family val="2"/>
        <scheme val="minor"/>
      </rPr>
      <t>1.1. Planear-Hacer</t>
    </r>
    <r>
      <rPr>
        <sz val="12"/>
        <color theme="1"/>
        <rFont val="Calibri"/>
        <family val="2"/>
        <scheme val="minor"/>
      </rPr>
      <t xml:space="preserve">
2/01/2018
</t>
    </r>
    <r>
      <rPr>
        <u/>
        <sz val="12"/>
        <color theme="1"/>
        <rFont val="Calibri"/>
        <family val="2"/>
        <scheme val="minor"/>
      </rPr>
      <t>1.2. Verificar</t>
    </r>
    <r>
      <rPr>
        <sz val="12"/>
        <color theme="1"/>
        <rFont val="Calibri"/>
        <family val="2"/>
        <scheme val="minor"/>
      </rPr>
      <t xml:space="preserve">
01/02/2018
</t>
    </r>
    <r>
      <rPr>
        <u/>
        <sz val="12"/>
        <color theme="1"/>
        <rFont val="Calibri"/>
        <family val="2"/>
        <scheme val="minor"/>
      </rPr>
      <t>1.3. Hacer</t>
    </r>
    <r>
      <rPr>
        <sz val="12"/>
        <color theme="1"/>
        <rFont val="Calibri"/>
        <family val="2"/>
        <scheme val="minor"/>
      </rPr>
      <t xml:space="preserve">
01/02/2018
</t>
    </r>
    <r>
      <rPr>
        <b/>
        <sz val="12"/>
        <color theme="1"/>
        <rFont val="Calibri"/>
        <family val="2"/>
        <scheme val="minor"/>
      </rPr>
      <t xml:space="preserve">CONTROL 2
</t>
    </r>
    <r>
      <rPr>
        <u/>
        <sz val="12"/>
        <color theme="1"/>
        <rFont val="Calibri"/>
        <family val="2"/>
        <scheme val="minor"/>
      </rPr>
      <t>2.1. Planear-Hacer</t>
    </r>
    <r>
      <rPr>
        <sz val="12"/>
        <color theme="1"/>
        <rFont val="Calibri"/>
        <family val="2"/>
        <scheme val="minor"/>
      </rPr>
      <t xml:space="preserve">
02/01/2018
</t>
    </r>
    <r>
      <rPr>
        <u/>
        <sz val="12"/>
        <color theme="1"/>
        <rFont val="Calibri"/>
        <family val="2"/>
        <scheme val="minor"/>
      </rPr>
      <t>2.2. Verificar</t>
    </r>
    <r>
      <rPr>
        <sz val="12"/>
        <color theme="1"/>
        <rFont val="Calibri"/>
        <family val="2"/>
        <scheme val="minor"/>
      </rPr>
      <t xml:space="preserve">
02/01/2018
</t>
    </r>
    <r>
      <rPr>
        <u/>
        <sz val="12"/>
        <color theme="1"/>
        <rFont val="Calibri"/>
        <family val="2"/>
        <scheme val="minor"/>
      </rPr>
      <t>2.3. Actuar</t>
    </r>
    <r>
      <rPr>
        <sz val="12"/>
        <color theme="1"/>
        <rFont val="Calibri"/>
        <family val="2"/>
        <scheme val="minor"/>
      </rPr>
      <t xml:space="preserve">
01/02/2018</t>
    </r>
  </si>
  <si>
    <r>
      <rPr>
        <b/>
        <sz val="12"/>
        <color theme="1"/>
        <rFont val="Calibri"/>
        <family val="2"/>
        <scheme val="minor"/>
      </rPr>
      <t>CONTROL 1</t>
    </r>
    <r>
      <rPr>
        <sz val="12"/>
        <color theme="1"/>
        <rFont val="Calibri"/>
        <family val="2"/>
        <scheme val="minor"/>
      </rPr>
      <t xml:space="preserve">
</t>
    </r>
    <r>
      <rPr>
        <u/>
        <sz val="12"/>
        <color theme="1"/>
        <rFont val="Calibri"/>
        <family val="2"/>
        <scheme val="minor"/>
      </rPr>
      <t>1.1. Planear-Hacer</t>
    </r>
    <r>
      <rPr>
        <sz val="12"/>
        <color theme="1"/>
        <rFont val="Calibri"/>
        <family val="2"/>
        <scheme val="minor"/>
      </rPr>
      <t xml:space="preserve">
30/12/2018
</t>
    </r>
    <r>
      <rPr>
        <u/>
        <sz val="12"/>
        <color theme="1"/>
        <rFont val="Calibri"/>
        <family val="2"/>
        <scheme val="minor"/>
      </rPr>
      <t>1.2. Verificar</t>
    </r>
    <r>
      <rPr>
        <sz val="12"/>
        <color theme="1"/>
        <rFont val="Calibri"/>
        <family val="2"/>
        <scheme val="minor"/>
      </rPr>
      <t xml:space="preserve">
31/12/2018
</t>
    </r>
    <r>
      <rPr>
        <u/>
        <sz val="12"/>
        <color theme="1"/>
        <rFont val="Calibri"/>
        <family val="2"/>
        <scheme val="minor"/>
      </rPr>
      <t>1.3. Hacer</t>
    </r>
    <r>
      <rPr>
        <sz val="12"/>
        <color theme="1"/>
        <rFont val="Calibri"/>
        <family val="2"/>
        <scheme val="minor"/>
      </rPr>
      <t xml:space="preserve">
31/12/2018
</t>
    </r>
    <r>
      <rPr>
        <b/>
        <sz val="12"/>
        <color theme="1"/>
        <rFont val="Calibri"/>
        <family val="2"/>
        <scheme val="minor"/>
      </rPr>
      <t xml:space="preserve">CONTROL 2
</t>
    </r>
    <r>
      <rPr>
        <u/>
        <sz val="12"/>
        <color theme="1"/>
        <rFont val="Calibri"/>
        <family val="2"/>
        <scheme val="minor"/>
      </rPr>
      <t>2.1. Planear-Hacer</t>
    </r>
    <r>
      <rPr>
        <sz val="12"/>
        <color theme="1"/>
        <rFont val="Calibri"/>
        <family val="2"/>
        <scheme val="minor"/>
      </rPr>
      <t xml:space="preserve">
31/12/2018
</t>
    </r>
    <r>
      <rPr>
        <u/>
        <sz val="12"/>
        <color theme="1"/>
        <rFont val="Calibri"/>
        <family val="2"/>
        <scheme val="minor"/>
      </rPr>
      <t>2.2. Verificar</t>
    </r>
    <r>
      <rPr>
        <sz val="12"/>
        <color theme="1"/>
        <rFont val="Calibri"/>
        <family val="2"/>
        <scheme val="minor"/>
      </rPr>
      <t xml:space="preserve">
31/12/2018
</t>
    </r>
    <r>
      <rPr>
        <u/>
        <sz val="12"/>
        <color theme="1"/>
        <rFont val="Calibri"/>
        <family val="2"/>
        <scheme val="minor"/>
      </rPr>
      <t>2.3. Actuar</t>
    </r>
    <r>
      <rPr>
        <sz val="12"/>
        <color theme="1"/>
        <rFont val="Calibri"/>
        <family val="2"/>
        <scheme val="minor"/>
      </rPr>
      <t xml:space="preserve">
31/12/2018</t>
    </r>
  </si>
  <si>
    <t>Procesos 2018</t>
  </si>
  <si>
    <t>D3+</t>
  </si>
  <si>
    <t>PR5+ PR6+</t>
  </si>
  <si>
    <t>D3+ RC1+</t>
  </si>
  <si>
    <t>PR2+ AB6+</t>
  </si>
  <si>
    <t>PR2+ AB5+ AB6+ TH9+</t>
  </si>
  <si>
    <t>AB5+ TH9+</t>
  </si>
  <si>
    <t>SA1+ IV2+</t>
  </si>
  <si>
    <t>RC1+ EI3+</t>
  </si>
  <si>
    <t>MS2+ EI3+</t>
  </si>
  <si>
    <t>PR5+ PR6+ EI2+</t>
  </si>
  <si>
    <t>MS</t>
  </si>
  <si>
    <t>MAPA DE CALOR - RIESGOS INHERENTES ICBF 2018</t>
  </si>
  <si>
    <t>MAPA DE CALOR - RIESGOS RESIDUAL ICBF 2018</t>
  </si>
  <si>
    <t>MAPAS DE CALOR DE GESTIÓN DE RIESGOS DE LA VIGENCIA 2018 DEL ICBF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</si>
</sst>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9"/>
      <color theme="0"/>
      <name val="Calibri"/>
      <family val="2"/>
      <scheme val="minor"/>
    </font>
    <font>
      <b/>
      <sz val="11"/>
      <name val="Calibri"/>
      <family val="2"/>
      <scheme val="minor"/>
    </font>
    <font>
      <sz val="10"/>
      <name val="Arial"/>
      <family val="2"/>
    </font>
    <font>
      <sz val="12"/>
      <color theme="1"/>
      <name val="Arial"/>
      <family val="2"/>
    </font>
    <font>
      <b/>
      <sz val="12"/>
      <color theme="1"/>
      <name val="Arial"/>
      <family val="2"/>
    </font>
    <font>
      <sz val="12"/>
      <color theme="1"/>
      <name val="Calibri"/>
      <family val="2"/>
      <scheme val="minor"/>
    </font>
    <font>
      <b/>
      <sz val="11"/>
      <color theme="1"/>
      <name val="Calibri"/>
      <family val="2"/>
      <scheme val="minor"/>
    </font>
    <font>
      <sz val="11"/>
      <color theme="0"/>
      <name val="Calibri"/>
      <family val="2"/>
      <scheme val="minor"/>
    </font>
    <font>
      <sz val="9"/>
      <name val="Calibri"/>
      <family val="2"/>
      <scheme val="minor"/>
    </font>
    <font>
      <sz val="11"/>
      <color theme="1"/>
      <name val="Calibri"/>
      <family val="2"/>
      <scheme val="minor"/>
    </font>
    <font>
      <b/>
      <sz val="14"/>
      <name val="Calibri"/>
      <family val="2"/>
      <scheme val="minor"/>
    </font>
    <font>
      <b/>
      <sz val="12"/>
      <name val="Calibri"/>
      <family val="2"/>
      <scheme val="minor"/>
    </font>
    <font>
      <sz val="12"/>
      <name val="Calibri"/>
      <family val="2"/>
      <scheme val="minor"/>
    </font>
    <font>
      <sz val="12"/>
      <color rgb="FFFF0000"/>
      <name val="Calibri"/>
      <family val="2"/>
      <scheme val="minor"/>
    </font>
    <font>
      <sz val="12"/>
      <color rgb="FF000000"/>
      <name val="Calibri"/>
      <family val="2"/>
      <scheme val="minor"/>
    </font>
    <font>
      <b/>
      <sz val="12"/>
      <color theme="1"/>
      <name val="Calibri"/>
      <family val="2"/>
      <scheme val="minor"/>
    </font>
    <font>
      <u/>
      <sz val="12"/>
      <color theme="1"/>
      <name val="Calibri"/>
      <family val="2"/>
      <scheme val="minor"/>
    </font>
    <font>
      <b/>
      <sz val="20"/>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72AF2F"/>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bgColor indexed="64"/>
      </patternFill>
    </fill>
    <fill>
      <patternFill patternType="solid">
        <fgColor theme="7"/>
        <bgColor indexed="64"/>
      </patternFill>
    </fill>
    <fill>
      <patternFill patternType="solid">
        <fgColor theme="7"/>
        <bgColor rgb="FF000000"/>
      </patternFill>
    </fill>
    <fill>
      <patternFill patternType="solid">
        <fgColor theme="4"/>
        <bgColor rgb="FF000000"/>
      </patternFill>
    </fill>
    <fill>
      <patternFill patternType="solid">
        <fgColor theme="4" tint="0.39997558519241921"/>
        <bgColor indexed="64"/>
      </patternFill>
    </fill>
    <fill>
      <patternFill patternType="solid">
        <fgColor theme="9" tint="0.39997558519241921"/>
        <bgColor indexed="64"/>
      </patternFill>
    </fill>
  </fills>
  <borders count="2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style="double">
        <color indexed="64"/>
      </left>
      <right/>
      <top style="double">
        <color indexed="64"/>
      </top>
      <bottom/>
      <diagonal/>
    </border>
    <border>
      <left style="double">
        <color indexed="64"/>
      </left>
      <right/>
      <top/>
      <bottom/>
      <diagonal/>
    </border>
    <border>
      <left/>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3">
    <xf numFmtId="0" fontId="0" fillId="0" borderId="0"/>
    <xf numFmtId="0" fontId="3" fillId="0" borderId="0"/>
    <xf numFmtId="9" fontId="10" fillId="0" borderId="0" applyFont="0" applyFill="0" applyBorder="0" applyAlignment="0" applyProtection="0"/>
  </cellStyleXfs>
  <cellXfs count="194">
    <xf numFmtId="0" fontId="0" fillId="0" borderId="0" xfId="0"/>
    <xf numFmtId="0" fontId="1" fillId="2" borderId="0" xfId="0" applyFont="1" applyFill="1" applyAlignment="1" applyProtection="1">
      <alignment vertical="center"/>
      <protection hidden="1"/>
    </xf>
    <xf numFmtId="0" fontId="4" fillId="0" borderId="0" xfId="0" applyFont="1" applyAlignment="1">
      <alignment horizontal="center" vertical="center"/>
    </xf>
    <xf numFmtId="0" fontId="0" fillId="0" borderId="0" xfId="0" applyBorder="1"/>
    <xf numFmtId="0" fontId="2" fillId="2" borderId="0" xfId="0" applyFont="1" applyFill="1" applyAlignment="1">
      <alignment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2" xfId="0" applyFont="1" applyFill="1" applyBorder="1" applyAlignment="1">
      <alignment vertical="top" wrapText="1"/>
    </xf>
    <xf numFmtId="0" fontId="0" fillId="0" borderId="1" xfId="0" applyBorder="1" applyAlignment="1">
      <alignment horizontal="center" vertical="center"/>
    </xf>
    <xf numFmtId="0" fontId="7" fillId="0" borderId="1" xfId="0" applyFont="1" applyBorder="1" applyAlignment="1">
      <alignment horizontal="center" vertical="center"/>
    </xf>
    <xf numFmtId="0" fontId="0" fillId="0" borderId="0" xfId="0" applyAlignment="1">
      <alignment horizontal="center"/>
    </xf>
    <xf numFmtId="0" fontId="8" fillId="4" borderId="10" xfId="0" applyFont="1" applyFill="1" applyBorder="1" applyAlignment="1">
      <alignment horizontal="center"/>
    </xf>
    <xf numFmtId="0" fontId="8" fillId="4" borderId="9" xfId="0" applyFont="1" applyFill="1" applyBorder="1" applyAlignment="1">
      <alignment horizontal="center"/>
    </xf>
    <xf numFmtId="0" fontId="8" fillId="4" borderId="11" xfId="0" applyFont="1" applyFill="1" applyBorder="1" applyAlignment="1">
      <alignment horizontal="center"/>
    </xf>
    <xf numFmtId="0" fontId="8" fillId="4" borderId="0" xfId="0" applyFont="1" applyFill="1" applyBorder="1" applyAlignment="1">
      <alignment horizontal="center"/>
    </xf>
    <xf numFmtId="0" fontId="8" fillId="4" borderId="13" xfId="0" applyFont="1" applyFill="1" applyBorder="1" applyAlignment="1">
      <alignment horizontal="center"/>
    </xf>
    <xf numFmtId="0" fontId="8" fillId="4" borderId="12" xfId="0" applyFont="1" applyFill="1" applyBorder="1" applyAlignment="1">
      <alignment horizontal="center"/>
    </xf>
    <xf numFmtId="0" fontId="8" fillId="4" borderId="0" xfId="0" applyFont="1" applyFill="1" applyAlignment="1">
      <alignment horizontal="center"/>
    </xf>
    <xf numFmtId="0" fontId="8" fillId="4" borderId="0" xfId="0" applyFont="1" applyFill="1" applyBorder="1" applyAlignment="1">
      <alignment horizontal="center" vertical="center"/>
    </xf>
    <xf numFmtId="0" fontId="0" fillId="0" borderId="1" xfId="0" applyBorder="1" applyAlignment="1">
      <alignment horizontal="center"/>
    </xf>
    <xf numFmtId="9" fontId="0" fillId="0" borderId="1" xfId="2" applyFont="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0" fillId="7" borderId="1" xfId="0" applyFill="1" applyBorder="1" applyAlignment="1">
      <alignment horizontal="center" vertical="center"/>
    </xf>
    <xf numFmtId="0" fontId="0" fillId="4" borderId="1" xfId="0" applyFill="1" applyBorder="1" applyAlignment="1">
      <alignment horizontal="center" vertical="center"/>
    </xf>
    <xf numFmtId="0" fontId="7" fillId="9" borderId="1" xfId="0" applyFont="1" applyFill="1" applyBorder="1" applyAlignment="1">
      <alignment horizontal="center" vertical="center"/>
    </xf>
    <xf numFmtId="0" fontId="0" fillId="5" borderId="17" xfId="0" applyFill="1" applyBorder="1" applyAlignment="1">
      <alignment horizontal="center" vertical="center"/>
    </xf>
    <xf numFmtId="0" fontId="0" fillId="6" borderId="7" xfId="0" applyFill="1" applyBorder="1" applyAlignment="1">
      <alignment horizontal="center" vertical="center"/>
    </xf>
    <xf numFmtId="0" fontId="0" fillId="7" borderId="7" xfId="0" applyFill="1" applyBorder="1" applyAlignment="1">
      <alignment horizontal="center" vertical="center"/>
    </xf>
    <xf numFmtId="0" fontId="0" fillId="4" borderId="7" xfId="0" applyFill="1" applyBorder="1" applyAlignment="1">
      <alignment horizontal="center" vertical="center"/>
    </xf>
    <xf numFmtId="0" fontId="0" fillId="0" borderId="6" xfId="0" applyBorder="1" applyAlignment="1">
      <alignment horizontal="center"/>
    </xf>
    <xf numFmtId="0" fontId="0" fillId="0" borderId="6" xfId="0" applyBorder="1" applyAlignment="1">
      <alignment horizontal="center" vertical="center"/>
    </xf>
    <xf numFmtId="0" fontId="9" fillId="2" borderId="0" xfId="0" applyFont="1" applyFill="1" applyAlignment="1" applyProtection="1">
      <alignment vertical="center"/>
      <protection hidden="1"/>
    </xf>
    <xf numFmtId="14" fontId="6" fillId="0" borderId="1" xfId="0" applyNumberFormat="1" applyFont="1" applyBorder="1" applyAlignment="1" applyProtection="1">
      <alignment horizontal="justify" vertical="center" wrapText="1"/>
      <protection locked="0"/>
    </xf>
    <xf numFmtId="0" fontId="7" fillId="0" borderId="1" xfId="0" applyFont="1" applyBorder="1" applyAlignment="1">
      <alignment horizontal="center" vertical="center"/>
    </xf>
    <xf numFmtId="0" fontId="7" fillId="9" borderId="1" xfId="0" applyFont="1" applyFill="1" applyBorder="1" applyAlignment="1">
      <alignment horizontal="center" vertical="center"/>
    </xf>
    <xf numFmtId="0" fontId="5" fillId="0" borderId="0" xfId="0" applyFont="1" applyAlignment="1">
      <alignment horizontal="center"/>
    </xf>
    <xf numFmtId="0" fontId="6"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ont="1"/>
    <xf numFmtId="0" fontId="13" fillId="0" borderId="1" xfId="0" applyFont="1" applyFill="1" applyBorder="1" applyAlignment="1" applyProtection="1">
      <alignment horizontal="justify" vertical="center" wrapText="1"/>
      <protection locked="0"/>
    </xf>
    <xf numFmtId="0" fontId="6" fillId="0" borderId="1" xfId="0" applyFont="1" applyFill="1" applyBorder="1" applyAlignment="1" applyProtection="1">
      <alignment horizontal="justify" vertical="center" wrapText="1"/>
      <protection locked="0"/>
    </xf>
    <xf numFmtId="0" fontId="6" fillId="0" borderId="1" xfId="0" applyFont="1" applyFill="1" applyBorder="1" applyAlignment="1" applyProtection="1">
      <alignment horizontal="center" vertical="center" wrapText="1"/>
      <protection locked="0"/>
    </xf>
    <xf numFmtId="0" fontId="6" fillId="6"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0" borderId="1" xfId="0" applyFont="1" applyFill="1" applyBorder="1" applyAlignment="1" applyProtection="1">
      <alignment vertical="center" wrapText="1"/>
      <protection locked="0"/>
    </xf>
    <xf numFmtId="0" fontId="6" fillId="0" borderId="1" xfId="0" applyFont="1" applyFill="1" applyBorder="1" applyAlignment="1">
      <alignment vertical="center" wrapText="1"/>
    </xf>
    <xf numFmtId="0" fontId="6" fillId="0" borderId="1" xfId="0" applyFont="1" applyBorder="1" applyAlignment="1">
      <alignment horizontal="justify" vertical="center" wrapText="1"/>
    </xf>
    <xf numFmtId="0" fontId="15" fillId="5" borderId="1" xfId="0" applyFont="1" applyFill="1" applyBorder="1" applyAlignment="1" applyProtection="1">
      <alignment horizontal="center" vertical="center" wrapText="1"/>
      <protection hidden="1"/>
    </xf>
    <xf numFmtId="0" fontId="6" fillId="0" borderId="1" xfId="0" applyFont="1" applyBorder="1" applyAlignment="1">
      <alignment vertical="center" wrapText="1"/>
    </xf>
    <xf numFmtId="0" fontId="6" fillId="0" borderId="1" xfId="0" applyFont="1" applyFill="1" applyBorder="1" applyAlignment="1">
      <alignment horizontal="justify" vertical="center" wrapText="1"/>
    </xf>
    <xf numFmtId="14" fontId="6" fillId="0" borderId="1" xfId="0" applyNumberFormat="1" applyFont="1" applyFill="1" applyBorder="1" applyAlignment="1">
      <alignment vertical="center" wrapText="1"/>
    </xf>
    <xf numFmtId="0" fontId="0" fillId="0" borderId="0" xfId="0" applyFont="1" applyAlignment="1">
      <alignment vertical="center"/>
    </xf>
    <xf numFmtId="0" fontId="6" fillId="4" borderId="1" xfId="0" applyFont="1" applyFill="1" applyBorder="1" applyAlignment="1">
      <alignment horizontal="center" vertical="center" wrapText="1"/>
    </xf>
    <xf numFmtId="14"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justify" vertical="center" wrapText="1"/>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hidden="1"/>
    </xf>
    <xf numFmtId="0" fontId="6" fillId="0" borderId="1" xfId="0" quotePrefix="1" applyFont="1" applyFill="1" applyBorder="1" applyAlignment="1" applyProtection="1">
      <alignment horizontal="justify" vertical="center" wrapText="1"/>
      <protection locked="0"/>
    </xf>
    <xf numFmtId="0" fontId="6" fillId="0" borderId="0" xfId="0" applyFont="1"/>
    <xf numFmtId="0" fontId="6" fillId="0" borderId="0" xfId="0" applyFont="1" applyAlignment="1">
      <alignment vertical="top"/>
    </xf>
    <xf numFmtId="0" fontId="12" fillId="3" borderId="19"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13" borderId="4" xfId="0" applyNumberFormat="1" applyFont="1" applyFill="1" applyBorder="1" applyAlignment="1" applyProtection="1">
      <alignment horizontal="center" vertical="center"/>
      <protection hidden="1"/>
    </xf>
    <xf numFmtId="0" fontId="12" fillId="13" borderId="4" xfId="0" applyNumberFormat="1" applyFont="1" applyFill="1" applyBorder="1" applyAlignment="1" applyProtection="1">
      <alignment horizontal="center" vertical="center" wrapText="1"/>
      <protection hidden="1"/>
    </xf>
    <xf numFmtId="0" fontId="12" fillId="12" borderId="4" xfId="0" applyNumberFormat="1" applyFont="1" applyFill="1" applyBorder="1" applyAlignment="1" applyProtection="1">
      <alignment horizontal="center" vertical="center" wrapText="1"/>
      <protection hidden="1"/>
    </xf>
    <xf numFmtId="0" fontId="12" fillId="11" borderId="4" xfId="0" applyNumberFormat="1" applyFont="1" applyFill="1" applyBorder="1" applyAlignment="1" applyProtection="1">
      <alignment horizontal="center" vertical="center" wrapText="1"/>
      <protection hidden="1"/>
    </xf>
    <xf numFmtId="0" fontId="6" fillId="6" borderId="1" xfId="0" applyFont="1" applyFill="1" applyBorder="1" applyAlignment="1" applyProtection="1">
      <alignment horizontal="center" vertical="center" wrapText="1"/>
      <protection hidden="1"/>
    </xf>
    <xf numFmtId="0" fontId="6" fillId="7" borderId="1" xfId="0" applyFont="1" applyFill="1" applyBorder="1" applyAlignment="1" applyProtection="1">
      <alignment horizontal="center" vertical="center" wrapText="1"/>
      <protection hidden="1"/>
    </xf>
    <xf numFmtId="14" fontId="6" fillId="0" borderId="1" xfId="0" applyNumberFormat="1" applyFont="1" applyFill="1" applyBorder="1" applyAlignment="1">
      <alignment horizontal="left" vertical="center" wrapText="1"/>
    </xf>
    <xf numFmtId="0" fontId="6" fillId="0" borderId="1" xfId="0" applyFont="1" applyFill="1" applyBorder="1" applyAlignment="1" applyProtection="1">
      <alignment horizontal="justify" vertical="center" wrapText="1"/>
      <protection hidden="1"/>
    </xf>
    <xf numFmtId="0" fontId="6" fillId="0" borderId="1" xfId="0" applyFont="1" applyBorder="1" applyAlignment="1" applyProtection="1">
      <alignment horizontal="center" vertical="center" wrapText="1"/>
      <protection locked="0"/>
    </xf>
    <xf numFmtId="0" fontId="13" fillId="2" borderId="1" xfId="0" applyFont="1" applyFill="1" applyBorder="1" applyAlignment="1" applyProtection="1">
      <alignment horizontal="left" vertical="center" wrapText="1"/>
      <protection locked="0"/>
    </xf>
    <xf numFmtId="0" fontId="6" fillId="5" borderId="1" xfId="0" applyFont="1" applyFill="1" applyBorder="1" applyAlignment="1" applyProtection="1">
      <alignment horizontal="center" vertical="center" wrapText="1"/>
      <protection hidden="1"/>
    </xf>
    <xf numFmtId="0" fontId="14" fillId="0" borderId="1" xfId="0" applyFont="1" applyFill="1" applyBorder="1" applyAlignment="1" applyProtection="1">
      <alignment horizontal="justify" vertical="center" wrapText="1"/>
      <protection locked="0"/>
    </xf>
    <xf numFmtId="0" fontId="6" fillId="0" borderId="1" xfId="0" applyFont="1" applyFill="1" applyBorder="1" applyAlignment="1" applyProtection="1">
      <alignment horizontal="center" vertical="center" wrapText="1"/>
      <protection locked="0" hidden="1"/>
    </xf>
    <xf numFmtId="0" fontId="6" fillId="0" borderId="1" xfId="0" applyFont="1" applyBorder="1" applyAlignment="1" applyProtection="1">
      <alignment vertical="center" wrapText="1"/>
      <protection locked="0"/>
    </xf>
    <xf numFmtId="0" fontId="13" fillId="0" borderId="1" xfId="0" applyFont="1" applyFill="1" applyBorder="1" applyAlignment="1" applyProtection="1">
      <alignment horizontal="left" vertical="center" wrapText="1"/>
      <protection locked="0"/>
    </xf>
    <xf numFmtId="0" fontId="6" fillId="0" borderId="1" xfId="0" applyFont="1" applyBorder="1" applyAlignment="1" applyProtection="1">
      <alignment horizontal="justify" vertical="center" wrapText="1"/>
      <protection hidden="1"/>
    </xf>
    <xf numFmtId="0" fontId="13" fillId="0" borderId="1" xfId="0" applyFont="1" applyFill="1" applyBorder="1" applyAlignment="1" applyProtection="1">
      <alignment horizontal="justify" vertical="center" wrapText="1"/>
    </xf>
    <xf numFmtId="0" fontId="6" fillId="0" borderId="1" xfId="0" applyFont="1" applyFill="1" applyBorder="1" applyAlignment="1" applyProtection="1">
      <alignment horizontal="justify" vertical="center" wrapText="1"/>
    </xf>
    <xf numFmtId="0" fontId="6" fillId="0" borderId="1" xfId="0" quotePrefix="1" applyFont="1" applyBorder="1" applyAlignment="1" applyProtection="1">
      <alignment horizontal="justify" vertical="center" wrapText="1"/>
      <protection locked="0"/>
    </xf>
    <xf numFmtId="0" fontId="6" fillId="0" borderId="1" xfId="0" applyFont="1" applyFill="1" applyBorder="1" applyAlignment="1" applyProtection="1">
      <alignment horizontal="left" vertical="center" wrapText="1"/>
      <protection hidden="1"/>
    </xf>
    <xf numFmtId="0" fontId="6" fillId="0" borderId="1" xfId="0" applyFont="1" applyFill="1" applyBorder="1" applyAlignment="1" applyProtection="1">
      <alignment vertical="center" wrapText="1"/>
    </xf>
    <xf numFmtId="0" fontId="13" fillId="0" borderId="1" xfId="0" applyFont="1" applyFill="1" applyBorder="1" applyAlignment="1" applyProtection="1">
      <alignment vertical="center" wrapText="1"/>
    </xf>
    <xf numFmtId="0" fontId="6" fillId="0" borderId="1" xfId="0" applyFont="1" applyFill="1" applyBorder="1" applyAlignment="1" applyProtection="1">
      <alignment horizontal="center" vertical="center" wrapText="1"/>
    </xf>
    <xf numFmtId="0" fontId="13" fillId="0" borderId="1" xfId="0" quotePrefix="1" applyFont="1" applyFill="1" applyBorder="1" applyAlignment="1" applyProtection="1">
      <alignment horizontal="justify" vertical="center" wrapText="1"/>
    </xf>
    <xf numFmtId="0" fontId="6" fillId="0" borderId="1" xfId="0" quotePrefix="1" applyFont="1" applyFill="1" applyBorder="1" applyAlignment="1" applyProtection="1">
      <alignment horizontal="justify" vertical="center" wrapText="1"/>
    </xf>
    <xf numFmtId="0" fontId="13" fillId="2" borderId="1" xfId="0" applyFont="1" applyFill="1" applyBorder="1" applyAlignment="1" applyProtection="1">
      <alignment horizontal="justify" vertical="center" wrapText="1"/>
    </xf>
    <xf numFmtId="0" fontId="6" fillId="2" borderId="1" xfId="0" applyFont="1" applyFill="1" applyBorder="1" applyAlignment="1" applyProtection="1">
      <alignment horizontal="justify" vertical="center" wrapText="1"/>
      <protection hidden="1"/>
    </xf>
    <xf numFmtId="0" fontId="6"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justify" vertical="center" wrapText="1"/>
    </xf>
    <xf numFmtId="0" fontId="13" fillId="2" borderId="1" xfId="0" applyFont="1" applyFill="1" applyBorder="1" applyAlignment="1" applyProtection="1">
      <alignment horizontal="center" vertical="center" wrapText="1"/>
    </xf>
    <xf numFmtId="0" fontId="6" fillId="2" borderId="1" xfId="0" applyFont="1" applyFill="1" applyBorder="1" applyAlignment="1" applyProtection="1">
      <alignment vertical="center" wrapText="1"/>
      <protection locked="0"/>
    </xf>
    <xf numFmtId="0" fontId="13" fillId="2" borderId="1" xfId="0" applyFont="1" applyFill="1" applyBorder="1" applyAlignment="1" applyProtection="1">
      <alignment vertical="center" wrapText="1"/>
      <protection locked="0"/>
    </xf>
    <xf numFmtId="0" fontId="6" fillId="0" borderId="1" xfId="0" applyFont="1" applyFill="1" applyBorder="1" applyAlignment="1" applyProtection="1">
      <alignment horizontal="center" vertical="center" wrapText="1"/>
      <protection hidden="1"/>
    </xf>
    <xf numFmtId="0" fontId="13" fillId="0" borderId="1" xfId="0" applyFont="1" applyFill="1" applyBorder="1" applyAlignment="1" applyProtection="1">
      <alignment horizontal="justify" vertical="center" wrapText="1"/>
      <protection hidden="1"/>
    </xf>
    <xf numFmtId="0" fontId="6" fillId="0" borderId="1" xfId="0" applyFont="1" applyBorder="1" applyAlignment="1" applyProtection="1">
      <alignment horizontal="justify" vertical="center" wrapText="1"/>
      <protection locked="0" hidden="1"/>
    </xf>
    <xf numFmtId="0" fontId="13" fillId="0" borderId="1" xfId="0" applyFont="1" applyFill="1" applyBorder="1" applyAlignment="1" applyProtection="1">
      <alignment horizontal="left" vertical="center" wrapText="1"/>
      <protection hidden="1"/>
    </xf>
    <xf numFmtId="0" fontId="13" fillId="2" borderId="1" xfId="0" applyFont="1" applyFill="1" applyBorder="1" applyAlignment="1" applyProtection="1">
      <alignment horizontal="justify" vertical="center" wrapText="1"/>
      <protection locked="0"/>
    </xf>
    <xf numFmtId="0" fontId="13" fillId="0" borderId="1" xfId="0" applyFont="1" applyBorder="1" applyAlignment="1" applyProtection="1">
      <alignment horizontal="left" vertical="center" wrapText="1"/>
      <protection hidden="1"/>
    </xf>
    <xf numFmtId="0" fontId="6" fillId="0" borderId="1" xfId="0" applyFont="1" applyFill="1" applyBorder="1" applyAlignment="1" applyProtection="1">
      <alignment horizontal="justify" vertical="center" wrapText="1"/>
      <protection locked="0" hidden="1"/>
    </xf>
    <xf numFmtId="0" fontId="6" fillId="2" borderId="1" xfId="0" applyFont="1" applyFill="1" applyBorder="1" applyAlignment="1" applyProtection="1">
      <alignment horizontal="justify" vertical="center" wrapText="1"/>
      <protection locked="0"/>
    </xf>
    <xf numFmtId="0" fontId="17" fillId="0" borderId="1" xfId="0" applyFont="1" applyFill="1" applyBorder="1" applyAlignment="1" applyProtection="1">
      <alignment horizontal="justify" vertical="center" wrapText="1"/>
      <protection locked="0"/>
    </xf>
    <xf numFmtId="0" fontId="13"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hidden="1"/>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hidden="1"/>
    </xf>
    <xf numFmtId="0" fontId="6" fillId="4" borderId="1" xfId="0" applyFont="1" applyFill="1" applyBorder="1" applyAlignment="1" applyProtection="1">
      <alignment horizontal="center" vertical="center" wrapText="1"/>
      <protection hidden="1"/>
    </xf>
    <xf numFmtId="0" fontId="12" fillId="13" borderId="0" xfId="0" applyNumberFormat="1" applyFont="1" applyFill="1" applyBorder="1" applyAlignment="1" applyProtection="1">
      <alignment horizontal="center" vertical="center" wrapText="1"/>
      <protection hidden="1"/>
    </xf>
    <xf numFmtId="14" fontId="6" fillId="0" borderId="1" xfId="0" applyNumberFormat="1" applyFont="1" applyFill="1" applyBorder="1" applyAlignment="1" applyProtection="1">
      <alignment horizontal="center" vertical="center" wrapText="1"/>
      <protection locked="0"/>
    </xf>
    <xf numFmtId="0" fontId="12" fillId="11"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12" fillId="3" borderId="1"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17" xfId="0" applyNumberFormat="1" applyFont="1" applyFill="1" applyBorder="1" applyAlignment="1">
      <alignment horizontal="center" vertical="center"/>
    </xf>
    <xf numFmtId="0" fontId="12" fillId="3" borderId="2" xfId="0" applyNumberFormat="1" applyFont="1" applyFill="1" applyBorder="1" applyAlignment="1">
      <alignment horizontal="center" vertical="center"/>
    </xf>
    <xf numFmtId="0" fontId="12" fillId="3" borderId="20" xfId="0" applyNumberFormat="1" applyFont="1" applyFill="1" applyBorder="1" applyAlignment="1">
      <alignment horizontal="center" vertical="center"/>
    </xf>
    <xf numFmtId="0" fontId="6" fillId="0" borderId="1" xfId="0" applyFont="1" applyBorder="1" applyAlignment="1">
      <alignment horizontal="justify" vertical="center" wrapText="1"/>
    </xf>
    <xf numFmtId="0" fontId="12" fillId="3" borderId="1"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wrapText="1"/>
    </xf>
    <xf numFmtId="0" fontId="12" fillId="3" borderId="4" xfId="0" applyNumberFormat="1" applyFont="1" applyFill="1" applyBorder="1" applyAlignment="1">
      <alignment horizontal="center" vertical="center"/>
    </xf>
    <xf numFmtId="0" fontId="12" fillId="3" borderId="5"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2" fillId="10" borderId="18"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12" fillId="10" borderId="19" xfId="0" applyFont="1" applyFill="1" applyBorder="1" applyAlignment="1">
      <alignment horizontal="center" vertical="center" wrapText="1"/>
    </xf>
    <xf numFmtId="0" fontId="12" fillId="10" borderId="17"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10" borderId="20"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hidden="1"/>
    </xf>
    <xf numFmtId="0" fontId="6" fillId="0" borderId="1" xfId="0" applyFont="1" applyBorder="1" applyAlignment="1">
      <alignment vertical="center" wrapText="1"/>
    </xf>
    <xf numFmtId="0" fontId="7" fillId="0" borderId="8" xfId="0" applyFont="1" applyBorder="1" applyAlignment="1">
      <alignment horizontal="center"/>
    </xf>
    <xf numFmtId="0" fontId="5" fillId="0" borderId="0" xfId="0" applyFont="1" applyAlignment="1">
      <alignment horizontal="center"/>
    </xf>
    <xf numFmtId="0" fontId="4" fillId="0" borderId="0" xfId="0" applyFont="1" applyAlignment="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textRotation="90"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13" fillId="14" borderId="1" xfId="0" applyFont="1" applyFill="1" applyBorder="1" applyAlignment="1" applyProtection="1">
      <alignment horizontal="center" vertical="center" wrapText="1"/>
    </xf>
    <xf numFmtId="0" fontId="7" fillId="0" borderId="0" xfId="0" applyFont="1" applyAlignment="1">
      <alignment vertical="center" wrapText="1"/>
    </xf>
    <xf numFmtId="0" fontId="18" fillId="15" borderId="1" xfId="0" applyFont="1" applyFill="1" applyBorder="1" applyAlignment="1">
      <alignment horizontal="center" vertical="center" wrapText="1"/>
    </xf>
    <xf numFmtId="0" fontId="0" fillId="0" borderId="0" xfId="0" applyFont="1" applyAlignment="1">
      <alignment horizontal="center"/>
    </xf>
    <xf numFmtId="0" fontId="0" fillId="8" borderId="8" xfId="0" applyFont="1" applyFill="1" applyBorder="1" applyAlignment="1">
      <alignment horizontal="center"/>
    </xf>
    <xf numFmtId="0" fontId="0" fillId="8" borderId="8" xfId="0" applyFont="1" applyFill="1" applyBorder="1" applyAlignment="1">
      <alignment horizontal="center" vertical="center" textRotation="90"/>
    </xf>
    <xf numFmtId="0" fontId="0" fillId="8" borderId="8" xfId="0" applyFont="1" applyFill="1" applyBorder="1" applyAlignment="1">
      <alignment horizontal="center" vertical="center"/>
    </xf>
    <xf numFmtId="0" fontId="0" fillId="7" borderId="9" xfId="0" applyFont="1" applyFill="1" applyBorder="1" applyAlignment="1">
      <alignment horizontal="center"/>
    </xf>
    <xf numFmtId="0" fontId="0" fillId="7" borderId="10" xfId="0" applyFont="1" applyFill="1" applyBorder="1" applyAlignment="1">
      <alignment horizontal="center"/>
    </xf>
    <xf numFmtId="0" fontId="0" fillId="7" borderId="0" xfId="0" applyFont="1" applyFill="1" applyBorder="1" applyAlignment="1">
      <alignment horizontal="center"/>
    </xf>
    <xf numFmtId="0" fontId="0" fillId="7" borderId="11" xfId="0" applyFont="1" applyFill="1" applyBorder="1" applyAlignment="1">
      <alignment horizontal="center"/>
    </xf>
    <xf numFmtId="0" fontId="0" fillId="7" borderId="12" xfId="0" applyFont="1" applyFill="1" applyBorder="1" applyAlignment="1">
      <alignment horizontal="center"/>
    </xf>
    <xf numFmtId="0" fontId="0" fillId="7" borderId="13" xfId="0" applyFont="1" applyFill="1" applyBorder="1" applyAlignment="1">
      <alignment horizontal="center"/>
    </xf>
    <xf numFmtId="0" fontId="0" fillId="6" borderId="9" xfId="0" applyFont="1" applyFill="1" applyBorder="1" applyAlignment="1">
      <alignment horizontal="center"/>
    </xf>
    <xf numFmtId="0" fontId="0" fillId="6" borderId="10" xfId="0" applyFont="1" applyFill="1" applyBorder="1" applyAlignment="1">
      <alignment horizontal="center"/>
    </xf>
    <xf numFmtId="0" fontId="0" fillId="6" borderId="0" xfId="0" applyFont="1" applyFill="1" applyBorder="1" applyAlignment="1">
      <alignment horizontal="center"/>
    </xf>
    <xf numFmtId="0" fontId="0" fillId="6" borderId="11" xfId="0" applyFont="1" applyFill="1" applyBorder="1" applyAlignment="1">
      <alignment horizontal="center"/>
    </xf>
    <xf numFmtId="0" fontId="0" fillId="6" borderId="0" xfId="0" applyFont="1" applyFill="1" applyBorder="1" applyAlignment="1">
      <alignment horizontal="center" vertical="center"/>
    </xf>
    <xf numFmtId="0" fontId="0" fillId="6" borderId="12" xfId="0" applyFont="1" applyFill="1" applyBorder="1" applyAlignment="1">
      <alignment horizontal="center"/>
    </xf>
    <xf numFmtId="0" fontId="0" fillId="6" borderId="13" xfId="0" applyFont="1" applyFill="1" applyBorder="1" applyAlignment="1">
      <alignment horizontal="center"/>
    </xf>
    <xf numFmtId="0" fontId="0" fillId="5" borderId="9" xfId="0" applyFont="1" applyFill="1" applyBorder="1" applyAlignment="1">
      <alignment horizontal="center"/>
    </xf>
    <xf numFmtId="0" fontId="0" fillId="5" borderId="10" xfId="0" applyFont="1" applyFill="1" applyBorder="1" applyAlignment="1">
      <alignment horizontal="center"/>
    </xf>
    <xf numFmtId="0" fontId="0" fillId="5" borderId="0" xfId="0" applyFont="1" applyFill="1" applyAlignment="1">
      <alignment horizontal="center"/>
    </xf>
    <xf numFmtId="0" fontId="0" fillId="5" borderId="0" xfId="0" applyFont="1" applyFill="1" applyBorder="1" applyAlignment="1">
      <alignment horizontal="center"/>
    </xf>
    <xf numFmtId="0" fontId="0" fillId="5" borderId="11" xfId="0" applyFont="1" applyFill="1" applyBorder="1" applyAlignment="1">
      <alignment horizontal="center"/>
    </xf>
    <xf numFmtId="0" fontId="0" fillId="5" borderId="12" xfId="0" applyFont="1" applyFill="1" applyBorder="1" applyAlignment="1">
      <alignment horizontal="center"/>
    </xf>
    <xf numFmtId="0" fontId="0" fillId="5" borderId="13" xfId="0" applyFont="1" applyFill="1" applyBorder="1" applyAlignment="1">
      <alignment horizontal="center"/>
    </xf>
    <xf numFmtId="0" fontId="0" fillId="6" borderId="0" xfId="0" applyFont="1" applyFill="1" applyAlignment="1">
      <alignment horizontal="center"/>
    </xf>
    <xf numFmtId="0" fontId="0" fillId="5" borderId="14" xfId="0" applyFont="1" applyFill="1" applyBorder="1" applyAlignment="1">
      <alignment horizontal="center"/>
    </xf>
    <xf numFmtId="0" fontId="0" fillId="5" borderId="15" xfId="0" applyFont="1" applyFill="1" applyBorder="1" applyAlignment="1">
      <alignment horizontal="center"/>
    </xf>
    <xf numFmtId="0" fontId="0" fillId="5" borderId="16" xfId="0" applyFont="1" applyFill="1" applyBorder="1" applyAlignment="1">
      <alignment horizontal="center"/>
    </xf>
    <xf numFmtId="0" fontId="0" fillId="0" borderId="0" xfId="0" applyFont="1" applyAlignment="1">
      <alignment vertical="center" wrapText="1"/>
    </xf>
    <xf numFmtId="0" fontId="0" fillId="0" borderId="1" xfId="0" applyFont="1" applyBorder="1" applyAlignment="1">
      <alignment horizontal="center" vertical="center"/>
    </xf>
    <xf numFmtId="0" fontId="0" fillId="0" borderId="0" xfId="0" applyFont="1" applyFill="1" applyAlignment="1">
      <alignment horizontal="center"/>
    </xf>
    <xf numFmtId="0" fontId="0" fillId="7" borderId="1" xfId="0" applyFont="1" applyFill="1" applyBorder="1" applyAlignment="1">
      <alignment horizontal="center"/>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xf>
    <xf numFmtId="0" fontId="0" fillId="0" borderId="1" xfId="0" applyFont="1" applyFill="1" applyBorder="1" applyAlignment="1">
      <alignment horizontal="center"/>
    </xf>
    <xf numFmtId="0" fontId="7" fillId="0" borderId="0" xfId="0" applyFont="1" applyBorder="1" applyAlignment="1">
      <alignment vertical="center" wrapText="1"/>
    </xf>
    <xf numFmtId="0" fontId="0" fillId="0" borderId="0" xfId="0" applyFont="1" applyBorder="1" applyAlignment="1">
      <alignment horizontal="center"/>
    </xf>
    <xf numFmtId="0" fontId="0" fillId="5" borderId="1" xfId="0" applyFont="1" applyFill="1" applyBorder="1" applyAlignment="1">
      <alignment horizontal="center"/>
    </xf>
    <xf numFmtId="0" fontId="0" fillId="6" borderId="1" xfId="0" applyFont="1" applyFill="1" applyBorder="1" applyAlignment="1">
      <alignment horizontal="center"/>
    </xf>
    <xf numFmtId="0" fontId="0" fillId="4" borderId="1" xfId="0" applyFont="1" applyFill="1" applyBorder="1" applyAlignment="1">
      <alignment horizontal="center"/>
    </xf>
  </cellXfs>
  <cellStyles count="3">
    <cellStyle name="Normal" xfId="0" builtinId="0"/>
    <cellStyle name="Normal 2" xfId="1" xr:uid="{00000000-0005-0000-0000-000001000000}"/>
    <cellStyle name="Porcentaje" xfId="2" builtinId="5"/>
  </cellStyles>
  <dxfs count="1865">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theme="9"/>
        </patternFill>
      </fill>
    </dxf>
    <dxf>
      <fill>
        <patternFill>
          <bgColor theme="9"/>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patternFill>
      </fill>
    </dxf>
    <dxf>
      <fill>
        <patternFill>
          <bgColor theme="9"/>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theme="9"/>
        </patternFill>
      </fill>
    </dxf>
    <dxf>
      <fill>
        <patternFill>
          <bgColor theme="9"/>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patternFill>
      </fill>
    </dxf>
    <dxf>
      <fill>
        <patternFill>
          <bgColor theme="9"/>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theme="9"/>
        </patternFill>
      </fill>
    </dxf>
    <dxf>
      <fill>
        <patternFill>
          <bgColor theme="9"/>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theme="9"/>
        </patternFill>
      </fill>
    </dxf>
    <dxf>
      <fill>
        <patternFill>
          <bgColor theme="9"/>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theme="9"/>
        </patternFill>
      </fill>
    </dxf>
    <dxf>
      <fill>
        <patternFill>
          <bgColor theme="9"/>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patternFill>
      </fill>
    </dxf>
    <dxf>
      <fill>
        <patternFill>
          <bgColor theme="9"/>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patternFill>
      </fill>
    </dxf>
    <dxf>
      <fill>
        <patternFill>
          <bgColor theme="9"/>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theme="9"/>
        </patternFill>
      </fill>
    </dxf>
    <dxf>
      <fill>
        <patternFill>
          <bgColor theme="9"/>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theme="9"/>
        </patternFill>
      </fill>
    </dxf>
    <dxf>
      <fill>
        <patternFill>
          <bgColor theme="9"/>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70AD47"/>
        </patternFill>
      </fill>
    </dxf>
    <dxf>
      <fill>
        <patternFill>
          <bgColor rgb="FF70AD47"/>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70AD47"/>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patternFill>
      </fill>
    </dxf>
    <dxf>
      <fill>
        <patternFill>
          <bgColor theme="9"/>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70AD47"/>
        </patternFill>
      </fill>
    </dxf>
    <dxf>
      <fill>
        <patternFill>
          <bgColor rgb="FF70AD47"/>
        </patternFill>
      </fill>
    </dxf>
    <dxf>
      <fill>
        <patternFill>
          <bgColor rgb="FF70AD47"/>
        </patternFill>
      </fill>
    </dxf>
    <dxf>
      <fill>
        <patternFill>
          <bgColor rgb="FF70AD47"/>
        </patternFill>
      </fill>
    </dxf>
    <dxf>
      <fill>
        <patternFill>
          <bgColor rgb="FF70AD47"/>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70AD47"/>
        </patternFill>
      </fill>
    </dxf>
    <dxf>
      <fill>
        <patternFill>
          <bgColor rgb="FF70AD47"/>
        </patternFill>
      </fill>
    </dxf>
    <dxf>
      <fill>
        <patternFill>
          <bgColor rgb="FF70AD47"/>
        </patternFill>
      </fill>
    </dxf>
    <dxf>
      <fill>
        <patternFill>
          <bgColor rgb="FF70AD47"/>
        </patternFill>
      </fill>
    </dxf>
    <dxf>
      <fill>
        <patternFill>
          <bgColor rgb="FF70AD47"/>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alcChain" Target="calcChain.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lgn="ctr">
              <a:defRPr sz="1200"/>
            </a:pPr>
            <a:r>
              <a:rPr lang="es-ES" sz="1200" b="1" i="0" baseline="0">
                <a:effectLst/>
              </a:rPr>
              <a:t>Número de riesgos de corrupción por zona - Vigencia 2017</a:t>
            </a:r>
            <a:endParaRPr lang="es-ES" sz="1200">
              <a:effectLst/>
            </a:endParaRPr>
          </a:p>
        </c:rich>
      </c:tx>
      <c:overlay val="0"/>
    </c:title>
    <c:autoTitleDeleted val="0"/>
    <c:plotArea>
      <c:layout/>
      <c:barChart>
        <c:barDir val="bar"/>
        <c:grouping val="clustered"/>
        <c:varyColors val="0"/>
        <c:ser>
          <c:idx val="0"/>
          <c:order val="0"/>
          <c:invertIfNegative val="0"/>
          <c:dPt>
            <c:idx val="0"/>
            <c:invertIfNegative val="0"/>
            <c:bubble3D val="0"/>
            <c:spPr>
              <a:solidFill>
                <a:srgbClr val="92D050"/>
              </a:solidFill>
            </c:spPr>
            <c:extLst>
              <c:ext xmlns:c16="http://schemas.microsoft.com/office/drawing/2014/chart" uri="{C3380CC4-5D6E-409C-BE32-E72D297353CC}">
                <c16:uniqueId val="{00000001-120E-4464-9A3B-8B534A0E5CB1}"/>
              </c:ext>
            </c:extLst>
          </c:dPt>
          <c:dPt>
            <c:idx val="1"/>
            <c:invertIfNegative val="0"/>
            <c:bubble3D val="0"/>
            <c:spPr>
              <a:solidFill>
                <a:srgbClr val="FFFF00"/>
              </a:solidFill>
            </c:spPr>
            <c:extLst>
              <c:ext xmlns:c16="http://schemas.microsoft.com/office/drawing/2014/chart" uri="{C3380CC4-5D6E-409C-BE32-E72D297353CC}">
                <c16:uniqueId val="{00000003-120E-4464-9A3B-8B534A0E5CB1}"/>
              </c:ext>
            </c:extLst>
          </c:dPt>
          <c:dPt>
            <c:idx val="2"/>
            <c:invertIfNegative val="0"/>
            <c:bubble3D val="0"/>
            <c:spPr>
              <a:solidFill>
                <a:srgbClr val="FFC000"/>
              </a:solidFill>
            </c:spPr>
            <c:extLst>
              <c:ext xmlns:c16="http://schemas.microsoft.com/office/drawing/2014/chart" uri="{C3380CC4-5D6E-409C-BE32-E72D297353CC}">
                <c16:uniqueId val="{00000005-120E-4464-9A3B-8B534A0E5CB1}"/>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'Mapas Calor 2018 - Corrupción'!$M$15:$M$18</c:f>
              <c:strCache>
                <c:ptCount val="4"/>
                <c:pt idx="0">
                  <c:v>Baja</c:v>
                </c:pt>
                <c:pt idx="1">
                  <c:v>Moderada</c:v>
                </c:pt>
                <c:pt idx="2">
                  <c:v>Alta</c:v>
                </c:pt>
                <c:pt idx="3">
                  <c:v>Extrema</c:v>
                </c:pt>
              </c:strCache>
            </c:strRef>
          </c:cat>
          <c:val>
            <c:numRef>
              <c:f>'Mapas Calor 2018 - Corrupción'!$N$15:$N$18</c:f>
              <c:numCache>
                <c:formatCode>General</c:formatCode>
                <c:ptCount val="4"/>
                <c:pt idx="0">
                  <c:v>7</c:v>
                </c:pt>
                <c:pt idx="1">
                  <c:v>5</c:v>
                </c:pt>
                <c:pt idx="2">
                  <c:v>2</c:v>
                </c:pt>
                <c:pt idx="3">
                  <c:v>0</c:v>
                </c:pt>
              </c:numCache>
            </c:numRef>
          </c:val>
          <c:extLst>
            <c:ext xmlns:c16="http://schemas.microsoft.com/office/drawing/2014/chart" uri="{C3380CC4-5D6E-409C-BE32-E72D297353CC}">
              <c16:uniqueId val="{00000006-120E-4464-9A3B-8B534A0E5CB1}"/>
            </c:ext>
          </c:extLst>
        </c:ser>
        <c:dLbls>
          <c:showLegendKey val="0"/>
          <c:showVal val="0"/>
          <c:showCatName val="0"/>
          <c:showSerName val="0"/>
          <c:showPercent val="0"/>
          <c:showBubbleSize val="0"/>
        </c:dLbls>
        <c:gapWidth val="150"/>
        <c:axId val="212901248"/>
        <c:axId val="212907136"/>
      </c:barChart>
      <c:catAx>
        <c:axId val="212901248"/>
        <c:scaling>
          <c:orientation val="minMax"/>
        </c:scaling>
        <c:delete val="0"/>
        <c:axPos val="l"/>
        <c:numFmt formatCode="General" sourceLinked="0"/>
        <c:majorTickMark val="out"/>
        <c:minorTickMark val="none"/>
        <c:tickLblPos val="nextTo"/>
        <c:crossAx val="212907136"/>
        <c:crosses val="autoZero"/>
        <c:auto val="1"/>
        <c:lblAlgn val="ctr"/>
        <c:lblOffset val="100"/>
        <c:noMultiLvlLbl val="0"/>
      </c:catAx>
      <c:valAx>
        <c:axId val="212907136"/>
        <c:scaling>
          <c:orientation val="minMax"/>
        </c:scaling>
        <c:delete val="1"/>
        <c:axPos val="b"/>
        <c:numFmt formatCode="General" sourceLinked="1"/>
        <c:majorTickMark val="out"/>
        <c:minorTickMark val="none"/>
        <c:tickLblPos val="nextTo"/>
        <c:crossAx val="212901248"/>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0</xdr:colOff>
      <xdr:row>1</xdr:row>
      <xdr:rowOff>3147</xdr:rowOff>
    </xdr:to>
    <xdr:pic>
      <xdr:nvPicPr>
        <xdr:cNvPr id="2" name="Picture 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2875" y="0"/>
          <a:ext cx="0" cy="193647"/>
        </a:xfrm>
        <a:prstGeom prst="rect">
          <a:avLst/>
        </a:prstGeom>
        <a:noFill/>
      </xdr:spPr>
    </xdr:pic>
    <xdr:clientData/>
  </xdr:twoCellAnchor>
  <xdr:twoCellAnchor editAs="oneCell">
    <xdr:from>
      <xdr:col>2</xdr:col>
      <xdr:colOff>0</xdr:colOff>
      <xdr:row>0</xdr:row>
      <xdr:rowOff>161924</xdr:rowOff>
    </xdr:from>
    <xdr:to>
      <xdr:col>2</xdr:col>
      <xdr:colOff>0</xdr:colOff>
      <xdr:row>1</xdr:row>
      <xdr:rowOff>136496</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2875" y="152399"/>
          <a:ext cx="0" cy="165072"/>
        </a:xfrm>
        <a:prstGeom prst="rect">
          <a:avLst/>
        </a:prstGeom>
        <a:noFill/>
      </xdr:spPr>
    </xdr:pic>
    <xdr:clientData/>
  </xdr:twoCellAnchor>
  <xdr:twoCellAnchor editAs="oneCell">
    <xdr:from>
      <xdr:col>0</xdr:col>
      <xdr:colOff>380208</xdr:colOff>
      <xdr:row>0</xdr:row>
      <xdr:rowOff>101600</xdr:rowOff>
    </xdr:from>
    <xdr:to>
      <xdr:col>0</xdr:col>
      <xdr:colOff>1151563</xdr:colOff>
      <xdr:row>0</xdr:row>
      <xdr:rowOff>863600</xdr:rowOff>
    </xdr:to>
    <xdr:pic>
      <xdr:nvPicPr>
        <xdr:cNvPr id="5" name="Picture 3">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cstate="print"/>
        <a:srcRect t="5494" b="8791"/>
        <a:stretch/>
      </xdr:blipFill>
      <xdr:spPr bwMode="auto">
        <a:xfrm>
          <a:off x="380208" y="101600"/>
          <a:ext cx="771355" cy="7620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1362075</xdr:colOff>
      <xdr:row>20</xdr:row>
      <xdr:rowOff>95250</xdr:rowOff>
    </xdr:from>
    <xdr:to>
      <xdr:col>14</xdr:col>
      <xdr:colOff>638700</xdr:colOff>
      <xdr:row>31</xdr:row>
      <xdr:rowOff>159750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0Jos&#233;%20Horacio/6%20Gesti&#243;n%20de%20Riesgos/2%20Matrices%20de%20Riesgos/Matriz%20de%20Riesgos%20Nueva%20Metodolog&#237;a%20VF.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En%20validaciones\Matriz%20de%20Riesgos%20Promoci&#243;n%20y%20Prevenci&#243;n.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jorge.alvarez\Documents\1.%20Direccionamiento%20Estrat&#233;gico\1.%20Direccionamiento%20Estrat&#233;gico%20BK.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jorge.alvarez\Documents\5%20Comunicaci&#243;n%20Estrat&#233;gica\5%20Comunicaci&#243;n%20Estrat&#233;gica.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jorge.alvarez\Documents\3%20Gesti&#243;n%20de%20la%20Tecnolog&#237;a%20e%20Informaci&#243;n\3%20Gesti&#243;n%20de%20la%20Tecnolog&#237;a%20e%20Informaci&#243;n.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jorge.alvarez\Documents\7.%20Protecci&#243;n\7.%20Protecci&#243;n%20-%202018%20BK.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viviana.turriago\AppData\Local\Microsoft\Windows\INetCache\Content.Outlook\74BOJL25\SRD.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3%20Gesti&#243;n%20de%20la%20Tecnolog&#237;a%20e%20Informaci&#243;n/3%20Gesti&#243;n%20de%20la%20Tecnolog&#237;a%20e%20Informaci&#243;n.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JBH/6.%20RxD%202017%20Semestre%20I/Consolidado%20Riesgos%20Actual%20MOP%20vs%20Nuevo%20MOP%20VF%20V2%2023012017%20JB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0Jos&#233;%20Horacio/5%20Gesti&#243;n%20de%20Riesgos/2%20Matrices%20de%20Riesgos/Matriz%20Riesgos%20de%20Corrupci&#243;n%202016%20X%20Publicaci&#243;n%20V2%2003%2005%20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20Jos&#233;%20Horacio/5%20Gesti&#243;n%20de%20Riesgos/11%20Revisi&#243;n%20y%20Actualizaci&#243;n%20de%20Riesgos%202016/9%20Adquisici&#243;n%20de%20Bienes%20y%20Servicio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20Jos&#233;%20Horacio/5%20Gesti&#243;n%20de%20Riesgos/12%20Matrices%202017/11%20Gesti&#243;n%20Jur&#237;dica.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0%20Jos&#233;%20Horacio\5%20Gesti&#243;n%20de%20Riesgos\11%20Revisi&#243;n%20y%20Actualizaci&#243;n%20de%20Riesgos%202016\10%20Gesti&#243;n%20del%20Talento%20Humano.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0%20Jos&#233;%20Horacio\5%20Gesti&#243;n%20de%20Riesgos\11%20Revisi&#243;n%20y%20Actualizaci&#243;n%20de%20Riesgos%202016\11%20Gesti&#243;n%20Jur&#237;dica.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0%20Jos&#233;%20Horacio\5%20Gesti&#243;n%20de%20Riesgos\11%20Revisi&#243;n%20y%20Actualizaci&#243;n%20de%20Riesgos%202016\13%20Gesti&#243;n%20Financiera.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Javier.Bermudez\Documents\Matrices%202017\En%20validaciones\Matriz%20de%20Riesgos%20de%20Procesos%20Protecci&#243;n%202017%20VF.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Javier.Bermudez\Documents\Matrices%202017\En%20validaciones\Matriz%20de%20Riesgos%20Promoci&#243;n%20y%20Prevenci&#243;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DENTIFICACION DEL RIESGO"/>
      <sheetName val="LISTADO DE CAUSAS"/>
      <sheetName val="LISTADO DE CONSECUENCIAS"/>
      <sheetName val="2. ANALISIS DEL RIESGO"/>
      <sheetName val="2a. HOJA DE CONTROLES"/>
      <sheetName val="3. MAPAS DE RIESGO"/>
      <sheetName val="SEGUIMIENTO RIESGOS CORRUPCION"/>
      <sheetName val="DATOS"/>
      <sheetName val="MAPA DE RIESGO DEL PROCESO"/>
      <sheetName val="OJO"/>
      <sheetName val="Hoja1"/>
      <sheetName val="Matriz de Riesgos Nueva Metod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BL2" t="str">
            <v>Eje de Calidad</v>
          </cell>
          <cell r="BN2" t="str">
            <v>BAJO-TRIVIAL 1</v>
          </cell>
        </row>
        <row r="3">
          <cell r="BL3" t="str">
            <v>Eje de Calidad (Corrupción)</v>
          </cell>
          <cell r="BN3" t="str">
            <v>BAJO-TRIVIAL 2</v>
          </cell>
        </row>
        <row r="4">
          <cell r="BN4" t="str">
            <v>BAJO-TRIVIAL 3</v>
          </cell>
        </row>
        <row r="5">
          <cell r="BD5" t="str">
            <v>BAJO-TRIVIAL 1</v>
          </cell>
          <cell r="BE5" t="str">
            <v>BAJO-ACEPTABLE 2</v>
          </cell>
          <cell r="BF5" t="str">
            <v>MODERADO 3</v>
          </cell>
          <cell r="BG5" t="str">
            <v>ALTA-IMPORTANTE 4</v>
          </cell>
          <cell r="BH5" t="str">
            <v>ALTA-IMPORTANTE 5</v>
          </cell>
          <cell r="BN5" t="str">
            <v>BAJO-ACEPTABLE 2</v>
          </cell>
        </row>
        <row r="6">
          <cell r="BD6" t="str">
            <v>BAJO-TRIVIAL 2</v>
          </cell>
          <cell r="BE6" t="str">
            <v>BAJO-ACEPTABLE 4</v>
          </cell>
          <cell r="BF6" t="str">
            <v>MODERADO 6</v>
          </cell>
          <cell r="BG6" t="str">
            <v>ALTA-IMPORTANTE 8</v>
          </cell>
          <cell r="BH6" t="str">
            <v>EXTREMA-INACEPTABLE 5</v>
          </cell>
          <cell r="BN6" t="str">
            <v>BAJO-ACEPTABLE 4</v>
          </cell>
        </row>
        <row r="7">
          <cell r="BD7" t="str">
            <v>BAJO-TRIVIAL 3</v>
          </cell>
          <cell r="BE7" t="str">
            <v>MODERADO 6</v>
          </cell>
          <cell r="BF7" t="str">
            <v>ALTA-IMPORTANTE 9</v>
          </cell>
          <cell r="BG7" t="str">
            <v>EXTREMA-INACEPTABLE 12</v>
          </cell>
          <cell r="BH7" t="str">
            <v>EXTREMA-INACEPTABLE 15</v>
          </cell>
          <cell r="BN7" t="str">
            <v>MODERADO 3</v>
          </cell>
        </row>
        <row r="8">
          <cell r="BD8" t="str">
            <v>MODERADO 4</v>
          </cell>
          <cell r="BE8" t="str">
            <v>ALTA-IMPORTANTE 8</v>
          </cell>
          <cell r="BF8" t="str">
            <v>ALTA-IMPORTANTE 12</v>
          </cell>
          <cell r="BG8" t="str">
            <v>EXTREMA-INACEPTABLE 16</v>
          </cell>
          <cell r="BH8" t="str">
            <v>EXTREMA-INACEPTABLE 20</v>
          </cell>
          <cell r="BN8" t="str">
            <v>MODERADO 6</v>
          </cell>
        </row>
        <row r="9">
          <cell r="BD9" t="str">
            <v>ALTA-IMPORTANTE 5</v>
          </cell>
          <cell r="BE9" t="str">
            <v>ALTA-IMPORTANTE 10</v>
          </cell>
          <cell r="BF9" t="str">
            <v>EXTREMA-INACEPTABLE 15</v>
          </cell>
          <cell r="BG9" t="str">
            <v>EXTREMA-INACEPTABLE 20</v>
          </cell>
          <cell r="BH9" t="str">
            <v>EXTREMA-INACEPTABLE 25</v>
          </cell>
          <cell r="BN9" t="str">
            <v>MODERADO 6</v>
          </cell>
        </row>
        <row r="10">
          <cell r="BN10" t="str">
            <v>ALTA-IMPORTANTE 4</v>
          </cell>
        </row>
        <row r="11">
          <cell r="BN11" t="str">
            <v>ALTA-IMPORTANTE 5</v>
          </cell>
        </row>
        <row r="12">
          <cell r="BN12" t="str">
            <v>ALTA-IMPORTANTE 8</v>
          </cell>
        </row>
        <row r="13">
          <cell r="BN13" t="str">
            <v>ALTA-IMPORTANTE 9</v>
          </cell>
        </row>
        <row r="14">
          <cell r="BN14" t="str">
            <v>ALTA-IMPORTANTE 10</v>
          </cell>
        </row>
        <row r="15">
          <cell r="BN15" t="str">
            <v>ALTA-IMPORTANTE 12</v>
          </cell>
        </row>
        <row r="16">
          <cell r="BN16" t="str">
            <v>EXTREMA-INACEPTABLE 5</v>
          </cell>
        </row>
        <row r="17">
          <cell r="BN17" t="str">
            <v>EXTREMA-INACEPTABLE 12</v>
          </cell>
        </row>
        <row r="18">
          <cell r="BN18" t="str">
            <v>EXTREMA-INACEPTABLE 15</v>
          </cell>
        </row>
        <row r="19">
          <cell r="BN19" t="str">
            <v>EXTREMA-INACEPTABLE 16</v>
          </cell>
        </row>
        <row r="20">
          <cell r="BN20" t="str">
            <v>EXTREMA-INACEPTABLE 20</v>
          </cell>
        </row>
        <row r="21">
          <cell r="BN21" t="str">
            <v>EXTREMA-INACEPTABLE 25</v>
          </cell>
        </row>
        <row r="23">
          <cell r="AS23" t="str">
            <v>Preventivo</v>
          </cell>
        </row>
        <row r="24">
          <cell r="AS24" t="str">
            <v>Detectivo</v>
          </cell>
        </row>
        <row r="25">
          <cell r="AS25" t="str">
            <v>Correctivo</v>
          </cell>
        </row>
        <row r="26">
          <cell r="AS26" t="str">
            <v>No hay</v>
          </cell>
        </row>
        <row r="27">
          <cell r="AS27" t="str">
            <v>Automático</v>
          </cell>
        </row>
        <row r="28">
          <cell r="AS28" t="str">
            <v>Semiautomático</v>
          </cell>
        </row>
        <row r="29">
          <cell r="AS29" t="str">
            <v>Manual</v>
          </cell>
        </row>
        <row r="30">
          <cell r="AS30" t="str">
            <v>no hay</v>
          </cell>
        </row>
        <row r="31">
          <cell r="AV31" t="str">
            <v>Cuando se requiera</v>
          </cell>
        </row>
        <row r="32">
          <cell r="AV32" t="str">
            <v>Varias veces al día</v>
          </cell>
        </row>
        <row r="33">
          <cell r="AS33" t="str">
            <v xml:space="preserve">Documentado </v>
          </cell>
          <cell r="AV33" t="str">
            <v>Diaria</v>
          </cell>
        </row>
        <row r="34">
          <cell r="AS34" t="str">
            <v>Inventariado</v>
          </cell>
          <cell r="AV34" t="str">
            <v>Semanal</v>
          </cell>
        </row>
        <row r="35">
          <cell r="AS35" t="str">
            <v>No Documentado</v>
          </cell>
          <cell r="AV35" t="str">
            <v>Mensual</v>
          </cell>
        </row>
        <row r="36">
          <cell r="AV36" t="str">
            <v>Trmestral</v>
          </cell>
        </row>
        <row r="37">
          <cell r="AV37" t="str">
            <v>Semestral</v>
          </cell>
        </row>
        <row r="38">
          <cell r="AS38" t="str">
            <v>Se ejecuta el control cumpliendo, todos los criterios definidos en el diseño</v>
          </cell>
          <cell r="AV38" t="str">
            <v>Anual</v>
          </cell>
        </row>
        <row r="39">
          <cell r="AS39" t="str">
            <v>Se ejecuta el control, cumpliendo entre 3 y 4 criterios definidos en el diseño</v>
          </cell>
          <cell r="AV39" t="str">
            <v>No Establecida</v>
          </cell>
        </row>
        <row r="40">
          <cell r="AS40" t="str">
            <v>Se ejecuta el control, cumpliendo 2 o menos criterios definidos en el diseño</v>
          </cell>
        </row>
        <row r="43">
          <cell r="AS43" t="str">
            <v>El control mitiga totalmente el riesgo</v>
          </cell>
        </row>
        <row r="44">
          <cell r="AS44" t="str">
            <v>El control no mitiga el riesgo pero aporta a su control.</v>
          </cell>
        </row>
        <row r="45">
          <cell r="AS45" t="str">
            <v>El control no mitiga el riesgo asociado.</v>
          </cell>
        </row>
        <row r="77">
          <cell r="AR77" t="str">
            <v>SI</v>
          </cell>
          <cell r="AS77" t="str">
            <v>SI</v>
          </cell>
        </row>
        <row r="78">
          <cell r="AR78" t="str">
            <v>NO</v>
          </cell>
          <cell r="AS78" t="str">
            <v>NO</v>
          </cell>
        </row>
      </sheetData>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1. IDENTIFICACION DEL RIESGO"/>
      <sheetName val="LISTADO DE CAUSAS"/>
      <sheetName val="LISTADO DE CONSECUENCIAS"/>
      <sheetName val="2. ANALISIS DEL RIESGO"/>
      <sheetName val="2a. HOJA DE CONTROLES"/>
      <sheetName val="3. MAPAS DE RIESGO"/>
      <sheetName val="SEGUIMIENTO RIESGOS CORRUPCION"/>
      <sheetName val="MAPA DE RIESGO DEL PROCESO"/>
      <sheetName val="OJO"/>
      <sheetName val="SRD"/>
    </sheetNames>
    <sheetDataSet>
      <sheetData sheetId="0">
        <row r="2">
          <cell r="AW2" t="str">
            <v>INSIGNIFICANTE</v>
          </cell>
        </row>
      </sheetData>
      <sheetData sheetId="1">
        <row r="34">
          <cell r="F34" t="str">
            <v>Eje de Calidad</v>
          </cell>
        </row>
      </sheetData>
      <sheetData sheetId="2"/>
      <sheetData sheetId="3"/>
      <sheetData sheetId="4">
        <row r="23">
          <cell r="R23">
            <v>2</v>
          </cell>
        </row>
      </sheetData>
      <sheetData sheetId="5"/>
      <sheetData sheetId="6"/>
      <sheetData sheetId="7"/>
      <sheetData sheetId="8"/>
      <sheetData sheetId="9"/>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DENTIFICACION DEL RIESGO"/>
      <sheetName val="LISTADO DE CAUSAS"/>
      <sheetName val="LISTADO DE CONSECUENCIAS"/>
      <sheetName val="2. ANALISIS DEL RIESGO"/>
      <sheetName val="2a. HOJA DE CONTROLES"/>
      <sheetName val="3. MAPAS DE RIESGO"/>
      <sheetName val="SEGUIMIENTO RIESGOS CORRUPCION"/>
      <sheetName val="DATOS"/>
      <sheetName val="MAPA DE RIESGO DEL PROCESO"/>
      <sheetName val="OJO"/>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iesgos MOP 2016"/>
      <sheetName val="Inherente de RxD"/>
      <sheetName val="Residual RxD"/>
      <sheetName val="Inherente JBH"/>
      <sheetName val="Residual JBH"/>
      <sheetName val="Matriz Riesgos Corrupción 2016"/>
      <sheetName val="Riesgos Corrupción MOP 2016"/>
      <sheetName val="Mapa de Riesgos Corrupción 2016"/>
      <sheetName val="7 Graficas INHERENTE"/>
      <sheetName val="7 Graficas RESIDUAL"/>
    </sheetNames>
    <sheetDataSet>
      <sheetData sheetId="0"/>
      <sheetData sheetId="1"/>
      <sheetData sheetId="2"/>
      <sheetData sheetId="3"/>
      <sheetData sheetId="4"/>
      <sheetData sheetId="5"/>
      <sheetData sheetId="6"/>
      <sheetData sheetId="7">
        <row r="31">
          <cell r="N31">
            <v>4</v>
          </cell>
        </row>
        <row r="32">
          <cell r="N32">
            <v>2</v>
          </cell>
        </row>
        <row r="33">
          <cell r="N33">
            <v>5</v>
          </cell>
        </row>
        <row r="34">
          <cell r="N34">
            <v>2</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Corrupción 2016"/>
      <sheetName val="Mapa de Riesgos 2016"/>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DENTIFICACION DEL RIESGO"/>
      <sheetName val="LISTADO DE CAUSAS"/>
      <sheetName val="LISTADO DE CONSECUENCIAS"/>
      <sheetName val="2. ANALISIS DEL RIESGO"/>
      <sheetName val="2a. HOJA DE CONTROLES"/>
      <sheetName val="3. MAPAS DE RIESGO"/>
      <sheetName val="SEGUIMIENTO RIESGOS CORRUPCION"/>
      <sheetName val="DATOS"/>
      <sheetName val="MAPA DE RIESGO DEL PROCESO"/>
      <sheetName val="OJO"/>
    </sheetNames>
    <sheetDataSet>
      <sheetData sheetId="0"/>
      <sheetData sheetId="1"/>
      <sheetData sheetId="2"/>
      <sheetData sheetId="3"/>
      <sheetData sheetId="4"/>
      <sheetData sheetId="5"/>
      <sheetData sheetId="6"/>
      <sheetData sheetId="7">
        <row r="5">
          <cell r="BD5" t="str">
            <v>ALTA-IMPORTANTE 5</v>
          </cell>
          <cell r="BE5" t="str">
            <v>ALTA-IMPORTANTE 10</v>
          </cell>
          <cell r="BF5" t="str">
            <v>EXTREMA-INACEPTABLE 15</v>
          </cell>
          <cell r="BG5" t="str">
            <v>EXTREMA-INACEPTABLE 20</v>
          </cell>
          <cell r="BH5" t="str">
            <v>EXTREMA-INACEPTABLE 25</v>
          </cell>
        </row>
        <row r="6">
          <cell r="BD6" t="str">
            <v>MODERADO 4</v>
          </cell>
          <cell r="BE6" t="str">
            <v>ALTA-IMPORTANTE 8</v>
          </cell>
          <cell r="BF6" t="str">
            <v>ALTA-IMPORTANTE 12</v>
          </cell>
          <cell r="BG6" t="str">
            <v>EXTREMA-INACEPTABLE 16</v>
          </cell>
          <cell r="BH6" t="str">
            <v>EXTREMA-INACEPTABLE 20</v>
          </cell>
        </row>
        <row r="7">
          <cell r="BD7" t="str">
            <v>BAJO-TRIVIAL 3</v>
          </cell>
          <cell r="BE7" t="str">
            <v>MODERADO 6</v>
          </cell>
          <cell r="BF7" t="str">
            <v>ALTA-IMPORTANTE 9</v>
          </cell>
          <cell r="BG7" t="str">
            <v>EXTREMA-INACEPTABLE 12</v>
          </cell>
          <cell r="BH7" t="str">
            <v>EXTREMA-INACEPTABLE 15</v>
          </cell>
        </row>
        <row r="8">
          <cell r="BD8" t="str">
            <v>BAJO-TRIVIAL 2</v>
          </cell>
          <cell r="BE8" t="str">
            <v>BAJO-ACEPTABLE 4</v>
          </cell>
          <cell r="BF8" t="str">
            <v>MODERADO 6</v>
          </cell>
          <cell r="BG8" t="str">
            <v>ALTA-IMPORTANTE 8</v>
          </cell>
          <cell r="BH8" t="str">
            <v>EXTREMA-INACEPTABLE 10</v>
          </cell>
        </row>
        <row r="9">
          <cell r="BD9" t="str">
            <v>BAJO-TRIVIAL 1</v>
          </cell>
          <cell r="BE9" t="str">
            <v>BAJO-ACEPTABLE 2</v>
          </cell>
          <cell r="BF9" t="str">
            <v>MODERADO 3</v>
          </cell>
          <cell r="BG9" t="str">
            <v>ALTA-IMPORTANTE 4</v>
          </cell>
          <cell r="BH9" t="str">
            <v>ALTA-IMPORTANTE 5</v>
          </cell>
        </row>
        <row r="18">
          <cell r="BD18" t="str">
            <v>MODERADA 25</v>
          </cell>
          <cell r="BE18" t="str">
            <v>ALTA 50</v>
          </cell>
          <cell r="BF18" t="str">
            <v>EXTREMA 100</v>
          </cell>
        </row>
        <row r="19">
          <cell r="BD19" t="str">
            <v>MODERADA 20</v>
          </cell>
          <cell r="BE19" t="str">
            <v>ALTA 40</v>
          </cell>
          <cell r="BF19" t="str">
            <v>EXTREMA 80</v>
          </cell>
        </row>
        <row r="20">
          <cell r="BD20" t="str">
            <v>MODERADA 15</v>
          </cell>
          <cell r="BE20" t="str">
            <v>ALTA 30</v>
          </cell>
          <cell r="BF20" t="str">
            <v>EXTREMA 60</v>
          </cell>
        </row>
        <row r="21">
          <cell r="BD21" t="str">
            <v>BAJA 10</v>
          </cell>
          <cell r="BE21" t="str">
            <v>MODERADA 20</v>
          </cell>
          <cell r="BF21" t="str">
            <v>ALTA 40</v>
          </cell>
        </row>
        <row r="22">
          <cell r="BD22" t="str">
            <v>BAJA 5</v>
          </cell>
          <cell r="BE22" t="str">
            <v>BAJA 10</v>
          </cell>
          <cell r="BF22" t="str">
            <v>MODERADA 20</v>
          </cell>
        </row>
      </sheetData>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DENTIFICACION DEL RIESGO"/>
      <sheetName val="LISTADO DE CAUSAS"/>
      <sheetName val="LISTADO DE CONSECUENCIAS"/>
      <sheetName val="2. ANALISIS DEL RIESGO"/>
      <sheetName val="2a. HOJA DE CONTROLES"/>
      <sheetName val="3. MAPAS DE RIESGO"/>
      <sheetName val="SEGUIMIENTO RIESGOS CORRUPCION"/>
      <sheetName val="DATOS"/>
      <sheetName val="MAPA DE RIESGO DEL PROCESO"/>
      <sheetName val="OJO"/>
    </sheetNames>
    <sheetDataSet>
      <sheetData sheetId="0"/>
      <sheetData sheetId="1"/>
      <sheetData sheetId="2"/>
      <sheetData sheetId="3"/>
      <sheetData sheetId="4"/>
      <sheetData sheetId="5"/>
      <sheetData sheetId="6"/>
      <sheetData sheetId="7">
        <row r="18">
          <cell r="BD18" t="str">
            <v>MODERADA 25</v>
          </cell>
          <cell r="BE18" t="str">
            <v>ALTA 50</v>
          </cell>
          <cell r="BF18" t="str">
            <v>EXTREMA 100</v>
          </cell>
        </row>
        <row r="19">
          <cell r="BD19" t="str">
            <v>MODERADA 20</v>
          </cell>
          <cell r="BE19" t="str">
            <v>ALTA 40</v>
          </cell>
          <cell r="BF19" t="str">
            <v>EXTREMA 80</v>
          </cell>
        </row>
        <row r="20">
          <cell r="BD20" t="str">
            <v>MODERADA 15</v>
          </cell>
          <cell r="BE20" t="str">
            <v>ALTA 30</v>
          </cell>
          <cell r="BF20" t="str">
            <v>EXTREMA 60</v>
          </cell>
        </row>
        <row r="21">
          <cell r="BD21" t="str">
            <v>BAJA 10</v>
          </cell>
          <cell r="BE21" t="str">
            <v>MODERADA 20</v>
          </cell>
          <cell r="BF21" t="str">
            <v>ALTA 40</v>
          </cell>
        </row>
        <row r="22">
          <cell r="BD22" t="str">
            <v>BAJA 5</v>
          </cell>
          <cell r="BE22" t="str">
            <v>BAJA 10</v>
          </cell>
          <cell r="BF22" t="str">
            <v>MODERADA 20</v>
          </cell>
        </row>
      </sheetData>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DENTIFICACION DEL RIESGO"/>
      <sheetName val="LISTADO DE CAUSAS"/>
      <sheetName val="LISTADO DE CONSECUENCIAS"/>
      <sheetName val="2. ANALISIS DEL RIESGO"/>
      <sheetName val="2a. HOJA DE CONTROLES"/>
      <sheetName val="3. MAPAS DE RIESGO"/>
      <sheetName val="SEGUIMIENTO RIESGOS CORRUPCION"/>
      <sheetName val="DATOS"/>
      <sheetName val="MAPA DE RIESGO DEL PROCESO"/>
      <sheetName val="OJ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DENTIFICACION DEL RIESGO"/>
      <sheetName val="LISTADO DE CAUSAS"/>
      <sheetName val="LISTADO DE CONSECUENCIAS"/>
      <sheetName val="2. ANALISIS DEL RIESGO"/>
      <sheetName val="2a. HOJA DE CONTROLES"/>
      <sheetName val="3. MAPAS DE RIESGO"/>
      <sheetName val="SEGUIMIENTO RIESGOS CORRUPCION"/>
      <sheetName val="DATOS"/>
      <sheetName val="MAPA DE RIESGO DEL PROCESO"/>
      <sheetName val="OJO"/>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C75"/>
  <sheetViews>
    <sheetView tabSelected="1" zoomScale="55" zoomScaleNormal="55" workbookViewId="0">
      <pane xSplit="5" ySplit="4" topLeftCell="F5" activePane="bottomRight" state="frozen"/>
      <selection pane="topRight" activeCell="F1" sqref="F1"/>
      <selection pane="bottomLeft" activeCell="A5" sqref="A5"/>
      <selection pane="bottomRight" activeCell="L5" sqref="L5"/>
    </sheetView>
  </sheetViews>
  <sheetFormatPr baseColWidth="10" defaultRowHeight="15.75" x14ac:dyDescent="0.25"/>
  <cols>
    <col min="1" max="1" width="23" style="65" customWidth="1"/>
    <col min="2" max="2" width="29.85546875" style="65" customWidth="1"/>
    <col min="3" max="3" width="52.42578125" style="65" customWidth="1"/>
    <col min="4" max="4" width="27.7109375" style="65" customWidth="1"/>
    <col min="5" max="5" width="18.85546875" style="65" customWidth="1"/>
    <col min="6" max="6" width="35.140625" style="65" customWidth="1"/>
    <col min="7" max="7" width="64.28515625" style="65" customWidth="1"/>
    <col min="8" max="8" width="21.7109375" style="65" customWidth="1"/>
    <col min="9" max="9" width="16.7109375" style="65" customWidth="1"/>
    <col min="10" max="10" width="17.5703125" style="65" customWidth="1"/>
    <col min="11" max="11" width="18.5703125" style="65" customWidth="1"/>
    <col min="12" max="12" width="24.28515625" style="65" bestFit="1" customWidth="1"/>
    <col min="13" max="13" width="21.42578125" style="65" bestFit="1" customWidth="1"/>
    <col min="14" max="14" width="20.140625" style="65" customWidth="1"/>
    <col min="15" max="15" width="40.85546875" style="65" customWidth="1"/>
    <col min="16" max="16" width="24.140625" style="65" customWidth="1"/>
    <col min="17" max="17" width="38" style="65" bestFit="1" customWidth="1"/>
    <col min="18" max="18" width="28" style="66" bestFit="1" customWidth="1"/>
    <col min="19" max="19" width="52.7109375" style="65" customWidth="1"/>
    <col min="20" max="20" width="98.7109375" style="65" customWidth="1"/>
    <col min="21" max="21" width="17.42578125" style="65" customWidth="1"/>
    <col min="22" max="22" width="31.42578125" style="65" bestFit="1" customWidth="1"/>
    <col min="23" max="23" width="36.5703125" style="65" customWidth="1"/>
    <col min="24" max="24" width="54.5703125" style="65" customWidth="1"/>
    <col min="25" max="16384" width="11.42578125" style="44"/>
  </cols>
  <sheetData>
    <row r="1" spans="1:29" s="1" customFormat="1" ht="78" customHeight="1" x14ac:dyDescent="0.25">
      <c r="A1" s="4"/>
      <c r="B1" s="130" t="s">
        <v>406</v>
      </c>
      <c r="C1" s="130"/>
      <c r="D1" s="130"/>
      <c r="E1" s="130"/>
      <c r="F1" s="130"/>
      <c r="G1" s="130"/>
      <c r="H1" s="8"/>
      <c r="I1" s="8"/>
      <c r="J1" s="8"/>
      <c r="K1" s="8"/>
      <c r="L1" s="9"/>
      <c r="M1" s="9"/>
      <c r="N1" s="9"/>
      <c r="O1" s="9"/>
      <c r="P1" s="9"/>
      <c r="Q1" s="9"/>
      <c r="R1" s="10"/>
      <c r="S1" s="9"/>
      <c r="T1" s="9"/>
      <c r="U1" s="9"/>
      <c r="V1" s="9"/>
      <c r="W1" s="9"/>
      <c r="X1" s="9"/>
      <c r="Y1" s="4"/>
      <c r="Z1" s="4"/>
      <c r="AA1" s="4"/>
      <c r="AB1" s="4"/>
      <c r="AC1" s="4"/>
    </row>
    <row r="2" spans="1:29" s="35" customFormat="1" ht="36" customHeight="1" x14ac:dyDescent="0.25">
      <c r="A2" s="121" t="s">
        <v>10</v>
      </c>
      <c r="B2" s="122"/>
      <c r="C2" s="122"/>
      <c r="D2" s="122"/>
      <c r="E2" s="122"/>
      <c r="F2" s="122"/>
      <c r="G2" s="122"/>
      <c r="H2" s="122"/>
      <c r="I2" s="122"/>
      <c r="J2" s="122"/>
      <c r="K2" s="123"/>
      <c r="L2" s="132" t="s">
        <v>34</v>
      </c>
      <c r="M2" s="133"/>
      <c r="N2" s="134"/>
      <c r="O2" s="132" t="s">
        <v>413</v>
      </c>
      <c r="P2" s="133"/>
      <c r="Q2" s="133"/>
      <c r="R2" s="133"/>
      <c r="S2" s="117" t="s">
        <v>35</v>
      </c>
      <c r="T2" s="117"/>
      <c r="U2" s="117"/>
      <c r="V2" s="117"/>
      <c r="W2" s="117"/>
      <c r="X2" s="117"/>
    </row>
    <row r="3" spans="1:29" s="35" customFormat="1" ht="31.5" customHeight="1" x14ac:dyDescent="0.25">
      <c r="A3" s="128" t="s">
        <v>0</v>
      </c>
      <c r="B3" s="128" t="s">
        <v>1</v>
      </c>
      <c r="C3" s="128" t="s">
        <v>2</v>
      </c>
      <c r="D3" s="128" t="s">
        <v>3</v>
      </c>
      <c r="E3" s="128" t="s">
        <v>24</v>
      </c>
      <c r="F3" s="125" t="s">
        <v>25</v>
      </c>
      <c r="G3" s="119" t="s">
        <v>4</v>
      </c>
      <c r="H3" s="119" t="s">
        <v>26</v>
      </c>
      <c r="I3" s="127" t="s">
        <v>27</v>
      </c>
      <c r="J3" s="127"/>
      <c r="K3" s="127"/>
      <c r="L3" s="135"/>
      <c r="M3" s="136"/>
      <c r="N3" s="137"/>
      <c r="O3" s="135"/>
      <c r="P3" s="136"/>
      <c r="Q3" s="136"/>
      <c r="R3" s="136"/>
      <c r="S3" s="117"/>
      <c r="T3" s="117"/>
      <c r="U3" s="117"/>
      <c r="V3" s="117"/>
      <c r="W3" s="117"/>
      <c r="X3" s="117"/>
    </row>
    <row r="4" spans="1:29" s="35" customFormat="1" ht="69.75" customHeight="1" x14ac:dyDescent="0.25">
      <c r="A4" s="129"/>
      <c r="B4" s="129"/>
      <c r="C4" s="129"/>
      <c r="D4" s="129"/>
      <c r="E4" s="129"/>
      <c r="F4" s="126"/>
      <c r="G4" s="120"/>
      <c r="H4" s="120"/>
      <c r="I4" s="67" t="s">
        <v>28</v>
      </c>
      <c r="J4" s="68" t="s">
        <v>29</v>
      </c>
      <c r="K4" s="68" t="s">
        <v>30</v>
      </c>
      <c r="L4" s="69" t="s">
        <v>5</v>
      </c>
      <c r="M4" s="69" t="s">
        <v>6</v>
      </c>
      <c r="N4" s="70" t="s">
        <v>33</v>
      </c>
      <c r="O4" s="70" t="s">
        <v>51</v>
      </c>
      <c r="P4" s="70" t="s">
        <v>417</v>
      </c>
      <c r="Q4" s="70" t="s">
        <v>419</v>
      </c>
      <c r="R4" s="115" t="s">
        <v>9</v>
      </c>
      <c r="S4" s="71" t="s">
        <v>31</v>
      </c>
      <c r="T4" s="72" t="s">
        <v>7</v>
      </c>
      <c r="U4" s="72" t="s">
        <v>8</v>
      </c>
      <c r="V4" s="72" t="s">
        <v>876</v>
      </c>
      <c r="W4" s="72" t="s">
        <v>32</v>
      </c>
      <c r="X4" s="72" t="s">
        <v>877</v>
      </c>
    </row>
    <row r="5" spans="1:29" ht="362.25" x14ac:dyDescent="0.25">
      <c r="A5" s="118" t="s">
        <v>21</v>
      </c>
      <c r="B5" s="124" t="s">
        <v>36</v>
      </c>
      <c r="C5" s="85" t="s">
        <v>407</v>
      </c>
      <c r="D5" s="85" t="s">
        <v>37</v>
      </c>
      <c r="E5" s="111" t="s">
        <v>47</v>
      </c>
      <c r="F5" s="53" t="s">
        <v>40</v>
      </c>
      <c r="G5" s="45" t="s">
        <v>43</v>
      </c>
      <c r="H5" s="40" t="s">
        <v>45</v>
      </c>
      <c r="I5" s="40" t="s">
        <v>50</v>
      </c>
      <c r="J5" s="40" t="s">
        <v>50</v>
      </c>
      <c r="K5" s="40" t="s">
        <v>50</v>
      </c>
      <c r="L5" s="40" t="s">
        <v>312</v>
      </c>
      <c r="M5" s="50" t="s">
        <v>411</v>
      </c>
      <c r="N5" s="74" t="s">
        <v>412</v>
      </c>
      <c r="O5" s="84" t="s">
        <v>414</v>
      </c>
      <c r="P5" s="63" t="s">
        <v>418</v>
      </c>
      <c r="Q5" s="63" t="s">
        <v>420</v>
      </c>
      <c r="R5" s="63" t="s">
        <v>68</v>
      </c>
      <c r="S5" s="41" t="s">
        <v>422</v>
      </c>
      <c r="T5" s="41" t="s">
        <v>423</v>
      </c>
      <c r="U5" s="42" t="s">
        <v>426</v>
      </c>
      <c r="V5" s="42" t="s">
        <v>427</v>
      </c>
      <c r="W5" s="42" t="s">
        <v>428</v>
      </c>
      <c r="X5" s="43" t="s">
        <v>429</v>
      </c>
    </row>
    <row r="6" spans="1:29" ht="220.5" x14ac:dyDescent="0.25">
      <c r="A6" s="118"/>
      <c r="B6" s="124"/>
      <c r="C6" s="86" t="s">
        <v>44</v>
      </c>
      <c r="D6" s="85" t="s">
        <v>38</v>
      </c>
      <c r="E6" s="111" t="s">
        <v>48</v>
      </c>
      <c r="F6" s="53" t="s">
        <v>41</v>
      </c>
      <c r="G6" s="46" t="s">
        <v>42</v>
      </c>
      <c r="H6" s="40" t="s">
        <v>45</v>
      </c>
      <c r="I6" s="40" t="s">
        <v>50</v>
      </c>
      <c r="J6" s="40" t="s">
        <v>50</v>
      </c>
      <c r="K6" s="40" t="s">
        <v>50</v>
      </c>
      <c r="L6" s="40" t="s">
        <v>310</v>
      </c>
      <c r="M6" s="40" t="s">
        <v>345</v>
      </c>
      <c r="N6" s="63" t="s">
        <v>250</v>
      </c>
      <c r="O6" s="84" t="s">
        <v>415</v>
      </c>
      <c r="P6" s="63" t="s">
        <v>418</v>
      </c>
      <c r="Q6" s="63" t="s">
        <v>420</v>
      </c>
      <c r="R6" s="63" t="s">
        <v>68</v>
      </c>
      <c r="S6" s="62" t="s">
        <v>424</v>
      </c>
      <c r="T6" s="62" t="s">
        <v>425</v>
      </c>
      <c r="U6" s="77" t="s">
        <v>430</v>
      </c>
      <c r="V6" s="77" t="s">
        <v>431</v>
      </c>
      <c r="W6" s="77" t="s">
        <v>432</v>
      </c>
      <c r="X6" s="77" t="s">
        <v>433</v>
      </c>
    </row>
    <row r="7" spans="1:29" ht="126" x14ac:dyDescent="0.25">
      <c r="A7" s="118"/>
      <c r="B7" s="124"/>
      <c r="C7" s="85" t="s">
        <v>408</v>
      </c>
      <c r="D7" s="85" t="s">
        <v>39</v>
      </c>
      <c r="E7" s="111" t="s">
        <v>49</v>
      </c>
      <c r="F7" s="53" t="s">
        <v>409</v>
      </c>
      <c r="G7" s="45" t="s">
        <v>410</v>
      </c>
      <c r="H7" s="40" t="s">
        <v>46</v>
      </c>
      <c r="I7" s="40" t="s">
        <v>50</v>
      </c>
      <c r="J7" s="40" t="s">
        <v>50</v>
      </c>
      <c r="K7" s="40" t="s">
        <v>50</v>
      </c>
      <c r="L7" s="40" t="s">
        <v>311</v>
      </c>
      <c r="M7" s="40" t="s">
        <v>411</v>
      </c>
      <c r="N7" s="74" t="s">
        <v>346</v>
      </c>
      <c r="O7" s="84" t="s">
        <v>416</v>
      </c>
      <c r="P7" s="63" t="s">
        <v>418</v>
      </c>
      <c r="Q7" s="63" t="s">
        <v>420</v>
      </c>
      <c r="R7" s="49" t="s">
        <v>421</v>
      </c>
      <c r="S7" s="43"/>
      <c r="T7" s="56"/>
      <c r="U7" s="43"/>
      <c r="V7" s="43"/>
      <c r="W7" s="52"/>
      <c r="X7" s="52"/>
    </row>
    <row r="8" spans="1:29" ht="409.5" x14ac:dyDescent="0.25">
      <c r="A8" s="131" t="s">
        <v>52</v>
      </c>
      <c r="B8" s="131" t="s">
        <v>434</v>
      </c>
      <c r="C8" s="46" t="s">
        <v>55</v>
      </c>
      <c r="D8" s="45" t="s">
        <v>437</v>
      </c>
      <c r="E8" s="111" t="s">
        <v>60</v>
      </c>
      <c r="F8" s="46" t="s">
        <v>438</v>
      </c>
      <c r="G8" s="46" t="s">
        <v>57</v>
      </c>
      <c r="H8" s="47" t="s">
        <v>45</v>
      </c>
      <c r="I8" s="40" t="s">
        <v>50</v>
      </c>
      <c r="J8" s="40" t="s">
        <v>50</v>
      </c>
      <c r="K8" s="40" t="s">
        <v>50</v>
      </c>
      <c r="L8" s="40" t="s">
        <v>310</v>
      </c>
      <c r="M8" s="40" t="s">
        <v>345</v>
      </c>
      <c r="N8" s="50" t="s">
        <v>250</v>
      </c>
      <c r="O8" s="56" t="s">
        <v>446</v>
      </c>
      <c r="P8" s="43" t="s">
        <v>418</v>
      </c>
      <c r="Q8" s="43" t="s">
        <v>420</v>
      </c>
      <c r="R8" s="63" t="s">
        <v>68</v>
      </c>
      <c r="S8" s="61" t="s">
        <v>452</v>
      </c>
      <c r="T8" s="56" t="s">
        <v>454</v>
      </c>
      <c r="U8" s="60" t="s">
        <v>456</v>
      </c>
      <c r="V8" s="60" t="s">
        <v>458</v>
      </c>
      <c r="W8" s="36" t="s">
        <v>460</v>
      </c>
      <c r="X8" s="36" t="s">
        <v>462</v>
      </c>
    </row>
    <row r="9" spans="1:29" ht="157.5" x14ac:dyDescent="0.25">
      <c r="A9" s="131"/>
      <c r="B9" s="131" t="s">
        <v>434</v>
      </c>
      <c r="C9" s="46" t="s">
        <v>435</v>
      </c>
      <c r="D9" s="45" t="s">
        <v>392</v>
      </c>
      <c r="E9" s="111" t="s">
        <v>61</v>
      </c>
      <c r="F9" s="46" t="s">
        <v>439</v>
      </c>
      <c r="G9" s="46" t="s">
        <v>442</v>
      </c>
      <c r="H9" s="47" t="s">
        <v>45</v>
      </c>
      <c r="I9" s="40" t="s">
        <v>50</v>
      </c>
      <c r="J9" s="47"/>
      <c r="K9" s="47"/>
      <c r="L9" s="40" t="s">
        <v>310</v>
      </c>
      <c r="M9" s="40" t="s">
        <v>345</v>
      </c>
      <c r="N9" s="50" t="s">
        <v>250</v>
      </c>
      <c r="O9" s="56" t="s">
        <v>447</v>
      </c>
      <c r="P9" s="43" t="s">
        <v>450</v>
      </c>
      <c r="Q9" s="43" t="s">
        <v>58</v>
      </c>
      <c r="R9" s="63" t="s">
        <v>67</v>
      </c>
      <c r="S9" s="61" t="s">
        <v>453</v>
      </c>
      <c r="T9" s="56" t="s">
        <v>455</v>
      </c>
      <c r="U9" s="60" t="s">
        <v>457</v>
      </c>
      <c r="V9" s="60" t="s">
        <v>459</v>
      </c>
      <c r="W9" s="61" t="s">
        <v>461</v>
      </c>
      <c r="X9" s="87" t="s">
        <v>463</v>
      </c>
    </row>
    <row r="10" spans="1:29" ht="267.75" x14ac:dyDescent="0.25">
      <c r="A10" s="131"/>
      <c r="B10" s="131" t="s">
        <v>434</v>
      </c>
      <c r="C10" s="46" t="s">
        <v>56</v>
      </c>
      <c r="D10" s="88" t="s">
        <v>54</v>
      </c>
      <c r="E10" s="111" t="s">
        <v>62</v>
      </c>
      <c r="F10" s="46" t="s">
        <v>440</v>
      </c>
      <c r="G10" s="46" t="s">
        <v>443</v>
      </c>
      <c r="H10" s="47" t="s">
        <v>45</v>
      </c>
      <c r="I10" s="40" t="s">
        <v>50</v>
      </c>
      <c r="J10" s="40" t="s">
        <v>50</v>
      </c>
      <c r="K10" s="40" t="s">
        <v>50</v>
      </c>
      <c r="L10" s="40" t="s">
        <v>311</v>
      </c>
      <c r="M10" s="40" t="s">
        <v>445</v>
      </c>
      <c r="N10" s="49" t="s">
        <v>64</v>
      </c>
      <c r="O10" s="56" t="s">
        <v>448</v>
      </c>
      <c r="P10" s="43" t="s">
        <v>450</v>
      </c>
      <c r="Q10" s="43" t="s">
        <v>451</v>
      </c>
      <c r="R10" s="49" t="s">
        <v>65</v>
      </c>
      <c r="S10" s="43"/>
      <c r="T10" s="52"/>
      <c r="U10" s="43"/>
      <c r="V10" s="43"/>
      <c r="W10" s="52"/>
      <c r="X10" s="52"/>
    </row>
    <row r="11" spans="1:29" ht="157.5" x14ac:dyDescent="0.25">
      <c r="A11" s="131"/>
      <c r="B11" s="131" t="s">
        <v>434</v>
      </c>
      <c r="C11" s="46" t="s">
        <v>436</v>
      </c>
      <c r="D11" s="45" t="s">
        <v>53</v>
      </c>
      <c r="E11" s="111" t="s">
        <v>63</v>
      </c>
      <c r="F11" s="46" t="s">
        <v>441</v>
      </c>
      <c r="G11" s="46" t="s">
        <v>444</v>
      </c>
      <c r="H11" s="47" t="s">
        <v>45</v>
      </c>
      <c r="I11" s="40" t="s">
        <v>50</v>
      </c>
      <c r="J11" s="47"/>
      <c r="K11" s="47"/>
      <c r="L11" s="40" t="s">
        <v>343</v>
      </c>
      <c r="M11" s="40" t="s">
        <v>445</v>
      </c>
      <c r="N11" s="50" t="s">
        <v>350</v>
      </c>
      <c r="O11" s="76" t="s">
        <v>449</v>
      </c>
      <c r="P11" s="43" t="s">
        <v>450</v>
      </c>
      <c r="Q11" s="43" t="s">
        <v>451</v>
      </c>
      <c r="R11" s="49" t="s">
        <v>807</v>
      </c>
      <c r="S11" s="43"/>
      <c r="T11" s="56"/>
      <c r="U11" s="43"/>
      <c r="V11" s="43"/>
      <c r="W11" s="52"/>
      <c r="X11" s="52"/>
    </row>
    <row r="12" spans="1:29" ht="190.5" customHeight="1" x14ac:dyDescent="0.25">
      <c r="A12" s="131" t="s">
        <v>69</v>
      </c>
      <c r="B12" s="124" t="s">
        <v>70</v>
      </c>
      <c r="C12" s="86" t="s">
        <v>71</v>
      </c>
      <c r="D12" s="85" t="s">
        <v>464</v>
      </c>
      <c r="E12" s="112" t="s">
        <v>75</v>
      </c>
      <c r="F12" s="86" t="s">
        <v>73</v>
      </c>
      <c r="G12" s="86" t="s">
        <v>77</v>
      </c>
      <c r="H12" s="40" t="s">
        <v>79</v>
      </c>
      <c r="I12" s="40" t="s">
        <v>50</v>
      </c>
      <c r="J12" s="40"/>
      <c r="K12" s="40"/>
      <c r="L12" s="40" t="s">
        <v>13</v>
      </c>
      <c r="M12" s="40" t="s">
        <v>17</v>
      </c>
      <c r="N12" s="50" t="s">
        <v>348</v>
      </c>
      <c r="O12" s="84" t="s">
        <v>466</v>
      </c>
      <c r="P12" s="63" t="s">
        <v>418</v>
      </c>
      <c r="Q12" s="63" t="s">
        <v>420</v>
      </c>
      <c r="R12" s="63" t="s">
        <v>67</v>
      </c>
      <c r="S12" s="61" t="s">
        <v>468</v>
      </c>
      <c r="T12" s="61" t="s">
        <v>470</v>
      </c>
      <c r="U12" s="60" t="s">
        <v>472</v>
      </c>
      <c r="V12" s="60" t="s">
        <v>474</v>
      </c>
      <c r="W12" s="61" t="s">
        <v>476</v>
      </c>
      <c r="X12" s="61" t="s">
        <v>477</v>
      </c>
    </row>
    <row r="13" spans="1:29" ht="189" x14ac:dyDescent="0.25">
      <c r="A13" s="131"/>
      <c r="B13" s="124"/>
      <c r="C13" s="86" t="s">
        <v>72</v>
      </c>
      <c r="D13" s="85" t="s">
        <v>465</v>
      </c>
      <c r="E13" s="112" t="s">
        <v>76</v>
      </c>
      <c r="F13" s="86" t="s">
        <v>74</v>
      </c>
      <c r="G13" s="86" t="s">
        <v>78</v>
      </c>
      <c r="H13" s="40" t="s">
        <v>45</v>
      </c>
      <c r="I13" s="40" t="s">
        <v>50</v>
      </c>
      <c r="J13" s="40"/>
      <c r="K13" s="40"/>
      <c r="L13" s="40" t="s">
        <v>15</v>
      </c>
      <c r="M13" s="40" t="s">
        <v>17</v>
      </c>
      <c r="N13" s="63" t="s">
        <v>67</v>
      </c>
      <c r="O13" s="84" t="s">
        <v>467</v>
      </c>
      <c r="P13" s="63" t="s">
        <v>418</v>
      </c>
      <c r="Q13" s="63" t="s">
        <v>420</v>
      </c>
      <c r="R13" s="63" t="s">
        <v>68</v>
      </c>
      <c r="S13" s="61" t="s">
        <v>469</v>
      </c>
      <c r="T13" s="61" t="s">
        <v>471</v>
      </c>
      <c r="U13" s="60" t="s">
        <v>473</v>
      </c>
      <c r="V13" s="60" t="s">
        <v>475</v>
      </c>
      <c r="W13" s="61" t="s">
        <v>476</v>
      </c>
      <c r="X13" s="61" t="s">
        <v>478</v>
      </c>
    </row>
    <row r="14" spans="1:29" ht="157.5" x14ac:dyDescent="0.25">
      <c r="A14" s="131" t="s">
        <v>80</v>
      </c>
      <c r="B14" s="124" t="s">
        <v>92</v>
      </c>
      <c r="C14" s="89" t="s">
        <v>82</v>
      </c>
      <c r="D14" s="90" t="s">
        <v>479</v>
      </c>
      <c r="E14" s="111" t="s">
        <v>88</v>
      </c>
      <c r="F14" s="89" t="s">
        <v>84</v>
      </c>
      <c r="G14" s="51" t="s">
        <v>86</v>
      </c>
      <c r="H14" s="91" t="s">
        <v>91</v>
      </c>
      <c r="I14" s="47" t="s">
        <v>50</v>
      </c>
      <c r="J14" s="47"/>
      <c r="K14" s="40"/>
      <c r="L14" s="40" t="s">
        <v>312</v>
      </c>
      <c r="M14" s="40" t="s">
        <v>345</v>
      </c>
      <c r="N14" s="63" t="s">
        <v>68</v>
      </c>
      <c r="O14" s="52" t="s">
        <v>480</v>
      </c>
      <c r="P14" s="63" t="s">
        <v>450</v>
      </c>
      <c r="Q14" s="43" t="s">
        <v>451</v>
      </c>
      <c r="R14" s="63" t="s">
        <v>68</v>
      </c>
      <c r="S14" s="82" t="s">
        <v>93</v>
      </c>
      <c r="T14" s="82" t="s">
        <v>482</v>
      </c>
      <c r="U14" s="60" t="s">
        <v>484</v>
      </c>
      <c r="V14" s="60" t="s">
        <v>486</v>
      </c>
      <c r="W14" s="82" t="s">
        <v>94</v>
      </c>
      <c r="X14" s="82" t="s">
        <v>488</v>
      </c>
    </row>
    <row r="15" spans="1:29" ht="189" x14ac:dyDescent="0.25">
      <c r="A15" s="131"/>
      <c r="B15" s="124"/>
      <c r="C15" s="89" t="s">
        <v>83</v>
      </c>
      <c r="D15" s="90" t="s">
        <v>81</v>
      </c>
      <c r="E15" s="111" t="s">
        <v>89</v>
      </c>
      <c r="F15" s="89" t="s">
        <v>85</v>
      </c>
      <c r="G15" s="51" t="s">
        <v>87</v>
      </c>
      <c r="H15" s="40" t="s">
        <v>90</v>
      </c>
      <c r="I15" s="47" t="s">
        <v>50</v>
      </c>
      <c r="J15" s="40"/>
      <c r="K15" s="40"/>
      <c r="L15" s="40" t="s">
        <v>343</v>
      </c>
      <c r="M15" s="40" t="s">
        <v>345</v>
      </c>
      <c r="N15" s="63" t="s">
        <v>348</v>
      </c>
      <c r="O15" s="52" t="s">
        <v>96</v>
      </c>
      <c r="P15" s="63" t="s">
        <v>450</v>
      </c>
      <c r="Q15" s="43" t="s">
        <v>451</v>
      </c>
      <c r="R15" s="63" t="s">
        <v>250</v>
      </c>
      <c r="S15" s="82" t="s">
        <v>481</v>
      </c>
      <c r="T15" s="82" t="s">
        <v>483</v>
      </c>
      <c r="U15" s="60" t="s">
        <v>485</v>
      </c>
      <c r="V15" s="60" t="s">
        <v>487</v>
      </c>
      <c r="W15" s="82" t="s">
        <v>95</v>
      </c>
      <c r="X15" s="82" t="s">
        <v>489</v>
      </c>
    </row>
    <row r="16" spans="1:29" ht="409.5" x14ac:dyDescent="0.25">
      <c r="A16" s="131" t="s">
        <v>97</v>
      </c>
      <c r="B16" s="131" t="s">
        <v>98</v>
      </c>
      <c r="C16" s="92" t="s">
        <v>490</v>
      </c>
      <c r="D16" s="85" t="s">
        <v>494</v>
      </c>
      <c r="E16" s="113" t="s">
        <v>103</v>
      </c>
      <c r="F16" s="53" t="s">
        <v>101</v>
      </c>
      <c r="G16" s="92" t="s">
        <v>502</v>
      </c>
      <c r="H16" s="40" t="s">
        <v>45</v>
      </c>
      <c r="I16" s="40" t="s">
        <v>50</v>
      </c>
      <c r="J16" s="40" t="s">
        <v>50</v>
      </c>
      <c r="K16" s="40" t="s">
        <v>50</v>
      </c>
      <c r="L16" s="40" t="s">
        <v>309</v>
      </c>
      <c r="M16" s="40" t="s">
        <v>344</v>
      </c>
      <c r="N16" s="59" t="s">
        <v>349</v>
      </c>
      <c r="O16" s="56" t="s">
        <v>507</v>
      </c>
      <c r="P16" s="43" t="s">
        <v>13</v>
      </c>
      <c r="Q16" s="43" t="s">
        <v>58</v>
      </c>
      <c r="R16" s="50" t="s">
        <v>348</v>
      </c>
      <c r="S16" s="61" t="s">
        <v>514</v>
      </c>
      <c r="T16" s="61" t="s">
        <v>519</v>
      </c>
      <c r="U16" s="60" t="s">
        <v>524</v>
      </c>
      <c r="V16" s="60" t="s">
        <v>529</v>
      </c>
      <c r="W16" s="61" t="s">
        <v>534</v>
      </c>
      <c r="X16" s="61" t="s">
        <v>539</v>
      </c>
    </row>
    <row r="17" spans="1:24" ht="283.5" x14ac:dyDescent="0.25">
      <c r="A17" s="131"/>
      <c r="B17" s="131"/>
      <c r="C17" s="93" t="s">
        <v>491</v>
      </c>
      <c r="D17" s="85" t="s">
        <v>495</v>
      </c>
      <c r="E17" s="113" t="s">
        <v>104</v>
      </c>
      <c r="F17" s="53" t="s">
        <v>499</v>
      </c>
      <c r="G17" s="93" t="s">
        <v>503</v>
      </c>
      <c r="H17" s="40" t="s">
        <v>45</v>
      </c>
      <c r="I17" s="40" t="s">
        <v>50</v>
      </c>
      <c r="J17" s="40"/>
      <c r="K17" s="40"/>
      <c r="L17" s="40" t="s">
        <v>310</v>
      </c>
      <c r="M17" s="40" t="s">
        <v>344</v>
      </c>
      <c r="N17" s="59" t="s">
        <v>506</v>
      </c>
      <c r="O17" s="56" t="s">
        <v>508</v>
      </c>
      <c r="P17" s="43" t="s">
        <v>450</v>
      </c>
      <c r="Q17" s="43" t="s">
        <v>451</v>
      </c>
      <c r="R17" s="50" t="s">
        <v>250</v>
      </c>
      <c r="S17" s="61" t="s">
        <v>515</v>
      </c>
      <c r="T17" s="61" t="s">
        <v>520</v>
      </c>
      <c r="U17" s="60" t="s">
        <v>525</v>
      </c>
      <c r="V17" s="60" t="s">
        <v>530</v>
      </c>
      <c r="W17" s="61" t="s">
        <v>535</v>
      </c>
      <c r="X17" s="61" t="s">
        <v>540</v>
      </c>
    </row>
    <row r="18" spans="1:24" ht="330.75" x14ac:dyDescent="0.25">
      <c r="A18" s="131"/>
      <c r="B18" s="131"/>
      <c r="C18" s="86" t="s">
        <v>492</v>
      </c>
      <c r="D18" s="94" t="s">
        <v>99</v>
      </c>
      <c r="E18" s="113" t="s">
        <v>105</v>
      </c>
      <c r="F18" s="53" t="s">
        <v>500</v>
      </c>
      <c r="G18" s="93" t="s">
        <v>504</v>
      </c>
      <c r="H18" s="40" t="s">
        <v>90</v>
      </c>
      <c r="I18" s="40" t="s">
        <v>50</v>
      </c>
      <c r="J18" s="40" t="s">
        <v>50</v>
      </c>
      <c r="K18" s="40" t="s">
        <v>50</v>
      </c>
      <c r="L18" s="40" t="s">
        <v>343</v>
      </c>
      <c r="M18" s="40" t="s">
        <v>345</v>
      </c>
      <c r="N18" s="50" t="s">
        <v>348</v>
      </c>
      <c r="O18" s="56" t="s">
        <v>509</v>
      </c>
      <c r="P18" s="43" t="s">
        <v>450</v>
      </c>
      <c r="Q18" s="43" t="s">
        <v>451</v>
      </c>
      <c r="R18" s="50" t="s">
        <v>250</v>
      </c>
      <c r="S18" s="61" t="s">
        <v>516</v>
      </c>
      <c r="T18" s="61" t="s">
        <v>521</v>
      </c>
      <c r="U18" s="60" t="s">
        <v>526</v>
      </c>
      <c r="V18" s="60" t="s">
        <v>531</v>
      </c>
      <c r="W18" s="61" t="s">
        <v>536</v>
      </c>
      <c r="X18" s="61" t="s">
        <v>541</v>
      </c>
    </row>
    <row r="19" spans="1:24" ht="267.75" x14ac:dyDescent="0.25">
      <c r="A19" s="131"/>
      <c r="B19" s="131"/>
      <c r="C19" s="86" t="s">
        <v>100</v>
      </c>
      <c r="D19" s="85" t="s">
        <v>496</v>
      </c>
      <c r="E19" s="113" t="s">
        <v>106</v>
      </c>
      <c r="F19" s="53" t="s">
        <v>102</v>
      </c>
      <c r="G19" s="86" t="s">
        <v>107</v>
      </c>
      <c r="H19" s="40" t="s">
        <v>45</v>
      </c>
      <c r="I19" s="40" t="s">
        <v>50</v>
      </c>
      <c r="J19" s="40" t="s">
        <v>50</v>
      </c>
      <c r="K19" s="40" t="s">
        <v>50</v>
      </c>
      <c r="L19" s="40" t="s">
        <v>343</v>
      </c>
      <c r="M19" s="40" t="s">
        <v>445</v>
      </c>
      <c r="N19" s="50" t="s">
        <v>350</v>
      </c>
      <c r="O19" s="56" t="s">
        <v>510</v>
      </c>
      <c r="P19" s="43" t="s">
        <v>450</v>
      </c>
      <c r="Q19" s="43" t="s">
        <v>451</v>
      </c>
      <c r="R19" s="50" t="s">
        <v>350</v>
      </c>
      <c r="S19" s="61" t="s">
        <v>517</v>
      </c>
      <c r="T19" s="61" t="s">
        <v>522</v>
      </c>
      <c r="U19" s="60" t="s">
        <v>527</v>
      </c>
      <c r="V19" s="60" t="s">
        <v>532</v>
      </c>
      <c r="W19" s="61" t="s">
        <v>537</v>
      </c>
      <c r="X19" s="61" t="s">
        <v>542</v>
      </c>
    </row>
    <row r="20" spans="1:24" ht="362.25" x14ac:dyDescent="0.25">
      <c r="A20" s="131"/>
      <c r="B20" s="131"/>
      <c r="C20" s="86" t="s">
        <v>493</v>
      </c>
      <c r="D20" s="94" t="s">
        <v>497</v>
      </c>
      <c r="E20" s="113" t="s">
        <v>498</v>
      </c>
      <c r="F20" s="53" t="s">
        <v>501</v>
      </c>
      <c r="G20" s="86" t="s">
        <v>505</v>
      </c>
      <c r="H20" s="40"/>
      <c r="I20" s="40" t="s">
        <v>50</v>
      </c>
      <c r="J20" s="40" t="s">
        <v>50</v>
      </c>
      <c r="K20" s="40" t="s">
        <v>50</v>
      </c>
      <c r="L20" s="40" t="s">
        <v>343</v>
      </c>
      <c r="M20" s="40" t="s">
        <v>344</v>
      </c>
      <c r="N20" s="59" t="s">
        <v>342</v>
      </c>
      <c r="O20" s="56" t="s">
        <v>511</v>
      </c>
      <c r="P20" s="43" t="s">
        <v>512</v>
      </c>
      <c r="Q20" s="43" t="s">
        <v>513</v>
      </c>
      <c r="R20" s="59" t="s">
        <v>506</v>
      </c>
      <c r="S20" s="61" t="s">
        <v>518</v>
      </c>
      <c r="T20" s="61" t="s">
        <v>523</v>
      </c>
      <c r="U20" s="60" t="s">
        <v>528</v>
      </c>
      <c r="V20" s="60" t="s">
        <v>533</v>
      </c>
      <c r="W20" s="61" t="s">
        <v>538</v>
      </c>
      <c r="X20" s="61" t="s">
        <v>543</v>
      </c>
    </row>
    <row r="21" spans="1:24" ht="346.5" x14ac:dyDescent="0.25">
      <c r="A21" s="131" t="s">
        <v>207</v>
      </c>
      <c r="B21" s="95" t="s">
        <v>314</v>
      </c>
      <c r="C21" s="94" t="s">
        <v>333</v>
      </c>
      <c r="D21" s="96" t="s">
        <v>315</v>
      </c>
      <c r="E21" s="113" t="s">
        <v>320</v>
      </c>
      <c r="F21" s="53" t="s">
        <v>325</v>
      </c>
      <c r="G21" s="97" t="s">
        <v>549</v>
      </c>
      <c r="H21" s="40" t="s">
        <v>46</v>
      </c>
      <c r="I21" s="40"/>
      <c r="J21" s="40"/>
      <c r="K21" s="40" t="s">
        <v>50</v>
      </c>
      <c r="L21" s="40" t="s">
        <v>343</v>
      </c>
      <c r="M21" s="40" t="s">
        <v>344</v>
      </c>
      <c r="N21" s="50" t="s">
        <v>346</v>
      </c>
      <c r="O21" s="84" t="s">
        <v>351</v>
      </c>
      <c r="P21" s="43" t="s">
        <v>450</v>
      </c>
      <c r="Q21" s="43" t="s">
        <v>451</v>
      </c>
      <c r="R21" s="50" t="s">
        <v>553</v>
      </c>
      <c r="S21" s="61" t="s">
        <v>352</v>
      </c>
      <c r="T21" s="61" t="s">
        <v>555</v>
      </c>
      <c r="U21" s="60" t="s">
        <v>559</v>
      </c>
      <c r="V21" s="60" t="s">
        <v>563</v>
      </c>
      <c r="W21" s="61" t="s">
        <v>567</v>
      </c>
      <c r="X21" s="61" t="s">
        <v>571</v>
      </c>
    </row>
    <row r="22" spans="1:24" ht="409.5" x14ac:dyDescent="0.25">
      <c r="A22" s="131"/>
      <c r="B22" s="95" t="s">
        <v>314</v>
      </c>
      <c r="C22" s="94" t="s">
        <v>334</v>
      </c>
      <c r="D22" s="98" t="s">
        <v>316</v>
      </c>
      <c r="E22" s="113" t="s">
        <v>321</v>
      </c>
      <c r="F22" s="99" t="s">
        <v>326</v>
      </c>
      <c r="G22" s="94" t="s">
        <v>329</v>
      </c>
      <c r="H22" s="40" t="s">
        <v>90</v>
      </c>
      <c r="I22" s="40"/>
      <c r="J22" s="40" t="s">
        <v>50</v>
      </c>
      <c r="K22" s="40"/>
      <c r="L22" s="40" t="s">
        <v>343</v>
      </c>
      <c r="M22" s="40" t="s">
        <v>344</v>
      </c>
      <c r="N22" s="59" t="s">
        <v>342</v>
      </c>
      <c r="O22" s="84" t="s">
        <v>353</v>
      </c>
      <c r="P22" s="43" t="s">
        <v>14</v>
      </c>
      <c r="Q22" s="43" t="s">
        <v>451</v>
      </c>
      <c r="R22" s="63" t="s">
        <v>506</v>
      </c>
      <c r="S22" s="61" t="s">
        <v>354</v>
      </c>
      <c r="T22" s="61" t="s">
        <v>556</v>
      </c>
      <c r="U22" s="60" t="s">
        <v>560</v>
      </c>
      <c r="V22" s="60" t="s">
        <v>564</v>
      </c>
      <c r="W22" s="61" t="s">
        <v>568</v>
      </c>
      <c r="X22" s="61" t="s">
        <v>572</v>
      </c>
    </row>
    <row r="23" spans="1:24" ht="204.75" x14ac:dyDescent="0.25">
      <c r="A23" s="131"/>
      <c r="B23" s="95" t="s">
        <v>314</v>
      </c>
      <c r="C23" s="97" t="s">
        <v>335</v>
      </c>
      <c r="D23" s="96" t="s">
        <v>317</v>
      </c>
      <c r="E23" s="113" t="s">
        <v>322</v>
      </c>
      <c r="F23" s="100" t="s">
        <v>548</v>
      </c>
      <c r="G23" s="97" t="s">
        <v>330</v>
      </c>
      <c r="H23" s="40" t="s">
        <v>90</v>
      </c>
      <c r="I23" s="40"/>
      <c r="J23" s="40" t="s">
        <v>50</v>
      </c>
      <c r="K23" s="40" t="s">
        <v>50</v>
      </c>
      <c r="L23" s="40" t="s">
        <v>311</v>
      </c>
      <c r="M23" s="40" t="s">
        <v>345</v>
      </c>
      <c r="N23" s="63" t="s">
        <v>67</v>
      </c>
      <c r="O23" s="56" t="s">
        <v>355</v>
      </c>
      <c r="P23" s="43" t="s">
        <v>15</v>
      </c>
      <c r="Q23" s="43" t="s">
        <v>451</v>
      </c>
      <c r="R23" s="79" t="s">
        <v>68</v>
      </c>
      <c r="S23" s="61" t="s">
        <v>356</v>
      </c>
      <c r="T23" s="61" t="s">
        <v>557</v>
      </c>
      <c r="U23" s="60" t="s">
        <v>561</v>
      </c>
      <c r="V23" s="60" t="s">
        <v>565</v>
      </c>
      <c r="W23" s="61" t="s">
        <v>357</v>
      </c>
      <c r="X23" s="61" t="s">
        <v>573</v>
      </c>
    </row>
    <row r="24" spans="1:24" ht="173.25" x14ac:dyDescent="0.25">
      <c r="A24" s="131"/>
      <c r="B24" s="95" t="s">
        <v>314</v>
      </c>
      <c r="C24" s="97" t="s">
        <v>336</v>
      </c>
      <c r="D24" s="96" t="s">
        <v>318</v>
      </c>
      <c r="E24" s="113" t="s">
        <v>323</v>
      </c>
      <c r="F24" s="99" t="s">
        <v>327</v>
      </c>
      <c r="G24" s="97" t="s">
        <v>331</v>
      </c>
      <c r="H24" s="40" t="s">
        <v>46</v>
      </c>
      <c r="I24" s="40" t="s">
        <v>50</v>
      </c>
      <c r="J24" s="40" t="s">
        <v>50</v>
      </c>
      <c r="K24" s="40"/>
      <c r="L24" s="40" t="s">
        <v>312</v>
      </c>
      <c r="M24" s="40" t="s">
        <v>344</v>
      </c>
      <c r="N24" s="79" t="s">
        <v>66</v>
      </c>
      <c r="O24" s="84" t="s">
        <v>358</v>
      </c>
      <c r="P24" s="43" t="s">
        <v>450</v>
      </c>
      <c r="Q24" s="43" t="s">
        <v>451</v>
      </c>
      <c r="R24" s="79" t="s">
        <v>66</v>
      </c>
      <c r="S24" s="61" t="s">
        <v>359</v>
      </c>
      <c r="T24" s="61" t="s">
        <v>359</v>
      </c>
      <c r="U24" s="60">
        <v>43101</v>
      </c>
      <c r="V24" s="60">
        <v>43465</v>
      </c>
      <c r="W24" s="61" t="s">
        <v>360</v>
      </c>
      <c r="X24" s="61" t="s">
        <v>361</v>
      </c>
    </row>
    <row r="25" spans="1:24" ht="157.5" x14ac:dyDescent="0.25">
      <c r="A25" s="131"/>
      <c r="B25" s="95" t="s">
        <v>314</v>
      </c>
      <c r="C25" s="86" t="s">
        <v>337</v>
      </c>
      <c r="D25" s="91" t="s">
        <v>319</v>
      </c>
      <c r="E25" s="113" t="s">
        <v>324</v>
      </c>
      <c r="F25" s="99" t="s">
        <v>328</v>
      </c>
      <c r="G25" s="86" t="s">
        <v>332</v>
      </c>
      <c r="H25" s="40" t="s">
        <v>46</v>
      </c>
      <c r="I25" s="40"/>
      <c r="J25" s="40" t="s">
        <v>50</v>
      </c>
      <c r="K25" s="40"/>
      <c r="L25" s="40" t="s">
        <v>312</v>
      </c>
      <c r="M25" s="40" t="s">
        <v>344</v>
      </c>
      <c r="N25" s="79" t="s">
        <v>66</v>
      </c>
      <c r="O25" s="84" t="s">
        <v>362</v>
      </c>
      <c r="P25" s="40" t="s">
        <v>450</v>
      </c>
      <c r="Q25" s="40" t="s">
        <v>451</v>
      </c>
      <c r="R25" s="79" t="s">
        <v>66</v>
      </c>
      <c r="S25" s="61" t="s">
        <v>359</v>
      </c>
      <c r="T25" s="61" t="s">
        <v>359</v>
      </c>
      <c r="U25" s="60">
        <v>43101</v>
      </c>
      <c r="V25" s="60">
        <v>43465</v>
      </c>
      <c r="W25" s="61" t="s">
        <v>569</v>
      </c>
      <c r="X25" s="61" t="s">
        <v>361</v>
      </c>
    </row>
    <row r="26" spans="1:24" ht="189" x14ac:dyDescent="0.25">
      <c r="A26" s="131"/>
      <c r="B26" s="95" t="s">
        <v>314</v>
      </c>
      <c r="C26" s="94" t="s">
        <v>544</v>
      </c>
      <c r="D26" s="149" t="s">
        <v>545</v>
      </c>
      <c r="E26" s="113" t="s">
        <v>546</v>
      </c>
      <c r="F26" s="51" t="s">
        <v>547</v>
      </c>
      <c r="G26" s="94" t="s">
        <v>550</v>
      </c>
      <c r="H26" s="40" t="s">
        <v>90</v>
      </c>
      <c r="I26" s="40"/>
      <c r="J26" s="40" t="s">
        <v>50</v>
      </c>
      <c r="K26" s="40"/>
      <c r="L26" s="40" t="s">
        <v>312</v>
      </c>
      <c r="M26" s="40" t="s">
        <v>344</v>
      </c>
      <c r="N26" s="79" t="s">
        <v>342</v>
      </c>
      <c r="O26" s="56" t="s">
        <v>551</v>
      </c>
      <c r="P26" s="40" t="s">
        <v>450</v>
      </c>
      <c r="Q26" s="40" t="s">
        <v>552</v>
      </c>
      <c r="R26" s="101"/>
      <c r="S26" s="61" t="s">
        <v>554</v>
      </c>
      <c r="T26" s="61" t="s">
        <v>558</v>
      </c>
      <c r="U26" s="60" t="s">
        <v>562</v>
      </c>
      <c r="V26" s="60" t="s">
        <v>566</v>
      </c>
      <c r="W26" s="61" t="s">
        <v>570</v>
      </c>
      <c r="X26" s="61" t="s">
        <v>574</v>
      </c>
    </row>
    <row r="27" spans="1:24" ht="220.5" x14ac:dyDescent="0.25">
      <c r="A27" s="131" t="s">
        <v>363</v>
      </c>
      <c r="B27" s="138" t="s">
        <v>364</v>
      </c>
      <c r="C27" s="46" t="s">
        <v>365</v>
      </c>
      <c r="D27" s="102" t="s">
        <v>581</v>
      </c>
      <c r="E27" s="113" t="s">
        <v>338</v>
      </c>
      <c r="F27" s="53" t="s">
        <v>366</v>
      </c>
      <c r="G27" s="46" t="s">
        <v>367</v>
      </c>
      <c r="H27" s="40" t="s">
        <v>90</v>
      </c>
      <c r="I27" s="40" t="s">
        <v>50</v>
      </c>
      <c r="J27" s="40"/>
      <c r="K27" s="40"/>
      <c r="L27" s="40" t="s">
        <v>343</v>
      </c>
      <c r="M27" s="40" t="s">
        <v>605</v>
      </c>
      <c r="N27" s="63" t="s">
        <v>347</v>
      </c>
      <c r="O27" s="84" t="s">
        <v>368</v>
      </c>
      <c r="P27" s="43" t="s">
        <v>418</v>
      </c>
      <c r="Q27" s="43" t="s">
        <v>420</v>
      </c>
      <c r="R27" s="63" t="s">
        <v>251</v>
      </c>
      <c r="S27" s="61"/>
      <c r="T27" s="61"/>
      <c r="U27" s="60"/>
      <c r="V27" s="60"/>
      <c r="W27" s="61"/>
      <c r="X27" s="61"/>
    </row>
    <row r="28" spans="1:24" ht="189" x14ac:dyDescent="0.25">
      <c r="A28" s="131"/>
      <c r="B28" s="138"/>
      <c r="C28" s="45" t="s">
        <v>369</v>
      </c>
      <c r="D28" s="102" t="s">
        <v>582</v>
      </c>
      <c r="E28" s="113" t="s">
        <v>591</v>
      </c>
      <c r="F28" s="53" t="s">
        <v>370</v>
      </c>
      <c r="G28" s="46" t="s">
        <v>371</v>
      </c>
      <c r="H28" s="40" t="s">
        <v>90</v>
      </c>
      <c r="I28" s="40" t="s">
        <v>50</v>
      </c>
      <c r="J28" s="40" t="s">
        <v>50</v>
      </c>
      <c r="K28" s="40" t="s">
        <v>50</v>
      </c>
      <c r="L28" s="40" t="s">
        <v>343</v>
      </c>
      <c r="M28" s="40" t="s">
        <v>345</v>
      </c>
      <c r="N28" s="50" t="s">
        <v>348</v>
      </c>
      <c r="O28" s="56" t="s">
        <v>607</v>
      </c>
      <c r="P28" s="40" t="s">
        <v>552</v>
      </c>
      <c r="Q28" s="40" t="s">
        <v>552</v>
      </c>
      <c r="R28" s="63" t="s">
        <v>348</v>
      </c>
      <c r="S28" s="103" t="s">
        <v>615</v>
      </c>
      <c r="T28" s="61" t="s">
        <v>621</v>
      </c>
      <c r="U28" s="60" t="s">
        <v>626</v>
      </c>
      <c r="V28" s="60" t="s">
        <v>631</v>
      </c>
      <c r="W28" s="61" t="s">
        <v>372</v>
      </c>
      <c r="X28" s="61" t="s">
        <v>637</v>
      </c>
    </row>
    <row r="29" spans="1:24" ht="94.5" x14ac:dyDescent="0.25">
      <c r="A29" s="131"/>
      <c r="B29" s="138"/>
      <c r="C29" s="45" t="s">
        <v>580</v>
      </c>
      <c r="D29" s="104" t="s">
        <v>583</v>
      </c>
      <c r="E29" s="113" t="s">
        <v>339</v>
      </c>
      <c r="F29" s="53" t="s">
        <v>373</v>
      </c>
      <c r="G29" s="46" t="s">
        <v>374</v>
      </c>
      <c r="H29" s="40" t="s">
        <v>90</v>
      </c>
      <c r="I29" s="40" t="s">
        <v>50</v>
      </c>
      <c r="J29" s="40" t="s">
        <v>50</v>
      </c>
      <c r="K29" s="40" t="s">
        <v>50</v>
      </c>
      <c r="L29" s="40" t="s">
        <v>343</v>
      </c>
      <c r="M29" s="40" t="s">
        <v>345</v>
      </c>
      <c r="N29" s="50" t="s">
        <v>348</v>
      </c>
      <c r="O29" s="56" t="s">
        <v>608</v>
      </c>
      <c r="P29" s="40" t="s">
        <v>418</v>
      </c>
      <c r="Q29" s="40" t="s">
        <v>420</v>
      </c>
      <c r="R29" s="63" t="s">
        <v>251</v>
      </c>
      <c r="S29" s="103"/>
      <c r="T29" s="61"/>
      <c r="U29" s="60"/>
      <c r="V29" s="60"/>
      <c r="W29" s="61"/>
      <c r="X29" s="61"/>
    </row>
    <row r="30" spans="1:24" ht="110.25" x14ac:dyDescent="0.25">
      <c r="A30" s="131"/>
      <c r="B30" s="138"/>
      <c r="C30" s="45" t="s">
        <v>375</v>
      </c>
      <c r="D30" s="102" t="s">
        <v>584</v>
      </c>
      <c r="E30" s="113" t="s">
        <v>23</v>
      </c>
      <c r="F30" s="53" t="s">
        <v>376</v>
      </c>
      <c r="G30" s="46" t="s">
        <v>377</v>
      </c>
      <c r="H30" s="40" t="s">
        <v>90</v>
      </c>
      <c r="I30" s="40"/>
      <c r="J30" s="40" t="s">
        <v>50</v>
      </c>
      <c r="K30" s="40" t="s">
        <v>50</v>
      </c>
      <c r="L30" s="40" t="s">
        <v>310</v>
      </c>
      <c r="M30" s="40" t="s">
        <v>411</v>
      </c>
      <c r="N30" s="114" t="s">
        <v>606</v>
      </c>
      <c r="O30" s="56" t="s">
        <v>609</v>
      </c>
      <c r="P30" s="43" t="s">
        <v>418</v>
      </c>
      <c r="Q30" s="43" t="s">
        <v>420</v>
      </c>
      <c r="R30" s="73" t="s">
        <v>614</v>
      </c>
      <c r="S30" s="61" t="s">
        <v>616</v>
      </c>
      <c r="T30" s="61" t="s">
        <v>622</v>
      </c>
      <c r="U30" s="60" t="s">
        <v>627</v>
      </c>
      <c r="V30" s="60" t="s">
        <v>632</v>
      </c>
      <c r="W30" s="61" t="s">
        <v>378</v>
      </c>
      <c r="X30" s="61" t="s">
        <v>638</v>
      </c>
    </row>
    <row r="31" spans="1:24" ht="409.5" x14ac:dyDescent="0.25">
      <c r="A31" s="131"/>
      <c r="B31" s="138"/>
      <c r="C31" s="105" t="s">
        <v>575</v>
      </c>
      <c r="D31" s="104" t="s">
        <v>585</v>
      </c>
      <c r="E31" s="113" t="s">
        <v>340</v>
      </c>
      <c r="F31" s="53" t="s">
        <v>596</v>
      </c>
      <c r="G31" s="46" t="s">
        <v>600</v>
      </c>
      <c r="H31" s="40" t="s">
        <v>90</v>
      </c>
      <c r="I31" s="40" t="s">
        <v>604</v>
      </c>
      <c r="J31" s="40" t="s">
        <v>604</v>
      </c>
      <c r="K31" s="40" t="s">
        <v>604</v>
      </c>
      <c r="L31" s="40" t="s">
        <v>343</v>
      </c>
      <c r="M31" s="40" t="s">
        <v>411</v>
      </c>
      <c r="N31" s="63" t="s">
        <v>349</v>
      </c>
      <c r="O31" s="56" t="s">
        <v>610</v>
      </c>
      <c r="P31" s="43" t="s">
        <v>418</v>
      </c>
      <c r="Q31" s="43" t="s">
        <v>420</v>
      </c>
      <c r="R31" s="63" t="s">
        <v>67</v>
      </c>
      <c r="S31" s="61" t="s">
        <v>878</v>
      </c>
      <c r="T31" s="61" t="s">
        <v>879</v>
      </c>
      <c r="U31" s="60" t="s">
        <v>880</v>
      </c>
      <c r="V31" s="60" t="s">
        <v>881</v>
      </c>
      <c r="W31" s="61" t="s">
        <v>882</v>
      </c>
      <c r="X31" s="61" t="s">
        <v>883</v>
      </c>
    </row>
    <row r="32" spans="1:24" ht="346.5" x14ac:dyDescent="0.25">
      <c r="A32" s="131"/>
      <c r="B32" s="138"/>
      <c r="C32" s="45" t="s">
        <v>576</v>
      </c>
      <c r="D32" s="104" t="s">
        <v>586</v>
      </c>
      <c r="E32" s="113" t="s">
        <v>341</v>
      </c>
      <c r="F32" s="53" t="s">
        <v>597</v>
      </c>
      <c r="G32" s="46" t="s">
        <v>380</v>
      </c>
      <c r="H32" s="40" t="s">
        <v>90</v>
      </c>
      <c r="I32" s="40" t="s">
        <v>604</v>
      </c>
      <c r="J32" s="40" t="s">
        <v>604</v>
      </c>
      <c r="K32" s="40" t="s">
        <v>604</v>
      </c>
      <c r="L32" s="40" t="s">
        <v>310</v>
      </c>
      <c r="M32" s="40" t="s">
        <v>445</v>
      </c>
      <c r="N32" s="63" t="s">
        <v>67</v>
      </c>
      <c r="O32" s="56" t="s">
        <v>611</v>
      </c>
      <c r="P32" s="40" t="s">
        <v>512</v>
      </c>
      <c r="Q32" s="40" t="s">
        <v>513</v>
      </c>
      <c r="R32" s="63" t="s">
        <v>67</v>
      </c>
      <c r="S32" s="61" t="s">
        <v>381</v>
      </c>
      <c r="T32" s="61" t="s">
        <v>623</v>
      </c>
      <c r="U32" s="60" t="s">
        <v>628</v>
      </c>
      <c r="V32" s="116" t="s">
        <v>633</v>
      </c>
      <c r="W32" s="61" t="s">
        <v>884</v>
      </c>
      <c r="X32" s="61" t="s">
        <v>639</v>
      </c>
    </row>
    <row r="33" spans="1:24" ht="393.75" x14ac:dyDescent="0.25">
      <c r="A33" s="131"/>
      <c r="B33" s="138"/>
      <c r="C33" s="45" t="s">
        <v>577</v>
      </c>
      <c r="D33" s="104" t="s">
        <v>587</v>
      </c>
      <c r="E33" s="113" t="s">
        <v>592</v>
      </c>
      <c r="F33" s="53" t="s">
        <v>598</v>
      </c>
      <c r="G33" s="46" t="s">
        <v>601</v>
      </c>
      <c r="H33" s="40" t="s">
        <v>90</v>
      </c>
      <c r="I33" s="40" t="s">
        <v>50</v>
      </c>
      <c r="J33" s="40" t="s">
        <v>50</v>
      </c>
      <c r="K33" s="40" t="s">
        <v>50</v>
      </c>
      <c r="L33" s="40" t="s">
        <v>343</v>
      </c>
      <c r="M33" s="40" t="s">
        <v>345</v>
      </c>
      <c r="N33" s="63" t="s">
        <v>348</v>
      </c>
      <c r="O33" s="56" t="s">
        <v>382</v>
      </c>
      <c r="P33" s="40" t="s">
        <v>450</v>
      </c>
      <c r="Q33" s="40" t="s">
        <v>451</v>
      </c>
      <c r="R33" s="63" t="s">
        <v>250</v>
      </c>
      <c r="S33" s="61" t="s">
        <v>617</v>
      </c>
      <c r="T33" s="61" t="s">
        <v>885</v>
      </c>
      <c r="U33" s="60" t="s">
        <v>886</v>
      </c>
      <c r="V33" s="60" t="s">
        <v>887</v>
      </c>
      <c r="W33" s="61" t="s">
        <v>383</v>
      </c>
      <c r="X33" s="61" t="s">
        <v>640</v>
      </c>
    </row>
    <row r="34" spans="1:24" ht="267.75" x14ac:dyDescent="0.25">
      <c r="A34" s="131"/>
      <c r="B34" s="138"/>
      <c r="C34" s="46" t="s">
        <v>384</v>
      </c>
      <c r="D34" s="106" t="s">
        <v>588</v>
      </c>
      <c r="E34" s="113" t="s">
        <v>593</v>
      </c>
      <c r="F34" s="53" t="s">
        <v>385</v>
      </c>
      <c r="G34" s="46" t="s">
        <v>386</v>
      </c>
      <c r="H34" s="40" t="s">
        <v>90</v>
      </c>
      <c r="I34" s="40" t="s">
        <v>50</v>
      </c>
      <c r="J34" s="40" t="s">
        <v>50</v>
      </c>
      <c r="K34" s="40" t="s">
        <v>50</v>
      </c>
      <c r="L34" s="40" t="s">
        <v>343</v>
      </c>
      <c r="M34" s="40" t="s">
        <v>605</v>
      </c>
      <c r="N34" s="63" t="s">
        <v>347</v>
      </c>
      <c r="O34" s="56" t="s">
        <v>387</v>
      </c>
      <c r="P34" s="40" t="s">
        <v>450</v>
      </c>
      <c r="Q34" s="40" t="s">
        <v>451</v>
      </c>
      <c r="R34" s="63" t="s">
        <v>347</v>
      </c>
      <c r="S34" s="107" t="s">
        <v>618</v>
      </c>
      <c r="T34" s="46" t="s">
        <v>624</v>
      </c>
      <c r="U34" s="116" t="s">
        <v>629</v>
      </c>
      <c r="V34" s="116" t="s">
        <v>634</v>
      </c>
      <c r="W34" s="46" t="s">
        <v>388</v>
      </c>
      <c r="X34" s="46" t="s">
        <v>641</v>
      </c>
    </row>
    <row r="35" spans="1:24" ht="236.25" x14ac:dyDescent="0.25">
      <c r="A35" s="131"/>
      <c r="B35" s="138"/>
      <c r="C35" s="108" t="s">
        <v>578</v>
      </c>
      <c r="D35" s="106" t="s">
        <v>589</v>
      </c>
      <c r="E35" s="113" t="s">
        <v>594</v>
      </c>
      <c r="F35" s="53" t="s">
        <v>389</v>
      </c>
      <c r="G35" s="46" t="s">
        <v>602</v>
      </c>
      <c r="H35" s="40" t="s">
        <v>90</v>
      </c>
      <c r="I35" s="40" t="s">
        <v>50</v>
      </c>
      <c r="J35" s="40" t="s">
        <v>50</v>
      </c>
      <c r="K35" s="40" t="s">
        <v>50</v>
      </c>
      <c r="L35" s="40" t="s">
        <v>310</v>
      </c>
      <c r="M35" s="40" t="s">
        <v>344</v>
      </c>
      <c r="N35" s="63" t="s">
        <v>506</v>
      </c>
      <c r="O35" s="56" t="s">
        <v>612</v>
      </c>
      <c r="P35" s="40" t="s">
        <v>450</v>
      </c>
      <c r="Q35" s="40" t="s">
        <v>451</v>
      </c>
      <c r="R35" s="63" t="s">
        <v>350</v>
      </c>
      <c r="S35" s="46" t="s">
        <v>619</v>
      </c>
      <c r="T35" s="46" t="s">
        <v>625</v>
      </c>
      <c r="U35" s="116" t="s">
        <v>630</v>
      </c>
      <c r="V35" s="116" t="s">
        <v>635</v>
      </c>
      <c r="W35" s="46" t="s">
        <v>390</v>
      </c>
      <c r="X35" s="46" t="s">
        <v>642</v>
      </c>
    </row>
    <row r="36" spans="1:24" ht="299.25" x14ac:dyDescent="0.25">
      <c r="A36" s="131"/>
      <c r="B36" s="138"/>
      <c r="C36" s="109" t="s">
        <v>579</v>
      </c>
      <c r="D36" s="102" t="s">
        <v>590</v>
      </c>
      <c r="E36" s="113" t="s">
        <v>595</v>
      </c>
      <c r="F36" s="53" t="s">
        <v>599</v>
      </c>
      <c r="G36" s="46" t="s">
        <v>603</v>
      </c>
      <c r="H36" s="40" t="s">
        <v>90</v>
      </c>
      <c r="I36" s="40" t="s">
        <v>50</v>
      </c>
      <c r="J36" s="40" t="s">
        <v>50</v>
      </c>
      <c r="K36" s="40" t="s">
        <v>50</v>
      </c>
      <c r="L36" s="40" t="s">
        <v>343</v>
      </c>
      <c r="M36" s="40" t="s">
        <v>445</v>
      </c>
      <c r="N36" s="63" t="s">
        <v>350</v>
      </c>
      <c r="O36" s="56" t="s">
        <v>613</v>
      </c>
      <c r="P36" s="40" t="s">
        <v>512</v>
      </c>
      <c r="Q36" s="40" t="s">
        <v>513</v>
      </c>
      <c r="R36" s="63" t="s">
        <v>350</v>
      </c>
      <c r="S36" s="46" t="s">
        <v>620</v>
      </c>
      <c r="T36" s="46" t="s">
        <v>888</v>
      </c>
      <c r="U36" s="116" t="s">
        <v>889</v>
      </c>
      <c r="V36" s="116" t="s">
        <v>890</v>
      </c>
      <c r="W36" s="46" t="s">
        <v>636</v>
      </c>
      <c r="X36" s="46" t="s">
        <v>643</v>
      </c>
    </row>
    <row r="37" spans="1:24" ht="157.5" x14ac:dyDescent="0.25">
      <c r="A37" s="118" t="s">
        <v>108</v>
      </c>
      <c r="B37" s="124" t="s">
        <v>129</v>
      </c>
      <c r="C37" s="45" t="s">
        <v>110</v>
      </c>
      <c r="D37" s="45" t="s">
        <v>644</v>
      </c>
      <c r="E37" s="113" t="s">
        <v>119</v>
      </c>
      <c r="F37" s="46" t="s">
        <v>648</v>
      </c>
      <c r="G37" s="46" t="s">
        <v>124</v>
      </c>
      <c r="H37" s="47" t="s">
        <v>46</v>
      </c>
      <c r="I37" s="47" t="s">
        <v>50</v>
      </c>
      <c r="J37" s="40" t="s">
        <v>50</v>
      </c>
      <c r="K37" s="40" t="s">
        <v>50</v>
      </c>
      <c r="L37" s="40" t="s">
        <v>14</v>
      </c>
      <c r="M37" s="40" t="s">
        <v>17</v>
      </c>
      <c r="N37" s="48" t="s">
        <v>649</v>
      </c>
      <c r="O37" s="56" t="s">
        <v>233</v>
      </c>
      <c r="P37" s="43" t="s">
        <v>418</v>
      </c>
      <c r="Q37" s="43" t="s">
        <v>420</v>
      </c>
      <c r="R37" s="49" t="s">
        <v>421</v>
      </c>
      <c r="S37" s="61" t="s">
        <v>243</v>
      </c>
      <c r="T37" s="61" t="s">
        <v>651</v>
      </c>
      <c r="U37" s="60" t="s">
        <v>656</v>
      </c>
      <c r="V37" s="60" t="s">
        <v>661</v>
      </c>
      <c r="W37" s="61" t="s">
        <v>247</v>
      </c>
      <c r="X37" s="61" t="s">
        <v>666</v>
      </c>
    </row>
    <row r="38" spans="1:24" ht="94.5" x14ac:dyDescent="0.25">
      <c r="A38" s="118"/>
      <c r="B38" s="124"/>
      <c r="C38" s="45" t="s">
        <v>111</v>
      </c>
      <c r="D38" s="45" t="s">
        <v>645</v>
      </c>
      <c r="E38" s="113" t="s">
        <v>120</v>
      </c>
      <c r="F38" s="46" t="s">
        <v>115</v>
      </c>
      <c r="G38" s="46" t="s">
        <v>125</v>
      </c>
      <c r="H38" s="47" t="s">
        <v>90</v>
      </c>
      <c r="I38" s="47" t="s">
        <v>50</v>
      </c>
      <c r="J38" s="40" t="s">
        <v>50</v>
      </c>
      <c r="K38" s="40" t="s">
        <v>50</v>
      </c>
      <c r="L38" s="40" t="s">
        <v>14</v>
      </c>
      <c r="M38" s="40" t="s">
        <v>17</v>
      </c>
      <c r="N38" s="50" t="s">
        <v>250</v>
      </c>
      <c r="O38" s="53" t="s">
        <v>234</v>
      </c>
      <c r="P38" s="43" t="s">
        <v>450</v>
      </c>
      <c r="Q38" s="43" t="s">
        <v>451</v>
      </c>
      <c r="R38" s="49" t="s">
        <v>64</v>
      </c>
      <c r="S38" s="61" t="s">
        <v>650</v>
      </c>
      <c r="T38" s="61" t="s">
        <v>652</v>
      </c>
      <c r="U38" s="60" t="s">
        <v>657</v>
      </c>
      <c r="V38" s="60" t="s">
        <v>662</v>
      </c>
      <c r="W38" s="61" t="s">
        <v>248</v>
      </c>
      <c r="X38" s="61" t="s">
        <v>667</v>
      </c>
    </row>
    <row r="39" spans="1:24" ht="189" x14ac:dyDescent="0.25">
      <c r="A39" s="118"/>
      <c r="B39" s="124"/>
      <c r="C39" s="45" t="s">
        <v>112</v>
      </c>
      <c r="D39" s="45" t="s">
        <v>646</v>
      </c>
      <c r="E39" s="113" t="s">
        <v>121</v>
      </c>
      <c r="F39" s="46" t="s">
        <v>116</v>
      </c>
      <c r="G39" s="46" t="s">
        <v>126</v>
      </c>
      <c r="H39" s="47" t="s">
        <v>153</v>
      </c>
      <c r="I39" s="47" t="s">
        <v>50</v>
      </c>
      <c r="J39" s="40" t="s">
        <v>50</v>
      </c>
      <c r="K39" s="40" t="s">
        <v>50</v>
      </c>
      <c r="L39" s="40" t="s">
        <v>13</v>
      </c>
      <c r="M39" s="40" t="s">
        <v>58</v>
      </c>
      <c r="N39" s="48" t="s">
        <v>67</v>
      </c>
      <c r="O39" s="56" t="s">
        <v>235</v>
      </c>
      <c r="P39" s="43" t="s">
        <v>418</v>
      </c>
      <c r="Q39" s="43" t="s">
        <v>420</v>
      </c>
      <c r="R39" s="49" t="s">
        <v>65</v>
      </c>
      <c r="S39" s="61" t="s">
        <v>244</v>
      </c>
      <c r="T39" s="61" t="s">
        <v>653</v>
      </c>
      <c r="U39" s="60" t="s">
        <v>658</v>
      </c>
      <c r="V39" s="60" t="s">
        <v>663</v>
      </c>
      <c r="W39" s="61" t="s">
        <v>249</v>
      </c>
      <c r="X39" s="61" t="s">
        <v>668</v>
      </c>
    </row>
    <row r="40" spans="1:24" ht="110.25" x14ac:dyDescent="0.25">
      <c r="A40" s="118"/>
      <c r="B40" s="124"/>
      <c r="C40" s="45" t="s">
        <v>113</v>
      </c>
      <c r="D40" s="45" t="s">
        <v>109</v>
      </c>
      <c r="E40" s="113" t="s">
        <v>122</v>
      </c>
      <c r="F40" s="46" t="s">
        <v>117</v>
      </c>
      <c r="G40" s="46" t="s">
        <v>127</v>
      </c>
      <c r="H40" s="47" t="s">
        <v>153</v>
      </c>
      <c r="I40" s="47" t="s">
        <v>50</v>
      </c>
      <c r="J40" s="40" t="s">
        <v>50</v>
      </c>
      <c r="K40" s="40" t="s">
        <v>50</v>
      </c>
      <c r="L40" s="40" t="s">
        <v>14</v>
      </c>
      <c r="M40" s="40" t="s">
        <v>17</v>
      </c>
      <c r="N40" s="50" t="s">
        <v>250</v>
      </c>
      <c r="O40" s="56" t="s">
        <v>236</v>
      </c>
      <c r="P40" s="43" t="s">
        <v>418</v>
      </c>
      <c r="Q40" s="43" t="s">
        <v>420</v>
      </c>
      <c r="R40" s="49" t="s">
        <v>252</v>
      </c>
      <c r="S40" s="61" t="s">
        <v>245</v>
      </c>
      <c r="T40" s="46" t="s">
        <v>654</v>
      </c>
      <c r="U40" s="60" t="s">
        <v>659</v>
      </c>
      <c r="V40" s="60" t="s">
        <v>664</v>
      </c>
      <c r="W40" s="61" t="s">
        <v>249</v>
      </c>
      <c r="X40" s="61" t="s">
        <v>669</v>
      </c>
    </row>
    <row r="41" spans="1:24" ht="94.5" x14ac:dyDescent="0.25">
      <c r="A41" s="118"/>
      <c r="B41" s="124"/>
      <c r="C41" s="45" t="s">
        <v>114</v>
      </c>
      <c r="D41" s="45" t="s">
        <v>647</v>
      </c>
      <c r="E41" s="113" t="s">
        <v>123</v>
      </c>
      <c r="F41" s="46" t="s">
        <v>118</v>
      </c>
      <c r="G41" s="46" t="s">
        <v>128</v>
      </c>
      <c r="H41" s="47" t="s">
        <v>90</v>
      </c>
      <c r="I41" s="47" t="s">
        <v>50</v>
      </c>
      <c r="J41" s="40" t="s">
        <v>50</v>
      </c>
      <c r="K41" s="40" t="s">
        <v>50</v>
      </c>
      <c r="L41" s="40" t="s">
        <v>14</v>
      </c>
      <c r="M41" s="40" t="s">
        <v>58</v>
      </c>
      <c r="N41" s="48" t="s">
        <v>67</v>
      </c>
      <c r="O41" s="56" t="s">
        <v>237</v>
      </c>
      <c r="P41" s="43" t="s">
        <v>418</v>
      </c>
      <c r="Q41" s="43" t="s">
        <v>420</v>
      </c>
      <c r="R41" s="49" t="s">
        <v>252</v>
      </c>
      <c r="S41" s="61" t="s">
        <v>246</v>
      </c>
      <c r="T41" s="61" t="s">
        <v>655</v>
      </c>
      <c r="U41" s="60" t="s">
        <v>660</v>
      </c>
      <c r="V41" s="60" t="s">
        <v>665</v>
      </c>
      <c r="W41" s="61" t="s">
        <v>249</v>
      </c>
      <c r="X41" s="61" t="s">
        <v>670</v>
      </c>
    </row>
    <row r="42" spans="1:24" ht="409.5" x14ac:dyDescent="0.25">
      <c r="A42" s="118" t="s">
        <v>131</v>
      </c>
      <c r="B42" s="124" t="s">
        <v>130</v>
      </c>
      <c r="C42" s="46" t="s">
        <v>137</v>
      </c>
      <c r="D42" s="46" t="s">
        <v>674</v>
      </c>
      <c r="E42" s="113" t="s">
        <v>147</v>
      </c>
      <c r="F42" s="46" t="s">
        <v>675</v>
      </c>
      <c r="G42" s="46" t="s">
        <v>144</v>
      </c>
      <c r="H42" s="47" t="s">
        <v>153</v>
      </c>
      <c r="I42" s="91" t="s">
        <v>50</v>
      </c>
      <c r="J42" s="91" t="s">
        <v>50</v>
      </c>
      <c r="K42" s="91"/>
      <c r="L42" s="40" t="s">
        <v>310</v>
      </c>
      <c r="M42" s="40" t="s">
        <v>344</v>
      </c>
      <c r="N42" s="59" t="s">
        <v>506</v>
      </c>
      <c r="O42" s="84" t="s">
        <v>681</v>
      </c>
      <c r="P42" s="43" t="s">
        <v>418</v>
      </c>
      <c r="Q42" s="43" t="s">
        <v>420</v>
      </c>
      <c r="R42" s="50" t="s">
        <v>687</v>
      </c>
      <c r="S42" s="61" t="s">
        <v>688</v>
      </c>
      <c r="T42" s="61" t="s">
        <v>694</v>
      </c>
      <c r="U42" s="77" t="s">
        <v>700</v>
      </c>
      <c r="V42" s="77" t="s">
        <v>706</v>
      </c>
      <c r="W42" s="61" t="s">
        <v>239</v>
      </c>
      <c r="X42" s="62" t="s">
        <v>241</v>
      </c>
    </row>
    <row r="43" spans="1:24" ht="220.5" x14ac:dyDescent="0.25">
      <c r="A43" s="118"/>
      <c r="B43" s="124"/>
      <c r="C43" s="46" t="s">
        <v>671</v>
      </c>
      <c r="D43" s="46" t="s">
        <v>132</v>
      </c>
      <c r="E43" s="113" t="s">
        <v>148</v>
      </c>
      <c r="F43" s="46" t="s">
        <v>140</v>
      </c>
      <c r="G43" s="46" t="s">
        <v>677</v>
      </c>
      <c r="H43" s="47" t="s">
        <v>153</v>
      </c>
      <c r="I43" s="91" t="s">
        <v>50</v>
      </c>
      <c r="J43" s="91" t="s">
        <v>50</v>
      </c>
      <c r="K43" s="91"/>
      <c r="L43" s="40" t="s">
        <v>343</v>
      </c>
      <c r="M43" s="40" t="s">
        <v>345</v>
      </c>
      <c r="N43" s="50" t="s">
        <v>348</v>
      </c>
      <c r="O43" s="84" t="s">
        <v>682</v>
      </c>
      <c r="P43" s="43" t="s">
        <v>418</v>
      </c>
      <c r="Q43" s="43" t="s">
        <v>420</v>
      </c>
      <c r="R43" s="48" t="s">
        <v>67</v>
      </c>
      <c r="S43" s="61" t="s">
        <v>689</v>
      </c>
      <c r="T43" s="61" t="s">
        <v>695</v>
      </c>
      <c r="U43" s="60" t="s">
        <v>701</v>
      </c>
      <c r="V43" s="60" t="s">
        <v>707</v>
      </c>
      <c r="W43" s="61" t="s">
        <v>711</v>
      </c>
      <c r="X43" s="61" t="s">
        <v>713</v>
      </c>
    </row>
    <row r="44" spans="1:24" ht="346.5" x14ac:dyDescent="0.25">
      <c r="A44" s="118"/>
      <c r="B44" s="124"/>
      <c r="C44" s="46" t="s">
        <v>672</v>
      </c>
      <c r="D44" s="46" t="s">
        <v>133</v>
      </c>
      <c r="E44" s="113" t="s">
        <v>149</v>
      </c>
      <c r="F44" s="46" t="s">
        <v>141</v>
      </c>
      <c r="G44" s="46" t="s">
        <v>145</v>
      </c>
      <c r="H44" s="47" t="s">
        <v>153</v>
      </c>
      <c r="I44" s="91" t="s">
        <v>50</v>
      </c>
      <c r="J44" s="91" t="s">
        <v>50</v>
      </c>
      <c r="K44" s="91" t="s">
        <v>50</v>
      </c>
      <c r="L44" s="40" t="s">
        <v>309</v>
      </c>
      <c r="M44" s="40" t="s">
        <v>411</v>
      </c>
      <c r="N44" s="59" t="s">
        <v>680</v>
      </c>
      <c r="O44" s="84" t="s">
        <v>683</v>
      </c>
      <c r="P44" s="43" t="s">
        <v>418</v>
      </c>
      <c r="Q44" s="43" t="s">
        <v>420</v>
      </c>
      <c r="R44" s="59" t="s">
        <v>379</v>
      </c>
      <c r="S44" s="61" t="s">
        <v>690</v>
      </c>
      <c r="T44" s="61" t="s">
        <v>696</v>
      </c>
      <c r="U44" s="60" t="s">
        <v>702</v>
      </c>
      <c r="V44" s="60" t="s">
        <v>707</v>
      </c>
      <c r="W44" s="61" t="s">
        <v>711</v>
      </c>
      <c r="X44" s="61" t="s">
        <v>714</v>
      </c>
    </row>
    <row r="45" spans="1:24" ht="409.5" x14ac:dyDescent="0.25">
      <c r="A45" s="118"/>
      <c r="B45" s="124"/>
      <c r="C45" s="46" t="s">
        <v>138</v>
      </c>
      <c r="D45" s="46" t="s">
        <v>134</v>
      </c>
      <c r="E45" s="113" t="s">
        <v>150</v>
      </c>
      <c r="F45" s="46" t="s">
        <v>676</v>
      </c>
      <c r="G45" s="46" t="s">
        <v>146</v>
      </c>
      <c r="H45" s="47" t="s">
        <v>153</v>
      </c>
      <c r="I45" s="91" t="s">
        <v>50</v>
      </c>
      <c r="J45" s="91" t="s">
        <v>50</v>
      </c>
      <c r="K45" s="91"/>
      <c r="L45" s="40" t="s">
        <v>343</v>
      </c>
      <c r="M45" s="40" t="s">
        <v>344</v>
      </c>
      <c r="N45" s="59" t="s">
        <v>342</v>
      </c>
      <c r="O45" s="84" t="s">
        <v>684</v>
      </c>
      <c r="P45" s="43" t="s">
        <v>418</v>
      </c>
      <c r="Q45" s="43" t="s">
        <v>420</v>
      </c>
      <c r="R45" s="50" t="s">
        <v>350</v>
      </c>
      <c r="S45" s="61" t="s">
        <v>691</v>
      </c>
      <c r="T45" s="61" t="s">
        <v>697</v>
      </c>
      <c r="U45" s="60" t="s">
        <v>703</v>
      </c>
      <c r="V45" s="60" t="s">
        <v>708</v>
      </c>
      <c r="W45" s="61" t="s">
        <v>711</v>
      </c>
      <c r="X45" s="61" t="s">
        <v>714</v>
      </c>
    </row>
    <row r="46" spans="1:24" ht="409.5" x14ac:dyDescent="0.25">
      <c r="A46" s="118"/>
      <c r="B46" s="124"/>
      <c r="C46" s="46" t="s">
        <v>139</v>
      </c>
      <c r="D46" s="46" t="s">
        <v>135</v>
      </c>
      <c r="E46" s="113" t="s">
        <v>151</v>
      </c>
      <c r="F46" s="46" t="s">
        <v>142</v>
      </c>
      <c r="G46" s="46" t="s">
        <v>678</v>
      </c>
      <c r="H46" s="47" t="s">
        <v>46</v>
      </c>
      <c r="I46" s="91" t="s">
        <v>50</v>
      </c>
      <c r="J46" s="91" t="s">
        <v>50</v>
      </c>
      <c r="K46" s="91"/>
      <c r="L46" s="40" t="s">
        <v>343</v>
      </c>
      <c r="M46" s="40" t="s">
        <v>344</v>
      </c>
      <c r="N46" s="50" t="s">
        <v>346</v>
      </c>
      <c r="O46" s="84" t="s">
        <v>685</v>
      </c>
      <c r="P46" s="43" t="s">
        <v>418</v>
      </c>
      <c r="Q46" s="43" t="s">
        <v>420</v>
      </c>
      <c r="R46" s="48" t="s">
        <v>614</v>
      </c>
      <c r="S46" s="61" t="s">
        <v>692</v>
      </c>
      <c r="T46" s="61" t="s">
        <v>698</v>
      </c>
      <c r="U46" s="77" t="s">
        <v>704</v>
      </c>
      <c r="V46" s="77" t="s">
        <v>709</v>
      </c>
      <c r="W46" s="78" t="s">
        <v>240</v>
      </c>
      <c r="X46" s="61" t="s">
        <v>715</v>
      </c>
    </row>
    <row r="47" spans="1:24" ht="409.5" x14ac:dyDescent="0.25">
      <c r="A47" s="118"/>
      <c r="B47" s="124"/>
      <c r="C47" s="46" t="s">
        <v>673</v>
      </c>
      <c r="D47" s="46" t="s">
        <v>136</v>
      </c>
      <c r="E47" s="113" t="s">
        <v>152</v>
      </c>
      <c r="F47" s="46" t="s">
        <v>143</v>
      </c>
      <c r="G47" s="46" t="s">
        <v>679</v>
      </c>
      <c r="H47" s="47" t="s">
        <v>46</v>
      </c>
      <c r="I47" s="91" t="s">
        <v>50</v>
      </c>
      <c r="J47" s="91" t="s">
        <v>50</v>
      </c>
      <c r="K47" s="91" t="s">
        <v>50</v>
      </c>
      <c r="L47" s="40" t="s">
        <v>343</v>
      </c>
      <c r="M47" s="40" t="s">
        <v>344</v>
      </c>
      <c r="N47" s="50" t="s">
        <v>346</v>
      </c>
      <c r="O47" s="84" t="s">
        <v>686</v>
      </c>
      <c r="P47" s="43" t="s">
        <v>450</v>
      </c>
      <c r="Q47" s="43" t="s">
        <v>451</v>
      </c>
      <c r="R47" s="50" t="s">
        <v>553</v>
      </c>
      <c r="S47" s="61" t="s">
        <v>693</v>
      </c>
      <c r="T47" s="61" t="s">
        <v>699</v>
      </c>
      <c r="U47" s="77" t="s">
        <v>705</v>
      </c>
      <c r="V47" s="77" t="s">
        <v>710</v>
      </c>
      <c r="W47" s="61" t="s">
        <v>712</v>
      </c>
      <c r="X47" s="61" t="s">
        <v>242</v>
      </c>
    </row>
    <row r="48" spans="1:24" ht="120" customHeight="1" x14ac:dyDescent="0.25">
      <c r="A48" s="118" t="s">
        <v>154</v>
      </c>
      <c r="B48" s="124" t="s">
        <v>155</v>
      </c>
      <c r="C48" s="46" t="s">
        <v>716</v>
      </c>
      <c r="D48" s="45" t="s">
        <v>156</v>
      </c>
      <c r="E48" s="113" t="s">
        <v>163</v>
      </c>
      <c r="F48" s="53" t="s">
        <v>172</v>
      </c>
      <c r="G48" s="46" t="s">
        <v>731</v>
      </c>
      <c r="H48" s="40" t="s">
        <v>90</v>
      </c>
      <c r="I48" s="47" t="s">
        <v>50</v>
      </c>
      <c r="J48" s="47" t="s">
        <v>50</v>
      </c>
      <c r="K48" s="47"/>
      <c r="L48" s="40" t="s">
        <v>343</v>
      </c>
      <c r="M48" s="40" t="s">
        <v>345</v>
      </c>
      <c r="N48" s="74" t="s">
        <v>348</v>
      </c>
      <c r="O48" s="56" t="s">
        <v>734</v>
      </c>
      <c r="P48" s="43" t="s">
        <v>450</v>
      </c>
      <c r="Q48" s="43" t="s">
        <v>451</v>
      </c>
      <c r="R48" s="63" t="s">
        <v>67</v>
      </c>
      <c r="S48" s="61" t="s">
        <v>253</v>
      </c>
      <c r="T48" s="61" t="s">
        <v>259</v>
      </c>
      <c r="U48" s="60">
        <v>42737</v>
      </c>
      <c r="V48" s="60" t="s">
        <v>265</v>
      </c>
      <c r="W48" s="61" t="s">
        <v>269</v>
      </c>
      <c r="X48" s="61" t="s">
        <v>273</v>
      </c>
    </row>
    <row r="49" spans="1:24" ht="126" x14ac:dyDescent="0.25">
      <c r="A49" s="118"/>
      <c r="B49" s="124"/>
      <c r="C49" s="46" t="s">
        <v>717</v>
      </c>
      <c r="D49" s="45" t="s">
        <v>157</v>
      </c>
      <c r="E49" s="113" t="s">
        <v>164</v>
      </c>
      <c r="F49" s="53" t="s">
        <v>173</v>
      </c>
      <c r="G49" s="46" t="s">
        <v>177</v>
      </c>
      <c r="H49" s="40" t="s">
        <v>90</v>
      </c>
      <c r="I49" s="47" t="s">
        <v>50</v>
      </c>
      <c r="J49" s="47" t="s">
        <v>50</v>
      </c>
      <c r="K49" s="47"/>
      <c r="L49" s="40" t="s">
        <v>310</v>
      </c>
      <c r="M49" s="40" t="s">
        <v>344</v>
      </c>
      <c r="N49" s="74" t="s">
        <v>506</v>
      </c>
      <c r="O49" s="56" t="s">
        <v>735</v>
      </c>
      <c r="P49" s="43" t="s">
        <v>450</v>
      </c>
      <c r="Q49" s="43" t="s">
        <v>451</v>
      </c>
      <c r="R49" s="79" t="s">
        <v>250</v>
      </c>
      <c r="S49" s="61" t="s">
        <v>254</v>
      </c>
      <c r="T49" s="61" t="s">
        <v>260</v>
      </c>
      <c r="U49" s="60">
        <v>42737</v>
      </c>
      <c r="V49" s="60" t="s">
        <v>266</v>
      </c>
      <c r="W49" s="61" t="s">
        <v>269</v>
      </c>
      <c r="X49" s="61" t="s">
        <v>274</v>
      </c>
    </row>
    <row r="50" spans="1:24" ht="189" x14ac:dyDescent="0.25">
      <c r="A50" s="118"/>
      <c r="B50" s="124"/>
      <c r="C50" s="46" t="s">
        <v>160</v>
      </c>
      <c r="D50" s="45" t="s">
        <v>158</v>
      </c>
      <c r="E50" s="113" t="s">
        <v>165</v>
      </c>
      <c r="F50" s="53" t="s">
        <v>174</v>
      </c>
      <c r="G50" s="46" t="s">
        <v>178</v>
      </c>
      <c r="H50" s="40" t="s">
        <v>153</v>
      </c>
      <c r="I50" s="47" t="s">
        <v>50</v>
      </c>
      <c r="J50" s="47" t="s">
        <v>50</v>
      </c>
      <c r="K50" s="47"/>
      <c r="L50" s="40" t="s">
        <v>310</v>
      </c>
      <c r="M50" s="40" t="s">
        <v>445</v>
      </c>
      <c r="N50" s="74" t="s">
        <v>67</v>
      </c>
      <c r="O50" s="56" t="s">
        <v>736</v>
      </c>
      <c r="P50" s="43" t="s">
        <v>450</v>
      </c>
      <c r="Q50" s="43" t="s">
        <v>451</v>
      </c>
      <c r="R50" s="63" t="s">
        <v>251</v>
      </c>
      <c r="S50" s="61" t="s">
        <v>255</v>
      </c>
      <c r="T50" s="61" t="s">
        <v>261</v>
      </c>
      <c r="U50" s="60">
        <v>42736</v>
      </c>
      <c r="V50" s="60" t="s">
        <v>267</v>
      </c>
      <c r="W50" s="61" t="s">
        <v>270</v>
      </c>
      <c r="X50" s="61" t="s">
        <v>275</v>
      </c>
    </row>
    <row r="51" spans="1:24" ht="157.5" x14ac:dyDescent="0.25">
      <c r="A51" s="118"/>
      <c r="B51" s="124"/>
      <c r="C51" s="46" t="s">
        <v>718</v>
      </c>
      <c r="D51" s="45" t="s">
        <v>159</v>
      </c>
      <c r="E51" s="113" t="s">
        <v>166</v>
      </c>
      <c r="F51" s="53" t="s">
        <v>727</v>
      </c>
      <c r="G51" s="46" t="s">
        <v>179</v>
      </c>
      <c r="H51" s="40" t="s">
        <v>90</v>
      </c>
      <c r="I51" s="47" t="s">
        <v>50</v>
      </c>
      <c r="J51" s="47" t="s">
        <v>50</v>
      </c>
      <c r="K51" s="47" t="s">
        <v>50</v>
      </c>
      <c r="L51" s="40" t="s">
        <v>310</v>
      </c>
      <c r="M51" s="40" t="s">
        <v>345</v>
      </c>
      <c r="N51" s="74" t="s">
        <v>250</v>
      </c>
      <c r="O51" s="56" t="s">
        <v>737</v>
      </c>
      <c r="P51" s="43" t="s">
        <v>450</v>
      </c>
      <c r="Q51" s="43" t="s">
        <v>451</v>
      </c>
      <c r="R51" s="79" t="s">
        <v>64</v>
      </c>
      <c r="S51" s="61" t="s">
        <v>256</v>
      </c>
      <c r="T51" s="61"/>
      <c r="U51" s="60"/>
      <c r="V51" s="60"/>
      <c r="W51" s="61"/>
      <c r="X51" s="61"/>
    </row>
    <row r="52" spans="1:24" ht="141.75" x14ac:dyDescent="0.25">
      <c r="A52" s="118"/>
      <c r="B52" s="124"/>
      <c r="C52" s="80" t="s">
        <v>161</v>
      </c>
      <c r="D52" s="46" t="s">
        <v>722</v>
      </c>
      <c r="E52" s="113" t="s">
        <v>167</v>
      </c>
      <c r="F52" s="53" t="s">
        <v>175</v>
      </c>
      <c r="G52" s="46" t="s">
        <v>180</v>
      </c>
      <c r="H52" s="40" t="s">
        <v>153</v>
      </c>
      <c r="I52" s="47" t="s">
        <v>50</v>
      </c>
      <c r="J52" s="47" t="s">
        <v>50</v>
      </c>
      <c r="K52" s="47"/>
      <c r="L52" s="40" t="s">
        <v>310</v>
      </c>
      <c r="M52" s="40" t="s">
        <v>345</v>
      </c>
      <c r="N52" s="74" t="s">
        <v>250</v>
      </c>
      <c r="O52" s="56" t="s">
        <v>738</v>
      </c>
      <c r="P52" s="43" t="s">
        <v>418</v>
      </c>
      <c r="Q52" s="43" t="s">
        <v>420</v>
      </c>
      <c r="R52" s="63" t="s">
        <v>68</v>
      </c>
      <c r="S52" s="61" t="s">
        <v>257</v>
      </c>
      <c r="T52" s="61" t="s">
        <v>262</v>
      </c>
      <c r="U52" s="60">
        <v>42736</v>
      </c>
      <c r="V52" s="60" t="s">
        <v>265</v>
      </c>
      <c r="W52" s="61" t="s">
        <v>271</v>
      </c>
      <c r="X52" s="61" t="s">
        <v>276</v>
      </c>
    </row>
    <row r="53" spans="1:24" ht="409.5" x14ac:dyDescent="0.25">
      <c r="A53" s="118"/>
      <c r="B53" s="124"/>
      <c r="C53" s="46" t="s">
        <v>162</v>
      </c>
      <c r="D53" s="46" t="s">
        <v>723</v>
      </c>
      <c r="E53" s="113" t="s">
        <v>168</v>
      </c>
      <c r="F53" s="53" t="s">
        <v>728</v>
      </c>
      <c r="G53" s="46" t="s">
        <v>732</v>
      </c>
      <c r="H53" s="40" t="s">
        <v>45</v>
      </c>
      <c r="I53" s="81" t="s">
        <v>50</v>
      </c>
      <c r="J53" s="81" t="s">
        <v>50</v>
      </c>
      <c r="K53" s="81"/>
      <c r="L53" s="40" t="s">
        <v>311</v>
      </c>
      <c r="M53" s="40" t="s">
        <v>445</v>
      </c>
      <c r="N53" s="63" t="s">
        <v>64</v>
      </c>
      <c r="O53" s="56" t="s">
        <v>739</v>
      </c>
      <c r="P53" s="43" t="s">
        <v>418</v>
      </c>
      <c r="Q53" s="43" t="s">
        <v>420</v>
      </c>
      <c r="R53" s="79" t="s">
        <v>252</v>
      </c>
      <c r="S53" s="61" t="s">
        <v>256</v>
      </c>
      <c r="T53" s="61"/>
      <c r="U53" s="60"/>
      <c r="V53" s="60"/>
      <c r="W53" s="61"/>
      <c r="X53" s="61"/>
    </row>
    <row r="54" spans="1:24" ht="173.25" x14ac:dyDescent="0.25">
      <c r="A54" s="118"/>
      <c r="B54" s="124"/>
      <c r="C54" s="46" t="s">
        <v>719</v>
      </c>
      <c r="D54" s="45" t="s">
        <v>724</v>
      </c>
      <c r="E54" s="113" t="s">
        <v>169</v>
      </c>
      <c r="F54" s="53" t="s">
        <v>729</v>
      </c>
      <c r="G54" s="46" t="s">
        <v>733</v>
      </c>
      <c r="H54" s="40" t="s">
        <v>46</v>
      </c>
      <c r="I54" s="47" t="s">
        <v>50</v>
      </c>
      <c r="J54" s="47"/>
      <c r="K54" s="47"/>
      <c r="L54" s="40" t="s">
        <v>343</v>
      </c>
      <c r="M54" s="40" t="s">
        <v>344</v>
      </c>
      <c r="N54" s="74" t="s">
        <v>346</v>
      </c>
      <c r="O54" s="56" t="s">
        <v>740</v>
      </c>
      <c r="P54" s="43" t="s">
        <v>418</v>
      </c>
      <c r="Q54" s="43" t="s">
        <v>420</v>
      </c>
      <c r="R54" s="73" t="s">
        <v>614</v>
      </c>
      <c r="S54" s="61" t="s">
        <v>256</v>
      </c>
      <c r="T54" s="61"/>
      <c r="U54" s="60"/>
      <c r="V54" s="60"/>
      <c r="W54" s="61"/>
      <c r="X54" s="61"/>
    </row>
    <row r="55" spans="1:24" ht="236.25" x14ac:dyDescent="0.25">
      <c r="A55" s="118"/>
      <c r="B55" s="124"/>
      <c r="C55" s="46" t="s">
        <v>720</v>
      </c>
      <c r="D55" s="45" t="s">
        <v>725</v>
      </c>
      <c r="E55" s="113" t="s">
        <v>170</v>
      </c>
      <c r="F55" s="53" t="s">
        <v>176</v>
      </c>
      <c r="G55" s="46" t="s">
        <v>181</v>
      </c>
      <c r="H55" s="40" t="s">
        <v>90</v>
      </c>
      <c r="I55" s="47" t="s">
        <v>50</v>
      </c>
      <c r="J55" s="47"/>
      <c r="K55" s="47"/>
      <c r="L55" s="40" t="s">
        <v>343</v>
      </c>
      <c r="M55" s="40" t="s">
        <v>345</v>
      </c>
      <c r="N55" s="63" t="s">
        <v>348</v>
      </c>
      <c r="O55" s="56" t="s">
        <v>741</v>
      </c>
      <c r="P55" s="43" t="s">
        <v>450</v>
      </c>
      <c r="Q55" s="43" t="s">
        <v>451</v>
      </c>
      <c r="R55" s="79" t="s">
        <v>250</v>
      </c>
      <c r="S55" s="61" t="s">
        <v>256</v>
      </c>
      <c r="T55" s="61"/>
      <c r="U55" s="60"/>
      <c r="V55" s="60"/>
      <c r="W55" s="82"/>
      <c r="X55" s="61"/>
    </row>
    <row r="56" spans="1:24" ht="393.75" x14ac:dyDescent="0.25">
      <c r="A56" s="118"/>
      <c r="B56" s="124"/>
      <c r="C56" s="46" t="s">
        <v>721</v>
      </c>
      <c r="D56" s="83" t="s">
        <v>726</v>
      </c>
      <c r="E56" s="113" t="s">
        <v>171</v>
      </c>
      <c r="F56" s="53" t="s">
        <v>730</v>
      </c>
      <c r="G56" s="46" t="s">
        <v>181</v>
      </c>
      <c r="H56" s="40" t="s">
        <v>90</v>
      </c>
      <c r="I56" s="47" t="s">
        <v>50</v>
      </c>
      <c r="J56" s="47"/>
      <c r="K56" s="47" t="s">
        <v>50</v>
      </c>
      <c r="L56" s="40" t="s">
        <v>310</v>
      </c>
      <c r="M56" s="40" t="s">
        <v>345</v>
      </c>
      <c r="N56" s="74" t="s">
        <v>250</v>
      </c>
      <c r="O56" s="56" t="s">
        <v>742</v>
      </c>
      <c r="P56" s="43" t="s">
        <v>450</v>
      </c>
      <c r="Q56" s="43" t="s">
        <v>451</v>
      </c>
      <c r="R56" s="73" t="s">
        <v>67</v>
      </c>
      <c r="S56" s="61" t="s">
        <v>258</v>
      </c>
      <c r="T56" s="61" t="s">
        <v>263</v>
      </c>
      <c r="U56" s="60" t="s">
        <v>264</v>
      </c>
      <c r="V56" s="60" t="s">
        <v>268</v>
      </c>
      <c r="W56" s="82" t="s">
        <v>272</v>
      </c>
      <c r="X56" s="61" t="s">
        <v>277</v>
      </c>
    </row>
    <row r="57" spans="1:24" ht="204.75" x14ac:dyDescent="0.25">
      <c r="A57" s="131" t="s">
        <v>182</v>
      </c>
      <c r="B57" s="131" t="s">
        <v>184</v>
      </c>
      <c r="C57" s="46" t="s">
        <v>185</v>
      </c>
      <c r="D57" s="45" t="s">
        <v>183</v>
      </c>
      <c r="E57" s="112" t="s">
        <v>186</v>
      </c>
      <c r="F57" s="53" t="s">
        <v>189</v>
      </c>
      <c r="G57" s="53" t="s">
        <v>748</v>
      </c>
      <c r="H57" s="40" t="s">
        <v>153</v>
      </c>
      <c r="I57" s="47" t="s">
        <v>50</v>
      </c>
      <c r="J57" s="47" t="s">
        <v>50</v>
      </c>
      <c r="K57" s="40"/>
      <c r="L57" s="40" t="s">
        <v>14</v>
      </c>
      <c r="M57" s="40" t="s">
        <v>344</v>
      </c>
      <c r="N57" s="74" t="s">
        <v>506</v>
      </c>
      <c r="O57" s="56" t="s">
        <v>750</v>
      </c>
      <c r="P57" s="43" t="s">
        <v>418</v>
      </c>
      <c r="Q57" s="43" t="s">
        <v>420</v>
      </c>
      <c r="R57" s="54" t="s">
        <v>65</v>
      </c>
      <c r="S57" s="43"/>
      <c r="T57" s="52"/>
      <c r="U57" s="42"/>
      <c r="V57" s="42"/>
      <c r="W57" s="57"/>
      <c r="X57" s="52"/>
    </row>
    <row r="58" spans="1:24" ht="94.5" x14ac:dyDescent="0.25">
      <c r="A58" s="131"/>
      <c r="B58" s="131"/>
      <c r="C58" s="46" t="s">
        <v>743</v>
      </c>
      <c r="D58" s="45" t="s">
        <v>745</v>
      </c>
      <c r="E58" s="112" t="s">
        <v>187</v>
      </c>
      <c r="F58" s="53" t="s">
        <v>747</v>
      </c>
      <c r="G58" s="53" t="s">
        <v>191</v>
      </c>
      <c r="H58" s="40" t="s">
        <v>192</v>
      </c>
      <c r="I58" s="47" t="s">
        <v>50</v>
      </c>
      <c r="J58" s="47" t="s">
        <v>50</v>
      </c>
      <c r="K58" s="40"/>
      <c r="L58" s="40" t="s">
        <v>14</v>
      </c>
      <c r="M58" s="40" t="s">
        <v>445</v>
      </c>
      <c r="N58" s="74" t="s">
        <v>67</v>
      </c>
      <c r="O58" s="56" t="s">
        <v>751</v>
      </c>
      <c r="P58" s="43" t="s">
        <v>450</v>
      </c>
      <c r="Q58" s="43" t="s">
        <v>451</v>
      </c>
      <c r="R58" s="54" t="s">
        <v>251</v>
      </c>
      <c r="S58" s="43"/>
      <c r="T58" s="52"/>
      <c r="U58" s="42"/>
      <c r="V58" s="42"/>
      <c r="W58" s="57"/>
      <c r="X58" s="52"/>
    </row>
    <row r="59" spans="1:24" ht="94.5" x14ac:dyDescent="0.25">
      <c r="A59" s="131"/>
      <c r="B59" s="131"/>
      <c r="C59" s="46" t="s">
        <v>744</v>
      </c>
      <c r="D59" s="45" t="s">
        <v>746</v>
      </c>
      <c r="E59" s="112" t="s">
        <v>188</v>
      </c>
      <c r="F59" s="53" t="s">
        <v>190</v>
      </c>
      <c r="G59" s="53" t="s">
        <v>749</v>
      </c>
      <c r="H59" s="40" t="s">
        <v>45</v>
      </c>
      <c r="I59" s="47" t="s">
        <v>50</v>
      </c>
      <c r="J59" s="47"/>
      <c r="K59" s="40"/>
      <c r="L59" s="40" t="s">
        <v>14</v>
      </c>
      <c r="M59" s="40" t="s">
        <v>445</v>
      </c>
      <c r="N59" s="63" t="s">
        <v>67</v>
      </c>
      <c r="O59" s="56" t="s">
        <v>278</v>
      </c>
      <c r="P59" s="43" t="s">
        <v>450</v>
      </c>
      <c r="Q59" s="43" t="s">
        <v>451</v>
      </c>
      <c r="R59" s="54" t="s">
        <v>251</v>
      </c>
      <c r="S59" s="43"/>
      <c r="T59" s="52"/>
      <c r="U59" s="42"/>
      <c r="V59" s="42"/>
      <c r="W59" s="57"/>
      <c r="X59" s="52"/>
    </row>
    <row r="60" spans="1:24" s="58" customFormat="1" ht="330.75" x14ac:dyDescent="0.25">
      <c r="A60" s="118" t="s">
        <v>193</v>
      </c>
      <c r="B60" s="124" t="s">
        <v>195</v>
      </c>
      <c r="C60" s="55" t="s">
        <v>752</v>
      </c>
      <c r="D60" s="45" t="s">
        <v>194</v>
      </c>
      <c r="E60" s="112" t="s">
        <v>196</v>
      </c>
      <c r="F60" s="53" t="s">
        <v>760</v>
      </c>
      <c r="G60" s="55" t="s">
        <v>756</v>
      </c>
      <c r="H60" s="40" t="s">
        <v>46</v>
      </c>
      <c r="I60" s="40" t="s">
        <v>604</v>
      </c>
      <c r="J60" s="40" t="s">
        <v>604</v>
      </c>
      <c r="K60" s="40"/>
      <c r="L60" s="40" t="s">
        <v>309</v>
      </c>
      <c r="M60" s="40" t="s">
        <v>344</v>
      </c>
      <c r="N60" s="50" t="s">
        <v>764</v>
      </c>
      <c r="O60" s="56" t="s">
        <v>765</v>
      </c>
      <c r="P60" s="43" t="s">
        <v>450</v>
      </c>
      <c r="Q60" s="43" t="s">
        <v>451</v>
      </c>
      <c r="R60" s="73" t="s">
        <v>614</v>
      </c>
      <c r="S60" s="41" t="s">
        <v>769</v>
      </c>
      <c r="T60" s="52" t="s">
        <v>788</v>
      </c>
      <c r="U60" s="42" t="s">
        <v>786</v>
      </c>
      <c r="V60" s="42" t="s">
        <v>787</v>
      </c>
      <c r="W60" s="57" t="s">
        <v>785</v>
      </c>
      <c r="X60" s="52" t="s">
        <v>790</v>
      </c>
    </row>
    <row r="61" spans="1:24" s="58" customFormat="1" ht="330.75" x14ac:dyDescent="0.25">
      <c r="A61" s="118"/>
      <c r="B61" s="124"/>
      <c r="C61" s="55" t="s">
        <v>793</v>
      </c>
      <c r="D61" s="45" t="s">
        <v>753</v>
      </c>
      <c r="E61" s="112" t="s">
        <v>391</v>
      </c>
      <c r="F61" s="53" t="s">
        <v>761</v>
      </c>
      <c r="G61" s="55" t="s">
        <v>757</v>
      </c>
      <c r="H61" s="40" t="s">
        <v>153</v>
      </c>
      <c r="I61" s="40" t="s">
        <v>604</v>
      </c>
      <c r="J61" s="40" t="s">
        <v>604</v>
      </c>
      <c r="K61" s="40"/>
      <c r="L61" s="40" t="s">
        <v>343</v>
      </c>
      <c r="M61" s="40" t="s">
        <v>344</v>
      </c>
      <c r="N61" s="59" t="s">
        <v>342</v>
      </c>
      <c r="O61" s="56" t="s">
        <v>766</v>
      </c>
      <c r="P61" s="43" t="s">
        <v>450</v>
      </c>
      <c r="Q61" s="43" t="s">
        <v>451</v>
      </c>
      <c r="R61" s="50" t="s">
        <v>250</v>
      </c>
      <c r="S61" s="41" t="s">
        <v>770</v>
      </c>
      <c r="T61" s="61" t="s">
        <v>773</v>
      </c>
      <c r="U61" s="60" t="s">
        <v>776</v>
      </c>
      <c r="V61" s="60" t="s">
        <v>779</v>
      </c>
      <c r="W61" s="61" t="s">
        <v>782</v>
      </c>
      <c r="X61" s="61" t="s">
        <v>791</v>
      </c>
    </row>
    <row r="62" spans="1:24" s="58" customFormat="1" ht="267.75" x14ac:dyDescent="0.25">
      <c r="A62" s="118"/>
      <c r="B62" s="124"/>
      <c r="C62" s="55" t="s">
        <v>794</v>
      </c>
      <c r="D62" s="45" t="s">
        <v>754</v>
      </c>
      <c r="E62" s="112" t="s">
        <v>197</v>
      </c>
      <c r="F62" s="53" t="s">
        <v>762</v>
      </c>
      <c r="G62" s="53" t="s">
        <v>758</v>
      </c>
      <c r="H62" s="40" t="s">
        <v>90</v>
      </c>
      <c r="I62" s="40" t="s">
        <v>604</v>
      </c>
      <c r="J62" s="40" t="s">
        <v>604</v>
      </c>
      <c r="K62" s="40" t="s">
        <v>604</v>
      </c>
      <c r="L62" s="40" t="s">
        <v>310</v>
      </c>
      <c r="M62" s="40" t="s">
        <v>411</v>
      </c>
      <c r="N62" s="59" t="s">
        <v>379</v>
      </c>
      <c r="O62" s="56" t="s">
        <v>767</v>
      </c>
      <c r="P62" s="43" t="s">
        <v>450</v>
      </c>
      <c r="Q62" s="43" t="s">
        <v>451</v>
      </c>
      <c r="R62" s="50" t="s">
        <v>350</v>
      </c>
      <c r="S62" s="61" t="s">
        <v>771</v>
      </c>
      <c r="T62" s="61" t="s">
        <v>774</v>
      </c>
      <c r="U62" s="60" t="s">
        <v>777</v>
      </c>
      <c r="V62" s="60" t="s">
        <v>780</v>
      </c>
      <c r="W62" s="61" t="s">
        <v>783</v>
      </c>
      <c r="X62" s="87" t="s">
        <v>789</v>
      </c>
    </row>
    <row r="63" spans="1:24" s="58" customFormat="1" ht="346.5" x14ac:dyDescent="0.25">
      <c r="A63" s="118"/>
      <c r="B63" s="124"/>
      <c r="C63" s="55" t="s">
        <v>795</v>
      </c>
      <c r="D63" s="45" t="s">
        <v>755</v>
      </c>
      <c r="E63" s="112" t="s">
        <v>198</v>
      </c>
      <c r="F63" s="53" t="s">
        <v>763</v>
      </c>
      <c r="G63" s="55" t="s">
        <v>759</v>
      </c>
      <c r="H63" s="40" t="s">
        <v>90</v>
      </c>
      <c r="I63" s="40" t="s">
        <v>604</v>
      </c>
      <c r="J63" s="40" t="s">
        <v>604</v>
      </c>
      <c r="K63" s="40"/>
      <c r="L63" s="40" t="s">
        <v>310</v>
      </c>
      <c r="M63" s="40" t="s">
        <v>344</v>
      </c>
      <c r="N63" s="74" t="s">
        <v>506</v>
      </c>
      <c r="O63" s="56" t="s">
        <v>768</v>
      </c>
      <c r="P63" s="43" t="s">
        <v>450</v>
      </c>
      <c r="Q63" s="43" t="s">
        <v>451</v>
      </c>
      <c r="R63" s="73" t="s">
        <v>67</v>
      </c>
      <c r="S63" s="41" t="s">
        <v>772</v>
      </c>
      <c r="T63" s="52" t="s">
        <v>775</v>
      </c>
      <c r="U63" s="42" t="s">
        <v>778</v>
      </c>
      <c r="V63" s="42" t="s">
        <v>781</v>
      </c>
      <c r="W63" s="57" t="s">
        <v>784</v>
      </c>
      <c r="X63" s="52" t="s">
        <v>792</v>
      </c>
    </row>
    <row r="64" spans="1:24" ht="110.25" x14ac:dyDescent="0.25">
      <c r="A64" s="118" t="s">
        <v>199</v>
      </c>
      <c r="B64" s="124" t="s">
        <v>208</v>
      </c>
      <c r="C64" s="45" t="s">
        <v>209</v>
      </c>
      <c r="D64" s="45" t="s">
        <v>797</v>
      </c>
      <c r="E64" s="113" t="s">
        <v>213</v>
      </c>
      <c r="F64" s="53" t="s">
        <v>212</v>
      </c>
      <c r="G64" s="46" t="s">
        <v>216</v>
      </c>
      <c r="H64" s="40" t="s">
        <v>192</v>
      </c>
      <c r="I64" s="110" t="s">
        <v>50</v>
      </c>
      <c r="J64" s="40" t="s">
        <v>50</v>
      </c>
      <c r="K64" s="40"/>
      <c r="L64" s="40" t="s">
        <v>311</v>
      </c>
      <c r="M64" s="40" t="s">
        <v>345</v>
      </c>
      <c r="N64" s="73" t="s">
        <v>67</v>
      </c>
      <c r="O64" s="56" t="s">
        <v>279</v>
      </c>
      <c r="P64" s="43" t="s">
        <v>418</v>
      </c>
      <c r="Q64" s="43" t="s">
        <v>420</v>
      </c>
      <c r="R64" s="73" t="s">
        <v>68</v>
      </c>
      <c r="S64" s="41" t="s">
        <v>282</v>
      </c>
      <c r="T64" s="52" t="s">
        <v>812</v>
      </c>
      <c r="U64" s="42" t="s">
        <v>657</v>
      </c>
      <c r="V64" s="42" t="s">
        <v>427</v>
      </c>
      <c r="W64" s="75" t="s">
        <v>817</v>
      </c>
      <c r="X64" s="52" t="s">
        <v>283</v>
      </c>
    </row>
    <row r="65" spans="1:24" ht="141.75" x14ac:dyDescent="0.25">
      <c r="A65" s="118"/>
      <c r="B65" s="124"/>
      <c r="C65" s="46" t="s">
        <v>210</v>
      </c>
      <c r="D65" s="46" t="s">
        <v>798</v>
      </c>
      <c r="E65" s="113" t="s">
        <v>214</v>
      </c>
      <c r="F65" s="53" t="s">
        <v>801</v>
      </c>
      <c r="G65" s="46" t="s">
        <v>804</v>
      </c>
      <c r="H65" s="40" t="s">
        <v>192</v>
      </c>
      <c r="I65" s="110" t="s">
        <v>50</v>
      </c>
      <c r="J65" s="40"/>
      <c r="K65" s="40"/>
      <c r="L65" s="40" t="s">
        <v>310</v>
      </c>
      <c r="M65" s="40" t="s">
        <v>445</v>
      </c>
      <c r="N65" s="63" t="s">
        <v>67</v>
      </c>
      <c r="O65" s="56" t="s">
        <v>280</v>
      </c>
      <c r="P65" s="43" t="s">
        <v>418</v>
      </c>
      <c r="Q65" s="43" t="s">
        <v>420</v>
      </c>
      <c r="R65" s="63" t="s">
        <v>252</v>
      </c>
      <c r="S65" s="62" t="s">
        <v>809</v>
      </c>
      <c r="T65" s="61" t="s">
        <v>813</v>
      </c>
      <c r="U65" s="60" t="s">
        <v>657</v>
      </c>
      <c r="V65" s="60" t="s">
        <v>427</v>
      </c>
      <c r="W65" s="62" t="s">
        <v>818</v>
      </c>
      <c r="X65" s="61" t="s">
        <v>819</v>
      </c>
    </row>
    <row r="66" spans="1:24" ht="63" x14ac:dyDescent="0.25">
      <c r="A66" s="118"/>
      <c r="B66" s="124"/>
      <c r="C66" s="46" t="s">
        <v>211</v>
      </c>
      <c r="D66" s="45" t="s">
        <v>200</v>
      </c>
      <c r="E66" s="113" t="s">
        <v>215</v>
      </c>
      <c r="F66" s="53" t="s">
        <v>802</v>
      </c>
      <c r="G66" s="46" t="s">
        <v>805</v>
      </c>
      <c r="H66" s="40" t="s">
        <v>192</v>
      </c>
      <c r="I66" s="110" t="s">
        <v>50</v>
      </c>
      <c r="J66" s="40" t="s">
        <v>50</v>
      </c>
      <c r="K66" s="40"/>
      <c r="L66" s="40" t="s">
        <v>310</v>
      </c>
      <c r="M66" s="40" t="s">
        <v>605</v>
      </c>
      <c r="N66" s="63" t="s">
        <v>807</v>
      </c>
      <c r="O66" s="56" t="s">
        <v>281</v>
      </c>
      <c r="P66" s="43" t="s">
        <v>418</v>
      </c>
      <c r="Q66" s="43" t="s">
        <v>420</v>
      </c>
      <c r="R66" s="49" t="s">
        <v>252</v>
      </c>
      <c r="S66" s="41" t="s">
        <v>810</v>
      </c>
      <c r="T66" s="52" t="s">
        <v>814</v>
      </c>
      <c r="U66" s="42" t="s">
        <v>657</v>
      </c>
      <c r="V66" s="42" t="s">
        <v>427</v>
      </c>
      <c r="W66" s="75" t="s">
        <v>818</v>
      </c>
      <c r="X66" s="52" t="s">
        <v>283</v>
      </c>
    </row>
    <row r="67" spans="1:24" ht="267.75" x14ac:dyDescent="0.25">
      <c r="A67" s="118"/>
      <c r="B67" s="124"/>
      <c r="C67" s="46" t="s">
        <v>796</v>
      </c>
      <c r="D67" s="45" t="s">
        <v>799</v>
      </c>
      <c r="E67" s="113" t="s">
        <v>800</v>
      </c>
      <c r="F67" s="53" t="s">
        <v>803</v>
      </c>
      <c r="G67" s="46" t="s">
        <v>806</v>
      </c>
      <c r="H67" s="40" t="s">
        <v>192</v>
      </c>
      <c r="I67" s="91" t="s">
        <v>604</v>
      </c>
      <c r="J67" s="40"/>
      <c r="K67" s="40"/>
      <c r="L67" s="40" t="s">
        <v>310</v>
      </c>
      <c r="M67" s="40" t="s">
        <v>605</v>
      </c>
      <c r="N67" s="79" t="s">
        <v>807</v>
      </c>
      <c r="O67" s="56" t="s">
        <v>808</v>
      </c>
      <c r="P67" s="43" t="s">
        <v>450</v>
      </c>
      <c r="Q67" s="43" t="s">
        <v>451</v>
      </c>
      <c r="R67" s="49" t="s">
        <v>251</v>
      </c>
      <c r="S67" s="41" t="s">
        <v>811</v>
      </c>
      <c r="T67" s="52" t="s">
        <v>815</v>
      </c>
      <c r="U67" s="42" t="s">
        <v>816</v>
      </c>
      <c r="V67" s="42" t="s">
        <v>431</v>
      </c>
      <c r="W67" s="75" t="s">
        <v>818</v>
      </c>
      <c r="X67" s="52" t="s">
        <v>820</v>
      </c>
    </row>
    <row r="68" spans="1:24" ht="252" x14ac:dyDescent="0.25">
      <c r="A68" s="131" t="s">
        <v>201</v>
      </c>
      <c r="B68" s="131" t="s">
        <v>217</v>
      </c>
      <c r="C68" s="46" t="s">
        <v>821</v>
      </c>
      <c r="D68" s="45" t="s">
        <v>822</v>
      </c>
      <c r="E68" s="112" t="s">
        <v>823</v>
      </c>
      <c r="F68" s="53" t="s">
        <v>825</v>
      </c>
      <c r="G68" s="46" t="s">
        <v>218</v>
      </c>
      <c r="H68" s="40" t="s">
        <v>45</v>
      </c>
      <c r="I68" s="40" t="s">
        <v>50</v>
      </c>
      <c r="J68" s="40"/>
      <c r="K68" s="40"/>
      <c r="L68" s="40" t="s">
        <v>14</v>
      </c>
      <c r="M68" s="40" t="s">
        <v>58</v>
      </c>
      <c r="N68" s="63" t="s">
        <v>67</v>
      </c>
      <c r="O68" s="56" t="s">
        <v>826</v>
      </c>
      <c r="P68" s="43" t="s">
        <v>418</v>
      </c>
      <c r="Q68" s="43" t="s">
        <v>420</v>
      </c>
      <c r="R68" s="49" t="s">
        <v>65</v>
      </c>
      <c r="S68" s="61" t="s">
        <v>284</v>
      </c>
      <c r="T68" s="52"/>
      <c r="U68" s="42"/>
      <c r="V68" s="42"/>
      <c r="W68" s="57"/>
      <c r="X68" s="52"/>
    </row>
    <row r="69" spans="1:24" ht="141.75" x14ac:dyDescent="0.25">
      <c r="A69" s="131"/>
      <c r="B69" s="131"/>
      <c r="C69" s="46" t="s">
        <v>219</v>
      </c>
      <c r="D69" s="45" t="s">
        <v>202</v>
      </c>
      <c r="E69" s="112" t="s">
        <v>824</v>
      </c>
      <c r="F69" s="53" t="s">
        <v>220</v>
      </c>
      <c r="G69" s="46" t="s">
        <v>221</v>
      </c>
      <c r="H69" s="40" t="s">
        <v>46</v>
      </c>
      <c r="I69" s="40" t="s">
        <v>50</v>
      </c>
      <c r="J69" s="40"/>
      <c r="K69" s="40"/>
      <c r="L69" s="40" t="s">
        <v>14</v>
      </c>
      <c r="M69" s="40" t="s">
        <v>344</v>
      </c>
      <c r="N69" s="50" t="s">
        <v>553</v>
      </c>
      <c r="O69" s="56" t="s">
        <v>827</v>
      </c>
      <c r="P69" s="43" t="s">
        <v>450</v>
      </c>
      <c r="Q69" s="43" t="s">
        <v>451</v>
      </c>
      <c r="R69" s="49" t="s">
        <v>66</v>
      </c>
      <c r="S69" s="61" t="s">
        <v>284</v>
      </c>
      <c r="T69" s="52"/>
      <c r="U69" s="42"/>
      <c r="V69" s="42"/>
      <c r="W69" s="57"/>
      <c r="X69" s="52"/>
    </row>
    <row r="70" spans="1:24" ht="252" x14ac:dyDescent="0.25">
      <c r="A70" s="131" t="s">
        <v>205</v>
      </c>
      <c r="B70" s="131" t="s">
        <v>222</v>
      </c>
      <c r="C70" s="46" t="s">
        <v>223</v>
      </c>
      <c r="D70" s="45" t="s">
        <v>203</v>
      </c>
      <c r="E70" s="112" t="s">
        <v>226</v>
      </c>
      <c r="F70" s="53" t="s">
        <v>224</v>
      </c>
      <c r="G70" s="46" t="s">
        <v>227</v>
      </c>
      <c r="H70" s="40" t="s">
        <v>90</v>
      </c>
      <c r="I70" s="40" t="s">
        <v>50</v>
      </c>
      <c r="J70" s="40" t="s">
        <v>50</v>
      </c>
      <c r="K70" s="40"/>
      <c r="L70" s="40" t="s">
        <v>14</v>
      </c>
      <c r="M70" s="40" t="s">
        <v>18</v>
      </c>
      <c r="N70" s="59" t="s">
        <v>506</v>
      </c>
      <c r="O70" s="84" t="s">
        <v>285</v>
      </c>
      <c r="P70" s="43" t="s">
        <v>450</v>
      </c>
      <c r="Q70" s="43" t="s">
        <v>451</v>
      </c>
      <c r="R70" s="48" t="s">
        <v>59</v>
      </c>
      <c r="S70" s="61" t="s">
        <v>830</v>
      </c>
      <c r="T70" s="61" t="s">
        <v>287</v>
      </c>
      <c r="U70" s="60" t="s">
        <v>288</v>
      </c>
      <c r="V70" s="60" t="s">
        <v>289</v>
      </c>
      <c r="W70" s="61" t="s">
        <v>290</v>
      </c>
      <c r="X70" s="61" t="s">
        <v>291</v>
      </c>
    </row>
    <row r="71" spans="1:24" ht="362.25" x14ac:dyDescent="0.25">
      <c r="A71" s="131"/>
      <c r="B71" s="131"/>
      <c r="C71" s="46" t="s">
        <v>828</v>
      </c>
      <c r="D71" s="45" t="s">
        <v>204</v>
      </c>
      <c r="E71" s="112" t="s">
        <v>22</v>
      </c>
      <c r="F71" s="53" t="s">
        <v>225</v>
      </c>
      <c r="G71" s="46" t="s">
        <v>829</v>
      </c>
      <c r="H71" s="40" t="s">
        <v>46</v>
      </c>
      <c r="I71" s="40" t="s">
        <v>50</v>
      </c>
      <c r="J71" s="40" t="s">
        <v>50</v>
      </c>
      <c r="K71" s="40"/>
      <c r="L71" s="40" t="s">
        <v>13</v>
      </c>
      <c r="M71" s="40" t="s">
        <v>17</v>
      </c>
      <c r="N71" s="48" t="s">
        <v>238</v>
      </c>
      <c r="O71" s="84" t="s">
        <v>286</v>
      </c>
      <c r="P71" s="43" t="s">
        <v>512</v>
      </c>
      <c r="Q71" s="43" t="s">
        <v>513</v>
      </c>
      <c r="R71" s="48" t="s">
        <v>238</v>
      </c>
      <c r="S71" s="61" t="s">
        <v>831</v>
      </c>
      <c r="T71" s="61" t="s">
        <v>832</v>
      </c>
      <c r="U71" s="60" t="s">
        <v>833</v>
      </c>
      <c r="V71" s="60" t="s">
        <v>834</v>
      </c>
      <c r="W71" s="61" t="s">
        <v>290</v>
      </c>
      <c r="X71" s="61" t="s">
        <v>292</v>
      </c>
    </row>
    <row r="72" spans="1:24" ht="165" customHeight="1" x14ac:dyDescent="0.25">
      <c r="A72" s="131" t="s">
        <v>206</v>
      </c>
      <c r="B72" s="139" t="s">
        <v>228</v>
      </c>
      <c r="C72" s="64" t="s">
        <v>835</v>
      </c>
      <c r="D72" s="45" t="s">
        <v>839</v>
      </c>
      <c r="E72" s="112" t="s">
        <v>229</v>
      </c>
      <c r="F72" s="53" t="s">
        <v>844</v>
      </c>
      <c r="G72" s="46" t="s">
        <v>847</v>
      </c>
      <c r="H72" s="40" t="s">
        <v>90</v>
      </c>
      <c r="I72" s="40" t="s">
        <v>50</v>
      </c>
      <c r="J72" s="40"/>
      <c r="K72" s="40"/>
      <c r="L72" s="40" t="s">
        <v>343</v>
      </c>
      <c r="M72" s="40" t="s">
        <v>345</v>
      </c>
      <c r="N72" s="50" t="s">
        <v>348</v>
      </c>
      <c r="O72" s="84" t="s">
        <v>851</v>
      </c>
      <c r="P72" s="43" t="s">
        <v>512</v>
      </c>
      <c r="Q72" s="43" t="s">
        <v>513</v>
      </c>
      <c r="R72" s="50" t="s">
        <v>348</v>
      </c>
      <c r="S72" s="61" t="s">
        <v>854</v>
      </c>
      <c r="T72" s="61" t="s">
        <v>858</v>
      </c>
      <c r="U72" s="60" t="s">
        <v>862</v>
      </c>
      <c r="V72" s="60" t="s">
        <v>865</v>
      </c>
      <c r="W72" s="61" t="s">
        <v>868</v>
      </c>
      <c r="X72" s="61" t="s">
        <v>872</v>
      </c>
    </row>
    <row r="73" spans="1:24" ht="346.5" x14ac:dyDescent="0.25">
      <c r="A73" s="131"/>
      <c r="B73" s="139"/>
      <c r="C73" s="64" t="s">
        <v>836</v>
      </c>
      <c r="D73" s="45" t="s">
        <v>840</v>
      </c>
      <c r="E73" s="112" t="s">
        <v>230</v>
      </c>
      <c r="F73" s="53" t="s">
        <v>845</v>
      </c>
      <c r="G73" s="64" t="s">
        <v>848</v>
      </c>
      <c r="H73" s="40" t="s">
        <v>46</v>
      </c>
      <c r="I73" s="40" t="s">
        <v>50</v>
      </c>
      <c r="J73" s="40"/>
      <c r="K73" s="40"/>
      <c r="L73" s="40" t="s">
        <v>311</v>
      </c>
      <c r="M73" s="40" t="s">
        <v>344</v>
      </c>
      <c r="N73" s="48" t="s">
        <v>614</v>
      </c>
      <c r="O73" s="84" t="s">
        <v>852</v>
      </c>
      <c r="P73" s="43" t="s">
        <v>450</v>
      </c>
      <c r="Q73" s="43" t="s">
        <v>451</v>
      </c>
      <c r="R73" s="49" t="s">
        <v>66</v>
      </c>
      <c r="S73" s="61" t="s">
        <v>855</v>
      </c>
      <c r="T73" s="61" t="s">
        <v>859</v>
      </c>
      <c r="U73" s="60" t="s">
        <v>863</v>
      </c>
      <c r="V73" s="60" t="s">
        <v>866</v>
      </c>
      <c r="W73" s="61" t="s">
        <v>869</v>
      </c>
      <c r="X73" s="61" t="s">
        <v>873</v>
      </c>
    </row>
    <row r="74" spans="1:24" ht="110.25" x14ac:dyDescent="0.25">
      <c r="A74" s="131"/>
      <c r="B74" s="131"/>
      <c r="C74" s="64" t="s">
        <v>837</v>
      </c>
      <c r="D74" s="45" t="s">
        <v>841</v>
      </c>
      <c r="E74" s="112" t="s">
        <v>231</v>
      </c>
      <c r="F74" s="53" t="s">
        <v>232</v>
      </c>
      <c r="G74" s="46" t="s">
        <v>849</v>
      </c>
      <c r="H74" s="40" t="s">
        <v>46</v>
      </c>
      <c r="I74" s="40" t="s">
        <v>50</v>
      </c>
      <c r="J74" s="40"/>
      <c r="K74" s="40"/>
      <c r="L74" s="40" t="s">
        <v>310</v>
      </c>
      <c r="M74" s="40" t="s">
        <v>345</v>
      </c>
      <c r="N74" s="48" t="s">
        <v>649</v>
      </c>
      <c r="O74" s="84" t="s">
        <v>853</v>
      </c>
      <c r="P74" s="43" t="s">
        <v>450</v>
      </c>
      <c r="Q74" s="43" t="s">
        <v>451</v>
      </c>
      <c r="R74" s="49" t="s">
        <v>66</v>
      </c>
      <c r="S74" s="61" t="s">
        <v>856</v>
      </c>
      <c r="T74" s="61" t="s">
        <v>860</v>
      </c>
      <c r="U74" s="60">
        <v>43160</v>
      </c>
      <c r="V74" s="60">
        <v>43465</v>
      </c>
      <c r="W74" s="61" t="s">
        <v>870</v>
      </c>
      <c r="X74" s="61" t="s">
        <v>874</v>
      </c>
    </row>
    <row r="75" spans="1:24" ht="141.75" x14ac:dyDescent="0.25">
      <c r="A75" s="131"/>
      <c r="B75" s="131"/>
      <c r="C75" s="55" t="s">
        <v>838</v>
      </c>
      <c r="D75" s="55" t="s">
        <v>842</v>
      </c>
      <c r="E75" s="112" t="s">
        <v>843</v>
      </c>
      <c r="F75" s="55" t="s">
        <v>846</v>
      </c>
      <c r="G75" s="55" t="s">
        <v>850</v>
      </c>
      <c r="H75" s="40" t="s">
        <v>90</v>
      </c>
      <c r="I75" s="40" t="s">
        <v>50</v>
      </c>
      <c r="J75" s="40"/>
      <c r="K75" s="40"/>
      <c r="L75" s="40" t="s">
        <v>310</v>
      </c>
      <c r="M75" s="40" t="s">
        <v>345</v>
      </c>
      <c r="N75" s="50" t="s">
        <v>250</v>
      </c>
      <c r="O75" s="55" t="s">
        <v>552</v>
      </c>
      <c r="P75" s="40" t="s">
        <v>552</v>
      </c>
      <c r="Q75" s="40" t="s">
        <v>552</v>
      </c>
      <c r="R75" s="50" t="s">
        <v>250</v>
      </c>
      <c r="S75" s="55" t="s">
        <v>857</v>
      </c>
      <c r="T75" s="55" t="s">
        <v>861</v>
      </c>
      <c r="U75" s="40" t="s">
        <v>864</v>
      </c>
      <c r="V75" s="40" t="s">
        <v>867</v>
      </c>
      <c r="W75" s="55" t="s">
        <v>871</v>
      </c>
      <c r="X75" s="55" t="s">
        <v>875</v>
      </c>
    </row>
  </sheetData>
  <mergeCells count="46">
    <mergeCell ref="B72:B73"/>
    <mergeCell ref="B74:B75"/>
    <mergeCell ref="A72:A75"/>
    <mergeCell ref="A48:A56"/>
    <mergeCell ref="B48:B56"/>
    <mergeCell ref="B57:B59"/>
    <mergeCell ref="A57:A59"/>
    <mergeCell ref="A60:A63"/>
    <mergeCell ref="B60:B63"/>
    <mergeCell ref="A70:A71"/>
    <mergeCell ref="A68:A69"/>
    <mergeCell ref="A64:A67"/>
    <mergeCell ref="B64:B67"/>
    <mergeCell ref="B68:B69"/>
    <mergeCell ref="B70:B71"/>
    <mergeCell ref="A12:A13"/>
    <mergeCell ref="B12:B13"/>
    <mergeCell ref="A42:A47"/>
    <mergeCell ref="B42:B47"/>
    <mergeCell ref="A37:A41"/>
    <mergeCell ref="B37:B41"/>
    <mergeCell ref="A14:A15"/>
    <mergeCell ref="B14:B15"/>
    <mergeCell ref="A16:A20"/>
    <mergeCell ref="B16:B20"/>
    <mergeCell ref="A27:A36"/>
    <mergeCell ref="B27:B36"/>
    <mergeCell ref="A21:A26"/>
    <mergeCell ref="B1:G1"/>
    <mergeCell ref="A8:A11"/>
    <mergeCell ref="B8:B11"/>
    <mergeCell ref="L2:N3"/>
    <mergeCell ref="O2:R3"/>
    <mergeCell ref="B3:B4"/>
    <mergeCell ref="C3:C4"/>
    <mergeCell ref="D3:D4"/>
    <mergeCell ref="E3:E4"/>
    <mergeCell ref="S2:X3"/>
    <mergeCell ref="A5:A7"/>
    <mergeCell ref="G3:G4"/>
    <mergeCell ref="A2:K2"/>
    <mergeCell ref="B5:B7"/>
    <mergeCell ref="F3:F4"/>
    <mergeCell ref="H3:H4"/>
    <mergeCell ref="I3:K3"/>
    <mergeCell ref="A3:A4"/>
  </mergeCells>
  <conditionalFormatting sqref="N48:N56 N63:N67">
    <cfRule type="cellIs" dxfId="1864" priority="2721" operator="equal">
      <formula>"EXTREMA-INACEPTABLE 25"</formula>
    </cfRule>
    <cfRule type="cellIs" dxfId="1863" priority="2722" operator="equal">
      <formula>"EXTREMA-INACEPTABLE 20"</formula>
    </cfRule>
    <cfRule type="cellIs" dxfId="1862" priority="2723" operator="equal">
      <formula>"EXTREMA-INACEPTABLE 15"</formula>
    </cfRule>
    <cfRule type="cellIs" dxfId="1861" priority="2724" operator="equal">
      <formula>"EXTREMA-INACEPTABLE 10"</formula>
    </cfRule>
    <cfRule type="cellIs" dxfId="1860" priority="2725" operator="equal">
      <formula>"EXTREMA-INACEPTABLE 20"</formula>
    </cfRule>
    <cfRule type="cellIs" dxfId="1859" priority="2726" operator="equal">
      <formula>"EXTREMA-INACEPTABLE 16"</formula>
    </cfRule>
    <cfRule type="cellIs" dxfId="1858" priority="2727" operator="equal">
      <formula>"EXTREMA-INACEPTABLE 12"</formula>
    </cfRule>
    <cfRule type="cellIs" dxfId="1857" priority="2728" operator="equal">
      <formula>"EXTREMA- INACEPTABLE 15"</formula>
    </cfRule>
    <cfRule type="cellIs" dxfId="1856" priority="2729" operator="equal">
      <formula>"ALTA-IMPORTANTE 5"</formula>
    </cfRule>
    <cfRule type="cellIs" dxfId="1855" priority="2730" operator="equal">
      <formula>"ALTA-IMPORTANTE 8"</formula>
    </cfRule>
    <cfRule type="cellIs" dxfId="1854" priority="2731" operator="equal">
      <formula>"ALTA-IMPORTANTE 4"</formula>
    </cfRule>
    <cfRule type="cellIs" dxfId="1853" priority="2732" operator="equal">
      <formula>"ALTA-IMPORTANTE 12"</formula>
    </cfRule>
    <cfRule type="cellIs" dxfId="1852" priority="2733" operator="equal">
      <formula>"ALTA-IMPORTANTE 9"</formula>
    </cfRule>
    <cfRule type="cellIs" dxfId="1851" priority="2734" operator="equal">
      <formula>"ALTA-IMPORTANTE 10"</formula>
    </cfRule>
    <cfRule type="cellIs" dxfId="1850" priority="2735" operator="equal">
      <formula>"ALTA-IMPORTANTE 8"</formula>
    </cfRule>
    <cfRule type="cellIs" dxfId="1849" priority="2736" operator="equal">
      <formula>"ALTA-IMPORTANTE 5"</formula>
    </cfRule>
    <cfRule type="cellIs" dxfId="1848" priority="2737" operator="equal">
      <formula>"MODERADO 4"</formula>
    </cfRule>
    <cfRule type="cellIs" dxfId="1847" priority="2738" operator="equal">
      <formula>"MODERADO 6"</formula>
    </cfRule>
    <cfRule type="cellIs" dxfId="1846" priority="2739" operator="equal">
      <formula>"MODERADO 6"</formula>
    </cfRule>
    <cfRule type="cellIs" dxfId="1845" priority="2740" operator="equal">
      <formula>"MODERADO 3"</formula>
    </cfRule>
    <cfRule type="cellIs" dxfId="1844" priority="2741" operator="equal">
      <formula>"BAJO-TRIVIAL 3"</formula>
    </cfRule>
    <cfRule type="cellIs" dxfId="1843" priority="2742" operator="equal">
      <formula>"BAJO-ACEPTABLE 4"</formula>
    </cfRule>
    <cfRule type="cellIs" dxfId="1842" priority="2743" operator="equal">
      <formula>"BAJO-TRIVIAL 2"</formula>
    </cfRule>
    <cfRule type="cellIs" dxfId="1841" priority="2744" operator="equal">
      <formula>"BAJO-ACEPTABLE 2"</formula>
    </cfRule>
    <cfRule type="cellIs" dxfId="1840" priority="2745" operator="equal">
      <formula>"BAJO-TRIVIAL 1"</formula>
    </cfRule>
  </conditionalFormatting>
  <conditionalFormatting sqref="R48:R56">
    <cfRule type="cellIs" dxfId="1839" priority="2681" operator="equal">
      <formula>"EXTREMA-INACEPTABLE 25"</formula>
    </cfRule>
    <cfRule type="cellIs" dxfId="1838" priority="2682" operator="equal">
      <formula>"EXTREMA-INACEPTABLE 20"</formula>
    </cfRule>
    <cfRule type="cellIs" dxfId="1837" priority="2683" operator="equal">
      <formula>"EXTREMA-INACEPTABLE 15"</formula>
    </cfRule>
    <cfRule type="cellIs" dxfId="1836" priority="2684" operator="equal">
      <formula>"EXTREMA-INACEPTABLE 5"</formula>
    </cfRule>
    <cfRule type="cellIs" dxfId="1835" priority="2685" operator="equal">
      <formula>"EXTREMA-INACEPTABLE 20"</formula>
    </cfRule>
    <cfRule type="cellIs" dxfId="1834" priority="2686" operator="equal">
      <formula>"EXTREMA-INACEPTABLE 16"</formula>
    </cfRule>
    <cfRule type="cellIs" dxfId="1833" priority="2687" operator="equal">
      <formula>"EXTREMA-INACEPTABLE 12"</formula>
    </cfRule>
    <cfRule type="cellIs" dxfId="1832" priority="2688" operator="equal">
      <formula>"EXTREMA- INACEPTABLE 15"</formula>
    </cfRule>
    <cfRule type="cellIs" dxfId="1831" priority="2689" operator="equal">
      <formula>"ALTA-IMPORTANTE 5"</formula>
    </cfRule>
    <cfRule type="cellIs" dxfId="1830" priority="2690" operator="equal">
      <formula>"ALTA-IMPORTANTE 8"</formula>
    </cfRule>
    <cfRule type="cellIs" dxfId="1829" priority="2691" operator="equal">
      <formula>"ALTA-IMPORTANTE 4"</formula>
    </cfRule>
    <cfRule type="cellIs" dxfId="1828" priority="2692" operator="equal">
      <formula>"ALTA-IMPORTANTE 12"</formula>
    </cfRule>
    <cfRule type="cellIs" dxfId="1827" priority="2693" operator="equal">
      <formula>"ALTA-IMPORTANTE 9"</formula>
    </cfRule>
    <cfRule type="cellIs" dxfId="1826" priority="2694" operator="equal">
      <formula>"ALTA-IMPORTANTE 10"</formula>
    </cfRule>
    <cfRule type="cellIs" dxfId="1825" priority="2695" operator="equal">
      <formula>"ALTA-IMPORTANTE 8"</formula>
    </cfRule>
    <cfRule type="cellIs" dxfId="1824" priority="2696" operator="equal">
      <formula>"ALTA-IMPORTANTE 5"</formula>
    </cfRule>
    <cfRule type="cellIs" dxfId="1823" priority="2697" operator="equal">
      <formula>"MODERADO 4"</formula>
    </cfRule>
    <cfRule type="cellIs" dxfId="1822" priority="2698" operator="equal">
      <formula>"MODERADO 6"</formula>
    </cfRule>
    <cfRule type="cellIs" dxfId="1821" priority="2699" operator="equal">
      <formula>"MODERADO 6"</formula>
    </cfRule>
    <cfRule type="cellIs" dxfId="1820" priority="2700" operator="equal">
      <formula>"MODERADO 3"</formula>
    </cfRule>
    <cfRule type="cellIs" dxfId="1819" priority="2701" operator="equal">
      <formula>"BAJO-TRIVIAL 3"</formula>
    </cfRule>
    <cfRule type="cellIs" dxfId="1818" priority="2702" operator="equal">
      <formula>"BAJO-ACEPTABLE 4"</formula>
    </cfRule>
    <cfRule type="cellIs" dxfId="1817" priority="2703" operator="equal">
      <formula>"BAJO-TRIVIAL 2"</formula>
    </cfRule>
    <cfRule type="cellIs" dxfId="1816" priority="2704" operator="equal">
      <formula>"BAJO-ACEPTABLE 2"</formula>
    </cfRule>
    <cfRule type="cellIs" dxfId="1815" priority="2705" operator="equal">
      <formula>"BAJO-TRIVIAL 1"</formula>
    </cfRule>
  </conditionalFormatting>
  <conditionalFormatting sqref="R57:R59">
    <cfRule type="cellIs" dxfId="1814" priority="2576" operator="equal">
      <formula>"EXTREMA-INACEPTABLE 25"</formula>
    </cfRule>
    <cfRule type="cellIs" dxfId="1813" priority="2577" operator="equal">
      <formula>"EXTREMA-INACEPTABLE 20"</formula>
    </cfRule>
    <cfRule type="cellIs" dxfId="1812" priority="2578" operator="equal">
      <formula>"EXTREMA-INACEPTABLE 15"</formula>
    </cfRule>
    <cfRule type="cellIs" dxfId="1811" priority="2579" operator="equal">
      <formula>"EXTREMA-INACEPTABLE 5"</formula>
    </cfRule>
    <cfRule type="cellIs" dxfId="1810" priority="2580" operator="equal">
      <formula>"EXTREMA-INACEPTABLE 20"</formula>
    </cfRule>
    <cfRule type="cellIs" dxfId="1809" priority="2581" operator="equal">
      <formula>"EXTREMA-INACEPTABLE 16"</formula>
    </cfRule>
    <cfRule type="cellIs" dxfId="1808" priority="2582" operator="equal">
      <formula>"EXTREMA-INACEPTABLE 12"</formula>
    </cfRule>
    <cfRule type="cellIs" dxfId="1807" priority="2583" operator="equal">
      <formula>"EXTREMA- INACEPTABLE 15"</formula>
    </cfRule>
    <cfRule type="cellIs" dxfId="1806" priority="2584" operator="equal">
      <formula>"ALTA-IMPORTANTE 5"</formula>
    </cfRule>
    <cfRule type="cellIs" dxfId="1805" priority="2585" operator="equal">
      <formula>"ALTA-IMPORTANTE 8"</formula>
    </cfRule>
    <cfRule type="cellIs" dxfId="1804" priority="2586" operator="equal">
      <formula>"ALTA-IMPORTANTE 4"</formula>
    </cfRule>
    <cfRule type="cellIs" dxfId="1803" priority="2587" operator="equal">
      <formula>"ALTA-IMPORTANTE 12"</formula>
    </cfRule>
    <cfRule type="cellIs" dxfId="1802" priority="2588" operator="equal">
      <formula>"ALTA-IMPORTANTE 9"</formula>
    </cfRule>
    <cfRule type="cellIs" dxfId="1801" priority="2589" operator="equal">
      <formula>"ALTA-IMPORTANTE 10"</formula>
    </cfRule>
    <cfRule type="cellIs" dxfId="1800" priority="2590" operator="equal">
      <formula>"ALTA-IMPORTANTE 8"</formula>
    </cfRule>
    <cfRule type="cellIs" dxfId="1799" priority="2591" operator="equal">
      <formula>"ALTA-IMPORTANTE 5"</formula>
    </cfRule>
    <cfRule type="cellIs" dxfId="1798" priority="2592" operator="equal">
      <formula>"MODERADO 4"</formula>
    </cfRule>
    <cfRule type="cellIs" dxfId="1797" priority="2593" operator="equal">
      <formula>"MODERADO 6"</formula>
    </cfRule>
    <cfRule type="cellIs" dxfId="1796" priority="2594" operator="equal">
      <formula>"MODERADO 6"</formula>
    </cfRule>
    <cfRule type="cellIs" dxfId="1795" priority="2595" operator="equal">
      <formula>"MODERADO 3"</formula>
    </cfRule>
    <cfRule type="cellIs" dxfId="1794" priority="2596" operator="equal">
      <formula>"BAJO-TRIVIAL 3"</formula>
    </cfRule>
    <cfRule type="cellIs" dxfId="1793" priority="2597" operator="equal">
      <formula>"BAJO-ACEPTABLE 4"</formula>
    </cfRule>
    <cfRule type="cellIs" dxfId="1792" priority="2598" operator="equal">
      <formula>"BAJO-TRIVIAL 2"</formula>
    </cfRule>
    <cfRule type="cellIs" dxfId="1791" priority="2599" operator="equal">
      <formula>"BAJO-ACEPTABLE 2"</formula>
    </cfRule>
    <cfRule type="cellIs" dxfId="1790" priority="2600" operator="equal">
      <formula>"BAJO-TRIVIAL 1"</formula>
    </cfRule>
  </conditionalFormatting>
  <conditionalFormatting sqref="R58:R59">
    <cfRule type="cellIs" dxfId="1789" priority="2551" operator="equal">
      <formula>"EXTREMA-INACEPTABLE 25"</formula>
    </cfRule>
    <cfRule type="cellIs" dxfId="1788" priority="2552" operator="equal">
      <formula>"EXTREMA-INACEPTABLE 20"</formula>
    </cfRule>
    <cfRule type="cellIs" dxfId="1787" priority="2553" operator="equal">
      <formula>"EXTREMA-INACEPTABLE 15"</formula>
    </cfRule>
    <cfRule type="cellIs" dxfId="1786" priority="2554" operator="equal">
      <formula>"EXTREMA-INACEPTABLE 5"</formula>
    </cfRule>
    <cfRule type="cellIs" dxfId="1785" priority="2555" operator="equal">
      <formula>"EXTREMA-INACEPTABLE 20"</formula>
    </cfRule>
    <cfRule type="cellIs" dxfId="1784" priority="2556" operator="equal">
      <formula>"EXTREMA-INACEPTABLE 16"</formula>
    </cfRule>
    <cfRule type="cellIs" dxfId="1783" priority="2557" operator="equal">
      <formula>"EXTREMA-INACEPTABLE 12"</formula>
    </cfRule>
    <cfRule type="cellIs" dxfId="1782" priority="2558" operator="equal">
      <formula>"EXTREMA- INACEPTABLE 15"</formula>
    </cfRule>
    <cfRule type="cellIs" dxfId="1781" priority="2559" operator="equal">
      <formula>"ALTA-IMPORTANTE 5"</formula>
    </cfRule>
    <cfRule type="cellIs" dxfId="1780" priority="2560" operator="equal">
      <formula>"ALTA-IMPORTANTE 8"</formula>
    </cfRule>
    <cfRule type="cellIs" dxfId="1779" priority="2561" operator="equal">
      <formula>"ALTA-IMPORTANTE 4"</formula>
    </cfRule>
    <cfRule type="cellIs" dxfId="1778" priority="2562" operator="equal">
      <formula>"ALTA-IMPORTANTE 12"</formula>
    </cfRule>
    <cfRule type="cellIs" dxfId="1777" priority="2563" operator="equal">
      <formula>"ALTA-IMPORTANTE 9"</formula>
    </cfRule>
    <cfRule type="cellIs" dxfId="1776" priority="2564" operator="equal">
      <formula>"ALTA-IMPORTANTE 10"</formula>
    </cfRule>
    <cfRule type="cellIs" dxfId="1775" priority="2565" operator="equal">
      <formula>"ALTA-IMPORTANTE 8"</formula>
    </cfRule>
    <cfRule type="cellIs" dxfId="1774" priority="2566" operator="equal">
      <formula>"ALTA-IMPORTANTE 5"</formula>
    </cfRule>
    <cfRule type="cellIs" dxfId="1773" priority="2567" operator="equal">
      <formula>"MODERADO 4"</formula>
    </cfRule>
    <cfRule type="cellIs" dxfId="1772" priority="2568" operator="equal">
      <formula>"MODERADO 6"</formula>
    </cfRule>
    <cfRule type="cellIs" dxfId="1771" priority="2569" operator="equal">
      <formula>"MODERADO 6"</formula>
    </cfRule>
    <cfRule type="cellIs" dxfId="1770" priority="2570" operator="equal">
      <formula>"MODERADO 3"</formula>
    </cfRule>
    <cfRule type="cellIs" dxfId="1769" priority="2571" operator="equal">
      <formula>"BAJO-TRIVIAL 3"</formula>
    </cfRule>
    <cfRule type="cellIs" dxfId="1768" priority="2572" operator="equal">
      <formula>"BAJO-ACEPTABLE 4"</formula>
    </cfRule>
    <cfRule type="cellIs" dxfId="1767" priority="2573" operator="equal">
      <formula>"BAJO-TRIVIAL 2"</formula>
    </cfRule>
    <cfRule type="cellIs" dxfId="1766" priority="2574" operator="equal">
      <formula>"BAJO-ACEPTABLE 2"</formula>
    </cfRule>
    <cfRule type="cellIs" dxfId="1765" priority="2575" operator="equal">
      <formula>"BAJO-TRIVIAL 1"</formula>
    </cfRule>
  </conditionalFormatting>
  <conditionalFormatting sqref="R65">
    <cfRule type="cellIs" dxfId="1764" priority="2276" operator="equal">
      <formula>"EXTREMA-INACEPTABLE 25"</formula>
    </cfRule>
    <cfRule type="cellIs" dxfId="1763" priority="2277" operator="equal">
      <formula>"EXTREMA-INACEPTABLE 20"</formula>
    </cfRule>
    <cfRule type="cellIs" dxfId="1762" priority="2278" operator="equal">
      <formula>"EXTREMA-INACEPTABLE 15"</formula>
    </cfRule>
    <cfRule type="cellIs" dxfId="1761" priority="2279" operator="equal">
      <formula>"EXTREMA-INACEPTABLE 5"</formula>
    </cfRule>
    <cfRule type="cellIs" dxfId="1760" priority="2280" operator="equal">
      <formula>"EXTREMA-INACEPTABLE 20"</formula>
    </cfRule>
    <cfRule type="cellIs" dxfId="1759" priority="2281" operator="equal">
      <formula>"EXTREMA-INACEPTABLE 16"</formula>
    </cfRule>
    <cfRule type="cellIs" dxfId="1758" priority="2282" operator="equal">
      <formula>"EXTREMA-INACEPTABLE 12"</formula>
    </cfRule>
    <cfRule type="cellIs" dxfId="1757" priority="2283" operator="equal">
      <formula>"EXTREMA- INACEPTABLE 15"</formula>
    </cfRule>
    <cfRule type="cellIs" dxfId="1756" priority="2284" operator="equal">
      <formula>"ALTA-IMPORTANTE 5"</formula>
    </cfRule>
    <cfRule type="cellIs" dxfId="1755" priority="2285" operator="equal">
      <formula>"ALTA-IMPORTANTE 8"</formula>
    </cfRule>
    <cfRule type="cellIs" dxfId="1754" priority="2286" operator="equal">
      <formula>"ALTA-IMPORTANTE 4"</formula>
    </cfRule>
    <cfRule type="cellIs" dxfId="1753" priority="2287" operator="equal">
      <formula>"ALTA-IMPORTANTE 12"</formula>
    </cfRule>
    <cfRule type="cellIs" dxfId="1752" priority="2288" operator="equal">
      <formula>"ALTA-IMPORTANTE 9"</formula>
    </cfRule>
    <cfRule type="cellIs" dxfId="1751" priority="2289" operator="equal">
      <formula>"ALTA-IMPORTANTE 10"</formula>
    </cfRule>
    <cfRule type="cellIs" dxfId="1750" priority="2290" operator="equal">
      <formula>"ALTA-IMPORTANTE 8"</formula>
    </cfRule>
    <cfRule type="cellIs" dxfId="1749" priority="2291" operator="equal">
      <formula>"ALTA-IMPORTANTE 5"</formula>
    </cfRule>
    <cfRule type="cellIs" dxfId="1748" priority="2292" operator="equal">
      <formula>"MODERADO 4"</formula>
    </cfRule>
    <cfRule type="cellIs" dxfId="1747" priority="2293" operator="equal">
      <formula>"MODERADO 6"</formula>
    </cfRule>
    <cfRule type="cellIs" dxfId="1746" priority="2294" operator="equal">
      <formula>"MODERADO 6"</formula>
    </cfRule>
    <cfRule type="cellIs" dxfId="1745" priority="2295" operator="equal">
      <formula>"MODERADO 3"</formula>
    </cfRule>
    <cfRule type="cellIs" dxfId="1744" priority="2296" operator="equal">
      <formula>"BAJO-TRIVIAL 3"</formula>
    </cfRule>
    <cfRule type="cellIs" dxfId="1743" priority="2297" operator="equal">
      <formula>"BAJO-ACEPTABLE 4"</formula>
    </cfRule>
    <cfRule type="cellIs" dxfId="1742" priority="2298" operator="equal">
      <formula>"BAJO-TRIVIAL 2"</formula>
    </cfRule>
    <cfRule type="cellIs" dxfId="1741" priority="2299" operator="equal">
      <formula>"BAJO-ACEPTABLE 2"</formula>
    </cfRule>
    <cfRule type="cellIs" dxfId="1740" priority="2300" operator="equal">
      <formula>"BAJO-TRIVIAL 1"</formula>
    </cfRule>
  </conditionalFormatting>
  <conditionalFormatting sqref="R65">
    <cfRule type="cellIs" dxfId="1739" priority="2251" operator="equal">
      <formula>"EXTREMA-INACEPTABLE 25"</formula>
    </cfRule>
    <cfRule type="cellIs" dxfId="1738" priority="2252" operator="equal">
      <formula>"EXTREMA-INACEPTABLE 20"</formula>
    </cfRule>
    <cfRule type="cellIs" dxfId="1737" priority="2253" operator="equal">
      <formula>"EXTREMA-INACEPTABLE 15"</formula>
    </cfRule>
    <cfRule type="cellIs" dxfId="1736" priority="2254" operator="equal">
      <formula>"EXTREMA-INACEPTABLE 5"</formula>
    </cfRule>
    <cfRule type="cellIs" dxfId="1735" priority="2255" operator="equal">
      <formula>"EXTREMA-INACEPTABLE 20"</formula>
    </cfRule>
    <cfRule type="cellIs" dxfId="1734" priority="2256" operator="equal">
      <formula>"EXTREMA-INACEPTABLE 16"</formula>
    </cfRule>
    <cfRule type="cellIs" dxfId="1733" priority="2257" operator="equal">
      <formula>"EXTREMA-INACEPTABLE 12"</formula>
    </cfRule>
    <cfRule type="cellIs" dxfId="1732" priority="2258" operator="equal">
      <formula>"EXTREMA- INACEPTABLE 15"</formula>
    </cfRule>
    <cfRule type="cellIs" dxfId="1731" priority="2259" operator="equal">
      <formula>"ALTA-IMPORTANTE 5"</formula>
    </cfRule>
    <cfRule type="cellIs" dxfId="1730" priority="2260" operator="equal">
      <formula>"ALTA-IMPORTANTE 8"</formula>
    </cfRule>
    <cfRule type="cellIs" dxfId="1729" priority="2261" operator="equal">
      <formula>"ALTA-IMPORTANTE 4"</formula>
    </cfRule>
    <cfRule type="cellIs" dxfId="1728" priority="2262" operator="equal">
      <formula>"ALTA-IMPORTANTE 12"</formula>
    </cfRule>
    <cfRule type="cellIs" dxfId="1727" priority="2263" operator="equal">
      <formula>"ALTA-IMPORTANTE 9"</formula>
    </cfRule>
    <cfRule type="cellIs" dxfId="1726" priority="2264" operator="equal">
      <formula>"ALTA-IMPORTANTE 10"</formula>
    </cfRule>
    <cfRule type="cellIs" dxfId="1725" priority="2265" operator="equal">
      <formula>"ALTA-IMPORTANTE 8"</formula>
    </cfRule>
    <cfRule type="cellIs" dxfId="1724" priority="2266" operator="equal">
      <formula>"ALTA-IMPORTANTE 5"</formula>
    </cfRule>
    <cfRule type="cellIs" dxfId="1723" priority="2267" operator="equal">
      <formula>"MODERADO 4"</formula>
    </cfRule>
    <cfRule type="cellIs" dxfId="1722" priority="2268" operator="equal">
      <formula>"MODERADO 6"</formula>
    </cfRule>
    <cfRule type="cellIs" dxfId="1721" priority="2269" operator="equal">
      <formula>"MODERADO 6"</formula>
    </cfRule>
    <cfRule type="cellIs" dxfId="1720" priority="2270" operator="equal">
      <formula>"MODERADO 3"</formula>
    </cfRule>
    <cfRule type="cellIs" dxfId="1719" priority="2271" operator="equal">
      <formula>"BAJO-TRIVIAL 3"</formula>
    </cfRule>
    <cfRule type="cellIs" dxfId="1718" priority="2272" operator="equal">
      <formula>"BAJO-ACEPTABLE 4"</formula>
    </cfRule>
    <cfRule type="cellIs" dxfId="1717" priority="2273" operator="equal">
      <formula>"BAJO-TRIVIAL 2"</formula>
    </cfRule>
    <cfRule type="cellIs" dxfId="1716" priority="2274" operator="equal">
      <formula>"BAJO-ACEPTABLE 2"</formula>
    </cfRule>
    <cfRule type="cellIs" dxfId="1715" priority="2275" operator="equal">
      <formula>"BAJO-TRIVIAL 1"</formula>
    </cfRule>
  </conditionalFormatting>
  <conditionalFormatting sqref="N57">
    <cfRule type="cellIs" dxfId="1714" priority="2091" operator="equal">
      <formula>"EXTREMA-INACEPTABLE 25"</formula>
    </cfRule>
    <cfRule type="cellIs" dxfId="1713" priority="2092" operator="equal">
      <formula>"EXTREMA-INACEPTABLE 20"</formula>
    </cfRule>
    <cfRule type="cellIs" dxfId="1712" priority="2093" operator="equal">
      <formula>"EXTREMA-INACEPTABLE 15"</formula>
    </cfRule>
    <cfRule type="cellIs" dxfId="1711" priority="2094" operator="equal">
      <formula>"EXTREMA-INACEPTABLE 10"</formula>
    </cfRule>
    <cfRule type="cellIs" dxfId="1710" priority="2095" operator="equal">
      <formula>"EXTREMA-INACEPTABLE 20"</formula>
    </cfRule>
    <cfRule type="cellIs" dxfId="1709" priority="2096" operator="equal">
      <formula>"EXTREMA-INACEPTABLE 16"</formula>
    </cfRule>
    <cfRule type="cellIs" dxfId="1708" priority="2097" operator="equal">
      <formula>"EXTREMA-INACEPTABLE 12"</formula>
    </cfRule>
    <cfRule type="cellIs" dxfId="1707" priority="2098" operator="equal">
      <formula>"EXTREMA- INACEPTABLE 15"</formula>
    </cfRule>
    <cfRule type="cellIs" dxfId="1706" priority="2099" operator="equal">
      <formula>"ALTA-IMPORTANTE 5"</formula>
    </cfRule>
    <cfRule type="cellIs" dxfId="1705" priority="2100" operator="equal">
      <formula>"ALTA-IMPORTANTE 8"</formula>
    </cfRule>
    <cfRule type="cellIs" dxfId="1704" priority="2101" operator="equal">
      <formula>"ALTA-IMPORTANTE 4"</formula>
    </cfRule>
    <cfRule type="cellIs" dxfId="1703" priority="2102" operator="equal">
      <formula>"ALTA-IMPORTANTE 12"</formula>
    </cfRule>
    <cfRule type="cellIs" dxfId="1702" priority="2103" operator="equal">
      <formula>"ALTA-IMPORTANTE 9"</formula>
    </cfRule>
    <cfRule type="cellIs" dxfId="1701" priority="2104" operator="equal">
      <formula>"ALTA-IMPORTANTE 10"</formula>
    </cfRule>
    <cfRule type="cellIs" dxfId="1700" priority="2105" operator="equal">
      <formula>"ALTA-IMPORTANTE 8"</formula>
    </cfRule>
    <cfRule type="cellIs" dxfId="1699" priority="2106" operator="equal">
      <formula>"ALTA-IMPORTANTE 5"</formula>
    </cfRule>
    <cfRule type="cellIs" dxfId="1698" priority="2107" operator="equal">
      <formula>"MODERADO 4"</formula>
    </cfRule>
    <cfRule type="cellIs" dxfId="1697" priority="2108" operator="equal">
      <formula>"MODERADO 6"</formula>
    </cfRule>
    <cfRule type="cellIs" dxfId="1696" priority="2109" operator="equal">
      <formula>"MODERADO 6"</formula>
    </cfRule>
    <cfRule type="cellIs" dxfId="1695" priority="2110" operator="equal">
      <formula>"MODERADO 3"</formula>
    </cfRule>
    <cfRule type="cellIs" dxfId="1694" priority="2111" operator="equal">
      <formula>"BAJO-TRIVIAL 3"</formula>
    </cfRule>
    <cfRule type="cellIs" dxfId="1693" priority="2112" operator="equal">
      <formula>"BAJO-ACEPTABLE 4"</formula>
    </cfRule>
    <cfRule type="cellIs" dxfId="1692" priority="2113" operator="equal">
      <formula>"BAJO-TRIVIAL 2"</formula>
    </cfRule>
    <cfRule type="cellIs" dxfId="1691" priority="2114" operator="equal">
      <formula>"BAJO-ACEPTABLE 2"</formula>
    </cfRule>
    <cfRule type="cellIs" dxfId="1690" priority="2115" operator="equal">
      <formula>"BAJO-TRIVIAL 1"</formula>
    </cfRule>
  </conditionalFormatting>
  <conditionalFormatting sqref="N58">
    <cfRule type="cellIs" dxfId="1689" priority="2051" operator="equal">
      <formula>"EXTREMA-INACEPTABLE 25"</formula>
    </cfRule>
    <cfRule type="cellIs" dxfId="1688" priority="2052" operator="equal">
      <formula>"EXTREMA-INACEPTABLE 20"</formula>
    </cfRule>
    <cfRule type="cellIs" dxfId="1687" priority="2053" operator="equal">
      <formula>"EXTREMA-INACEPTABLE 15"</formula>
    </cfRule>
    <cfRule type="cellIs" dxfId="1686" priority="2054" operator="equal">
      <formula>"EXTREMA-INACEPTABLE 10"</formula>
    </cfRule>
    <cfRule type="cellIs" dxfId="1685" priority="2055" operator="equal">
      <formula>"EXTREMA-INACEPTABLE 20"</formula>
    </cfRule>
    <cfRule type="cellIs" dxfId="1684" priority="2056" operator="equal">
      <formula>"EXTREMA-INACEPTABLE 16"</formula>
    </cfRule>
    <cfRule type="cellIs" dxfId="1683" priority="2057" operator="equal">
      <formula>"EXTREMA-INACEPTABLE 12"</formula>
    </cfRule>
    <cfRule type="cellIs" dxfId="1682" priority="2058" operator="equal">
      <formula>"EXTREMA- INACEPTABLE 15"</formula>
    </cfRule>
    <cfRule type="cellIs" dxfId="1681" priority="2059" operator="equal">
      <formula>"ALTA-IMPORTANTE 5"</formula>
    </cfRule>
    <cfRule type="cellIs" dxfId="1680" priority="2060" operator="equal">
      <formula>"ALTA-IMPORTANTE 8"</formula>
    </cfRule>
    <cfRule type="cellIs" dxfId="1679" priority="2061" operator="equal">
      <formula>"ALTA-IMPORTANTE 4"</formula>
    </cfRule>
    <cfRule type="cellIs" dxfId="1678" priority="2062" operator="equal">
      <formula>"ALTA-IMPORTANTE 12"</formula>
    </cfRule>
    <cfRule type="cellIs" dxfId="1677" priority="2063" operator="equal">
      <formula>"ALTA-IMPORTANTE 9"</formula>
    </cfRule>
    <cfRule type="cellIs" dxfId="1676" priority="2064" operator="equal">
      <formula>"ALTA-IMPORTANTE 10"</formula>
    </cfRule>
    <cfRule type="cellIs" dxfId="1675" priority="2065" operator="equal">
      <formula>"ALTA-IMPORTANTE 8"</formula>
    </cfRule>
    <cfRule type="cellIs" dxfId="1674" priority="2066" operator="equal">
      <formula>"ALTA-IMPORTANTE 5"</formula>
    </cfRule>
    <cfRule type="cellIs" dxfId="1673" priority="2067" operator="equal">
      <formula>"MODERADO 4"</formula>
    </cfRule>
    <cfRule type="cellIs" dxfId="1672" priority="2068" operator="equal">
      <formula>"MODERADO 6"</formula>
    </cfRule>
    <cfRule type="cellIs" dxfId="1671" priority="2069" operator="equal">
      <formula>"MODERADO 6"</formula>
    </cfRule>
    <cfRule type="cellIs" dxfId="1670" priority="2070" operator="equal">
      <formula>"MODERADO 3"</formula>
    </cfRule>
    <cfRule type="cellIs" dxfId="1669" priority="2071" operator="equal">
      <formula>"BAJO-TRIVIAL 3"</formula>
    </cfRule>
    <cfRule type="cellIs" dxfId="1668" priority="2072" operator="equal">
      <formula>"BAJO-ACEPTABLE 4"</formula>
    </cfRule>
    <cfRule type="cellIs" dxfId="1667" priority="2073" operator="equal">
      <formula>"BAJO-TRIVIAL 2"</formula>
    </cfRule>
    <cfRule type="cellIs" dxfId="1666" priority="2074" operator="equal">
      <formula>"BAJO-ACEPTABLE 2"</formula>
    </cfRule>
    <cfRule type="cellIs" dxfId="1665" priority="2075" operator="equal">
      <formula>"BAJO-TRIVIAL 1"</formula>
    </cfRule>
  </conditionalFormatting>
  <conditionalFormatting sqref="N59">
    <cfRule type="cellIs" dxfId="1664" priority="2011" operator="equal">
      <formula>"EXTREMA-INACEPTABLE 25"</formula>
    </cfRule>
    <cfRule type="cellIs" dxfId="1663" priority="2012" operator="equal">
      <formula>"EXTREMA-INACEPTABLE 20"</formula>
    </cfRule>
    <cfRule type="cellIs" dxfId="1662" priority="2013" operator="equal">
      <formula>"EXTREMA-INACEPTABLE 15"</formula>
    </cfRule>
    <cfRule type="cellIs" dxfId="1661" priority="2014" operator="equal">
      <formula>"EXTREMA-INACEPTABLE 10"</formula>
    </cfRule>
    <cfRule type="cellIs" dxfId="1660" priority="2015" operator="equal">
      <formula>"EXTREMA-INACEPTABLE 20"</formula>
    </cfRule>
    <cfRule type="cellIs" dxfId="1659" priority="2016" operator="equal">
      <formula>"EXTREMA-INACEPTABLE 16"</formula>
    </cfRule>
    <cfRule type="cellIs" dxfId="1658" priority="2017" operator="equal">
      <formula>"EXTREMA-INACEPTABLE 12"</formula>
    </cfRule>
    <cfRule type="cellIs" dxfId="1657" priority="2018" operator="equal">
      <formula>"EXTREMA- INACEPTABLE 15"</formula>
    </cfRule>
    <cfRule type="cellIs" dxfId="1656" priority="2019" operator="equal">
      <formula>"ALTA-IMPORTANTE 5"</formula>
    </cfRule>
    <cfRule type="cellIs" dxfId="1655" priority="2020" operator="equal">
      <formula>"ALTA-IMPORTANTE 8"</formula>
    </cfRule>
    <cfRule type="cellIs" dxfId="1654" priority="2021" operator="equal">
      <formula>"ALTA-IMPORTANTE 4"</formula>
    </cfRule>
    <cfRule type="cellIs" dxfId="1653" priority="2022" operator="equal">
      <formula>"ALTA-IMPORTANTE 12"</formula>
    </cfRule>
    <cfRule type="cellIs" dxfId="1652" priority="2023" operator="equal">
      <formula>"ALTA-IMPORTANTE 9"</formula>
    </cfRule>
    <cfRule type="cellIs" dxfId="1651" priority="2024" operator="equal">
      <formula>"ALTA-IMPORTANTE 10"</formula>
    </cfRule>
    <cfRule type="cellIs" dxfId="1650" priority="2025" operator="equal">
      <formula>"ALTA-IMPORTANTE 8"</formula>
    </cfRule>
    <cfRule type="cellIs" dxfId="1649" priority="2026" operator="equal">
      <formula>"ALTA-IMPORTANTE 5"</formula>
    </cfRule>
    <cfRule type="cellIs" dxfId="1648" priority="2027" operator="equal">
      <formula>"MODERADO 4"</formula>
    </cfRule>
    <cfRule type="cellIs" dxfId="1647" priority="2028" operator="equal">
      <formula>"MODERADO 6"</formula>
    </cfRule>
    <cfRule type="cellIs" dxfId="1646" priority="2029" operator="equal">
      <formula>"MODERADO 6"</formula>
    </cfRule>
    <cfRule type="cellIs" dxfId="1645" priority="2030" operator="equal">
      <formula>"MODERADO 3"</formula>
    </cfRule>
    <cfRule type="cellIs" dxfId="1644" priority="2031" operator="equal">
      <formula>"BAJO-TRIVIAL 3"</formula>
    </cfRule>
    <cfRule type="cellIs" dxfId="1643" priority="2032" operator="equal">
      <formula>"BAJO-ACEPTABLE 4"</formula>
    </cfRule>
    <cfRule type="cellIs" dxfId="1642" priority="2033" operator="equal">
      <formula>"BAJO-TRIVIAL 2"</formula>
    </cfRule>
    <cfRule type="cellIs" dxfId="1641" priority="2034" operator="equal">
      <formula>"BAJO-ACEPTABLE 2"</formula>
    </cfRule>
    <cfRule type="cellIs" dxfId="1640" priority="2035" operator="equal">
      <formula>"BAJO-TRIVIAL 1"</formula>
    </cfRule>
  </conditionalFormatting>
  <conditionalFormatting sqref="N68">
    <cfRule type="cellIs" dxfId="1639" priority="1971" operator="equal">
      <formula>"EXTREMA-INACEPTABLE 25"</formula>
    </cfRule>
    <cfRule type="cellIs" dxfId="1638" priority="1972" operator="equal">
      <formula>"EXTREMA-INACEPTABLE 20"</formula>
    </cfRule>
    <cfRule type="cellIs" dxfId="1637" priority="1973" operator="equal">
      <formula>"EXTREMA-INACEPTABLE 15"</formula>
    </cfRule>
    <cfRule type="cellIs" dxfId="1636" priority="1974" operator="equal">
      <formula>"EXTREMA-INACEPTABLE 10"</formula>
    </cfRule>
    <cfRule type="cellIs" dxfId="1635" priority="1975" operator="equal">
      <formula>"EXTREMA-INACEPTABLE 20"</formula>
    </cfRule>
    <cfRule type="cellIs" dxfId="1634" priority="1976" operator="equal">
      <formula>"EXTREMA-INACEPTABLE 16"</formula>
    </cfRule>
    <cfRule type="cellIs" dxfId="1633" priority="1977" operator="equal">
      <formula>"EXTREMA-INACEPTABLE 12"</formula>
    </cfRule>
    <cfRule type="cellIs" dxfId="1632" priority="1978" operator="equal">
      <formula>"EXTREMA- INACEPTABLE 15"</formula>
    </cfRule>
    <cfRule type="cellIs" dxfId="1631" priority="1979" operator="equal">
      <formula>"ALTA-IMPORTANTE 5"</formula>
    </cfRule>
    <cfRule type="cellIs" dxfId="1630" priority="1980" operator="equal">
      <formula>"ALTA-IMPORTANTE 8"</formula>
    </cfRule>
    <cfRule type="cellIs" dxfId="1629" priority="1981" operator="equal">
      <formula>"ALTA-IMPORTANTE 4"</formula>
    </cfRule>
    <cfRule type="cellIs" dxfId="1628" priority="1982" operator="equal">
      <formula>"ALTA-IMPORTANTE 12"</formula>
    </cfRule>
    <cfRule type="cellIs" dxfId="1627" priority="1983" operator="equal">
      <formula>"ALTA-IMPORTANTE 9"</formula>
    </cfRule>
    <cfRule type="cellIs" dxfId="1626" priority="1984" operator="equal">
      <formula>"ALTA-IMPORTANTE 10"</formula>
    </cfRule>
    <cfRule type="cellIs" dxfId="1625" priority="1985" operator="equal">
      <formula>"ALTA-IMPORTANTE 8"</formula>
    </cfRule>
    <cfRule type="cellIs" dxfId="1624" priority="1986" operator="equal">
      <formula>"ALTA-IMPORTANTE 5"</formula>
    </cfRule>
    <cfRule type="cellIs" dxfId="1623" priority="1987" operator="equal">
      <formula>"MODERADO 4"</formula>
    </cfRule>
    <cfRule type="cellIs" dxfId="1622" priority="1988" operator="equal">
      <formula>"MODERADO 6"</formula>
    </cfRule>
    <cfRule type="cellIs" dxfId="1621" priority="1989" operator="equal">
      <formula>"MODERADO 6"</formula>
    </cfRule>
    <cfRule type="cellIs" dxfId="1620" priority="1990" operator="equal">
      <formula>"MODERADO 3"</formula>
    </cfRule>
    <cfRule type="cellIs" dxfId="1619" priority="1991" operator="equal">
      <formula>"BAJO-TRIVIAL 3"</formula>
    </cfRule>
    <cfRule type="cellIs" dxfId="1618" priority="1992" operator="equal">
      <formula>"BAJO-ACEPTABLE 4"</formula>
    </cfRule>
    <cfRule type="cellIs" dxfId="1617" priority="1993" operator="equal">
      <formula>"BAJO-TRIVIAL 2"</formula>
    </cfRule>
    <cfRule type="cellIs" dxfId="1616" priority="1994" operator="equal">
      <formula>"BAJO-ACEPTABLE 2"</formula>
    </cfRule>
    <cfRule type="cellIs" dxfId="1615" priority="1995" operator="equal">
      <formula>"BAJO-TRIVIAL 1"</formula>
    </cfRule>
  </conditionalFormatting>
  <conditionalFormatting sqref="N23">
    <cfRule type="cellIs" dxfId="1614" priority="1786" operator="equal">
      <formula>"EXTREMA-INACEPTABLE 25"</formula>
    </cfRule>
    <cfRule type="cellIs" dxfId="1613" priority="1787" operator="equal">
      <formula>"EXTREMA-INACEPTABLE 20"</formula>
    </cfRule>
    <cfRule type="cellIs" dxfId="1612" priority="1788" operator="equal">
      <formula>"EXTREMA-INACEPTABLE 15"</formula>
    </cfRule>
    <cfRule type="cellIs" dxfId="1611" priority="1789" operator="equal">
      <formula>"EXTREMA-INACEPTABLE 10"</formula>
    </cfRule>
    <cfRule type="cellIs" dxfId="1610" priority="1790" operator="equal">
      <formula>"EXTREMA-INACEPTABLE 20"</formula>
    </cfRule>
    <cfRule type="cellIs" dxfId="1609" priority="1791" operator="equal">
      <formula>"EXTREMA-INACEPTABLE 16"</formula>
    </cfRule>
    <cfRule type="cellIs" dxfId="1608" priority="1792" operator="equal">
      <formula>"EXTREMA-INACEPTABLE 12"</formula>
    </cfRule>
    <cfRule type="cellIs" dxfId="1607" priority="1793" operator="equal">
      <formula>"EXTREMA- INACEPTABLE 15"</formula>
    </cfRule>
    <cfRule type="cellIs" dxfId="1606" priority="1794" operator="equal">
      <formula>"ALTA-IMPORTANTE 5"</formula>
    </cfRule>
    <cfRule type="cellIs" dxfId="1605" priority="1795" operator="equal">
      <formula>"ALTA-IMPORTANTE 8"</formula>
    </cfRule>
    <cfRule type="cellIs" dxfId="1604" priority="1796" operator="equal">
      <formula>"ALTA-IMPORTANTE 4"</formula>
    </cfRule>
    <cfRule type="cellIs" dxfId="1603" priority="1797" operator="equal">
      <formula>"ALTA-IMPORTANTE 12"</formula>
    </cfRule>
    <cfRule type="cellIs" dxfId="1602" priority="1798" operator="equal">
      <formula>"ALTA-IMPORTANTE 9"</formula>
    </cfRule>
    <cfRule type="cellIs" dxfId="1601" priority="1799" operator="equal">
      <formula>"ALTA-IMPORTANTE 10"</formula>
    </cfRule>
    <cfRule type="cellIs" dxfId="1600" priority="1800" operator="equal">
      <formula>"ALTA-IMPORTANTE 8"</formula>
    </cfRule>
    <cfRule type="cellIs" dxfId="1599" priority="1801" operator="equal">
      <formula>"ALTA-IMPORTANTE 5"</formula>
    </cfRule>
    <cfRule type="cellIs" dxfId="1598" priority="1802" operator="equal">
      <formula>"MODERADO 4"</formula>
    </cfRule>
    <cfRule type="cellIs" dxfId="1597" priority="1803" operator="equal">
      <formula>"MODERADO 6"</formula>
    </cfRule>
    <cfRule type="cellIs" dxfId="1596" priority="1804" operator="equal">
      <formula>"MODERADO 6"</formula>
    </cfRule>
    <cfRule type="cellIs" dxfId="1595" priority="1805" operator="equal">
      <formula>"MODERADO 3"</formula>
    </cfRule>
    <cfRule type="cellIs" dxfId="1594" priority="1806" operator="equal">
      <formula>"BAJO-TRIVIAL 3"</formula>
    </cfRule>
    <cfRule type="cellIs" dxfId="1593" priority="1807" operator="equal">
      <formula>"BAJO-ACEPTABLE 4"</formula>
    </cfRule>
    <cfRule type="cellIs" dxfId="1592" priority="1808" operator="equal">
      <formula>"BAJO-TRIVIAL 2"</formula>
    </cfRule>
    <cfRule type="cellIs" dxfId="1591" priority="1809" operator="equal">
      <formula>"BAJO-ACEPTABLE 2"</formula>
    </cfRule>
    <cfRule type="cellIs" dxfId="1590" priority="1810" operator="equal">
      <formula>"BAJO-TRIVIAL 1"</formula>
    </cfRule>
  </conditionalFormatting>
  <conditionalFormatting sqref="N27 N31:N33 N35:N36">
    <cfRule type="cellIs" dxfId="1589" priority="1746" operator="equal">
      <formula>"EXTREMA-INACEPTABLE 25"</formula>
    </cfRule>
    <cfRule type="cellIs" dxfId="1588" priority="1747" operator="equal">
      <formula>"EXTREMA-INACEPTABLE 20"</formula>
    </cfRule>
    <cfRule type="cellIs" dxfId="1587" priority="1748" operator="equal">
      <formula>"EXTREMA-INACEPTABLE 15"</formula>
    </cfRule>
    <cfRule type="cellIs" dxfId="1586" priority="1749" operator="equal">
      <formula>"EXTREMA-INACEPTABLE 10"</formula>
    </cfRule>
    <cfRule type="cellIs" dxfId="1585" priority="1750" operator="equal">
      <formula>"EXTREMA-INACEPTABLE 20"</formula>
    </cfRule>
    <cfRule type="cellIs" dxfId="1584" priority="1751" operator="equal">
      <formula>"EXTREMA-INACEPTABLE 16"</formula>
    </cfRule>
    <cfRule type="cellIs" dxfId="1583" priority="1752" operator="equal">
      <formula>"EXTREMA-INACEPTABLE 12"</formula>
    </cfRule>
    <cfRule type="cellIs" dxfId="1582" priority="1753" operator="equal">
      <formula>"EXTREMA- INACEPTABLE 15"</formula>
    </cfRule>
    <cfRule type="cellIs" dxfId="1581" priority="1754" operator="equal">
      <formula>"ALTA-IMPORTANTE 5"</formula>
    </cfRule>
    <cfRule type="cellIs" dxfId="1580" priority="1755" operator="equal">
      <formula>"ALTA-IMPORTANTE 8"</formula>
    </cfRule>
    <cfRule type="cellIs" dxfId="1579" priority="1756" operator="equal">
      <formula>"ALTA-IMPORTANTE 4"</formula>
    </cfRule>
    <cfRule type="cellIs" dxfId="1578" priority="1757" operator="equal">
      <formula>"ALTA-IMPORTANTE 12"</formula>
    </cfRule>
    <cfRule type="cellIs" dxfId="1577" priority="1758" operator="equal">
      <formula>"ALTA-IMPORTANTE 9"</formula>
    </cfRule>
    <cfRule type="cellIs" dxfId="1576" priority="1759" operator="equal">
      <formula>"ALTA-IMPORTANTE 10"</formula>
    </cfRule>
    <cfRule type="cellIs" dxfId="1575" priority="1760" operator="equal">
      <formula>"ALTA-IMPORTANTE 8"</formula>
    </cfRule>
    <cfRule type="cellIs" dxfId="1574" priority="1761" operator="equal">
      <formula>"ALTA-IMPORTANTE 5"</formula>
    </cfRule>
    <cfRule type="cellIs" dxfId="1573" priority="1762" operator="equal">
      <formula>"MODERADO 4"</formula>
    </cfRule>
    <cfRule type="cellIs" dxfId="1572" priority="1763" operator="equal">
      <formula>"MODERADO 6"</formula>
    </cfRule>
    <cfRule type="cellIs" dxfId="1571" priority="1764" operator="equal">
      <formula>"MODERADO 6"</formula>
    </cfRule>
    <cfRule type="cellIs" dxfId="1570" priority="1765" operator="equal">
      <formula>"MODERADO 3"</formula>
    </cfRule>
    <cfRule type="cellIs" dxfId="1569" priority="1766" operator="equal">
      <formula>"BAJO-TRIVIAL 3"</formula>
    </cfRule>
    <cfRule type="cellIs" dxfId="1568" priority="1767" operator="equal">
      <formula>"BAJO-ACEPTABLE 4"</formula>
    </cfRule>
    <cfRule type="cellIs" dxfId="1567" priority="1768" operator="equal">
      <formula>"BAJO-TRIVIAL 2"</formula>
    </cfRule>
    <cfRule type="cellIs" dxfId="1566" priority="1769" operator="equal">
      <formula>"BAJO-ACEPTABLE 2"</formula>
    </cfRule>
    <cfRule type="cellIs" dxfId="1565" priority="1770" operator="equal">
      <formula>"BAJO-TRIVIAL 1"</formula>
    </cfRule>
  </conditionalFormatting>
  <conditionalFormatting sqref="N25">
    <cfRule type="cellIs" dxfId="1564" priority="1586" operator="equal">
      <formula>"EXTREMA-INACEPTABLE 25"</formula>
    </cfRule>
    <cfRule type="cellIs" dxfId="1563" priority="1587" operator="equal">
      <formula>"EXTREMA-INACEPTABLE 20"</formula>
    </cfRule>
    <cfRule type="cellIs" dxfId="1562" priority="1588" operator="equal">
      <formula>"EXTREMA-INACEPTABLE 15"</formula>
    </cfRule>
    <cfRule type="cellIs" dxfId="1561" priority="1589" operator="equal">
      <formula>"EXTREMA-INACEPTABLE 10"</formula>
    </cfRule>
    <cfRule type="cellIs" dxfId="1560" priority="1590" operator="equal">
      <formula>"EXTREMA-INACEPTABLE 20"</formula>
    </cfRule>
    <cfRule type="cellIs" dxfId="1559" priority="1591" operator="equal">
      <formula>"EXTREMA-INACEPTABLE 16"</formula>
    </cfRule>
    <cfRule type="cellIs" dxfId="1558" priority="1592" operator="equal">
      <formula>"EXTREMA-INACEPTABLE 12"</formula>
    </cfRule>
    <cfRule type="cellIs" dxfId="1557" priority="1593" operator="equal">
      <formula>"EXTREMA- INACEPTABLE 15"</formula>
    </cfRule>
    <cfRule type="cellIs" dxfId="1556" priority="1594" operator="equal">
      <formula>"ALTA-IMPORTANTE 5"</formula>
    </cfRule>
    <cfRule type="cellIs" dxfId="1555" priority="1595" operator="equal">
      <formula>"ALTA-IMPORTANTE 8"</formula>
    </cfRule>
    <cfRule type="cellIs" dxfId="1554" priority="1596" operator="equal">
      <formula>"ALTA-IMPORTANTE 4"</formula>
    </cfRule>
    <cfRule type="cellIs" dxfId="1553" priority="1597" operator="equal">
      <formula>"ALTA-IMPORTANTE 12"</formula>
    </cfRule>
    <cfRule type="cellIs" dxfId="1552" priority="1598" operator="equal">
      <formula>"ALTA-IMPORTANTE 9"</formula>
    </cfRule>
    <cfRule type="cellIs" dxfId="1551" priority="1599" operator="equal">
      <formula>"ALTA-IMPORTANTE 10"</formula>
    </cfRule>
    <cfRule type="cellIs" dxfId="1550" priority="1600" operator="equal">
      <formula>"ALTA-IMPORTANTE 8"</formula>
    </cfRule>
    <cfRule type="cellIs" dxfId="1549" priority="1601" operator="equal">
      <formula>"ALTA-IMPORTANTE 5"</formula>
    </cfRule>
    <cfRule type="cellIs" dxfId="1548" priority="1602" operator="equal">
      <formula>"MODERADO 4"</formula>
    </cfRule>
    <cfRule type="cellIs" dxfId="1547" priority="1603" operator="equal">
      <formula>"MODERADO 6"</formula>
    </cfRule>
    <cfRule type="cellIs" dxfId="1546" priority="1604" operator="equal">
      <formula>"MODERADO 6"</formula>
    </cfRule>
    <cfRule type="cellIs" dxfId="1545" priority="1605" operator="equal">
      <formula>"MODERADO 3"</formula>
    </cfRule>
    <cfRule type="cellIs" dxfId="1544" priority="1606" operator="equal">
      <formula>"BAJO-TRIVIAL 3"</formula>
    </cfRule>
    <cfRule type="cellIs" dxfId="1543" priority="1607" operator="equal">
      <formula>"BAJO-ACEPTABLE 4"</formula>
    </cfRule>
    <cfRule type="cellIs" dxfId="1542" priority="1608" operator="equal">
      <formula>"BAJO-TRIVIAL 2"</formula>
    </cfRule>
    <cfRule type="cellIs" dxfId="1541" priority="1609" operator="equal">
      <formula>"BAJO-ACEPTABLE 2"</formula>
    </cfRule>
    <cfRule type="cellIs" dxfId="1540" priority="1610" operator="equal">
      <formula>"BAJO-TRIVIAL 1"</formula>
    </cfRule>
  </conditionalFormatting>
  <conditionalFormatting sqref="R26">
    <cfRule type="cellIs" dxfId="1539" priority="1546" operator="equal">
      <formula>"EXTREMA-INACEPTABLE 25"</formula>
    </cfRule>
    <cfRule type="cellIs" dxfId="1538" priority="1547" operator="equal">
      <formula>"EXTREMA-INACEPTABLE 20"</formula>
    </cfRule>
    <cfRule type="cellIs" dxfId="1537" priority="1548" operator="equal">
      <formula>"EXTREMA-INACEPTABLE 15"</formula>
    </cfRule>
    <cfRule type="cellIs" dxfId="1536" priority="1549" operator="equal">
      <formula>"EXTREMA-INACEPTABLE 10"</formula>
    </cfRule>
    <cfRule type="cellIs" dxfId="1535" priority="1550" operator="equal">
      <formula>"EXTREMA-INACEPTABLE 20"</formula>
    </cfRule>
    <cfRule type="cellIs" dxfId="1534" priority="1551" operator="equal">
      <formula>"EXTREMA-INACEPTABLE 16"</formula>
    </cfRule>
    <cfRule type="cellIs" dxfId="1533" priority="1552" operator="equal">
      <formula>"EXTREMA-INACEPTABLE 12"</formula>
    </cfRule>
    <cfRule type="cellIs" dxfId="1532" priority="1553" operator="equal">
      <formula>"EXTREMA- INACEPTABLE 15"</formula>
    </cfRule>
    <cfRule type="cellIs" dxfId="1531" priority="1554" operator="equal">
      <formula>"ALTA-IMPORTANTE 5"</formula>
    </cfRule>
    <cfRule type="cellIs" dxfId="1530" priority="1555" operator="equal">
      <formula>"ALTA-IMPORTANTE 8"</formula>
    </cfRule>
    <cfRule type="cellIs" dxfId="1529" priority="1556" operator="equal">
      <formula>"ALTA-IMPORTANTE 4"</formula>
    </cfRule>
    <cfRule type="cellIs" dxfId="1528" priority="1557" operator="equal">
      <formula>"ALTA-IMPORTANTE 12"</formula>
    </cfRule>
    <cfRule type="cellIs" dxfId="1527" priority="1558" operator="equal">
      <formula>"ALTA-IMPORTANTE 9"</formula>
    </cfRule>
    <cfRule type="cellIs" dxfId="1526" priority="1559" operator="equal">
      <formula>"ALTA-IMPORTANTE 10"</formula>
    </cfRule>
    <cfRule type="cellIs" dxfId="1525" priority="1560" operator="equal">
      <formula>"ALTA-IMPORTANTE 8"</formula>
    </cfRule>
    <cfRule type="cellIs" dxfId="1524" priority="1561" operator="equal">
      <formula>"ALTA-IMPORTANTE 5"</formula>
    </cfRule>
    <cfRule type="cellIs" dxfId="1523" priority="1562" operator="equal">
      <formula>"MODERADO 4"</formula>
    </cfRule>
    <cfRule type="cellIs" dxfId="1522" priority="1563" operator="equal">
      <formula>"MODERADO 6"</formula>
    </cfRule>
    <cfRule type="cellIs" dxfId="1521" priority="1564" operator="equal">
      <formula>"MODERADO 6"</formula>
    </cfRule>
    <cfRule type="cellIs" dxfId="1520" priority="1565" operator="equal">
      <formula>"MODERADO 3"</formula>
    </cfRule>
    <cfRule type="cellIs" dxfId="1519" priority="1566" operator="equal">
      <formula>"BAJO-TRIVIAL 3"</formula>
    </cfRule>
    <cfRule type="cellIs" dxfId="1518" priority="1567" operator="equal">
      <formula>"BAJO-ACEPTABLE 4"</formula>
    </cfRule>
    <cfRule type="cellIs" dxfId="1517" priority="1568" operator="equal">
      <formula>"BAJO-TRIVIAL 2"</formula>
    </cfRule>
    <cfRule type="cellIs" dxfId="1516" priority="1569" operator="equal">
      <formula>"BAJO-ACEPTABLE 2"</formula>
    </cfRule>
    <cfRule type="cellIs" dxfId="1515" priority="1570" operator="equal">
      <formula>"BAJO-TRIVIAL 1"</formula>
    </cfRule>
  </conditionalFormatting>
  <conditionalFormatting sqref="N26">
    <cfRule type="cellIs" dxfId="1514" priority="1506" operator="equal">
      <formula>"EXTREMA-INACEPTABLE 25"</formula>
    </cfRule>
    <cfRule type="cellIs" dxfId="1513" priority="1507" operator="equal">
      <formula>"EXTREMA-INACEPTABLE 20"</formula>
    </cfRule>
    <cfRule type="cellIs" dxfId="1512" priority="1508" operator="equal">
      <formula>"EXTREMA-INACEPTABLE 15"</formula>
    </cfRule>
    <cfRule type="cellIs" dxfId="1511" priority="1509" operator="equal">
      <formula>"EXTREMA-INACEPTABLE 10"</formula>
    </cfRule>
    <cfRule type="cellIs" dxfId="1510" priority="1510" operator="equal">
      <formula>"EXTREMA-INACEPTABLE 20"</formula>
    </cfRule>
    <cfRule type="cellIs" dxfId="1509" priority="1511" operator="equal">
      <formula>"EXTREMA-INACEPTABLE 16"</formula>
    </cfRule>
    <cfRule type="cellIs" dxfId="1508" priority="1512" operator="equal">
      <formula>"EXTREMA-INACEPTABLE 12"</formula>
    </cfRule>
    <cfRule type="cellIs" dxfId="1507" priority="1513" operator="equal">
      <formula>"EXTREMA- INACEPTABLE 15"</formula>
    </cfRule>
    <cfRule type="cellIs" dxfId="1506" priority="1514" operator="equal">
      <formula>"ALTA-IMPORTANTE 5"</formula>
    </cfRule>
    <cfRule type="cellIs" dxfId="1505" priority="1515" operator="equal">
      <formula>"ALTA-IMPORTANTE 8"</formula>
    </cfRule>
    <cfRule type="cellIs" dxfId="1504" priority="1516" operator="equal">
      <formula>"ALTA-IMPORTANTE 4"</formula>
    </cfRule>
    <cfRule type="cellIs" dxfId="1503" priority="1517" operator="equal">
      <formula>"ALTA-IMPORTANTE 12"</formula>
    </cfRule>
    <cfRule type="cellIs" dxfId="1502" priority="1518" operator="equal">
      <formula>"ALTA-IMPORTANTE 9"</formula>
    </cfRule>
    <cfRule type="cellIs" dxfId="1501" priority="1519" operator="equal">
      <formula>"ALTA-IMPORTANTE 10"</formula>
    </cfRule>
    <cfRule type="cellIs" dxfId="1500" priority="1520" operator="equal">
      <formula>"ALTA-IMPORTANTE 8"</formula>
    </cfRule>
    <cfRule type="cellIs" dxfId="1499" priority="1521" operator="equal">
      <formula>"ALTA-IMPORTANTE 5"</formula>
    </cfRule>
    <cfRule type="cellIs" dxfId="1498" priority="1522" operator="equal">
      <formula>"MODERADO 4"</formula>
    </cfRule>
    <cfRule type="cellIs" dxfId="1497" priority="1523" operator="equal">
      <formula>"MODERADO 6"</formula>
    </cfRule>
    <cfRule type="cellIs" dxfId="1496" priority="1524" operator="equal">
      <formula>"MODERADO 6"</formula>
    </cfRule>
    <cfRule type="cellIs" dxfId="1495" priority="1525" operator="equal">
      <formula>"MODERADO 3"</formula>
    </cfRule>
    <cfRule type="cellIs" dxfId="1494" priority="1526" operator="equal">
      <formula>"BAJO-TRIVIAL 3"</formula>
    </cfRule>
    <cfRule type="cellIs" dxfId="1493" priority="1527" operator="equal">
      <formula>"BAJO-ACEPTABLE 4"</formula>
    </cfRule>
    <cfRule type="cellIs" dxfId="1492" priority="1528" operator="equal">
      <formula>"BAJO-TRIVIAL 2"</formula>
    </cfRule>
    <cfRule type="cellIs" dxfId="1491" priority="1529" operator="equal">
      <formula>"BAJO-ACEPTABLE 2"</formula>
    </cfRule>
    <cfRule type="cellIs" dxfId="1490" priority="1530" operator="equal">
      <formula>"BAJO-TRIVIAL 1"</formula>
    </cfRule>
  </conditionalFormatting>
  <conditionalFormatting sqref="R27">
    <cfRule type="cellIs" dxfId="1489" priority="1466" operator="equal">
      <formula>"EXTREMA-INACEPTABLE 25"</formula>
    </cfRule>
    <cfRule type="cellIs" dxfId="1488" priority="1467" operator="equal">
      <formula>"EXTREMA-INACEPTABLE 20"</formula>
    </cfRule>
    <cfRule type="cellIs" dxfId="1487" priority="1468" operator="equal">
      <formula>"EXTREMA-INACEPTABLE 15"</formula>
    </cfRule>
    <cfRule type="cellIs" dxfId="1486" priority="1469" operator="equal">
      <formula>"EXTREMA-INACEPTABLE 5"</formula>
    </cfRule>
    <cfRule type="cellIs" dxfId="1485" priority="1470" operator="equal">
      <formula>"EXTREMA-INACEPTABLE 20"</formula>
    </cfRule>
    <cfRule type="cellIs" dxfId="1484" priority="1471" operator="equal">
      <formula>"EXTREMA-INACEPTABLE 16"</formula>
    </cfRule>
    <cfRule type="cellIs" dxfId="1483" priority="1472" operator="equal">
      <formula>"EXTREMA-INACEPTABLE 12"</formula>
    </cfRule>
    <cfRule type="cellIs" dxfId="1482" priority="1473" operator="equal">
      <formula>"EXTREMA- INACEPTABLE 15"</formula>
    </cfRule>
    <cfRule type="cellIs" dxfId="1481" priority="1474" operator="equal">
      <formula>"ALTA-IMPORTANTE 5"</formula>
    </cfRule>
    <cfRule type="cellIs" dxfId="1480" priority="1475" operator="equal">
      <formula>"ALTA-IMPORTANTE 8"</formula>
    </cfRule>
    <cfRule type="cellIs" dxfId="1479" priority="1476" operator="equal">
      <formula>"ALTA-IMPORTANTE 4"</formula>
    </cfRule>
    <cfRule type="cellIs" dxfId="1478" priority="1477" operator="equal">
      <formula>"ALTA-IMPORTANTE 12"</formula>
    </cfRule>
    <cfRule type="cellIs" dxfId="1477" priority="1478" operator="equal">
      <formula>"ALTA-IMPORTANTE 9"</formula>
    </cfRule>
    <cfRule type="cellIs" dxfId="1476" priority="1479" operator="equal">
      <formula>"ALTA-IMPORTANTE 10"</formula>
    </cfRule>
    <cfRule type="cellIs" dxfId="1475" priority="1480" operator="equal">
      <formula>"ALTA-IMPORTANTE 8"</formula>
    </cfRule>
    <cfRule type="cellIs" dxfId="1474" priority="1481" operator="equal">
      <formula>"ALTA-IMPORTANTE 5"</formula>
    </cfRule>
    <cfRule type="cellIs" dxfId="1473" priority="1482" operator="equal">
      <formula>"MODERADO 4"</formula>
    </cfRule>
    <cfRule type="cellIs" dxfId="1472" priority="1483" operator="equal">
      <formula>"MODERADO 6"</formula>
    </cfRule>
    <cfRule type="cellIs" dxfId="1471" priority="1484" operator="equal">
      <formula>"MODERADO 6"</formula>
    </cfRule>
    <cfRule type="cellIs" dxfId="1470" priority="1485" operator="equal">
      <formula>"MODERADO 3"</formula>
    </cfRule>
    <cfRule type="cellIs" dxfId="1469" priority="1486" operator="equal">
      <formula>"BAJO-TRIVIAL 3"</formula>
    </cfRule>
    <cfRule type="cellIs" dxfId="1468" priority="1487" operator="equal">
      <formula>"BAJO-ACEPTABLE 4"</formula>
    </cfRule>
    <cfRule type="cellIs" dxfId="1467" priority="1488" operator="equal">
      <formula>"BAJO-TRIVIAL 2"</formula>
    </cfRule>
    <cfRule type="cellIs" dxfId="1466" priority="1489" operator="equal">
      <formula>"BAJO-ACEPTABLE 2"</formula>
    </cfRule>
    <cfRule type="cellIs" dxfId="1465" priority="1490" operator="equal">
      <formula>"BAJO-TRIVIAL 1"</formula>
    </cfRule>
  </conditionalFormatting>
  <conditionalFormatting sqref="R27">
    <cfRule type="cellIs" dxfId="1464" priority="1441" operator="equal">
      <formula>"EXTREMA-INACEPTABLE 25"</formula>
    </cfRule>
    <cfRule type="cellIs" dxfId="1463" priority="1442" operator="equal">
      <formula>"EXTREMA-INACEPTABLE 20"</formula>
    </cfRule>
    <cfRule type="cellIs" dxfId="1462" priority="1443" operator="equal">
      <formula>"EXTREMA-INACEPTABLE 15"</formula>
    </cfRule>
    <cfRule type="cellIs" dxfId="1461" priority="1444" operator="equal">
      <formula>"EXTREMA-INACEPTABLE 5"</formula>
    </cfRule>
    <cfRule type="cellIs" dxfId="1460" priority="1445" operator="equal">
      <formula>"EXTREMA-INACEPTABLE 20"</formula>
    </cfRule>
    <cfRule type="cellIs" dxfId="1459" priority="1446" operator="equal">
      <formula>"EXTREMA-INACEPTABLE 16"</formula>
    </cfRule>
    <cfRule type="cellIs" dxfId="1458" priority="1447" operator="equal">
      <formula>"EXTREMA-INACEPTABLE 12"</formula>
    </cfRule>
    <cfRule type="cellIs" dxfId="1457" priority="1448" operator="equal">
      <formula>"EXTREMA- INACEPTABLE 15"</formula>
    </cfRule>
    <cfRule type="cellIs" dxfId="1456" priority="1449" operator="equal">
      <formula>"ALTA-IMPORTANTE 5"</formula>
    </cfRule>
    <cfRule type="cellIs" dxfId="1455" priority="1450" operator="equal">
      <formula>"ALTA-IMPORTANTE 8"</formula>
    </cfRule>
    <cfRule type="cellIs" dxfId="1454" priority="1451" operator="equal">
      <formula>"ALTA-IMPORTANTE 4"</formula>
    </cfRule>
    <cfRule type="cellIs" dxfId="1453" priority="1452" operator="equal">
      <formula>"ALTA-IMPORTANTE 12"</formula>
    </cfRule>
    <cfRule type="cellIs" dxfId="1452" priority="1453" operator="equal">
      <formula>"ALTA-IMPORTANTE 9"</formula>
    </cfRule>
    <cfRule type="cellIs" dxfId="1451" priority="1454" operator="equal">
      <formula>"ALTA-IMPORTANTE 10"</formula>
    </cfRule>
    <cfRule type="cellIs" dxfId="1450" priority="1455" operator="equal">
      <formula>"ALTA-IMPORTANTE 8"</formula>
    </cfRule>
    <cfRule type="cellIs" dxfId="1449" priority="1456" operator="equal">
      <formula>"ALTA-IMPORTANTE 5"</formula>
    </cfRule>
    <cfRule type="cellIs" dxfId="1448" priority="1457" operator="equal">
      <formula>"MODERADO 4"</formula>
    </cfRule>
    <cfRule type="cellIs" dxfId="1447" priority="1458" operator="equal">
      <formula>"MODERADO 6"</formula>
    </cfRule>
    <cfRule type="cellIs" dxfId="1446" priority="1459" operator="equal">
      <formula>"MODERADO 6"</formula>
    </cfRule>
    <cfRule type="cellIs" dxfId="1445" priority="1460" operator="equal">
      <formula>"MODERADO 3"</formula>
    </cfRule>
    <cfRule type="cellIs" dxfId="1444" priority="1461" operator="equal">
      <formula>"BAJO-TRIVIAL 3"</formula>
    </cfRule>
    <cfRule type="cellIs" dxfId="1443" priority="1462" operator="equal">
      <formula>"BAJO-ACEPTABLE 4"</formula>
    </cfRule>
    <cfRule type="cellIs" dxfId="1442" priority="1463" operator="equal">
      <formula>"BAJO-TRIVIAL 2"</formula>
    </cfRule>
    <cfRule type="cellIs" dxfId="1441" priority="1464" operator="equal">
      <formula>"BAJO-ACEPTABLE 2"</formula>
    </cfRule>
    <cfRule type="cellIs" dxfId="1440" priority="1465" operator="equal">
      <formula>"BAJO-TRIVIAL 1"</formula>
    </cfRule>
  </conditionalFormatting>
  <conditionalFormatting sqref="R28:R29">
    <cfRule type="cellIs" dxfId="1439" priority="1401" operator="equal">
      <formula>"EXTREMA-INACEPTABLE 25"</formula>
    </cfRule>
    <cfRule type="cellIs" dxfId="1438" priority="1402" operator="equal">
      <formula>"EXTREMA-INACEPTABLE 20"</formula>
    </cfRule>
    <cfRule type="cellIs" dxfId="1437" priority="1403" operator="equal">
      <formula>"EXTREMA-INACEPTABLE 15"</formula>
    </cfRule>
    <cfRule type="cellIs" dxfId="1436" priority="1404" operator="equal">
      <formula>"EXTREMA-INACEPTABLE 10"</formula>
    </cfRule>
    <cfRule type="cellIs" dxfId="1435" priority="1405" operator="equal">
      <formula>"EXTREMA-INACEPTABLE 20"</formula>
    </cfRule>
    <cfRule type="cellIs" dxfId="1434" priority="1406" operator="equal">
      <formula>"EXTREMA-INACEPTABLE 16"</formula>
    </cfRule>
    <cfRule type="cellIs" dxfId="1433" priority="1407" operator="equal">
      <formula>"EXTREMA-INACEPTABLE 12"</formula>
    </cfRule>
    <cfRule type="cellIs" dxfId="1432" priority="1408" operator="equal">
      <formula>"EXTREMA- INACEPTABLE 15"</formula>
    </cfRule>
    <cfRule type="cellIs" dxfId="1431" priority="1409" operator="equal">
      <formula>"ALTA-IMPORTANTE 5"</formula>
    </cfRule>
    <cfRule type="cellIs" dxfId="1430" priority="1410" operator="equal">
      <formula>"ALTA-IMPORTANTE 8"</formula>
    </cfRule>
    <cfRule type="cellIs" dxfId="1429" priority="1411" operator="equal">
      <formula>"ALTA-IMPORTANTE 4"</formula>
    </cfRule>
    <cfRule type="cellIs" dxfId="1428" priority="1412" operator="equal">
      <formula>"ALTA-IMPORTANTE 12"</formula>
    </cfRule>
    <cfRule type="cellIs" dxfId="1427" priority="1413" operator="equal">
      <formula>"ALTA-IMPORTANTE 9"</formula>
    </cfRule>
    <cfRule type="cellIs" dxfId="1426" priority="1414" operator="equal">
      <formula>"ALTA-IMPORTANTE 10"</formula>
    </cfRule>
    <cfRule type="cellIs" dxfId="1425" priority="1415" operator="equal">
      <formula>"ALTA-IMPORTANTE 8"</formula>
    </cfRule>
    <cfRule type="cellIs" dxfId="1424" priority="1416" operator="equal">
      <formula>"ALTA-IMPORTANTE 5"</formula>
    </cfRule>
    <cfRule type="cellIs" dxfId="1423" priority="1417" operator="equal">
      <formula>"MODERADO 4"</formula>
    </cfRule>
    <cfRule type="cellIs" dxfId="1422" priority="1418" operator="equal">
      <formula>"MODERADO 6"</formula>
    </cfRule>
    <cfRule type="cellIs" dxfId="1421" priority="1419" operator="equal">
      <formula>"MODERADO 6"</formula>
    </cfRule>
    <cfRule type="cellIs" dxfId="1420" priority="1420" operator="equal">
      <formula>"MODERADO 3"</formula>
    </cfRule>
    <cfRule type="cellIs" dxfId="1419" priority="1421" operator="equal">
      <formula>"BAJO-TRIVIAL 3"</formula>
    </cfRule>
    <cfRule type="cellIs" dxfId="1418" priority="1422" operator="equal">
      <formula>"BAJO-ACEPTABLE 4"</formula>
    </cfRule>
    <cfRule type="cellIs" dxfId="1417" priority="1423" operator="equal">
      <formula>"BAJO-TRIVIAL 2"</formula>
    </cfRule>
    <cfRule type="cellIs" dxfId="1416" priority="1424" operator="equal">
      <formula>"BAJO-ACEPTABLE 2"</formula>
    </cfRule>
    <cfRule type="cellIs" dxfId="1415" priority="1425" operator="equal">
      <formula>"BAJO-TRIVIAL 1"</formula>
    </cfRule>
  </conditionalFormatting>
  <conditionalFormatting sqref="N30">
    <cfRule type="cellIs" dxfId="1414" priority="1361" operator="equal">
      <formula>"EXTREMA-INACEPTABLE 25"</formula>
    </cfRule>
    <cfRule type="cellIs" dxfId="1413" priority="1362" operator="equal">
      <formula>"EXTREMA-INACEPTABLE 20"</formula>
    </cfRule>
    <cfRule type="cellIs" dxfId="1412" priority="1363" operator="equal">
      <formula>"EXTREMA-INACEPTABLE 15"</formula>
    </cfRule>
    <cfRule type="cellIs" dxfId="1411" priority="1364" operator="equal">
      <formula>"EXTREMA-INACEPTABLE 10"</formula>
    </cfRule>
    <cfRule type="cellIs" dxfId="1410" priority="1365" operator="equal">
      <formula>"EXTREMA-INACEPTABLE 20"</formula>
    </cfRule>
    <cfRule type="cellIs" dxfId="1409" priority="1366" operator="equal">
      <formula>"EXTREMA-INACEPTABLE 16"</formula>
    </cfRule>
    <cfRule type="cellIs" dxfId="1408" priority="1367" operator="equal">
      <formula>"EXTREMA-INACEPTABLE 12"</formula>
    </cfRule>
    <cfRule type="cellIs" dxfId="1407" priority="1368" operator="equal">
      <formula>"EXTREMA- INACEPTABLE 15"</formula>
    </cfRule>
    <cfRule type="cellIs" dxfId="1406" priority="1369" operator="equal">
      <formula>"ALTA-IMPORTANTE 5"</formula>
    </cfRule>
    <cfRule type="cellIs" dxfId="1405" priority="1370" operator="equal">
      <formula>"ALTA-IMPORTANTE 8"</formula>
    </cfRule>
    <cfRule type="cellIs" dxfId="1404" priority="1371" operator="equal">
      <formula>"ALTA-IMPORTANTE 4"</formula>
    </cfRule>
    <cfRule type="cellIs" dxfId="1403" priority="1372" operator="equal">
      <formula>"ALTA-IMPORTANTE 12"</formula>
    </cfRule>
    <cfRule type="cellIs" dxfId="1402" priority="1373" operator="equal">
      <formula>"ALTA-IMPORTANTE 9"</formula>
    </cfRule>
    <cfRule type="cellIs" dxfId="1401" priority="1374" operator="equal">
      <formula>"ALTA-IMPORTANTE 10"</formula>
    </cfRule>
    <cfRule type="cellIs" dxfId="1400" priority="1375" operator="equal">
      <formula>"ALTA-IMPORTANTE 8"</formula>
    </cfRule>
    <cfRule type="cellIs" dxfId="1399" priority="1376" operator="equal">
      <formula>"ALTA-IMPORTANTE 5"</formula>
    </cfRule>
    <cfRule type="cellIs" dxfId="1398" priority="1377" operator="equal">
      <formula>"MODERADO 4"</formula>
    </cfRule>
    <cfRule type="cellIs" dxfId="1397" priority="1378" operator="equal">
      <formula>"MODERADO 6"</formula>
    </cfRule>
    <cfRule type="cellIs" dxfId="1396" priority="1379" operator="equal">
      <formula>"MODERADO 6"</formula>
    </cfRule>
    <cfRule type="cellIs" dxfId="1395" priority="1380" operator="equal">
      <formula>"MODERADO 3"</formula>
    </cfRule>
    <cfRule type="cellIs" dxfId="1394" priority="1381" operator="equal">
      <formula>"BAJO-TRIVIAL 3"</formula>
    </cfRule>
    <cfRule type="cellIs" dxfId="1393" priority="1382" operator="equal">
      <formula>"BAJO-ACEPTABLE 4"</formula>
    </cfRule>
    <cfRule type="cellIs" dxfId="1392" priority="1383" operator="equal">
      <formula>"BAJO-TRIVIAL 2"</formula>
    </cfRule>
    <cfRule type="cellIs" dxfId="1391" priority="1384" operator="equal">
      <formula>"BAJO-ACEPTABLE 2"</formula>
    </cfRule>
    <cfRule type="cellIs" dxfId="1390" priority="1385" operator="equal">
      <formula>"BAJO-TRIVIAL 1"</formula>
    </cfRule>
  </conditionalFormatting>
  <conditionalFormatting sqref="R30">
    <cfRule type="cellIs" dxfId="1389" priority="1321" operator="equal">
      <formula>"EXTREMA-INACEPTABLE 25"</formula>
    </cfRule>
    <cfRule type="cellIs" dxfId="1388" priority="1322" operator="equal">
      <formula>"EXTREMA-INACEPTABLE 20"</formula>
    </cfRule>
    <cfRule type="cellIs" dxfId="1387" priority="1323" operator="equal">
      <formula>"EXTREMA-INACEPTABLE 15"</formula>
    </cfRule>
    <cfRule type="cellIs" dxfId="1386" priority="1324" operator="equal">
      <formula>"EXTREMA-INACEPTABLE 10"</formula>
    </cfRule>
    <cfRule type="cellIs" dxfId="1385" priority="1325" operator="equal">
      <formula>"EXTREMA-INACEPTABLE 20"</formula>
    </cfRule>
    <cfRule type="cellIs" dxfId="1384" priority="1326" operator="equal">
      <formula>"EXTREMA-INACEPTABLE 16"</formula>
    </cfRule>
    <cfRule type="cellIs" dxfId="1383" priority="1327" operator="equal">
      <formula>"EXTREMA-INACEPTABLE 12"</formula>
    </cfRule>
    <cfRule type="cellIs" dxfId="1382" priority="1328" operator="equal">
      <formula>"EXTREMA- INACEPTABLE 15"</formula>
    </cfRule>
    <cfRule type="cellIs" dxfId="1381" priority="1329" operator="equal">
      <formula>"ALTA-IMPORTANTE 5"</formula>
    </cfRule>
    <cfRule type="cellIs" dxfId="1380" priority="1330" operator="equal">
      <formula>"ALTA-IMPORTANTE 8"</formula>
    </cfRule>
    <cfRule type="cellIs" dxfId="1379" priority="1331" operator="equal">
      <formula>"ALTA-IMPORTANTE 4"</formula>
    </cfRule>
    <cfRule type="cellIs" dxfId="1378" priority="1332" operator="equal">
      <formula>"ALTA-IMPORTANTE 12"</formula>
    </cfRule>
    <cfRule type="cellIs" dxfId="1377" priority="1333" operator="equal">
      <formula>"ALTA-IMPORTANTE 9"</formula>
    </cfRule>
    <cfRule type="cellIs" dxfId="1376" priority="1334" operator="equal">
      <formula>"ALTA-IMPORTANTE 10"</formula>
    </cfRule>
    <cfRule type="cellIs" dxfId="1375" priority="1335" operator="equal">
      <formula>"ALTA-IMPORTANTE 8"</formula>
    </cfRule>
    <cfRule type="cellIs" dxfId="1374" priority="1336" operator="equal">
      <formula>"ALTA-IMPORTANTE 5"</formula>
    </cfRule>
    <cfRule type="cellIs" dxfId="1373" priority="1337" operator="equal">
      <formula>"MODERADO 4"</formula>
    </cfRule>
    <cfRule type="cellIs" dxfId="1372" priority="1338" operator="equal">
      <formula>"MODERADO 6"</formula>
    </cfRule>
    <cfRule type="cellIs" dxfId="1371" priority="1339" operator="equal">
      <formula>"MODERADO 6"</formula>
    </cfRule>
    <cfRule type="cellIs" dxfId="1370" priority="1340" operator="equal">
      <formula>"MODERADO 3"</formula>
    </cfRule>
    <cfRule type="cellIs" dxfId="1369" priority="1341" operator="equal">
      <formula>"BAJO-TRIVIAL 3"</formula>
    </cfRule>
    <cfRule type="cellIs" dxfId="1368" priority="1342" operator="equal">
      <formula>"BAJO-ACEPTABLE 4"</formula>
    </cfRule>
    <cfRule type="cellIs" dxfId="1367" priority="1343" operator="equal">
      <formula>"BAJO-TRIVIAL 2"</formula>
    </cfRule>
    <cfRule type="cellIs" dxfId="1366" priority="1344" operator="equal">
      <formula>"BAJO-ACEPTABLE 2"</formula>
    </cfRule>
    <cfRule type="cellIs" dxfId="1365" priority="1345" operator="equal">
      <formula>"BAJO-TRIVIAL 1"</formula>
    </cfRule>
  </conditionalFormatting>
  <conditionalFormatting sqref="R31">
    <cfRule type="cellIs" dxfId="1364" priority="1281" operator="equal">
      <formula>"EXTREMA-INACEPTABLE 25"</formula>
    </cfRule>
    <cfRule type="cellIs" dxfId="1363" priority="1282" operator="equal">
      <formula>"EXTREMA-INACEPTABLE 20"</formula>
    </cfRule>
    <cfRule type="cellIs" dxfId="1362" priority="1283" operator="equal">
      <formula>"EXTREMA-INACEPTABLE 15"</formula>
    </cfRule>
    <cfRule type="cellIs" dxfId="1361" priority="1284" operator="equal">
      <formula>"EXTREMA-INACEPTABLE 10"</formula>
    </cfRule>
    <cfRule type="cellIs" dxfId="1360" priority="1285" operator="equal">
      <formula>"EXTREMA-INACEPTABLE 20"</formula>
    </cfRule>
    <cfRule type="cellIs" dxfId="1359" priority="1286" operator="equal">
      <formula>"EXTREMA-INACEPTABLE 16"</formula>
    </cfRule>
    <cfRule type="cellIs" dxfId="1358" priority="1287" operator="equal">
      <formula>"EXTREMA-INACEPTABLE 12"</formula>
    </cfRule>
    <cfRule type="cellIs" dxfId="1357" priority="1288" operator="equal">
      <formula>"EXTREMA- INACEPTABLE 15"</formula>
    </cfRule>
    <cfRule type="cellIs" dxfId="1356" priority="1289" operator="equal">
      <formula>"ALTA-IMPORTANTE 5"</formula>
    </cfRule>
    <cfRule type="cellIs" dxfId="1355" priority="1290" operator="equal">
      <formula>"ALTA-IMPORTANTE 8"</formula>
    </cfRule>
    <cfRule type="cellIs" dxfId="1354" priority="1291" operator="equal">
      <formula>"ALTA-IMPORTANTE 4"</formula>
    </cfRule>
    <cfRule type="cellIs" dxfId="1353" priority="1292" operator="equal">
      <formula>"ALTA-IMPORTANTE 12"</formula>
    </cfRule>
    <cfRule type="cellIs" dxfId="1352" priority="1293" operator="equal">
      <formula>"ALTA-IMPORTANTE 9"</formula>
    </cfRule>
    <cfRule type="cellIs" dxfId="1351" priority="1294" operator="equal">
      <formula>"ALTA-IMPORTANTE 10"</formula>
    </cfRule>
    <cfRule type="cellIs" dxfId="1350" priority="1295" operator="equal">
      <formula>"ALTA-IMPORTANTE 8"</formula>
    </cfRule>
    <cfRule type="cellIs" dxfId="1349" priority="1296" operator="equal">
      <formula>"ALTA-IMPORTANTE 5"</formula>
    </cfRule>
    <cfRule type="cellIs" dxfId="1348" priority="1297" operator="equal">
      <formula>"MODERADO 4"</formula>
    </cfRule>
    <cfRule type="cellIs" dxfId="1347" priority="1298" operator="equal">
      <formula>"MODERADO 6"</formula>
    </cfRule>
    <cfRule type="cellIs" dxfId="1346" priority="1299" operator="equal">
      <formula>"MODERADO 6"</formula>
    </cfRule>
    <cfRule type="cellIs" dxfId="1345" priority="1300" operator="equal">
      <formula>"MODERADO 3"</formula>
    </cfRule>
    <cfRule type="cellIs" dxfId="1344" priority="1301" operator="equal">
      <formula>"BAJO-TRIVIAL 3"</formula>
    </cfRule>
    <cfRule type="cellIs" dxfId="1343" priority="1302" operator="equal">
      <formula>"BAJO-ACEPTABLE 4"</formula>
    </cfRule>
    <cfRule type="cellIs" dxfId="1342" priority="1303" operator="equal">
      <formula>"BAJO-TRIVIAL 2"</formula>
    </cfRule>
    <cfRule type="cellIs" dxfId="1341" priority="1304" operator="equal">
      <formula>"BAJO-ACEPTABLE 2"</formula>
    </cfRule>
    <cfRule type="cellIs" dxfId="1340" priority="1305" operator="equal">
      <formula>"BAJO-TRIVIAL 1"</formula>
    </cfRule>
  </conditionalFormatting>
  <conditionalFormatting sqref="R32:R33">
    <cfRule type="cellIs" dxfId="1339" priority="1241" operator="equal">
      <formula>"EXTREMA-INACEPTABLE 25"</formula>
    </cfRule>
    <cfRule type="cellIs" dxfId="1338" priority="1242" operator="equal">
      <formula>"EXTREMA-INACEPTABLE 20"</formula>
    </cfRule>
    <cfRule type="cellIs" dxfId="1337" priority="1243" operator="equal">
      <formula>"EXTREMA-INACEPTABLE 15"</formula>
    </cfRule>
    <cfRule type="cellIs" dxfId="1336" priority="1244" operator="equal">
      <formula>"EXTREMA-INACEPTABLE 10"</formula>
    </cfRule>
    <cfRule type="cellIs" dxfId="1335" priority="1245" operator="equal">
      <formula>"EXTREMA-INACEPTABLE 20"</formula>
    </cfRule>
    <cfRule type="cellIs" dxfId="1334" priority="1246" operator="equal">
      <formula>"EXTREMA-INACEPTABLE 16"</formula>
    </cfRule>
    <cfRule type="cellIs" dxfId="1333" priority="1247" operator="equal">
      <formula>"EXTREMA-INACEPTABLE 12"</formula>
    </cfRule>
    <cfRule type="cellIs" dxfId="1332" priority="1248" operator="equal">
      <formula>"EXTREMA- INACEPTABLE 15"</formula>
    </cfRule>
    <cfRule type="cellIs" dxfId="1331" priority="1249" operator="equal">
      <formula>"ALTA-IMPORTANTE 5"</formula>
    </cfRule>
    <cfRule type="cellIs" dxfId="1330" priority="1250" operator="equal">
      <formula>"ALTA-IMPORTANTE 8"</formula>
    </cfRule>
    <cfRule type="cellIs" dxfId="1329" priority="1251" operator="equal">
      <formula>"ALTA-IMPORTANTE 4"</formula>
    </cfRule>
    <cfRule type="cellIs" dxfId="1328" priority="1252" operator="equal">
      <formula>"ALTA-IMPORTANTE 12"</formula>
    </cfRule>
    <cfRule type="cellIs" dxfId="1327" priority="1253" operator="equal">
      <formula>"ALTA-IMPORTANTE 9"</formula>
    </cfRule>
    <cfRule type="cellIs" dxfId="1326" priority="1254" operator="equal">
      <formula>"ALTA-IMPORTANTE 10"</formula>
    </cfRule>
    <cfRule type="cellIs" dxfId="1325" priority="1255" operator="equal">
      <formula>"ALTA-IMPORTANTE 8"</formula>
    </cfRule>
    <cfRule type="cellIs" dxfId="1324" priority="1256" operator="equal">
      <formula>"ALTA-IMPORTANTE 5"</formula>
    </cfRule>
    <cfRule type="cellIs" dxfId="1323" priority="1257" operator="equal">
      <formula>"MODERADO 4"</formula>
    </cfRule>
    <cfRule type="cellIs" dxfId="1322" priority="1258" operator="equal">
      <formula>"MODERADO 6"</formula>
    </cfRule>
    <cfRule type="cellIs" dxfId="1321" priority="1259" operator="equal">
      <formula>"MODERADO 6"</formula>
    </cfRule>
    <cfRule type="cellIs" dxfId="1320" priority="1260" operator="equal">
      <formula>"MODERADO 3"</formula>
    </cfRule>
    <cfRule type="cellIs" dxfId="1319" priority="1261" operator="equal">
      <formula>"BAJO-TRIVIAL 3"</formula>
    </cfRule>
    <cfRule type="cellIs" dxfId="1318" priority="1262" operator="equal">
      <formula>"BAJO-ACEPTABLE 4"</formula>
    </cfRule>
    <cfRule type="cellIs" dxfId="1317" priority="1263" operator="equal">
      <formula>"BAJO-TRIVIAL 2"</formula>
    </cfRule>
    <cfRule type="cellIs" dxfId="1316" priority="1264" operator="equal">
      <formula>"BAJO-ACEPTABLE 2"</formula>
    </cfRule>
    <cfRule type="cellIs" dxfId="1315" priority="1265" operator="equal">
      <formula>"BAJO-TRIVIAL 1"</formula>
    </cfRule>
  </conditionalFormatting>
  <conditionalFormatting sqref="R34">
    <cfRule type="cellIs" dxfId="1314" priority="1201" operator="equal">
      <formula>"EXTREMA-INACEPTABLE 25"</formula>
    </cfRule>
    <cfRule type="cellIs" dxfId="1313" priority="1202" operator="equal">
      <formula>"EXTREMA-INACEPTABLE 20"</formula>
    </cfRule>
    <cfRule type="cellIs" dxfId="1312" priority="1203" operator="equal">
      <formula>"EXTREMA-INACEPTABLE 15"</formula>
    </cfRule>
    <cfRule type="cellIs" dxfId="1311" priority="1204" operator="equal">
      <formula>"EXTREMA-INACEPTABLE 10"</formula>
    </cfRule>
    <cfRule type="cellIs" dxfId="1310" priority="1205" operator="equal">
      <formula>"EXTREMA-INACEPTABLE 20"</formula>
    </cfRule>
    <cfRule type="cellIs" dxfId="1309" priority="1206" operator="equal">
      <formula>"EXTREMA-INACEPTABLE 16"</formula>
    </cfRule>
    <cfRule type="cellIs" dxfId="1308" priority="1207" operator="equal">
      <formula>"EXTREMA-INACEPTABLE 12"</formula>
    </cfRule>
    <cfRule type="cellIs" dxfId="1307" priority="1208" operator="equal">
      <formula>"EXTREMA- INACEPTABLE 15"</formula>
    </cfRule>
    <cfRule type="cellIs" dxfId="1306" priority="1209" operator="equal">
      <formula>"ALTA-IMPORTANTE 5"</formula>
    </cfRule>
    <cfRule type="cellIs" dxfId="1305" priority="1210" operator="equal">
      <formula>"ALTA-IMPORTANTE 8"</formula>
    </cfRule>
    <cfRule type="cellIs" dxfId="1304" priority="1211" operator="equal">
      <formula>"ALTA-IMPORTANTE 4"</formula>
    </cfRule>
    <cfRule type="cellIs" dxfId="1303" priority="1212" operator="equal">
      <formula>"ALTA-IMPORTANTE 12"</formula>
    </cfRule>
    <cfRule type="cellIs" dxfId="1302" priority="1213" operator="equal">
      <formula>"ALTA-IMPORTANTE 9"</formula>
    </cfRule>
    <cfRule type="cellIs" dxfId="1301" priority="1214" operator="equal">
      <formula>"ALTA-IMPORTANTE 10"</formula>
    </cfRule>
    <cfRule type="cellIs" dxfId="1300" priority="1215" operator="equal">
      <formula>"ALTA-IMPORTANTE 8"</formula>
    </cfRule>
    <cfRule type="cellIs" dxfId="1299" priority="1216" operator="equal">
      <formula>"ALTA-IMPORTANTE 5"</formula>
    </cfRule>
    <cfRule type="cellIs" dxfId="1298" priority="1217" operator="equal">
      <formula>"MODERADO 4"</formula>
    </cfRule>
    <cfRule type="cellIs" dxfId="1297" priority="1218" operator="equal">
      <formula>"MODERADO 6"</formula>
    </cfRule>
    <cfRule type="cellIs" dxfId="1296" priority="1219" operator="equal">
      <formula>"MODERADO 6"</formula>
    </cfRule>
    <cfRule type="cellIs" dxfId="1295" priority="1220" operator="equal">
      <formula>"MODERADO 3"</formula>
    </cfRule>
    <cfRule type="cellIs" dxfId="1294" priority="1221" operator="equal">
      <formula>"BAJO-TRIVIAL 3"</formula>
    </cfRule>
    <cfRule type="cellIs" dxfId="1293" priority="1222" operator="equal">
      <formula>"BAJO-ACEPTABLE 4"</formula>
    </cfRule>
    <cfRule type="cellIs" dxfId="1292" priority="1223" operator="equal">
      <formula>"BAJO-TRIVIAL 2"</formula>
    </cfRule>
    <cfRule type="cellIs" dxfId="1291" priority="1224" operator="equal">
      <formula>"BAJO-ACEPTABLE 2"</formula>
    </cfRule>
    <cfRule type="cellIs" dxfId="1290" priority="1225" operator="equal">
      <formula>"BAJO-TRIVIAL 1"</formula>
    </cfRule>
  </conditionalFormatting>
  <conditionalFormatting sqref="R35">
    <cfRule type="cellIs" dxfId="1289" priority="1161" operator="equal">
      <formula>"EXTREMA-INACEPTABLE 25"</formula>
    </cfRule>
    <cfRule type="cellIs" dxfId="1288" priority="1162" operator="equal">
      <formula>"EXTREMA-INACEPTABLE 20"</formula>
    </cfRule>
    <cfRule type="cellIs" dxfId="1287" priority="1163" operator="equal">
      <formula>"EXTREMA-INACEPTABLE 15"</formula>
    </cfRule>
    <cfRule type="cellIs" dxfId="1286" priority="1164" operator="equal">
      <formula>"EXTREMA-INACEPTABLE 10"</formula>
    </cfRule>
    <cfRule type="cellIs" dxfId="1285" priority="1165" operator="equal">
      <formula>"EXTREMA-INACEPTABLE 20"</formula>
    </cfRule>
    <cfRule type="cellIs" dxfId="1284" priority="1166" operator="equal">
      <formula>"EXTREMA-INACEPTABLE 16"</formula>
    </cfRule>
    <cfRule type="cellIs" dxfId="1283" priority="1167" operator="equal">
      <formula>"EXTREMA-INACEPTABLE 12"</formula>
    </cfRule>
    <cfRule type="cellIs" dxfId="1282" priority="1168" operator="equal">
      <formula>"EXTREMA- INACEPTABLE 15"</formula>
    </cfRule>
    <cfRule type="cellIs" dxfId="1281" priority="1169" operator="equal">
      <formula>"ALTA-IMPORTANTE 5"</formula>
    </cfRule>
    <cfRule type="cellIs" dxfId="1280" priority="1170" operator="equal">
      <formula>"ALTA-IMPORTANTE 8"</formula>
    </cfRule>
    <cfRule type="cellIs" dxfId="1279" priority="1171" operator="equal">
      <formula>"ALTA-IMPORTANTE 4"</formula>
    </cfRule>
    <cfRule type="cellIs" dxfId="1278" priority="1172" operator="equal">
      <formula>"ALTA-IMPORTANTE 12"</formula>
    </cfRule>
    <cfRule type="cellIs" dxfId="1277" priority="1173" operator="equal">
      <formula>"ALTA-IMPORTANTE 9"</formula>
    </cfRule>
    <cfRule type="cellIs" dxfId="1276" priority="1174" operator="equal">
      <formula>"ALTA-IMPORTANTE 10"</formula>
    </cfRule>
    <cfRule type="cellIs" dxfId="1275" priority="1175" operator="equal">
      <formula>"ALTA-IMPORTANTE 8"</formula>
    </cfRule>
    <cfRule type="cellIs" dxfId="1274" priority="1176" operator="equal">
      <formula>"ALTA-IMPORTANTE 5"</formula>
    </cfRule>
    <cfRule type="cellIs" dxfId="1273" priority="1177" operator="equal">
      <formula>"MODERADO 4"</formula>
    </cfRule>
    <cfRule type="cellIs" dxfId="1272" priority="1178" operator="equal">
      <formula>"MODERADO 6"</formula>
    </cfRule>
    <cfRule type="cellIs" dxfId="1271" priority="1179" operator="equal">
      <formula>"MODERADO 6"</formula>
    </cfRule>
    <cfRule type="cellIs" dxfId="1270" priority="1180" operator="equal">
      <formula>"MODERADO 3"</formula>
    </cfRule>
    <cfRule type="cellIs" dxfId="1269" priority="1181" operator="equal">
      <formula>"BAJO-TRIVIAL 3"</formula>
    </cfRule>
    <cfRule type="cellIs" dxfId="1268" priority="1182" operator="equal">
      <formula>"BAJO-ACEPTABLE 4"</formula>
    </cfRule>
    <cfRule type="cellIs" dxfId="1267" priority="1183" operator="equal">
      <formula>"BAJO-TRIVIAL 2"</formula>
    </cfRule>
    <cfRule type="cellIs" dxfId="1266" priority="1184" operator="equal">
      <formula>"BAJO-ACEPTABLE 2"</formula>
    </cfRule>
    <cfRule type="cellIs" dxfId="1265" priority="1185" operator="equal">
      <formula>"BAJO-TRIVIAL 1"</formula>
    </cfRule>
  </conditionalFormatting>
  <conditionalFormatting sqref="R36">
    <cfRule type="cellIs" dxfId="1264" priority="1121" operator="equal">
      <formula>"EXTREMA-INACEPTABLE 25"</formula>
    </cfRule>
    <cfRule type="cellIs" dxfId="1263" priority="1122" operator="equal">
      <formula>"EXTREMA-INACEPTABLE 20"</formula>
    </cfRule>
    <cfRule type="cellIs" dxfId="1262" priority="1123" operator="equal">
      <formula>"EXTREMA-INACEPTABLE 15"</formula>
    </cfRule>
    <cfRule type="cellIs" dxfId="1261" priority="1124" operator="equal">
      <formula>"EXTREMA-INACEPTABLE 10"</formula>
    </cfRule>
    <cfRule type="cellIs" dxfId="1260" priority="1125" operator="equal">
      <formula>"EXTREMA-INACEPTABLE 20"</formula>
    </cfRule>
    <cfRule type="cellIs" dxfId="1259" priority="1126" operator="equal">
      <formula>"EXTREMA-INACEPTABLE 16"</formula>
    </cfRule>
    <cfRule type="cellIs" dxfId="1258" priority="1127" operator="equal">
      <formula>"EXTREMA-INACEPTABLE 12"</formula>
    </cfRule>
    <cfRule type="cellIs" dxfId="1257" priority="1128" operator="equal">
      <formula>"EXTREMA- INACEPTABLE 15"</formula>
    </cfRule>
    <cfRule type="cellIs" dxfId="1256" priority="1129" operator="equal">
      <formula>"ALTA-IMPORTANTE 5"</formula>
    </cfRule>
    <cfRule type="cellIs" dxfId="1255" priority="1130" operator="equal">
      <formula>"ALTA-IMPORTANTE 8"</formula>
    </cfRule>
    <cfRule type="cellIs" dxfId="1254" priority="1131" operator="equal">
      <formula>"ALTA-IMPORTANTE 4"</formula>
    </cfRule>
    <cfRule type="cellIs" dxfId="1253" priority="1132" operator="equal">
      <formula>"ALTA-IMPORTANTE 12"</formula>
    </cfRule>
    <cfRule type="cellIs" dxfId="1252" priority="1133" operator="equal">
      <formula>"ALTA-IMPORTANTE 9"</formula>
    </cfRule>
    <cfRule type="cellIs" dxfId="1251" priority="1134" operator="equal">
      <formula>"ALTA-IMPORTANTE 10"</formula>
    </cfRule>
    <cfRule type="cellIs" dxfId="1250" priority="1135" operator="equal">
      <formula>"ALTA-IMPORTANTE 8"</formula>
    </cfRule>
    <cfRule type="cellIs" dxfId="1249" priority="1136" operator="equal">
      <formula>"ALTA-IMPORTANTE 5"</formula>
    </cfRule>
    <cfRule type="cellIs" dxfId="1248" priority="1137" operator="equal">
      <formula>"MODERADO 4"</formula>
    </cfRule>
    <cfRule type="cellIs" dxfId="1247" priority="1138" operator="equal">
      <formula>"MODERADO 6"</formula>
    </cfRule>
    <cfRule type="cellIs" dxfId="1246" priority="1139" operator="equal">
      <formula>"MODERADO 6"</formula>
    </cfRule>
    <cfRule type="cellIs" dxfId="1245" priority="1140" operator="equal">
      <formula>"MODERADO 3"</formula>
    </cfRule>
    <cfRule type="cellIs" dxfId="1244" priority="1141" operator="equal">
      <formula>"BAJO-TRIVIAL 3"</formula>
    </cfRule>
    <cfRule type="cellIs" dxfId="1243" priority="1142" operator="equal">
      <formula>"BAJO-ACEPTABLE 4"</formula>
    </cfRule>
    <cfRule type="cellIs" dxfId="1242" priority="1143" operator="equal">
      <formula>"BAJO-TRIVIAL 2"</formula>
    </cfRule>
    <cfRule type="cellIs" dxfId="1241" priority="1144" operator="equal">
      <formula>"BAJO-ACEPTABLE 2"</formula>
    </cfRule>
    <cfRule type="cellIs" dxfId="1240" priority="1145" operator="equal">
      <formula>"BAJO-TRIVIAL 1"</formula>
    </cfRule>
  </conditionalFormatting>
  <conditionalFormatting sqref="N5:N7">
    <cfRule type="cellIs" dxfId="1239" priority="1081" operator="equal">
      <formula>"EXTREMA-INACEPTABLE 25"</formula>
    </cfRule>
    <cfRule type="cellIs" dxfId="1238" priority="1082" operator="equal">
      <formula>"EXTREMA-INACEPTABLE 20"</formula>
    </cfRule>
    <cfRule type="cellIs" dxfId="1237" priority="1083" operator="equal">
      <formula>"EXTREMA-INACEPTABLE 15"</formula>
    </cfRule>
    <cfRule type="cellIs" dxfId="1236" priority="1084" operator="equal">
      <formula>"EXTREMA-INACEPTABLE 10"</formula>
    </cfRule>
    <cfRule type="cellIs" dxfId="1235" priority="1085" operator="equal">
      <formula>"EXTREMA-INACEPTABLE 20"</formula>
    </cfRule>
    <cfRule type="cellIs" dxfId="1234" priority="1086" operator="equal">
      <formula>"EXTREMA-INACEPTABLE 16"</formula>
    </cfRule>
    <cfRule type="cellIs" dxfId="1233" priority="1087" operator="equal">
      <formula>"EXTREMA-INACEPTABLE 12"</formula>
    </cfRule>
    <cfRule type="cellIs" dxfId="1232" priority="1088" operator="equal">
      <formula>"EXTREMA- INACEPTABLE 15"</formula>
    </cfRule>
    <cfRule type="cellIs" dxfId="1231" priority="1089" operator="equal">
      <formula>"ALTA-IMPORTANTE 5"</formula>
    </cfRule>
    <cfRule type="cellIs" dxfId="1230" priority="1090" operator="equal">
      <formula>"ALTA-IMPORTANTE 8"</formula>
    </cfRule>
    <cfRule type="cellIs" dxfId="1229" priority="1091" operator="equal">
      <formula>"ALTA-IMPORTANTE 4"</formula>
    </cfRule>
    <cfRule type="cellIs" dxfId="1228" priority="1092" operator="equal">
      <formula>"ALTA-IMPORTANTE 12"</formula>
    </cfRule>
    <cfRule type="cellIs" dxfId="1227" priority="1093" operator="equal">
      <formula>"ALTA-IMPORTANTE 9"</formula>
    </cfRule>
    <cfRule type="cellIs" dxfId="1226" priority="1094" operator="equal">
      <formula>"ALTA-IMPORTANTE 10"</formula>
    </cfRule>
    <cfRule type="cellIs" dxfId="1225" priority="1095" operator="equal">
      <formula>"ALTA-IMPORTANTE 8"</formula>
    </cfRule>
    <cfRule type="cellIs" dxfId="1224" priority="1096" operator="equal">
      <formula>"ALTA-IMPORTANTE 5"</formula>
    </cfRule>
    <cfRule type="cellIs" dxfId="1223" priority="1097" operator="equal">
      <formula>"MODERADO 4"</formula>
    </cfRule>
    <cfRule type="cellIs" dxfId="1222" priority="1098" operator="equal">
      <formula>"MODERADO 6"</formula>
    </cfRule>
    <cfRule type="cellIs" dxfId="1221" priority="1099" operator="equal">
      <formula>"MODERADO 6"</formula>
    </cfRule>
    <cfRule type="cellIs" dxfId="1220" priority="1100" operator="equal">
      <formula>"MODERADO 3"</formula>
    </cfRule>
    <cfRule type="cellIs" dxfId="1219" priority="1101" operator="equal">
      <formula>"BAJO-TRIVIAL 3"</formula>
    </cfRule>
    <cfRule type="cellIs" dxfId="1218" priority="1102" operator="equal">
      <formula>"BAJO-ACEPTABLE 4"</formula>
    </cfRule>
    <cfRule type="cellIs" dxfId="1217" priority="1103" operator="equal">
      <formula>"BAJO-TRIVIAL 2"</formula>
    </cfRule>
    <cfRule type="cellIs" dxfId="1216" priority="1104" operator="equal">
      <formula>"BAJO-ACEPTABLE 2"</formula>
    </cfRule>
    <cfRule type="cellIs" dxfId="1215" priority="1105" operator="equal">
      <formula>"BAJO-TRIVIAL 1"</formula>
    </cfRule>
  </conditionalFormatting>
  <conditionalFormatting sqref="R5:R6">
    <cfRule type="cellIs" dxfId="1214" priority="1041" operator="equal">
      <formula>"EXTREMA-INACEPTABLE 25"</formula>
    </cfRule>
    <cfRule type="cellIs" dxfId="1213" priority="1042" operator="equal">
      <formula>"EXTREMA-INACEPTABLE 20"</formula>
    </cfRule>
    <cfRule type="cellIs" dxfId="1212" priority="1043" operator="equal">
      <formula>"EXTREMA-INACEPTABLE 15"</formula>
    </cfRule>
    <cfRule type="cellIs" dxfId="1211" priority="1044" operator="equal">
      <formula>"EXTREMA-INACEPTABLE 5"</formula>
    </cfRule>
    <cfRule type="cellIs" dxfId="1210" priority="1045" operator="equal">
      <formula>"EXTREMA-INACEPTABLE 20"</formula>
    </cfRule>
    <cfRule type="cellIs" dxfId="1209" priority="1046" operator="equal">
      <formula>"EXTREMA-INACEPTABLE 16"</formula>
    </cfRule>
    <cfRule type="cellIs" dxfId="1208" priority="1047" operator="equal">
      <formula>"EXTREMA-INACEPTABLE 12"</formula>
    </cfRule>
    <cfRule type="cellIs" dxfId="1207" priority="1048" operator="equal">
      <formula>"EXTREMA- INACEPTABLE 15"</formula>
    </cfRule>
    <cfRule type="cellIs" dxfId="1206" priority="1049" operator="equal">
      <formula>"ALTA-IMPORTANTE 5"</formula>
    </cfRule>
    <cfRule type="cellIs" dxfId="1205" priority="1050" operator="equal">
      <formula>"ALTA-IMPORTANTE 8"</formula>
    </cfRule>
    <cfRule type="cellIs" dxfId="1204" priority="1051" operator="equal">
      <formula>"ALTA-IMPORTANTE 4"</formula>
    </cfRule>
    <cfRule type="cellIs" dxfId="1203" priority="1052" operator="equal">
      <formula>"ALTA-IMPORTANTE 12"</formula>
    </cfRule>
    <cfRule type="cellIs" dxfId="1202" priority="1053" operator="equal">
      <formula>"ALTA-IMPORTANTE 9"</formula>
    </cfRule>
    <cfRule type="cellIs" dxfId="1201" priority="1054" operator="equal">
      <formula>"ALTA-IMPORTANTE 10"</formula>
    </cfRule>
    <cfRule type="cellIs" dxfId="1200" priority="1055" operator="equal">
      <formula>"ALTA-IMPORTANTE 8"</formula>
    </cfRule>
    <cfRule type="cellIs" dxfId="1199" priority="1056" operator="equal">
      <formula>"ALTA-IMPORTANTE 5"</formula>
    </cfRule>
    <cfRule type="cellIs" dxfId="1198" priority="1057" operator="equal">
      <formula>"MODERADO 4"</formula>
    </cfRule>
    <cfRule type="cellIs" dxfId="1197" priority="1058" operator="equal">
      <formula>"MODERADO 6"</formula>
    </cfRule>
    <cfRule type="cellIs" dxfId="1196" priority="1059" operator="equal">
      <formula>"MODERADO 6"</formula>
    </cfRule>
    <cfRule type="cellIs" dxfId="1195" priority="1060" operator="equal">
      <formula>"MODERADO 3"</formula>
    </cfRule>
    <cfRule type="cellIs" dxfId="1194" priority="1061" operator="equal">
      <formula>"BAJO-TRIVIAL 3"</formula>
    </cfRule>
    <cfRule type="cellIs" dxfId="1193" priority="1062" operator="equal">
      <formula>"BAJO-ACEPTABLE 4"</formula>
    </cfRule>
    <cfRule type="cellIs" dxfId="1192" priority="1063" operator="equal">
      <formula>"BAJO-TRIVIAL 2"</formula>
    </cfRule>
    <cfRule type="cellIs" dxfId="1191" priority="1064" operator="equal">
      <formula>"BAJO-ACEPTABLE 2"</formula>
    </cfRule>
    <cfRule type="cellIs" dxfId="1190" priority="1065" operator="equal">
      <formula>"BAJO-TRIVIAL 1"</formula>
    </cfRule>
  </conditionalFormatting>
  <conditionalFormatting sqref="R6">
    <cfRule type="cellIs" dxfId="1189" priority="1016" operator="equal">
      <formula>"EXTREMA-INACEPTABLE 25"</formula>
    </cfRule>
    <cfRule type="cellIs" dxfId="1188" priority="1017" operator="equal">
      <formula>"EXTREMA-INACEPTABLE 20"</formula>
    </cfRule>
    <cfRule type="cellIs" dxfId="1187" priority="1018" operator="equal">
      <formula>"EXTREMA-INACEPTABLE 15"</formula>
    </cfRule>
    <cfRule type="cellIs" dxfId="1186" priority="1019" operator="equal">
      <formula>"EXTREMA-INACEPTABLE 5"</formula>
    </cfRule>
    <cfRule type="cellIs" dxfId="1185" priority="1020" operator="equal">
      <formula>"EXTREMA-INACEPTABLE 20"</formula>
    </cfRule>
    <cfRule type="cellIs" dxfId="1184" priority="1021" operator="equal">
      <formula>"EXTREMA-INACEPTABLE 16"</formula>
    </cfRule>
    <cfRule type="cellIs" dxfId="1183" priority="1022" operator="equal">
      <formula>"EXTREMA-INACEPTABLE 12"</formula>
    </cfRule>
    <cfRule type="cellIs" dxfId="1182" priority="1023" operator="equal">
      <formula>"EXTREMA- INACEPTABLE 15"</formula>
    </cfRule>
    <cfRule type="cellIs" dxfId="1181" priority="1024" operator="equal">
      <formula>"ALTA-IMPORTANTE 5"</formula>
    </cfRule>
    <cfRule type="cellIs" dxfId="1180" priority="1025" operator="equal">
      <formula>"ALTA-IMPORTANTE 8"</formula>
    </cfRule>
    <cfRule type="cellIs" dxfId="1179" priority="1026" operator="equal">
      <formula>"ALTA-IMPORTANTE 4"</formula>
    </cfRule>
    <cfRule type="cellIs" dxfId="1178" priority="1027" operator="equal">
      <formula>"ALTA-IMPORTANTE 12"</formula>
    </cfRule>
    <cfRule type="cellIs" dxfId="1177" priority="1028" operator="equal">
      <formula>"ALTA-IMPORTANTE 9"</formula>
    </cfRule>
    <cfRule type="cellIs" dxfId="1176" priority="1029" operator="equal">
      <formula>"ALTA-IMPORTANTE 10"</formula>
    </cfRule>
    <cfRule type="cellIs" dxfId="1175" priority="1030" operator="equal">
      <formula>"ALTA-IMPORTANTE 8"</formula>
    </cfRule>
    <cfRule type="cellIs" dxfId="1174" priority="1031" operator="equal">
      <formula>"ALTA-IMPORTANTE 5"</formula>
    </cfRule>
    <cfRule type="cellIs" dxfId="1173" priority="1032" operator="equal">
      <formula>"MODERADO 4"</formula>
    </cfRule>
    <cfRule type="cellIs" dxfId="1172" priority="1033" operator="equal">
      <formula>"MODERADO 6"</formula>
    </cfRule>
    <cfRule type="cellIs" dxfId="1171" priority="1034" operator="equal">
      <formula>"MODERADO 6"</formula>
    </cfRule>
    <cfRule type="cellIs" dxfId="1170" priority="1035" operator="equal">
      <formula>"MODERADO 3"</formula>
    </cfRule>
    <cfRule type="cellIs" dxfId="1169" priority="1036" operator="equal">
      <formula>"BAJO-TRIVIAL 3"</formula>
    </cfRule>
    <cfRule type="cellIs" dxfId="1168" priority="1037" operator="equal">
      <formula>"BAJO-ACEPTABLE 4"</formula>
    </cfRule>
    <cfRule type="cellIs" dxfId="1167" priority="1038" operator="equal">
      <formula>"BAJO-TRIVIAL 2"</formula>
    </cfRule>
    <cfRule type="cellIs" dxfId="1166" priority="1039" operator="equal">
      <formula>"BAJO-ACEPTABLE 2"</formula>
    </cfRule>
    <cfRule type="cellIs" dxfId="1165" priority="1040" operator="equal">
      <formula>"BAJO-TRIVIAL 1"</formula>
    </cfRule>
  </conditionalFormatting>
  <conditionalFormatting sqref="R9">
    <cfRule type="cellIs" dxfId="1164" priority="846" operator="equal">
      <formula>"EXTREMA-INACEPTABLE 25"</formula>
    </cfRule>
    <cfRule type="cellIs" dxfId="1163" priority="847" operator="equal">
      <formula>"EXTREMA-INACEPTABLE 20"</formula>
    </cfRule>
    <cfRule type="cellIs" dxfId="1162" priority="848" operator="equal">
      <formula>"EXTREMA-INACEPTABLE 15"</formula>
    </cfRule>
    <cfRule type="cellIs" dxfId="1161" priority="849" operator="equal">
      <formula>"EXTREMA-INACEPTABLE 5"</formula>
    </cfRule>
    <cfRule type="cellIs" dxfId="1160" priority="850" operator="equal">
      <formula>"EXTREMA-INACEPTABLE 20"</formula>
    </cfRule>
    <cfRule type="cellIs" dxfId="1159" priority="851" operator="equal">
      <formula>"EXTREMA-INACEPTABLE 16"</formula>
    </cfRule>
    <cfRule type="cellIs" dxfId="1158" priority="852" operator="equal">
      <formula>"EXTREMA-INACEPTABLE 12"</formula>
    </cfRule>
    <cfRule type="cellIs" dxfId="1157" priority="853" operator="equal">
      <formula>"EXTREMA- INACEPTABLE 15"</formula>
    </cfRule>
    <cfRule type="cellIs" dxfId="1156" priority="854" operator="equal">
      <formula>"ALTA-IMPORTANTE 5"</formula>
    </cfRule>
    <cfRule type="cellIs" dxfId="1155" priority="855" operator="equal">
      <formula>"ALTA-IMPORTANTE 8"</formula>
    </cfRule>
    <cfRule type="cellIs" dxfId="1154" priority="856" operator="equal">
      <formula>"ALTA-IMPORTANTE 4"</formula>
    </cfRule>
    <cfRule type="cellIs" dxfId="1153" priority="857" operator="equal">
      <formula>"ALTA-IMPORTANTE 12"</formula>
    </cfRule>
    <cfRule type="cellIs" dxfId="1152" priority="858" operator="equal">
      <formula>"ALTA-IMPORTANTE 9"</formula>
    </cfRule>
    <cfRule type="cellIs" dxfId="1151" priority="859" operator="equal">
      <formula>"ALTA-IMPORTANTE 10"</formula>
    </cfRule>
    <cfRule type="cellIs" dxfId="1150" priority="860" operator="equal">
      <formula>"ALTA-IMPORTANTE 8"</formula>
    </cfRule>
    <cfRule type="cellIs" dxfId="1149" priority="861" operator="equal">
      <formula>"ALTA-IMPORTANTE 5"</formula>
    </cfRule>
    <cfRule type="cellIs" dxfId="1148" priority="862" operator="equal">
      <formula>"MODERADO 4"</formula>
    </cfRule>
    <cfRule type="cellIs" dxfId="1147" priority="863" operator="equal">
      <formula>"MODERADO 6"</formula>
    </cfRule>
    <cfRule type="cellIs" dxfId="1146" priority="864" operator="equal">
      <formula>"MODERADO 6"</formula>
    </cfRule>
    <cfRule type="cellIs" dxfId="1145" priority="865" operator="equal">
      <formula>"MODERADO 3"</formula>
    </cfRule>
    <cfRule type="cellIs" dxfId="1144" priority="866" operator="equal">
      <formula>"BAJO-TRIVIAL 3"</formula>
    </cfRule>
    <cfRule type="cellIs" dxfId="1143" priority="867" operator="equal">
      <formula>"BAJO-ACEPTABLE 4"</formula>
    </cfRule>
    <cfRule type="cellIs" dxfId="1142" priority="868" operator="equal">
      <formula>"BAJO-TRIVIAL 2"</formula>
    </cfRule>
    <cfRule type="cellIs" dxfId="1141" priority="869" operator="equal">
      <formula>"BAJO-ACEPTABLE 2"</formula>
    </cfRule>
    <cfRule type="cellIs" dxfId="1140" priority="870" operator="equal">
      <formula>"BAJO-TRIVIAL 1"</formula>
    </cfRule>
  </conditionalFormatting>
  <conditionalFormatting sqref="R9">
    <cfRule type="cellIs" dxfId="1139" priority="821" operator="equal">
      <formula>"EXTREMA-INACEPTABLE 25"</formula>
    </cfRule>
    <cfRule type="cellIs" dxfId="1138" priority="822" operator="equal">
      <formula>"EXTREMA-INACEPTABLE 20"</formula>
    </cfRule>
    <cfRule type="cellIs" dxfId="1137" priority="823" operator="equal">
      <formula>"EXTREMA-INACEPTABLE 15"</formula>
    </cfRule>
    <cfRule type="cellIs" dxfId="1136" priority="824" operator="equal">
      <formula>"EXTREMA-INACEPTABLE 5"</formula>
    </cfRule>
    <cfRule type="cellIs" dxfId="1135" priority="825" operator="equal">
      <formula>"EXTREMA-INACEPTABLE 20"</formula>
    </cfRule>
    <cfRule type="cellIs" dxfId="1134" priority="826" operator="equal">
      <formula>"EXTREMA-INACEPTABLE 16"</formula>
    </cfRule>
    <cfRule type="cellIs" dxfId="1133" priority="827" operator="equal">
      <formula>"EXTREMA-INACEPTABLE 12"</formula>
    </cfRule>
    <cfRule type="cellIs" dxfId="1132" priority="828" operator="equal">
      <formula>"EXTREMA- INACEPTABLE 15"</formula>
    </cfRule>
    <cfRule type="cellIs" dxfId="1131" priority="829" operator="equal">
      <formula>"ALTA-IMPORTANTE 5"</formula>
    </cfRule>
    <cfRule type="cellIs" dxfId="1130" priority="830" operator="equal">
      <formula>"ALTA-IMPORTANTE 8"</formula>
    </cfRule>
    <cfRule type="cellIs" dxfId="1129" priority="831" operator="equal">
      <formula>"ALTA-IMPORTANTE 4"</formula>
    </cfRule>
    <cfRule type="cellIs" dxfId="1128" priority="832" operator="equal">
      <formula>"ALTA-IMPORTANTE 12"</formula>
    </cfRule>
    <cfRule type="cellIs" dxfId="1127" priority="833" operator="equal">
      <formula>"ALTA-IMPORTANTE 9"</formula>
    </cfRule>
    <cfRule type="cellIs" dxfId="1126" priority="834" operator="equal">
      <formula>"ALTA-IMPORTANTE 10"</formula>
    </cfRule>
    <cfRule type="cellIs" dxfId="1125" priority="835" operator="equal">
      <formula>"ALTA-IMPORTANTE 8"</formula>
    </cfRule>
    <cfRule type="cellIs" dxfId="1124" priority="836" operator="equal">
      <formula>"ALTA-IMPORTANTE 5"</formula>
    </cfRule>
    <cfRule type="cellIs" dxfId="1123" priority="837" operator="equal">
      <formula>"MODERADO 4"</formula>
    </cfRule>
    <cfRule type="cellIs" dxfId="1122" priority="838" operator="equal">
      <formula>"MODERADO 6"</formula>
    </cfRule>
    <cfRule type="cellIs" dxfId="1121" priority="839" operator="equal">
      <formula>"MODERADO 6"</formula>
    </cfRule>
    <cfRule type="cellIs" dxfId="1120" priority="840" operator="equal">
      <formula>"MODERADO 3"</formula>
    </cfRule>
    <cfRule type="cellIs" dxfId="1119" priority="841" operator="equal">
      <formula>"BAJO-TRIVIAL 3"</formula>
    </cfRule>
    <cfRule type="cellIs" dxfId="1118" priority="842" operator="equal">
      <formula>"BAJO-ACEPTABLE 4"</formula>
    </cfRule>
    <cfRule type="cellIs" dxfId="1117" priority="843" operator="equal">
      <formula>"BAJO-TRIVIAL 2"</formula>
    </cfRule>
    <cfRule type="cellIs" dxfId="1116" priority="844" operator="equal">
      <formula>"BAJO-ACEPTABLE 2"</formula>
    </cfRule>
    <cfRule type="cellIs" dxfId="1115" priority="845" operator="equal">
      <formula>"BAJO-TRIVIAL 1"</formula>
    </cfRule>
  </conditionalFormatting>
  <conditionalFormatting sqref="R8">
    <cfRule type="cellIs" dxfId="1114" priority="781" operator="equal">
      <formula>"EXTREMA-INACEPTABLE 25"</formula>
    </cfRule>
    <cfRule type="cellIs" dxfId="1113" priority="782" operator="equal">
      <formula>"EXTREMA-INACEPTABLE 20"</formula>
    </cfRule>
    <cfRule type="cellIs" dxfId="1112" priority="783" operator="equal">
      <formula>"EXTREMA-INACEPTABLE 15"</formula>
    </cfRule>
    <cfRule type="cellIs" dxfId="1111" priority="784" operator="equal">
      <formula>"EXTREMA-INACEPTABLE 5"</formula>
    </cfRule>
    <cfRule type="cellIs" dxfId="1110" priority="785" operator="equal">
      <formula>"EXTREMA-INACEPTABLE 20"</formula>
    </cfRule>
    <cfRule type="cellIs" dxfId="1109" priority="786" operator="equal">
      <formula>"EXTREMA-INACEPTABLE 16"</formula>
    </cfRule>
    <cfRule type="cellIs" dxfId="1108" priority="787" operator="equal">
      <formula>"EXTREMA-INACEPTABLE 12"</formula>
    </cfRule>
    <cfRule type="cellIs" dxfId="1107" priority="788" operator="equal">
      <formula>"EXTREMA- INACEPTABLE 15"</formula>
    </cfRule>
    <cfRule type="cellIs" dxfId="1106" priority="789" operator="equal">
      <formula>"ALTA-IMPORTANTE 5"</formula>
    </cfRule>
    <cfRule type="cellIs" dxfId="1105" priority="790" operator="equal">
      <formula>"ALTA-IMPORTANTE 8"</formula>
    </cfRule>
    <cfRule type="cellIs" dxfId="1104" priority="791" operator="equal">
      <formula>"ALTA-IMPORTANTE 4"</formula>
    </cfRule>
    <cfRule type="cellIs" dxfId="1103" priority="792" operator="equal">
      <formula>"ALTA-IMPORTANTE 12"</formula>
    </cfRule>
    <cfRule type="cellIs" dxfId="1102" priority="793" operator="equal">
      <formula>"ALTA-IMPORTANTE 9"</formula>
    </cfRule>
    <cfRule type="cellIs" dxfId="1101" priority="794" operator="equal">
      <formula>"ALTA-IMPORTANTE 10"</formula>
    </cfRule>
    <cfRule type="cellIs" dxfId="1100" priority="795" operator="equal">
      <formula>"ALTA-IMPORTANTE 8"</formula>
    </cfRule>
    <cfRule type="cellIs" dxfId="1099" priority="796" operator="equal">
      <formula>"ALTA-IMPORTANTE 5"</formula>
    </cfRule>
    <cfRule type="cellIs" dxfId="1098" priority="797" operator="equal">
      <formula>"MODERADO 4"</formula>
    </cfRule>
    <cfRule type="cellIs" dxfId="1097" priority="798" operator="equal">
      <formula>"MODERADO 6"</formula>
    </cfRule>
    <cfRule type="cellIs" dxfId="1096" priority="799" operator="equal">
      <formula>"MODERADO 6"</formula>
    </cfRule>
    <cfRule type="cellIs" dxfId="1095" priority="800" operator="equal">
      <formula>"MODERADO 3"</formula>
    </cfRule>
    <cfRule type="cellIs" dxfId="1094" priority="801" operator="equal">
      <formula>"BAJO-TRIVIAL 3"</formula>
    </cfRule>
    <cfRule type="cellIs" dxfId="1093" priority="802" operator="equal">
      <formula>"BAJO-ACEPTABLE 4"</formula>
    </cfRule>
    <cfRule type="cellIs" dxfId="1092" priority="803" operator="equal">
      <formula>"BAJO-TRIVIAL 2"</formula>
    </cfRule>
    <cfRule type="cellIs" dxfId="1091" priority="804" operator="equal">
      <formula>"BAJO-ACEPTABLE 2"</formula>
    </cfRule>
    <cfRule type="cellIs" dxfId="1090" priority="805" operator="equal">
      <formula>"BAJO-TRIVIAL 1"</formula>
    </cfRule>
  </conditionalFormatting>
  <conditionalFormatting sqref="R8">
    <cfRule type="cellIs" dxfId="1089" priority="756" operator="equal">
      <formula>"EXTREMA-INACEPTABLE 25"</formula>
    </cfRule>
    <cfRule type="cellIs" dxfId="1088" priority="757" operator="equal">
      <formula>"EXTREMA-INACEPTABLE 20"</formula>
    </cfRule>
    <cfRule type="cellIs" dxfId="1087" priority="758" operator="equal">
      <formula>"EXTREMA-INACEPTABLE 15"</formula>
    </cfRule>
    <cfRule type="cellIs" dxfId="1086" priority="759" operator="equal">
      <formula>"EXTREMA-INACEPTABLE 5"</formula>
    </cfRule>
    <cfRule type="cellIs" dxfId="1085" priority="760" operator="equal">
      <formula>"EXTREMA-INACEPTABLE 20"</formula>
    </cfRule>
    <cfRule type="cellIs" dxfId="1084" priority="761" operator="equal">
      <formula>"EXTREMA-INACEPTABLE 16"</formula>
    </cfRule>
    <cfRule type="cellIs" dxfId="1083" priority="762" operator="equal">
      <formula>"EXTREMA-INACEPTABLE 12"</formula>
    </cfRule>
    <cfRule type="cellIs" dxfId="1082" priority="763" operator="equal">
      <formula>"EXTREMA- INACEPTABLE 15"</formula>
    </cfRule>
    <cfRule type="cellIs" dxfId="1081" priority="764" operator="equal">
      <formula>"ALTA-IMPORTANTE 5"</formula>
    </cfRule>
    <cfRule type="cellIs" dxfId="1080" priority="765" operator="equal">
      <formula>"ALTA-IMPORTANTE 8"</formula>
    </cfRule>
    <cfRule type="cellIs" dxfId="1079" priority="766" operator="equal">
      <formula>"ALTA-IMPORTANTE 4"</formula>
    </cfRule>
    <cfRule type="cellIs" dxfId="1078" priority="767" operator="equal">
      <formula>"ALTA-IMPORTANTE 12"</formula>
    </cfRule>
    <cfRule type="cellIs" dxfId="1077" priority="768" operator="equal">
      <formula>"ALTA-IMPORTANTE 9"</formula>
    </cfRule>
    <cfRule type="cellIs" dxfId="1076" priority="769" operator="equal">
      <formula>"ALTA-IMPORTANTE 10"</formula>
    </cfRule>
    <cfRule type="cellIs" dxfId="1075" priority="770" operator="equal">
      <formula>"ALTA-IMPORTANTE 8"</formula>
    </cfRule>
    <cfRule type="cellIs" dxfId="1074" priority="771" operator="equal">
      <formula>"ALTA-IMPORTANTE 5"</formula>
    </cfRule>
    <cfRule type="cellIs" dxfId="1073" priority="772" operator="equal">
      <formula>"MODERADO 4"</formula>
    </cfRule>
    <cfRule type="cellIs" dxfId="1072" priority="773" operator="equal">
      <formula>"MODERADO 6"</formula>
    </cfRule>
    <cfRule type="cellIs" dxfId="1071" priority="774" operator="equal">
      <formula>"MODERADO 6"</formula>
    </cfRule>
    <cfRule type="cellIs" dxfId="1070" priority="775" operator="equal">
      <formula>"MODERADO 3"</formula>
    </cfRule>
    <cfRule type="cellIs" dxfId="1069" priority="776" operator="equal">
      <formula>"BAJO-TRIVIAL 3"</formula>
    </cfRule>
    <cfRule type="cellIs" dxfId="1068" priority="777" operator="equal">
      <formula>"BAJO-ACEPTABLE 4"</formula>
    </cfRule>
    <cfRule type="cellIs" dxfId="1067" priority="778" operator="equal">
      <formula>"BAJO-TRIVIAL 2"</formula>
    </cfRule>
    <cfRule type="cellIs" dxfId="1066" priority="779" operator="equal">
      <formula>"BAJO-ACEPTABLE 2"</formula>
    </cfRule>
    <cfRule type="cellIs" dxfId="1065" priority="780" operator="equal">
      <formula>"BAJO-TRIVIAL 1"</formula>
    </cfRule>
  </conditionalFormatting>
  <conditionalFormatting sqref="N13">
    <cfRule type="cellIs" dxfId="1064" priority="716" operator="equal">
      <formula>"EXTREMA-INACEPTABLE 25"</formula>
    </cfRule>
    <cfRule type="cellIs" dxfId="1063" priority="717" operator="equal">
      <formula>"EXTREMA-INACEPTABLE 20"</formula>
    </cfRule>
    <cfRule type="cellIs" dxfId="1062" priority="718" operator="equal">
      <formula>"EXTREMA-INACEPTABLE 15"</formula>
    </cfRule>
    <cfRule type="cellIs" dxfId="1061" priority="719" operator="equal">
      <formula>"EXTREMA-INACEPTABLE 10"</formula>
    </cfRule>
    <cfRule type="cellIs" dxfId="1060" priority="720" operator="equal">
      <formula>"EXTREMA-INACEPTABLE 20"</formula>
    </cfRule>
    <cfRule type="cellIs" dxfId="1059" priority="721" operator="equal">
      <formula>"EXTREMA-INACEPTABLE 16"</formula>
    </cfRule>
    <cfRule type="cellIs" dxfId="1058" priority="722" operator="equal">
      <formula>"EXTREMA-INACEPTABLE 12"</formula>
    </cfRule>
    <cfRule type="cellIs" dxfId="1057" priority="723" operator="equal">
      <formula>"EXTREMA- INACEPTABLE 15"</formula>
    </cfRule>
    <cfRule type="cellIs" dxfId="1056" priority="724" operator="equal">
      <formula>"ALTA-IMPORTANTE 5"</formula>
    </cfRule>
    <cfRule type="cellIs" dxfId="1055" priority="725" operator="equal">
      <formula>"ALTA-IMPORTANTE 8"</formula>
    </cfRule>
    <cfRule type="cellIs" dxfId="1054" priority="726" operator="equal">
      <formula>"ALTA-IMPORTANTE 4"</formula>
    </cfRule>
    <cfRule type="cellIs" dxfId="1053" priority="727" operator="equal">
      <formula>"ALTA-IMPORTANTE 12"</formula>
    </cfRule>
    <cfRule type="cellIs" dxfId="1052" priority="728" operator="equal">
      <formula>"ALTA-IMPORTANTE 9"</formula>
    </cfRule>
    <cfRule type="cellIs" dxfId="1051" priority="729" operator="equal">
      <formula>"ALTA-IMPORTANTE 10"</formula>
    </cfRule>
    <cfRule type="cellIs" dxfId="1050" priority="730" operator="equal">
      <formula>"ALTA-IMPORTANTE 8"</formula>
    </cfRule>
    <cfRule type="cellIs" dxfId="1049" priority="731" operator="equal">
      <formula>"ALTA-IMPORTANTE 5"</formula>
    </cfRule>
    <cfRule type="cellIs" dxfId="1048" priority="732" operator="equal">
      <formula>"MODERADO 4"</formula>
    </cfRule>
    <cfRule type="cellIs" dxfId="1047" priority="733" operator="equal">
      <formula>"MODERADO 6"</formula>
    </cfRule>
    <cfRule type="cellIs" dxfId="1046" priority="734" operator="equal">
      <formula>"MODERADO 6"</formula>
    </cfRule>
    <cfRule type="cellIs" dxfId="1045" priority="735" operator="equal">
      <formula>"MODERADO 3"</formula>
    </cfRule>
    <cfRule type="cellIs" dxfId="1044" priority="736" operator="equal">
      <formula>"BAJO-TRIVIAL 3"</formula>
    </cfRule>
    <cfRule type="cellIs" dxfId="1043" priority="737" operator="equal">
      <formula>"BAJO-ACEPTABLE 4"</formula>
    </cfRule>
    <cfRule type="cellIs" dxfId="1042" priority="738" operator="equal">
      <formula>"BAJO-TRIVIAL 2"</formula>
    </cfRule>
    <cfRule type="cellIs" dxfId="1041" priority="739" operator="equal">
      <formula>"BAJO-ACEPTABLE 2"</formula>
    </cfRule>
    <cfRule type="cellIs" dxfId="1040" priority="740" operator="equal">
      <formula>"BAJO-TRIVIAL 1"</formula>
    </cfRule>
  </conditionalFormatting>
  <conditionalFormatting sqref="R12:R13">
    <cfRule type="cellIs" dxfId="1039" priority="676" operator="equal">
      <formula>"EXTREMA-INACEPTABLE 25"</formula>
    </cfRule>
    <cfRule type="cellIs" dxfId="1038" priority="677" operator="equal">
      <formula>"EXTREMA-INACEPTABLE 20"</formula>
    </cfRule>
    <cfRule type="cellIs" dxfId="1037" priority="678" operator="equal">
      <formula>"EXTREMA-INACEPTABLE 15"</formula>
    </cfRule>
    <cfRule type="cellIs" dxfId="1036" priority="679" operator="equal">
      <formula>"EXTREMA-INACEPTABLE 5"</formula>
    </cfRule>
    <cfRule type="cellIs" dxfId="1035" priority="680" operator="equal">
      <formula>"EXTREMA-INACEPTABLE 20"</formula>
    </cfRule>
    <cfRule type="cellIs" dxfId="1034" priority="681" operator="equal">
      <formula>"EXTREMA-INACEPTABLE 16"</formula>
    </cfRule>
    <cfRule type="cellIs" dxfId="1033" priority="682" operator="equal">
      <formula>"EXTREMA-INACEPTABLE 12"</formula>
    </cfRule>
    <cfRule type="cellIs" dxfId="1032" priority="683" operator="equal">
      <formula>"EXTREMA- INACEPTABLE 15"</formula>
    </cfRule>
    <cfRule type="cellIs" dxfId="1031" priority="684" operator="equal">
      <formula>"ALTA-IMPORTANTE 5"</formula>
    </cfRule>
    <cfRule type="cellIs" dxfId="1030" priority="685" operator="equal">
      <formula>"ALTA-IMPORTANTE 8"</formula>
    </cfRule>
    <cfRule type="cellIs" dxfId="1029" priority="686" operator="equal">
      <formula>"ALTA-IMPORTANTE 4"</formula>
    </cfRule>
    <cfRule type="cellIs" dxfId="1028" priority="687" operator="equal">
      <formula>"ALTA-IMPORTANTE 12"</formula>
    </cfRule>
    <cfRule type="cellIs" dxfId="1027" priority="688" operator="equal">
      <formula>"ALTA-IMPORTANTE 9"</formula>
    </cfRule>
    <cfRule type="cellIs" dxfId="1026" priority="689" operator="equal">
      <formula>"ALTA-IMPORTANTE 10"</formula>
    </cfRule>
    <cfRule type="cellIs" dxfId="1025" priority="690" operator="equal">
      <formula>"ALTA-IMPORTANTE 8"</formula>
    </cfRule>
    <cfRule type="cellIs" dxfId="1024" priority="691" operator="equal">
      <formula>"ALTA-IMPORTANTE 5"</formula>
    </cfRule>
    <cfRule type="cellIs" dxfId="1023" priority="692" operator="equal">
      <formula>"MODERADO 4"</formula>
    </cfRule>
    <cfRule type="cellIs" dxfId="1022" priority="693" operator="equal">
      <formula>"MODERADO 6"</formula>
    </cfRule>
    <cfRule type="cellIs" dxfId="1021" priority="694" operator="equal">
      <formula>"MODERADO 6"</formula>
    </cfRule>
    <cfRule type="cellIs" dxfId="1020" priority="695" operator="equal">
      <formula>"MODERADO 3"</formula>
    </cfRule>
    <cfRule type="cellIs" dxfId="1019" priority="696" operator="equal">
      <formula>"BAJO-TRIVIAL 3"</formula>
    </cfRule>
    <cfRule type="cellIs" dxfId="1018" priority="697" operator="equal">
      <formula>"BAJO-ACEPTABLE 4"</formula>
    </cfRule>
    <cfRule type="cellIs" dxfId="1017" priority="698" operator="equal">
      <formula>"BAJO-TRIVIAL 2"</formula>
    </cfRule>
    <cfRule type="cellIs" dxfId="1016" priority="699" operator="equal">
      <formula>"BAJO-ACEPTABLE 2"</formula>
    </cfRule>
    <cfRule type="cellIs" dxfId="1015" priority="700" operator="equal">
      <formula>"BAJO-TRIVIAL 1"</formula>
    </cfRule>
  </conditionalFormatting>
  <conditionalFormatting sqref="R13">
    <cfRule type="cellIs" dxfId="1014" priority="651" operator="equal">
      <formula>"EXTREMA-INACEPTABLE 25"</formula>
    </cfRule>
    <cfRule type="cellIs" dxfId="1013" priority="652" operator="equal">
      <formula>"EXTREMA-INACEPTABLE 20"</formula>
    </cfRule>
    <cfRule type="cellIs" dxfId="1012" priority="653" operator="equal">
      <formula>"EXTREMA-INACEPTABLE 15"</formula>
    </cfRule>
    <cfRule type="cellIs" dxfId="1011" priority="654" operator="equal">
      <formula>"EXTREMA-INACEPTABLE 5"</formula>
    </cfRule>
    <cfRule type="cellIs" dxfId="1010" priority="655" operator="equal">
      <formula>"EXTREMA-INACEPTABLE 20"</formula>
    </cfRule>
    <cfRule type="cellIs" dxfId="1009" priority="656" operator="equal">
      <formula>"EXTREMA-INACEPTABLE 16"</formula>
    </cfRule>
    <cfRule type="cellIs" dxfId="1008" priority="657" operator="equal">
      <formula>"EXTREMA-INACEPTABLE 12"</formula>
    </cfRule>
    <cfRule type="cellIs" dxfId="1007" priority="658" operator="equal">
      <formula>"EXTREMA- INACEPTABLE 15"</formula>
    </cfRule>
    <cfRule type="cellIs" dxfId="1006" priority="659" operator="equal">
      <formula>"ALTA-IMPORTANTE 5"</formula>
    </cfRule>
    <cfRule type="cellIs" dxfId="1005" priority="660" operator="equal">
      <formula>"ALTA-IMPORTANTE 8"</formula>
    </cfRule>
    <cfRule type="cellIs" dxfId="1004" priority="661" operator="equal">
      <formula>"ALTA-IMPORTANTE 4"</formula>
    </cfRule>
    <cfRule type="cellIs" dxfId="1003" priority="662" operator="equal">
      <formula>"ALTA-IMPORTANTE 12"</formula>
    </cfRule>
    <cfRule type="cellIs" dxfId="1002" priority="663" operator="equal">
      <formula>"ALTA-IMPORTANTE 9"</formula>
    </cfRule>
    <cfRule type="cellIs" dxfId="1001" priority="664" operator="equal">
      <formula>"ALTA-IMPORTANTE 10"</formula>
    </cfRule>
    <cfRule type="cellIs" dxfId="1000" priority="665" operator="equal">
      <formula>"ALTA-IMPORTANTE 8"</formula>
    </cfRule>
    <cfRule type="cellIs" dxfId="999" priority="666" operator="equal">
      <formula>"ALTA-IMPORTANTE 5"</formula>
    </cfRule>
    <cfRule type="cellIs" dxfId="998" priority="667" operator="equal">
      <formula>"MODERADO 4"</formula>
    </cfRule>
    <cfRule type="cellIs" dxfId="997" priority="668" operator="equal">
      <formula>"MODERADO 6"</formula>
    </cfRule>
    <cfRule type="cellIs" dxfId="996" priority="669" operator="equal">
      <formula>"MODERADO 6"</formula>
    </cfRule>
    <cfRule type="cellIs" dxfId="995" priority="670" operator="equal">
      <formula>"MODERADO 3"</formula>
    </cfRule>
    <cfRule type="cellIs" dxfId="994" priority="671" operator="equal">
      <formula>"BAJO-TRIVIAL 3"</formula>
    </cfRule>
    <cfRule type="cellIs" dxfId="993" priority="672" operator="equal">
      <formula>"BAJO-ACEPTABLE 4"</formula>
    </cfRule>
    <cfRule type="cellIs" dxfId="992" priority="673" operator="equal">
      <formula>"BAJO-TRIVIAL 2"</formula>
    </cfRule>
    <cfRule type="cellIs" dxfId="991" priority="674" operator="equal">
      <formula>"BAJO-ACEPTABLE 2"</formula>
    </cfRule>
    <cfRule type="cellIs" dxfId="990" priority="675" operator="equal">
      <formula>"BAJO-TRIVIAL 1"</formula>
    </cfRule>
  </conditionalFormatting>
  <conditionalFormatting sqref="N14:N15">
    <cfRule type="cellIs" dxfId="989" priority="611" operator="equal">
      <formula>"EXTREMA-INACEPTABLE 25"</formula>
    </cfRule>
    <cfRule type="cellIs" dxfId="988" priority="612" operator="equal">
      <formula>"EXTREMA-INACEPTABLE 20"</formula>
    </cfRule>
    <cfRule type="cellIs" dxfId="987" priority="613" operator="equal">
      <formula>"EXTREMA-INACEPTABLE 15"</formula>
    </cfRule>
    <cfRule type="cellIs" dxfId="986" priority="614" operator="equal">
      <formula>"EXTREMA-INACEPTABLE 10"</formula>
    </cfRule>
    <cfRule type="cellIs" dxfId="985" priority="615" operator="equal">
      <formula>"EXTREMA-INACEPTABLE 20"</formula>
    </cfRule>
    <cfRule type="cellIs" dxfId="984" priority="616" operator="equal">
      <formula>"EXTREMA-INACEPTABLE 16"</formula>
    </cfRule>
    <cfRule type="cellIs" dxfId="983" priority="617" operator="equal">
      <formula>"EXTREMA-INACEPTABLE 12"</formula>
    </cfRule>
    <cfRule type="cellIs" dxfId="982" priority="618" operator="equal">
      <formula>"EXTREMA- INACEPTABLE 15"</formula>
    </cfRule>
    <cfRule type="cellIs" dxfId="981" priority="619" operator="equal">
      <formula>"ALTA-IMPORTANTE 5"</formula>
    </cfRule>
    <cfRule type="cellIs" dxfId="980" priority="620" operator="equal">
      <formula>"ALTA-IMPORTANTE 8"</formula>
    </cfRule>
    <cfRule type="cellIs" dxfId="979" priority="621" operator="equal">
      <formula>"ALTA-IMPORTANTE 4"</formula>
    </cfRule>
    <cfRule type="cellIs" dxfId="978" priority="622" operator="equal">
      <formula>"ALTA-IMPORTANTE 12"</formula>
    </cfRule>
    <cfRule type="cellIs" dxfId="977" priority="623" operator="equal">
      <formula>"ALTA-IMPORTANTE 9"</formula>
    </cfRule>
    <cfRule type="cellIs" dxfId="976" priority="624" operator="equal">
      <formula>"ALTA-IMPORTANTE 10"</formula>
    </cfRule>
    <cfRule type="cellIs" dxfId="975" priority="625" operator="equal">
      <formula>"ALTA-IMPORTANTE 8"</formula>
    </cfRule>
    <cfRule type="cellIs" dxfId="974" priority="626" operator="equal">
      <formula>"ALTA-IMPORTANTE 5"</formula>
    </cfRule>
    <cfRule type="cellIs" dxfId="973" priority="627" operator="equal">
      <formula>"MODERADO 4"</formula>
    </cfRule>
    <cfRule type="cellIs" dxfId="972" priority="628" operator="equal">
      <formula>"MODERADO 6"</formula>
    </cfRule>
    <cfRule type="cellIs" dxfId="971" priority="629" operator="equal">
      <formula>"MODERADO 6"</formula>
    </cfRule>
    <cfRule type="cellIs" dxfId="970" priority="630" operator="equal">
      <formula>"MODERADO 3"</formula>
    </cfRule>
    <cfRule type="cellIs" dxfId="969" priority="631" operator="equal">
      <formula>"BAJO-TRIVIAL 3"</formula>
    </cfRule>
    <cfRule type="cellIs" dxfId="968" priority="632" operator="equal">
      <formula>"BAJO-ACEPTABLE 4"</formula>
    </cfRule>
    <cfRule type="cellIs" dxfId="967" priority="633" operator="equal">
      <formula>"BAJO-TRIVIAL 2"</formula>
    </cfRule>
    <cfRule type="cellIs" dxfId="966" priority="634" operator="equal">
      <formula>"BAJO-ACEPTABLE 2"</formula>
    </cfRule>
    <cfRule type="cellIs" dxfId="965" priority="635" operator="equal">
      <formula>"BAJO-TRIVIAL 1"</formula>
    </cfRule>
  </conditionalFormatting>
  <conditionalFormatting sqref="R14:R15">
    <cfRule type="cellIs" dxfId="964" priority="571" operator="equal">
      <formula>"EXTREMA-INACEPTABLE 25"</formula>
    </cfRule>
    <cfRule type="cellIs" dxfId="963" priority="572" operator="equal">
      <formula>"EXTREMA-INACEPTABLE 20"</formula>
    </cfRule>
    <cfRule type="cellIs" dxfId="962" priority="573" operator="equal">
      <formula>"EXTREMA-INACEPTABLE 15"</formula>
    </cfRule>
    <cfRule type="cellIs" dxfId="961" priority="574" operator="equal">
      <formula>"EXTREMA-INACEPTABLE 5"</formula>
    </cfRule>
    <cfRule type="cellIs" dxfId="960" priority="575" operator="equal">
      <formula>"EXTREMA-INACEPTABLE 20"</formula>
    </cfRule>
    <cfRule type="cellIs" dxfId="959" priority="576" operator="equal">
      <formula>"EXTREMA-INACEPTABLE 16"</formula>
    </cfRule>
    <cfRule type="cellIs" dxfId="958" priority="577" operator="equal">
      <formula>"EXTREMA-INACEPTABLE 12"</formula>
    </cfRule>
    <cfRule type="cellIs" dxfId="957" priority="578" operator="equal">
      <formula>"EXTREMA- INACEPTABLE 15"</formula>
    </cfRule>
    <cfRule type="cellIs" dxfId="956" priority="579" operator="equal">
      <formula>"ALTA-IMPORTANTE 5"</formula>
    </cfRule>
    <cfRule type="cellIs" dxfId="955" priority="580" operator="equal">
      <formula>"ALTA-IMPORTANTE 8"</formula>
    </cfRule>
    <cfRule type="cellIs" dxfId="954" priority="581" operator="equal">
      <formula>"ALTA-IMPORTANTE 4"</formula>
    </cfRule>
    <cfRule type="cellIs" dxfId="953" priority="582" operator="equal">
      <formula>"ALTA-IMPORTANTE 12"</formula>
    </cfRule>
    <cfRule type="cellIs" dxfId="952" priority="583" operator="equal">
      <formula>"ALTA-IMPORTANTE 9"</formula>
    </cfRule>
    <cfRule type="cellIs" dxfId="951" priority="584" operator="equal">
      <formula>"ALTA-IMPORTANTE 10"</formula>
    </cfRule>
    <cfRule type="cellIs" dxfId="950" priority="585" operator="equal">
      <formula>"ALTA-IMPORTANTE 8"</formula>
    </cfRule>
    <cfRule type="cellIs" dxfId="949" priority="586" operator="equal">
      <formula>"ALTA-IMPORTANTE 5"</formula>
    </cfRule>
    <cfRule type="cellIs" dxfId="948" priority="587" operator="equal">
      <formula>"MODERADO 4"</formula>
    </cfRule>
    <cfRule type="cellIs" dxfId="947" priority="588" operator="equal">
      <formula>"MODERADO 6"</formula>
    </cfRule>
    <cfRule type="cellIs" dxfId="946" priority="589" operator="equal">
      <formula>"MODERADO 6"</formula>
    </cfRule>
    <cfRule type="cellIs" dxfId="945" priority="590" operator="equal">
      <formula>"MODERADO 3"</formula>
    </cfRule>
    <cfRule type="cellIs" dxfId="944" priority="591" operator="equal">
      <formula>"BAJO-TRIVIAL 3"</formula>
    </cfRule>
    <cfRule type="cellIs" dxfId="943" priority="592" operator="equal">
      <formula>"BAJO-ACEPTABLE 4"</formula>
    </cfRule>
    <cfRule type="cellIs" dxfId="942" priority="593" operator="equal">
      <formula>"BAJO-TRIVIAL 2"</formula>
    </cfRule>
    <cfRule type="cellIs" dxfId="941" priority="594" operator="equal">
      <formula>"BAJO-ACEPTABLE 2"</formula>
    </cfRule>
    <cfRule type="cellIs" dxfId="940" priority="595" operator="equal">
      <formula>"BAJO-TRIVIAL 1"</formula>
    </cfRule>
  </conditionalFormatting>
  <conditionalFormatting sqref="R14:R15">
    <cfRule type="cellIs" dxfId="939" priority="546" operator="equal">
      <formula>"EXTREMA-INACEPTABLE 25"</formula>
    </cfRule>
    <cfRule type="cellIs" dxfId="938" priority="547" operator="equal">
      <formula>"EXTREMA-INACEPTABLE 20"</formula>
    </cfRule>
    <cfRule type="cellIs" dxfId="937" priority="548" operator="equal">
      <formula>"EXTREMA-INACEPTABLE 15"</formula>
    </cfRule>
    <cfRule type="cellIs" dxfId="936" priority="549" operator="equal">
      <formula>"EXTREMA-INACEPTABLE 5"</formula>
    </cfRule>
    <cfRule type="cellIs" dxfId="935" priority="550" operator="equal">
      <formula>"EXTREMA-INACEPTABLE 20"</formula>
    </cfRule>
    <cfRule type="cellIs" dxfId="934" priority="551" operator="equal">
      <formula>"EXTREMA-INACEPTABLE 16"</formula>
    </cfRule>
    <cfRule type="cellIs" dxfId="933" priority="552" operator="equal">
      <formula>"EXTREMA-INACEPTABLE 12"</formula>
    </cfRule>
    <cfRule type="cellIs" dxfId="932" priority="553" operator="equal">
      <formula>"EXTREMA- INACEPTABLE 15"</formula>
    </cfRule>
    <cfRule type="cellIs" dxfId="931" priority="554" operator="equal">
      <formula>"ALTA-IMPORTANTE 5"</formula>
    </cfRule>
    <cfRule type="cellIs" dxfId="930" priority="555" operator="equal">
      <formula>"ALTA-IMPORTANTE 8"</formula>
    </cfRule>
    <cfRule type="cellIs" dxfId="929" priority="556" operator="equal">
      <formula>"ALTA-IMPORTANTE 4"</formula>
    </cfRule>
    <cfRule type="cellIs" dxfId="928" priority="557" operator="equal">
      <formula>"ALTA-IMPORTANTE 12"</formula>
    </cfRule>
    <cfRule type="cellIs" dxfId="927" priority="558" operator="equal">
      <formula>"ALTA-IMPORTANTE 9"</formula>
    </cfRule>
    <cfRule type="cellIs" dxfId="926" priority="559" operator="equal">
      <formula>"ALTA-IMPORTANTE 10"</formula>
    </cfRule>
    <cfRule type="cellIs" dxfId="925" priority="560" operator="equal">
      <formula>"ALTA-IMPORTANTE 8"</formula>
    </cfRule>
    <cfRule type="cellIs" dxfId="924" priority="561" operator="equal">
      <formula>"ALTA-IMPORTANTE 5"</formula>
    </cfRule>
    <cfRule type="cellIs" dxfId="923" priority="562" operator="equal">
      <formula>"MODERADO 4"</formula>
    </cfRule>
    <cfRule type="cellIs" dxfId="922" priority="563" operator="equal">
      <formula>"MODERADO 6"</formula>
    </cfRule>
    <cfRule type="cellIs" dxfId="921" priority="564" operator="equal">
      <formula>"MODERADO 6"</formula>
    </cfRule>
    <cfRule type="cellIs" dxfId="920" priority="565" operator="equal">
      <formula>"MODERADO 3"</formula>
    </cfRule>
    <cfRule type="cellIs" dxfId="919" priority="566" operator="equal">
      <formula>"BAJO-TRIVIAL 3"</formula>
    </cfRule>
    <cfRule type="cellIs" dxfId="918" priority="567" operator="equal">
      <formula>"BAJO-ACEPTABLE 4"</formula>
    </cfRule>
    <cfRule type="cellIs" dxfId="917" priority="568" operator="equal">
      <formula>"BAJO-TRIVIAL 2"</formula>
    </cfRule>
    <cfRule type="cellIs" dxfId="916" priority="569" operator="equal">
      <formula>"BAJO-ACEPTABLE 2"</formula>
    </cfRule>
    <cfRule type="cellIs" dxfId="915" priority="570" operator="equal">
      <formula>"BAJO-TRIVIAL 1"</formula>
    </cfRule>
  </conditionalFormatting>
  <conditionalFormatting sqref="N24">
    <cfRule type="cellIs" dxfId="914" priority="506" operator="equal">
      <formula>"EXTREMA-INACEPTABLE 25"</formula>
    </cfRule>
    <cfRule type="cellIs" dxfId="913" priority="507" operator="equal">
      <formula>"EXTREMA-INACEPTABLE 20"</formula>
    </cfRule>
    <cfRule type="cellIs" dxfId="912" priority="508" operator="equal">
      <formula>"EXTREMA-INACEPTABLE 15"</formula>
    </cfRule>
    <cfRule type="cellIs" dxfId="911" priority="509" operator="equal">
      <formula>"EXTREMA-INACEPTABLE 10"</formula>
    </cfRule>
    <cfRule type="cellIs" dxfId="910" priority="510" operator="equal">
      <formula>"EXTREMA-INACEPTABLE 20"</formula>
    </cfRule>
    <cfRule type="cellIs" dxfId="909" priority="511" operator="equal">
      <formula>"EXTREMA-INACEPTABLE 16"</formula>
    </cfRule>
    <cfRule type="cellIs" dxfId="908" priority="512" operator="equal">
      <formula>"EXTREMA-INACEPTABLE 12"</formula>
    </cfRule>
    <cfRule type="cellIs" dxfId="907" priority="513" operator="equal">
      <formula>"EXTREMA- INACEPTABLE 15"</formula>
    </cfRule>
    <cfRule type="cellIs" dxfId="906" priority="514" operator="equal">
      <formula>"ALTA-IMPORTANTE 5"</formula>
    </cfRule>
    <cfRule type="cellIs" dxfId="905" priority="515" operator="equal">
      <formula>"ALTA-IMPORTANTE 8"</formula>
    </cfRule>
    <cfRule type="cellIs" dxfId="904" priority="516" operator="equal">
      <formula>"ALTA-IMPORTANTE 4"</formula>
    </cfRule>
    <cfRule type="cellIs" dxfId="903" priority="517" operator="equal">
      <formula>"ALTA-IMPORTANTE 12"</formula>
    </cfRule>
    <cfRule type="cellIs" dxfId="902" priority="518" operator="equal">
      <formula>"ALTA-IMPORTANTE 9"</formula>
    </cfRule>
    <cfRule type="cellIs" dxfId="901" priority="519" operator="equal">
      <formula>"ALTA-IMPORTANTE 10"</formula>
    </cfRule>
    <cfRule type="cellIs" dxfId="900" priority="520" operator="equal">
      <formula>"ALTA-IMPORTANTE 8"</formula>
    </cfRule>
    <cfRule type="cellIs" dxfId="899" priority="521" operator="equal">
      <formula>"ALTA-IMPORTANTE 5"</formula>
    </cfRule>
    <cfRule type="cellIs" dxfId="898" priority="522" operator="equal">
      <formula>"MODERADO 4"</formula>
    </cfRule>
    <cfRule type="cellIs" dxfId="897" priority="523" operator="equal">
      <formula>"MODERADO 6"</formula>
    </cfRule>
    <cfRule type="cellIs" dxfId="896" priority="524" operator="equal">
      <formula>"MODERADO 6"</formula>
    </cfRule>
    <cfRule type="cellIs" dxfId="895" priority="525" operator="equal">
      <formula>"MODERADO 3"</formula>
    </cfRule>
    <cfRule type="cellIs" dxfId="894" priority="526" operator="equal">
      <formula>"BAJO-TRIVIAL 3"</formula>
    </cfRule>
    <cfRule type="cellIs" dxfId="893" priority="527" operator="equal">
      <formula>"BAJO-ACEPTABLE 4"</formula>
    </cfRule>
    <cfRule type="cellIs" dxfId="892" priority="528" operator="equal">
      <formula>"BAJO-TRIVIAL 2"</formula>
    </cfRule>
    <cfRule type="cellIs" dxfId="891" priority="529" operator="equal">
      <formula>"BAJO-ACEPTABLE 2"</formula>
    </cfRule>
    <cfRule type="cellIs" dxfId="890" priority="530" operator="equal">
      <formula>"BAJO-TRIVIAL 1"</formula>
    </cfRule>
  </conditionalFormatting>
  <conditionalFormatting sqref="R22">
    <cfRule type="cellIs" dxfId="889" priority="466" operator="equal">
      <formula>"EXTREMA-INACEPTABLE 25"</formula>
    </cfRule>
    <cfRule type="cellIs" dxfId="888" priority="467" operator="equal">
      <formula>"EXTREMA-INACEPTABLE 20"</formula>
    </cfRule>
    <cfRule type="cellIs" dxfId="887" priority="468" operator="equal">
      <formula>"EXTREMA-INACEPTABLE 15"</formula>
    </cfRule>
    <cfRule type="cellIs" dxfId="886" priority="469" operator="equal">
      <formula>"EXTREMA-INACEPTABLE 5"</formula>
    </cfRule>
    <cfRule type="cellIs" dxfId="885" priority="470" operator="equal">
      <formula>"EXTREMA-INACEPTABLE 20"</formula>
    </cfRule>
    <cfRule type="cellIs" dxfId="884" priority="471" operator="equal">
      <formula>"EXTREMA-INACEPTABLE 16"</formula>
    </cfRule>
    <cfRule type="cellIs" dxfId="883" priority="472" operator="equal">
      <formula>"EXTREMA-INACEPTABLE 12"</formula>
    </cfRule>
    <cfRule type="cellIs" dxfId="882" priority="473" operator="equal">
      <formula>"EXTREMA- INACEPTABLE 15"</formula>
    </cfRule>
    <cfRule type="cellIs" dxfId="881" priority="474" operator="equal">
      <formula>"ALTA-IMPORTANTE 5"</formula>
    </cfRule>
    <cfRule type="cellIs" dxfId="880" priority="475" operator="equal">
      <formula>"ALTA-IMPORTANTE 8"</formula>
    </cfRule>
    <cfRule type="cellIs" dxfId="879" priority="476" operator="equal">
      <formula>"ALTA-IMPORTANTE 4"</formula>
    </cfRule>
    <cfRule type="cellIs" dxfId="878" priority="477" operator="equal">
      <formula>"ALTA-IMPORTANTE 12"</formula>
    </cfRule>
    <cfRule type="cellIs" dxfId="877" priority="478" operator="equal">
      <formula>"ALTA-IMPORTANTE 9"</formula>
    </cfRule>
    <cfRule type="cellIs" dxfId="876" priority="479" operator="equal">
      <formula>"ALTA-IMPORTANTE 10"</formula>
    </cfRule>
    <cfRule type="cellIs" dxfId="875" priority="480" operator="equal">
      <formula>"ALTA-IMPORTANTE 8"</formula>
    </cfRule>
    <cfRule type="cellIs" dxfId="874" priority="481" operator="equal">
      <formula>"ALTA-IMPORTANTE 5"</formula>
    </cfRule>
    <cfRule type="cellIs" dxfId="873" priority="482" operator="equal">
      <formula>"MODERADO 4"</formula>
    </cfRule>
    <cfRule type="cellIs" dxfId="872" priority="483" operator="equal">
      <formula>"MODERADO 6"</formula>
    </cfRule>
    <cfRule type="cellIs" dxfId="871" priority="484" operator="equal">
      <formula>"MODERADO 6"</formula>
    </cfRule>
    <cfRule type="cellIs" dxfId="870" priority="485" operator="equal">
      <formula>"MODERADO 3"</formula>
    </cfRule>
    <cfRule type="cellIs" dxfId="869" priority="486" operator="equal">
      <formula>"BAJO-TRIVIAL 3"</formula>
    </cfRule>
    <cfRule type="cellIs" dxfId="868" priority="487" operator="equal">
      <formula>"BAJO-ACEPTABLE 4"</formula>
    </cfRule>
    <cfRule type="cellIs" dxfId="867" priority="488" operator="equal">
      <formula>"BAJO-TRIVIAL 2"</formula>
    </cfRule>
    <cfRule type="cellIs" dxfId="866" priority="489" operator="equal">
      <formula>"BAJO-ACEPTABLE 2"</formula>
    </cfRule>
    <cfRule type="cellIs" dxfId="865" priority="490" operator="equal">
      <formula>"BAJO-TRIVIAL 1"</formula>
    </cfRule>
  </conditionalFormatting>
  <conditionalFormatting sqref="R22">
    <cfRule type="cellIs" dxfId="864" priority="441" operator="equal">
      <formula>"EXTREMA-INACEPTABLE 25"</formula>
    </cfRule>
    <cfRule type="cellIs" dxfId="863" priority="442" operator="equal">
      <formula>"EXTREMA-INACEPTABLE 20"</formula>
    </cfRule>
    <cfRule type="cellIs" dxfId="862" priority="443" operator="equal">
      <formula>"EXTREMA-INACEPTABLE 15"</formula>
    </cfRule>
    <cfRule type="cellIs" dxfId="861" priority="444" operator="equal">
      <formula>"EXTREMA-INACEPTABLE 5"</formula>
    </cfRule>
    <cfRule type="cellIs" dxfId="860" priority="445" operator="equal">
      <formula>"EXTREMA-INACEPTABLE 20"</formula>
    </cfRule>
    <cfRule type="cellIs" dxfId="859" priority="446" operator="equal">
      <formula>"EXTREMA-INACEPTABLE 16"</formula>
    </cfRule>
    <cfRule type="cellIs" dxfId="858" priority="447" operator="equal">
      <formula>"EXTREMA-INACEPTABLE 12"</formula>
    </cfRule>
    <cfRule type="cellIs" dxfId="857" priority="448" operator="equal">
      <formula>"EXTREMA- INACEPTABLE 15"</formula>
    </cfRule>
    <cfRule type="cellIs" dxfId="856" priority="449" operator="equal">
      <formula>"ALTA-IMPORTANTE 5"</formula>
    </cfRule>
    <cfRule type="cellIs" dxfId="855" priority="450" operator="equal">
      <formula>"ALTA-IMPORTANTE 8"</formula>
    </cfRule>
    <cfRule type="cellIs" dxfId="854" priority="451" operator="equal">
      <formula>"ALTA-IMPORTANTE 4"</formula>
    </cfRule>
    <cfRule type="cellIs" dxfId="853" priority="452" operator="equal">
      <formula>"ALTA-IMPORTANTE 12"</formula>
    </cfRule>
    <cfRule type="cellIs" dxfId="852" priority="453" operator="equal">
      <formula>"ALTA-IMPORTANTE 9"</formula>
    </cfRule>
    <cfRule type="cellIs" dxfId="851" priority="454" operator="equal">
      <formula>"ALTA-IMPORTANTE 10"</formula>
    </cfRule>
    <cfRule type="cellIs" dxfId="850" priority="455" operator="equal">
      <formula>"ALTA-IMPORTANTE 8"</formula>
    </cfRule>
    <cfRule type="cellIs" dxfId="849" priority="456" operator="equal">
      <formula>"ALTA-IMPORTANTE 5"</formula>
    </cfRule>
    <cfRule type="cellIs" dxfId="848" priority="457" operator="equal">
      <formula>"MODERADO 4"</formula>
    </cfRule>
    <cfRule type="cellIs" dxfId="847" priority="458" operator="equal">
      <formula>"MODERADO 6"</formula>
    </cfRule>
    <cfRule type="cellIs" dxfId="846" priority="459" operator="equal">
      <formula>"MODERADO 6"</formula>
    </cfRule>
    <cfRule type="cellIs" dxfId="845" priority="460" operator="equal">
      <formula>"MODERADO 3"</formula>
    </cfRule>
    <cfRule type="cellIs" dxfId="844" priority="461" operator="equal">
      <formula>"BAJO-TRIVIAL 3"</formula>
    </cfRule>
    <cfRule type="cellIs" dxfId="843" priority="462" operator="equal">
      <formula>"BAJO-ACEPTABLE 4"</formula>
    </cfRule>
    <cfRule type="cellIs" dxfId="842" priority="463" operator="equal">
      <formula>"BAJO-TRIVIAL 2"</formula>
    </cfRule>
    <cfRule type="cellIs" dxfId="841" priority="464" operator="equal">
      <formula>"BAJO-ACEPTABLE 2"</formula>
    </cfRule>
    <cfRule type="cellIs" dxfId="840" priority="465" operator="equal">
      <formula>"BAJO-TRIVIAL 1"</formula>
    </cfRule>
  </conditionalFormatting>
  <conditionalFormatting sqref="R24">
    <cfRule type="cellIs" dxfId="789" priority="336" operator="equal">
      <formula>"EXTREMA-INACEPTABLE 25"</formula>
    </cfRule>
    <cfRule type="cellIs" dxfId="788" priority="337" operator="equal">
      <formula>"EXTREMA-INACEPTABLE 20"</formula>
    </cfRule>
    <cfRule type="cellIs" dxfId="787" priority="338" operator="equal">
      <formula>"EXTREMA-INACEPTABLE 15"</formula>
    </cfRule>
    <cfRule type="cellIs" dxfId="786" priority="339" operator="equal">
      <formula>"EXTREMA-INACEPTABLE 10"</formula>
    </cfRule>
    <cfRule type="cellIs" dxfId="785" priority="340" operator="equal">
      <formula>"EXTREMA-INACEPTABLE 20"</formula>
    </cfRule>
    <cfRule type="cellIs" dxfId="784" priority="341" operator="equal">
      <formula>"EXTREMA-INACEPTABLE 16"</formula>
    </cfRule>
    <cfRule type="cellIs" dxfId="783" priority="342" operator="equal">
      <formula>"EXTREMA-INACEPTABLE 12"</formula>
    </cfRule>
    <cfRule type="cellIs" dxfId="782" priority="343" operator="equal">
      <formula>"EXTREMA- INACEPTABLE 15"</formula>
    </cfRule>
    <cfRule type="cellIs" dxfId="781" priority="344" operator="equal">
      <formula>"ALTA-IMPORTANTE 5"</formula>
    </cfRule>
    <cfRule type="cellIs" dxfId="780" priority="345" operator="equal">
      <formula>"ALTA-IMPORTANTE 8"</formula>
    </cfRule>
    <cfRule type="cellIs" dxfId="779" priority="346" operator="equal">
      <formula>"ALTA-IMPORTANTE 4"</formula>
    </cfRule>
    <cfRule type="cellIs" dxfId="778" priority="347" operator="equal">
      <formula>"ALTA-IMPORTANTE 12"</formula>
    </cfRule>
    <cfRule type="cellIs" dxfId="777" priority="348" operator="equal">
      <formula>"ALTA-IMPORTANTE 9"</formula>
    </cfRule>
    <cfRule type="cellIs" dxfId="776" priority="349" operator="equal">
      <formula>"ALTA-IMPORTANTE 10"</formula>
    </cfRule>
    <cfRule type="cellIs" dxfId="775" priority="350" operator="equal">
      <formula>"ALTA-IMPORTANTE 8"</formula>
    </cfRule>
    <cfRule type="cellIs" dxfId="774" priority="351" operator="equal">
      <formula>"ALTA-IMPORTANTE 5"</formula>
    </cfRule>
    <cfRule type="cellIs" dxfId="773" priority="352" operator="equal">
      <formula>"MODERADO 4"</formula>
    </cfRule>
    <cfRule type="cellIs" dxfId="772" priority="353" operator="equal">
      <formula>"MODERADO 6"</formula>
    </cfRule>
    <cfRule type="cellIs" dxfId="771" priority="354" operator="equal">
      <formula>"MODERADO 6"</formula>
    </cfRule>
    <cfRule type="cellIs" dxfId="770" priority="355" operator="equal">
      <formula>"MODERADO 3"</formula>
    </cfRule>
    <cfRule type="cellIs" dxfId="769" priority="356" operator="equal">
      <formula>"BAJO-TRIVIAL 3"</formula>
    </cfRule>
    <cfRule type="cellIs" dxfId="768" priority="357" operator="equal">
      <formula>"BAJO-ACEPTABLE 4"</formula>
    </cfRule>
    <cfRule type="cellIs" dxfId="767" priority="358" operator="equal">
      <formula>"BAJO-TRIVIAL 2"</formula>
    </cfRule>
    <cfRule type="cellIs" dxfId="766" priority="359" operator="equal">
      <formula>"BAJO-ACEPTABLE 2"</formula>
    </cfRule>
    <cfRule type="cellIs" dxfId="765" priority="360" operator="equal">
      <formula>"BAJO-TRIVIAL 1"</formula>
    </cfRule>
  </conditionalFormatting>
  <conditionalFormatting sqref="R23">
    <cfRule type="cellIs" dxfId="764" priority="296" operator="equal">
      <formula>"EXTREMA-INACEPTABLE 25"</formula>
    </cfRule>
    <cfRule type="cellIs" dxfId="763" priority="297" operator="equal">
      <formula>"EXTREMA-INACEPTABLE 20"</formula>
    </cfRule>
    <cfRule type="cellIs" dxfId="762" priority="298" operator="equal">
      <formula>"EXTREMA-INACEPTABLE 15"</formula>
    </cfRule>
    <cfRule type="cellIs" dxfId="761" priority="299" operator="equal">
      <formula>"EXTREMA-INACEPTABLE 10"</formula>
    </cfRule>
    <cfRule type="cellIs" dxfId="760" priority="300" operator="equal">
      <formula>"EXTREMA-INACEPTABLE 20"</formula>
    </cfRule>
    <cfRule type="cellIs" dxfId="759" priority="301" operator="equal">
      <formula>"EXTREMA-INACEPTABLE 16"</formula>
    </cfRule>
    <cfRule type="cellIs" dxfId="758" priority="302" operator="equal">
      <formula>"EXTREMA-INACEPTABLE 12"</formula>
    </cfRule>
    <cfRule type="cellIs" dxfId="757" priority="303" operator="equal">
      <formula>"EXTREMA- INACEPTABLE 15"</formula>
    </cfRule>
    <cfRule type="cellIs" dxfId="756" priority="304" operator="equal">
      <formula>"ALTA-IMPORTANTE 5"</formula>
    </cfRule>
    <cfRule type="cellIs" dxfId="755" priority="305" operator="equal">
      <formula>"ALTA-IMPORTANTE 8"</formula>
    </cfRule>
    <cfRule type="cellIs" dxfId="754" priority="306" operator="equal">
      <formula>"ALTA-IMPORTANTE 4"</formula>
    </cfRule>
    <cfRule type="cellIs" dxfId="753" priority="307" operator="equal">
      <formula>"ALTA-IMPORTANTE 12"</formula>
    </cfRule>
    <cfRule type="cellIs" dxfId="752" priority="308" operator="equal">
      <formula>"ALTA-IMPORTANTE 9"</formula>
    </cfRule>
    <cfRule type="cellIs" dxfId="751" priority="309" operator="equal">
      <formula>"ALTA-IMPORTANTE 10"</formula>
    </cfRule>
    <cfRule type="cellIs" dxfId="750" priority="310" operator="equal">
      <formula>"ALTA-IMPORTANTE 8"</formula>
    </cfRule>
    <cfRule type="cellIs" dxfId="749" priority="311" operator="equal">
      <formula>"ALTA-IMPORTANTE 5"</formula>
    </cfRule>
    <cfRule type="cellIs" dxfId="748" priority="312" operator="equal">
      <formula>"MODERADO 4"</formula>
    </cfRule>
    <cfRule type="cellIs" dxfId="747" priority="313" operator="equal">
      <formula>"MODERADO 6"</formula>
    </cfRule>
    <cfRule type="cellIs" dxfId="746" priority="314" operator="equal">
      <formula>"MODERADO 6"</formula>
    </cfRule>
    <cfRule type="cellIs" dxfId="745" priority="315" operator="equal">
      <formula>"MODERADO 3"</formula>
    </cfRule>
    <cfRule type="cellIs" dxfId="744" priority="316" operator="equal">
      <formula>"BAJO-TRIVIAL 3"</formula>
    </cfRule>
    <cfRule type="cellIs" dxfId="743" priority="317" operator="equal">
      <formula>"BAJO-ACEPTABLE 4"</formula>
    </cfRule>
    <cfRule type="cellIs" dxfId="742" priority="318" operator="equal">
      <formula>"BAJO-TRIVIAL 2"</formula>
    </cfRule>
    <cfRule type="cellIs" dxfId="741" priority="319" operator="equal">
      <formula>"BAJO-ACEPTABLE 2"</formula>
    </cfRule>
    <cfRule type="cellIs" dxfId="740" priority="320" operator="equal">
      <formula>"BAJO-TRIVIAL 1"</formula>
    </cfRule>
  </conditionalFormatting>
  <conditionalFormatting sqref="N34">
    <cfRule type="cellIs" dxfId="739" priority="256" operator="equal">
      <formula>"EXTREMA-INACEPTABLE 25"</formula>
    </cfRule>
    <cfRule type="cellIs" dxfId="738" priority="257" operator="equal">
      <formula>"EXTREMA-INACEPTABLE 20"</formula>
    </cfRule>
    <cfRule type="cellIs" dxfId="737" priority="258" operator="equal">
      <formula>"EXTREMA-INACEPTABLE 15"</formula>
    </cfRule>
    <cfRule type="cellIs" dxfId="736" priority="259" operator="equal">
      <formula>"EXTREMA-INACEPTABLE 10"</formula>
    </cfRule>
    <cfRule type="cellIs" dxfId="735" priority="260" operator="equal">
      <formula>"EXTREMA-INACEPTABLE 20"</formula>
    </cfRule>
    <cfRule type="cellIs" dxfId="734" priority="261" operator="equal">
      <formula>"EXTREMA-INACEPTABLE 16"</formula>
    </cfRule>
    <cfRule type="cellIs" dxfId="733" priority="262" operator="equal">
      <formula>"EXTREMA-INACEPTABLE 12"</formula>
    </cfRule>
    <cfRule type="cellIs" dxfId="732" priority="263" operator="equal">
      <formula>"EXTREMA- INACEPTABLE 15"</formula>
    </cfRule>
    <cfRule type="cellIs" dxfId="731" priority="264" operator="equal">
      <formula>"ALTA-IMPORTANTE 5"</formula>
    </cfRule>
    <cfRule type="cellIs" dxfId="730" priority="265" operator="equal">
      <formula>"ALTA-IMPORTANTE 8"</formula>
    </cfRule>
    <cfRule type="cellIs" dxfId="729" priority="266" operator="equal">
      <formula>"ALTA-IMPORTANTE 4"</formula>
    </cfRule>
    <cfRule type="cellIs" dxfId="728" priority="267" operator="equal">
      <formula>"ALTA-IMPORTANTE 12"</formula>
    </cfRule>
    <cfRule type="cellIs" dxfId="727" priority="268" operator="equal">
      <formula>"ALTA-IMPORTANTE 9"</formula>
    </cfRule>
    <cfRule type="cellIs" dxfId="726" priority="269" operator="equal">
      <formula>"ALTA-IMPORTANTE 10"</formula>
    </cfRule>
    <cfRule type="cellIs" dxfId="725" priority="270" operator="equal">
      <formula>"ALTA-IMPORTANTE 8"</formula>
    </cfRule>
    <cfRule type="cellIs" dxfId="724" priority="271" operator="equal">
      <formula>"ALTA-IMPORTANTE 5"</formula>
    </cfRule>
    <cfRule type="cellIs" dxfId="723" priority="272" operator="equal">
      <formula>"MODERADO 4"</formula>
    </cfRule>
    <cfRule type="cellIs" dxfId="722" priority="273" operator="equal">
      <formula>"MODERADO 6"</formula>
    </cfRule>
    <cfRule type="cellIs" dxfId="721" priority="274" operator="equal">
      <formula>"MODERADO 6"</formula>
    </cfRule>
    <cfRule type="cellIs" dxfId="720" priority="275" operator="equal">
      <formula>"MODERADO 3"</formula>
    </cfRule>
    <cfRule type="cellIs" dxfId="719" priority="276" operator="equal">
      <formula>"BAJO-TRIVIAL 3"</formula>
    </cfRule>
    <cfRule type="cellIs" dxfId="718" priority="277" operator="equal">
      <formula>"BAJO-ACEPTABLE 4"</formula>
    </cfRule>
    <cfRule type="cellIs" dxfId="717" priority="278" operator="equal">
      <formula>"BAJO-TRIVIAL 2"</formula>
    </cfRule>
    <cfRule type="cellIs" dxfId="716" priority="279" operator="equal">
      <formula>"BAJO-ACEPTABLE 2"</formula>
    </cfRule>
    <cfRule type="cellIs" dxfId="715" priority="280" operator="equal">
      <formula>"BAJO-TRIVIAL 1"</formula>
    </cfRule>
  </conditionalFormatting>
  <conditionalFormatting sqref="R60">
    <cfRule type="cellIs" dxfId="714" priority="176" operator="equal">
      <formula>"EXTREMA-INACEPTABLE 25"</formula>
    </cfRule>
    <cfRule type="cellIs" dxfId="713" priority="177" operator="equal">
      <formula>"EXTREMA-INACEPTABLE 20"</formula>
    </cfRule>
    <cfRule type="cellIs" dxfId="712" priority="178" operator="equal">
      <formula>"EXTREMA-INACEPTABLE 15"</formula>
    </cfRule>
    <cfRule type="cellIs" dxfId="711" priority="179" operator="equal">
      <formula>"EXTREMA-INACEPTABLE 5"</formula>
    </cfRule>
    <cfRule type="cellIs" dxfId="710" priority="180" operator="equal">
      <formula>"EXTREMA-INACEPTABLE 20"</formula>
    </cfRule>
    <cfRule type="cellIs" dxfId="709" priority="181" operator="equal">
      <formula>"EXTREMA-INACEPTABLE 16"</formula>
    </cfRule>
    <cfRule type="cellIs" dxfId="708" priority="182" operator="equal">
      <formula>"EXTREMA-INACEPTABLE 12"</formula>
    </cfRule>
    <cfRule type="cellIs" dxfId="707" priority="183" operator="equal">
      <formula>"EXTREMA- INACEPTABLE 15"</formula>
    </cfRule>
    <cfRule type="cellIs" dxfId="706" priority="184" operator="equal">
      <formula>"ALTA-IMPORTANTE 5"</formula>
    </cfRule>
    <cfRule type="cellIs" dxfId="705" priority="185" operator="equal">
      <formula>"ALTA-IMPORTANTE 8"</formula>
    </cfRule>
    <cfRule type="cellIs" dxfId="704" priority="186" operator="equal">
      <formula>"ALTA-IMPORTANTE 4"</formula>
    </cfRule>
    <cfRule type="cellIs" dxfId="703" priority="187" operator="equal">
      <formula>"ALTA-IMPORTANTE 12"</formula>
    </cfRule>
    <cfRule type="cellIs" dxfId="702" priority="188" operator="equal">
      <formula>"ALTA-IMPORTANTE 9"</formula>
    </cfRule>
    <cfRule type="cellIs" dxfId="701" priority="189" operator="equal">
      <formula>"ALTA-IMPORTANTE 10"</formula>
    </cfRule>
    <cfRule type="cellIs" dxfId="700" priority="190" operator="equal">
      <formula>"ALTA-IMPORTANTE 8"</formula>
    </cfRule>
    <cfRule type="cellIs" dxfId="699" priority="191" operator="equal">
      <formula>"ALTA-IMPORTANTE 5"</formula>
    </cfRule>
    <cfRule type="cellIs" dxfId="698" priority="192" operator="equal">
      <formula>"MODERADO 4"</formula>
    </cfRule>
    <cfRule type="cellIs" dxfId="697" priority="193" operator="equal">
      <formula>"MODERADO 6"</formula>
    </cfRule>
    <cfRule type="cellIs" dxfId="696" priority="194" operator="equal">
      <formula>"MODERADO 6"</formula>
    </cfRule>
    <cfRule type="cellIs" dxfId="695" priority="195" operator="equal">
      <formula>"MODERADO 3"</formula>
    </cfRule>
    <cfRule type="cellIs" dxfId="694" priority="196" operator="equal">
      <formula>"BAJO-TRIVIAL 3"</formula>
    </cfRule>
    <cfRule type="cellIs" dxfId="693" priority="197" operator="equal">
      <formula>"BAJO-ACEPTABLE 4"</formula>
    </cfRule>
    <cfRule type="cellIs" dxfId="692" priority="198" operator="equal">
      <formula>"BAJO-TRIVIAL 2"</formula>
    </cfRule>
    <cfRule type="cellIs" dxfId="691" priority="199" operator="equal">
      <formula>"BAJO-ACEPTABLE 2"</formula>
    </cfRule>
    <cfRule type="cellIs" dxfId="690" priority="200" operator="equal">
      <formula>"BAJO-TRIVIAL 1"</formula>
    </cfRule>
  </conditionalFormatting>
  <conditionalFormatting sqref="R63">
    <cfRule type="cellIs" dxfId="689" priority="136" operator="equal">
      <formula>"EXTREMA-INACEPTABLE 25"</formula>
    </cfRule>
    <cfRule type="cellIs" dxfId="688" priority="137" operator="equal">
      <formula>"EXTREMA-INACEPTABLE 20"</formula>
    </cfRule>
    <cfRule type="cellIs" dxfId="687" priority="138" operator="equal">
      <formula>"EXTREMA-INACEPTABLE 15"</formula>
    </cfRule>
    <cfRule type="cellIs" dxfId="686" priority="139" operator="equal">
      <formula>"EXTREMA-INACEPTABLE 5"</formula>
    </cfRule>
    <cfRule type="cellIs" dxfId="685" priority="140" operator="equal">
      <formula>"EXTREMA-INACEPTABLE 20"</formula>
    </cfRule>
    <cfRule type="cellIs" dxfId="684" priority="141" operator="equal">
      <formula>"EXTREMA-INACEPTABLE 16"</formula>
    </cfRule>
    <cfRule type="cellIs" dxfId="683" priority="142" operator="equal">
      <formula>"EXTREMA-INACEPTABLE 12"</formula>
    </cfRule>
    <cfRule type="cellIs" dxfId="682" priority="143" operator="equal">
      <formula>"EXTREMA- INACEPTABLE 15"</formula>
    </cfRule>
    <cfRule type="cellIs" dxfId="681" priority="144" operator="equal">
      <formula>"ALTA-IMPORTANTE 5"</formula>
    </cfRule>
    <cfRule type="cellIs" dxfId="680" priority="145" operator="equal">
      <formula>"ALTA-IMPORTANTE 8"</formula>
    </cfRule>
    <cfRule type="cellIs" dxfId="679" priority="146" operator="equal">
      <formula>"ALTA-IMPORTANTE 4"</formula>
    </cfRule>
    <cfRule type="cellIs" dxfId="678" priority="147" operator="equal">
      <formula>"ALTA-IMPORTANTE 12"</formula>
    </cfRule>
    <cfRule type="cellIs" dxfId="677" priority="148" operator="equal">
      <formula>"ALTA-IMPORTANTE 9"</formula>
    </cfRule>
    <cfRule type="cellIs" dxfId="676" priority="149" operator="equal">
      <formula>"ALTA-IMPORTANTE 10"</formula>
    </cfRule>
    <cfRule type="cellIs" dxfId="675" priority="150" operator="equal">
      <formula>"ALTA-IMPORTANTE 8"</formula>
    </cfRule>
    <cfRule type="cellIs" dxfId="674" priority="151" operator="equal">
      <formula>"ALTA-IMPORTANTE 5"</formula>
    </cfRule>
    <cfRule type="cellIs" dxfId="673" priority="152" operator="equal">
      <formula>"MODERADO 4"</formula>
    </cfRule>
    <cfRule type="cellIs" dxfId="672" priority="153" operator="equal">
      <formula>"MODERADO 6"</formula>
    </cfRule>
    <cfRule type="cellIs" dxfId="671" priority="154" operator="equal">
      <formula>"MODERADO 6"</formula>
    </cfRule>
    <cfRule type="cellIs" dxfId="670" priority="155" operator="equal">
      <formula>"MODERADO 3"</formula>
    </cfRule>
    <cfRule type="cellIs" dxfId="669" priority="156" operator="equal">
      <formula>"BAJO-TRIVIAL 3"</formula>
    </cfRule>
    <cfRule type="cellIs" dxfId="668" priority="157" operator="equal">
      <formula>"BAJO-ACEPTABLE 4"</formula>
    </cfRule>
    <cfRule type="cellIs" dxfId="667" priority="158" operator="equal">
      <formula>"BAJO-TRIVIAL 2"</formula>
    </cfRule>
    <cfRule type="cellIs" dxfId="666" priority="159" operator="equal">
      <formula>"BAJO-ACEPTABLE 2"</formula>
    </cfRule>
    <cfRule type="cellIs" dxfId="665" priority="160" operator="equal">
      <formula>"BAJO-TRIVIAL 1"</formula>
    </cfRule>
  </conditionalFormatting>
  <conditionalFormatting sqref="R64">
    <cfRule type="cellIs" dxfId="664" priority="96" operator="equal">
      <formula>"EXTREMA-INACEPTABLE 25"</formula>
    </cfRule>
    <cfRule type="cellIs" dxfId="663" priority="97" operator="equal">
      <formula>"EXTREMA-INACEPTABLE 20"</formula>
    </cfRule>
    <cfRule type="cellIs" dxfId="662" priority="98" operator="equal">
      <formula>"EXTREMA-INACEPTABLE 15"</formula>
    </cfRule>
    <cfRule type="cellIs" dxfId="661" priority="99" operator="equal">
      <formula>"EXTREMA-INACEPTABLE 10"</formula>
    </cfRule>
    <cfRule type="cellIs" dxfId="660" priority="100" operator="equal">
      <formula>"EXTREMA-INACEPTABLE 20"</formula>
    </cfRule>
    <cfRule type="cellIs" dxfId="659" priority="101" operator="equal">
      <formula>"EXTREMA-INACEPTABLE 16"</formula>
    </cfRule>
    <cfRule type="cellIs" dxfId="658" priority="102" operator="equal">
      <formula>"EXTREMA-INACEPTABLE 12"</formula>
    </cfRule>
    <cfRule type="cellIs" dxfId="657" priority="103" operator="equal">
      <formula>"EXTREMA- INACEPTABLE 15"</formula>
    </cfRule>
    <cfRule type="cellIs" dxfId="656" priority="104" operator="equal">
      <formula>"ALTA-IMPORTANTE 5"</formula>
    </cfRule>
    <cfRule type="cellIs" dxfId="655" priority="105" operator="equal">
      <formula>"ALTA-IMPORTANTE 8"</formula>
    </cfRule>
    <cfRule type="cellIs" dxfId="654" priority="106" operator="equal">
      <formula>"ALTA-IMPORTANTE 4"</formula>
    </cfRule>
    <cfRule type="cellIs" dxfId="653" priority="107" operator="equal">
      <formula>"ALTA-IMPORTANTE 12"</formula>
    </cfRule>
    <cfRule type="cellIs" dxfId="652" priority="108" operator="equal">
      <formula>"ALTA-IMPORTANTE 9"</formula>
    </cfRule>
    <cfRule type="cellIs" dxfId="651" priority="109" operator="equal">
      <formula>"ALTA-IMPORTANTE 10"</formula>
    </cfRule>
    <cfRule type="cellIs" dxfId="650" priority="110" operator="equal">
      <formula>"ALTA-IMPORTANTE 8"</formula>
    </cfRule>
    <cfRule type="cellIs" dxfId="649" priority="111" operator="equal">
      <formula>"ALTA-IMPORTANTE 5"</formula>
    </cfRule>
    <cfRule type="cellIs" dxfId="648" priority="112" operator="equal">
      <formula>"MODERADO 4"</formula>
    </cfRule>
    <cfRule type="cellIs" dxfId="647" priority="113" operator="equal">
      <formula>"MODERADO 6"</formula>
    </cfRule>
    <cfRule type="cellIs" dxfId="646" priority="114" operator="equal">
      <formula>"MODERADO 6"</formula>
    </cfRule>
    <cfRule type="cellIs" dxfId="645" priority="115" operator="equal">
      <formula>"MODERADO 3"</formula>
    </cfRule>
    <cfRule type="cellIs" dxfId="644" priority="116" operator="equal">
      <formula>"BAJO-TRIVIAL 3"</formula>
    </cfRule>
    <cfRule type="cellIs" dxfId="643" priority="117" operator="equal">
      <formula>"BAJO-ACEPTABLE 4"</formula>
    </cfRule>
    <cfRule type="cellIs" dxfId="642" priority="118" operator="equal">
      <formula>"BAJO-TRIVIAL 2"</formula>
    </cfRule>
    <cfRule type="cellIs" dxfId="641" priority="119" operator="equal">
      <formula>"BAJO-ACEPTABLE 2"</formula>
    </cfRule>
    <cfRule type="cellIs" dxfId="640" priority="120" operator="equal">
      <formula>"BAJO-TRIVIAL 1"</formula>
    </cfRule>
  </conditionalFormatting>
  <conditionalFormatting sqref="R25">
    <cfRule type="cellIs" dxfId="39" priority="16" operator="equal">
      <formula>"EXTREMA-INACEPTABLE 25"</formula>
    </cfRule>
    <cfRule type="cellIs" dxfId="38" priority="17" operator="equal">
      <formula>"EXTREMA-INACEPTABLE 20"</formula>
    </cfRule>
    <cfRule type="cellIs" dxfId="37" priority="18" operator="equal">
      <formula>"EXTREMA-INACEPTABLE 15"</formula>
    </cfRule>
    <cfRule type="cellIs" dxfId="36" priority="19" operator="equal">
      <formula>"EXTREMA-INACEPTABLE 10"</formula>
    </cfRule>
    <cfRule type="cellIs" dxfId="35" priority="20" operator="equal">
      <formula>"EXTREMA-INACEPTABLE 20"</formula>
    </cfRule>
    <cfRule type="cellIs" dxfId="34" priority="21" operator="equal">
      <formula>"EXTREMA-INACEPTABLE 16"</formula>
    </cfRule>
    <cfRule type="cellIs" dxfId="33" priority="22" operator="equal">
      <formula>"EXTREMA-INACEPTABLE 12"</formula>
    </cfRule>
    <cfRule type="cellIs" dxfId="32" priority="23" operator="equal">
      <formula>"EXTREMA- INACEPTABLE 15"</formula>
    </cfRule>
    <cfRule type="cellIs" dxfId="31" priority="24" operator="equal">
      <formula>"ALTA-IMPORTANTE 5"</formula>
    </cfRule>
    <cfRule type="cellIs" dxfId="30" priority="25" operator="equal">
      <formula>"ALTA-IMPORTANTE 8"</formula>
    </cfRule>
    <cfRule type="cellIs" dxfId="29" priority="26" operator="equal">
      <formula>"ALTA-IMPORTANTE 4"</formula>
    </cfRule>
    <cfRule type="cellIs" dxfId="28" priority="27" operator="equal">
      <formula>"ALTA-IMPORTANTE 12"</formula>
    </cfRule>
    <cfRule type="cellIs" dxfId="27" priority="28" operator="equal">
      <formula>"ALTA-IMPORTANTE 9"</formula>
    </cfRule>
    <cfRule type="cellIs" dxfId="26" priority="29" operator="equal">
      <formula>"ALTA-IMPORTANTE 10"</formula>
    </cfRule>
    <cfRule type="cellIs" dxfId="25" priority="30" operator="equal">
      <formula>"ALTA-IMPORTANTE 8"</formula>
    </cfRule>
    <cfRule type="cellIs" dxfId="24" priority="31" operator="equal">
      <formula>"ALTA-IMPORTANTE 5"</formula>
    </cfRule>
    <cfRule type="cellIs" dxfId="23" priority="32" operator="equal">
      <formula>"MODERADO 4"</formula>
    </cfRule>
    <cfRule type="cellIs" dxfId="22" priority="33" operator="equal">
      <formula>"MODERADO 6"</formula>
    </cfRule>
    <cfRule type="cellIs" dxfId="21" priority="34" operator="equal">
      <formula>"MODERADO 6"</formula>
    </cfRule>
    <cfRule type="cellIs" dxfId="20" priority="35" operator="equal">
      <formula>"MODERADO 3"</formula>
    </cfRule>
    <cfRule type="cellIs" dxfId="19" priority="36" operator="equal">
      <formula>"BAJO-TRIVIAL 3"</formula>
    </cfRule>
    <cfRule type="cellIs" dxfId="18" priority="37" operator="equal">
      <formula>"BAJO-ACEPTABLE 4"</formula>
    </cfRule>
    <cfRule type="cellIs" dxfId="17" priority="38" operator="equal">
      <formula>"BAJO-TRIVIAL 2"</formula>
    </cfRule>
    <cfRule type="cellIs" dxfId="16" priority="39" operator="equal">
      <formula>"BAJO-ACEPTABLE 2"</formula>
    </cfRule>
    <cfRule type="cellIs" dxfId="15" priority="40" operator="equal">
      <formula>"BAJO-TRIVIAL 1"</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2706" operator="equal" id="{48B57D25-6756-4719-A60D-87145779F60A}">
            <xm:f>'C:\0 José Horacio\5 Gestión de Riesgos\11 Revisión y Actualización de Riesgos 2016\[10 Gestión del Talento Humano.xlsm]DATOS'!#REF!</xm:f>
            <x14:dxf>
              <fill>
                <patternFill>
                  <bgColor rgb="FFFF0000"/>
                </patternFill>
              </fill>
            </x14:dxf>
          </x14:cfRule>
          <x14:cfRule type="cellIs" priority="2707" operator="equal" id="{DBFC1DB3-B4B4-4691-A751-096CEA3425BA}">
            <xm:f>'C:\0 José Horacio\5 Gestión de Riesgos\11 Revisión y Actualización de Riesgos 2016\[10 Gestión del Talento Humano.xlsm]DATOS'!#REF!</xm:f>
            <x14:dxf>
              <fill>
                <patternFill>
                  <bgColor rgb="FFFF0000"/>
                </patternFill>
              </fill>
            </x14:dxf>
          </x14:cfRule>
          <x14:cfRule type="cellIs" priority="2708" operator="equal" id="{28149A53-F3B1-4E64-A110-EBE317C78E3B}">
            <xm:f>'C:\0 José Horacio\5 Gestión de Riesgos\11 Revisión y Actualización de Riesgos 2016\[10 Gestión del Talento Humano.xlsm]DATOS'!#REF!</xm:f>
            <x14:dxf>
              <fill>
                <patternFill>
                  <bgColor rgb="FFFF0000"/>
                </patternFill>
              </fill>
            </x14:dxf>
          </x14:cfRule>
          <x14:cfRule type="cellIs" priority="2709" operator="equal" id="{F2F4FB6F-8726-483A-A78C-C28E615FAB05}">
            <xm:f>'C:\0 José Horacio\5 Gestión de Riesgos\11 Revisión y Actualización de Riesgos 2016\[10 Gestión del Talento Humano.xlsm]DATOS'!#REF!</xm:f>
            <x14:dxf>
              <fill>
                <patternFill>
                  <bgColor rgb="FFFFC000"/>
                </patternFill>
              </fill>
            </x14:dxf>
          </x14:cfRule>
          <x14:cfRule type="cellIs" priority="2710" operator="equal" id="{70EDBF50-9642-49D6-B4CF-AED05B8E5519}">
            <xm:f>'C:\0 José Horacio\5 Gestión de Riesgos\11 Revisión y Actualización de Riesgos 2016\[10 Gestión del Talento Humano.xlsm]DATOS'!#REF!</xm:f>
            <x14:dxf>
              <fill>
                <patternFill>
                  <bgColor rgb="FFFFC000"/>
                </patternFill>
              </fill>
            </x14:dxf>
          </x14:cfRule>
          <x14:cfRule type="cellIs" priority="2711" operator="equal" id="{FBE39049-7D8B-47AF-B526-B3DE03CC351D}">
            <xm:f>'C:\0 José Horacio\5 Gestión de Riesgos\11 Revisión y Actualización de Riesgos 2016\[10 Gestión del Talento Humano.xlsm]DATOS'!#REF!</xm:f>
            <x14:dxf>
              <fill>
                <patternFill>
                  <bgColor rgb="FFFFC000"/>
                </patternFill>
              </fill>
            </x14:dxf>
          </x14:cfRule>
          <x14:cfRule type="cellIs" priority="2712" operator="equal" id="{83EEFE6A-4FCD-4BE4-9418-4B7DF584D5D3}">
            <xm:f>'C:\0 José Horacio\5 Gestión de Riesgos\11 Revisión y Actualización de Riesgos 2016\[10 Gestión del Talento Humano.xlsm]DATOS'!#REF!</xm:f>
            <x14:dxf>
              <fill>
                <patternFill>
                  <bgColor rgb="FFFFC000"/>
                </patternFill>
              </fill>
            </x14:dxf>
          </x14:cfRule>
          <x14:cfRule type="cellIs" priority="2713" operator="equal" id="{03548016-0149-421F-A415-3924722D2E12}">
            <xm:f>'C:\0 José Horacio\5 Gestión de Riesgos\11 Revisión y Actualización de Riesgos 2016\[10 Gestión del Talento Humano.xlsm]DATOS'!#REF!</xm:f>
            <x14:dxf>
              <fill>
                <patternFill>
                  <bgColor rgb="FFFFFF00"/>
                </patternFill>
              </fill>
            </x14:dxf>
          </x14:cfRule>
          <x14:cfRule type="cellIs" priority="2714" operator="equal" id="{2BB1726C-30C7-4BBE-A3DE-825AEF115C9E}">
            <xm:f>'C:\0 José Horacio\5 Gestión de Riesgos\11 Revisión y Actualización de Riesgos 2016\[10 Gestión del Talento Humano.xlsm]DATOS'!#REF!</xm:f>
            <x14:dxf>
              <fill>
                <patternFill>
                  <bgColor rgb="FFFFFF00"/>
                </patternFill>
              </fill>
            </x14:dxf>
          </x14:cfRule>
          <x14:cfRule type="cellIs" priority="2715" operator="equal" id="{A8390E4C-9E45-4A64-BEA5-BB67D4CC877D}">
            <xm:f>'C:\0 José Horacio\5 Gestión de Riesgos\11 Revisión y Actualización de Riesgos 2016\[10 Gestión del Talento Humano.xlsm]DATOS'!#REF!</xm:f>
            <x14:dxf>
              <fill>
                <patternFill>
                  <bgColor rgb="FFFFFF00"/>
                </patternFill>
              </fill>
            </x14:dxf>
          </x14:cfRule>
          <x14:cfRule type="cellIs" priority="2716" operator="equal" id="{BA7DFF12-094E-4485-B25F-7B49A0D29EB6}">
            <xm:f>'C:\0 José Horacio\5 Gestión de Riesgos\11 Revisión y Actualización de Riesgos 2016\[10 Gestión del Talento Humano.xlsm]DATOS'!#REF!</xm:f>
            <x14:dxf>
              <fill>
                <patternFill>
                  <bgColor rgb="FFFFFF00"/>
                </patternFill>
              </fill>
            </x14:dxf>
          </x14:cfRule>
          <x14:cfRule type="cellIs" priority="2717" operator="equal" id="{BF30BFE0-079E-4F37-9930-C89DD56275B3}">
            <xm:f>'C:\0 José Horacio\5 Gestión de Riesgos\11 Revisión y Actualización de Riesgos 2016\[10 Gestión del Talento Humano.xlsm]DATOS'!#REF!</xm:f>
            <x14:dxf>
              <fill>
                <patternFill>
                  <bgColor rgb="FFFFFF00"/>
                </patternFill>
              </fill>
            </x14:dxf>
          </x14:cfRule>
          <x14:cfRule type="cellIs" priority="2718" operator="equal" id="{955CC380-BD46-48BA-8853-E89C969306E2}">
            <xm:f>'C:\0 José Horacio\5 Gestión de Riesgos\11 Revisión y Actualización de Riesgos 2016\[10 Gestión del Talento Humano.xlsm]DATOS'!#REF!</xm:f>
            <x14:dxf>
              <fill>
                <patternFill>
                  <bgColor theme="9"/>
                </patternFill>
              </fill>
            </x14:dxf>
          </x14:cfRule>
          <x14:cfRule type="cellIs" priority="2719" operator="equal" id="{94CDFF51-5371-4FF2-A7D8-8F871A086D4F}">
            <xm:f>'C:\0 José Horacio\5 Gestión de Riesgos\11 Revisión y Actualización de Riesgos 2016\[10 Gestión del Talento Humano.xlsm]DATOS'!#REF!</xm:f>
            <x14:dxf>
              <fill>
                <patternFill>
                  <bgColor theme="9"/>
                </patternFill>
              </fill>
            </x14:dxf>
          </x14:cfRule>
          <x14:cfRule type="cellIs" priority="2720" operator="equal" id="{EB4D95FF-9988-4E2D-8EB0-878ACE9B5889}">
            <xm:f>'C:\0 José Horacio\5 Gestión de Riesgos\11 Revisión y Actualización de Riesgos 2016\[10 Gestión del Talento Humano.xlsm]DATOS'!#REF!</xm:f>
            <x14:dxf>
              <fill>
                <patternFill>
                  <bgColor theme="9"/>
                </patternFill>
              </fill>
            </x14:dxf>
          </x14:cfRule>
          <xm:sqref>N48:N56 N63</xm:sqref>
        </x14:conditionalFormatting>
        <x14:conditionalFormatting xmlns:xm="http://schemas.microsoft.com/office/excel/2006/main">
          <x14:cfRule type="cellIs" priority="2641" operator="equal" id="{90C677DA-2B71-456C-B4CD-DF72996B522C}">
            <xm:f>'C:\0 José Horacio\5 Gestión de Riesgos\11 Revisión y Actualización de Riesgos 2016\[10 Gestión del Talento Humano.xlsm]DATOS'!#REF!</xm:f>
            <x14:dxf>
              <fill>
                <patternFill>
                  <bgColor rgb="FFFFFF00"/>
                </patternFill>
              </fill>
            </x14:dxf>
          </x14:cfRule>
          <x14:cfRule type="cellIs" priority="2642" operator="equal" id="{57CE38F5-8A2F-4F39-99E5-17D659653AEE}">
            <xm:f>'C:\0 José Horacio\5 Gestión de Riesgos\11 Revisión y Actualización de Riesgos 2016\[10 Gestión del Talento Humano.xlsm]DATOS'!#REF!</xm:f>
            <x14:dxf>
              <fill>
                <patternFill>
                  <bgColor rgb="FFFFC000"/>
                </patternFill>
              </fill>
            </x14:dxf>
          </x14:cfRule>
          <x14:cfRule type="cellIs" priority="2643" operator="equal" id="{C516DC6F-38F1-412D-913C-76ABAB1E06E0}">
            <xm:f>'C:\0 José Horacio\5 Gestión de Riesgos\11 Revisión y Actualización de Riesgos 2016\[10 Gestión del Talento Humano.xlsm]DATOS'!#REF!</xm:f>
            <x14:dxf>
              <fill>
                <patternFill>
                  <bgColor rgb="FFFF0000"/>
                </patternFill>
              </fill>
            </x14:dxf>
          </x14:cfRule>
          <x14:cfRule type="cellIs" priority="2644" operator="equal" id="{3B3A808D-8E00-457A-9285-0F5B48E2CB5A}">
            <xm:f>'C:\0 José Horacio\5 Gestión de Riesgos\11 Revisión y Actualización de Riesgos 2016\[10 Gestión del Talento Humano.xlsm]DATOS'!#REF!</xm:f>
            <x14:dxf>
              <fill>
                <patternFill>
                  <bgColor rgb="FFFF0000"/>
                </patternFill>
              </fill>
            </x14:dxf>
          </x14:cfRule>
          <x14:cfRule type="cellIs" priority="2645" operator="equal" id="{7A38D2C5-3F20-48C6-B159-CAFB21A34A3C}">
            <xm:f>'C:\0 José Horacio\5 Gestión de Riesgos\11 Revisión y Actualización de Riesgos 2016\[10 Gestión del Talento Humano.xlsm]DATOS'!#REF!</xm:f>
            <x14:dxf>
              <fill>
                <patternFill>
                  <bgColor rgb="FFFF0000"/>
                </patternFill>
              </fill>
            </x14:dxf>
          </x14:cfRule>
          <x14:cfRule type="cellIs" priority="2646" operator="equal" id="{CE156B78-101B-4A7D-BD9A-048F15EDD3F2}">
            <xm:f>'C:\0 José Horacio\5 Gestión de Riesgos\11 Revisión y Actualización de Riesgos 2016\[10 Gestión del Talento Humano.xlsm]DATOS'!#REF!</xm:f>
            <x14:dxf>
              <fill>
                <patternFill>
                  <bgColor theme="9"/>
                </patternFill>
              </fill>
            </x14:dxf>
          </x14:cfRule>
          <x14:cfRule type="cellIs" priority="2647" operator="equal" id="{CC66763F-6CEE-4832-B94C-50E53C7552C5}">
            <xm:f>'C:\0 José Horacio\5 Gestión de Riesgos\11 Revisión y Actualización de Riesgos 2016\[10 Gestión del Talento Humano.xlsm]DATOS'!#REF!</xm:f>
            <x14:dxf>
              <fill>
                <patternFill>
                  <bgColor rgb="FFFFFF00"/>
                </patternFill>
              </fill>
            </x14:dxf>
          </x14:cfRule>
          <x14:cfRule type="cellIs" priority="2648" operator="equal" id="{7253C547-AF4F-45F6-A5C8-300B3D51E949}">
            <xm:f>'C:\0 José Horacio\5 Gestión de Riesgos\11 Revisión y Actualización de Riesgos 2016\[10 Gestión del Talento Humano.xlsm]DATOS'!#REF!</xm:f>
            <x14:dxf>
              <fill>
                <patternFill>
                  <bgColor rgb="FFFFC000"/>
                </patternFill>
              </fill>
            </x14:dxf>
          </x14:cfRule>
          <x14:cfRule type="cellIs" priority="2649" operator="equal" id="{49EBBBF0-DD56-4FE6-8BCF-A604C5A739F4}">
            <xm:f>'C:\0 José Horacio\5 Gestión de Riesgos\11 Revisión y Actualización de Riesgos 2016\[10 Gestión del Talento Humano.xlsm]DATOS'!#REF!</xm:f>
            <x14:dxf>
              <fill>
                <patternFill>
                  <bgColor rgb="FFFFC000"/>
                </patternFill>
              </fill>
            </x14:dxf>
          </x14:cfRule>
          <x14:cfRule type="cellIs" priority="2650" operator="equal" id="{9E8ACC20-5607-4686-BE26-542701F166CB}">
            <xm:f>'C:\0 José Horacio\5 Gestión de Riesgos\11 Revisión y Actualización de Riesgos 2016\[10 Gestión del Talento Humano.xlsm]DATOS'!#REF!</xm:f>
            <x14:dxf>
              <fill>
                <patternFill>
                  <bgColor rgb="FFFFC000"/>
                </patternFill>
              </fill>
            </x14:dxf>
          </x14:cfRule>
          <x14:cfRule type="cellIs" priority="2651" operator="equal" id="{C833D21F-BDC6-4668-906A-28836AC8C311}">
            <xm:f>'C:\0 José Horacio\5 Gestión de Riesgos\11 Revisión y Actualización de Riesgos 2016\[10 Gestión del Talento Humano.xlsm]DATOS'!#REF!</xm:f>
            <x14:dxf>
              <fill>
                <patternFill>
                  <bgColor theme="9"/>
                </patternFill>
              </fill>
            </x14:dxf>
          </x14:cfRule>
          <x14:cfRule type="cellIs" priority="2652" operator="equal" id="{4AFB2A40-2C0D-4E1E-817B-CAE2DFA24473}">
            <xm:f>'C:\0 José Horacio\5 Gestión de Riesgos\11 Revisión y Actualización de Riesgos 2016\[10 Gestión del Talento Humano.xlsm]DATOS'!#REF!</xm:f>
            <x14:dxf>
              <fill>
                <patternFill>
                  <bgColor theme="9"/>
                </patternFill>
              </fill>
            </x14:dxf>
          </x14:cfRule>
          <x14:cfRule type="cellIs" priority="2653" operator="equal" id="{D39928F9-FD5B-432A-8468-2C23412D764B}">
            <xm:f>'C:\0 José Horacio\5 Gestión de Riesgos\11 Revisión y Actualización de Riesgos 2016\[10 Gestión del Talento Humano.xlsm]DATOS'!#REF!</xm:f>
            <x14:dxf>
              <fill>
                <patternFill>
                  <bgColor rgb="FFFFFF00"/>
                </patternFill>
              </fill>
            </x14:dxf>
          </x14:cfRule>
          <x14:cfRule type="cellIs" priority="2654" operator="equal" id="{37287D4D-1F9F-40D5-851F-8F68D39B0ACE}">
            <xm:f>'C:\0 José Horacio\5 Gestión de Riesgos\11 Revisión y Actualización de Riesgos 2016\[10 Gestión del Talento Humano.xlsm]DATOS'!#REF!</xm:f>
            <x14:dxf>
              <fill>
                <patternFill>
                  <bgColor rgb="FFFFFF00"/>
                </patternFill>
              </fill>
            </x14:dxf>
          </x14:cfRule>
          <x14:cfRule type="cellIs" priority="2655" operator="equal" id="{40C3E15E-90C9-4491-89C1-4D9846676F2A}">
            <xm:f>'C:\0 José Horacio\5 Gestión de Riesgos\11 Revisión y Actualización de Riesgos 2016\[10 Gestión del Talento Humano.xlsm]DATOS'!#REF!</xm:f>
            <x14:dxf>
              <fill>
                <patternFill>
                  <bgColor rgb="FFFFFF00"/>
                </patternFill>
              </fill>
            </x14:dxf>
          </x14:cfRule>
          <xm:sqref>R48:R56</xm:sqref>
        </x14:conditionalFormatting>
        <x14:conditionalFormatting xmlns:xm="http://schemas.microsoft.com/office/excel/2006/main">
          <x14:cfRule type="cellIs" priority="2536" operator="equal" id="{FA67702E-D7C7-4702-A770-C1E6A47C158A}">
            <xm:f>'C:\0 José Horacio\5 Gestión de Riesgos\11 Revisión y Actualización de Riesgos 2016\[11 Gestión Jurídica.xlsm]DATOS'!#REF!</xm:f>
            <x14:dxf>
              <fill>
                <patternFill>
                  <bgColor rgb="FFFFFF00"/>
                </patternFill>
              </fill>
            </x14:dxf>
          </x14:cfRule>
          <x14:cfRule type="cellIs" priority="2537" operator="equal" id="{F74D5D01-EE9B-4F80-97EA-3916C9BD31DD}">
            <xm:f>'C:\0 José Horacio\5 Gestión de Riesgos\11 Revisión y Actualización de Riesgos 2016\[11 Gestión Jurídica.xlsm]DATOS'!#REF!</xm:f>
            <x14:dxf>
              <fill>
                <patternFill>
                  <bgColor rgb="FFFFC000"/>
                </patternFill>
              </fill>
            </x14:dxf>
          </x14:cfRule>
          <x14:cfRule type="cellIs" priority="2538" operator="equal" id="{6EDCF994-046D-42B3-B22F-CDD540765EE8}">
            <xm:f>'C:\0 José Horacio\5 Gestión de Riesgos\11 Revisión y Actualización de Riesgos 2016\[11 Gestión Jurídica.xlsm]DATOS'!#REF!</xm:f>
            <x14:dxf>
              <fill>
                <patternFill>
                  <bgColor rgb="FFFF0000"/>
                </patternFill>
              </fill>
            </x14:dxf>
          </x14:cfRule>
          <x14:cfRule type="cellIs" priority="2539" operator="equal" id="{6F3ADCD7-5C92-44A1-886D-459DEAEAAEEE}">
            <xm:f>'C:\0 José Horacio\5 Gestión de Riesgos\11 Revisión y Actualización de Riesgos 2016\[11 Gestión Jurídica.xlsm]DATOS'!#REF!</xm:f>
            <x14:dxf>
              <fill>
                <patternFill>
                  <bgColor rgb="FFFF0000"/>
                </patternFill>
              </fill>
            </x14:dxf>
          </x14:cfRule>
          <x14:cfRule type="cellIs" priority="2540" operator="equal" id="{D810F06C-B0F3-4DAF-8F1A-D122A1CA6B85}">
            <xm:f>'C:\0 José Horacio\5 Gestión de Riesgos\11 Revisión y Actualización de Riesgos 2016\[11 Gestión Jurídica.xlsm]DATOS'!#REF!</xm:f>
            <x14:dxf>
              <fill>
                <patternFill>
                  <bgColor rgb="FFFF0000"/>
                </patternFill>
              </fill>
            </x14:dxf>
          </x14:cfRule>
          <x14:cfRule type="cellIs" priority="2541" operator="equal" id="{78C1D997-A4CB-45EA-93F8-3267AFE9182A}">
            <xm:f>'C:\0 José Horacio\5 Gestión de Riesgos\11 Revisión y Actualización de Riesgos 2016\[11 Gestión Jurídica.xlsm]DATOS'!#REF!</xm:f>
            <x14:dxf>
              <fill>
                <patternFill>
                  <bgColor rgb="FF70AD47"/>
                </patternFill>
              </fill>
            </x14:dxf>
          </x14:cfRule>
          <x14:cfRule type="cellIs" priority="2542" operator="equal" id="{61D5BE86-53DA-4CE7-A871-A3881CFF2381}">
            <xm:f>'C:\0 José Horacio\5 Gestión de Riesgos\11 Revisión y Actualización de Riesgos 2016\[11 Gestión Jurídica.xlsm]DATOS'!#REF!</xm:f>
            <x14:dxf>
              <fill>
                <patternFill>
                  <bgColor rgb="FFFFFF00"/>
                </patternFill>
              </fill>
            </x14:dxf>
          </x14:cfRule>
          <x14:cfRule type="cellIs" priority="2543" operator="equal" id="{EFA679AA-8CA4-48AB-8643-94AB7C03C1E5}">
            <xm:f>'C:\0 José Horacio\5 Gestión de Riesgos\11 Revisión y Actualización de Riesgos 2016\[11 Gestión Jurídica.xlsm]DATOS'!#REF!</xm:f>
            <x14:dxf>
              <fill>
                <patternFill>
                  <bgColor rgb="FFFFC000"/>
                </patternFill>
              </fill>
            </x14:dxf>
          </x14:cfRule>
          <x14:cfRule type="cellIs" priority="2544" operator="equal" id="{E401C17E-734C-4DDE-BF57-2F3F0D4CE462}">
            <xm:f>'C:\0 José Horacio\5 Gestión de Riesgos\11 Revisión y Actualización de Riesgos 2016\[11 Gestión Jurídica.xlsm]DATOS'!#REF!</xm:f>
            <x14:dxf>
              <fill>
                <patternFill>
                  <bgColor rgb="FFFFC000"/>
                </patternFill>
              </fill>
            </x14:dxf>
          </x14:cfRule>
          <x14:cfRule type="cellIs" priority="2545" operator="equal" id="{29B3BB82-B119-4085-A585-F6CD0CAF641D}">
            <xm:f>'C:\0 José Horacio\5 Gestión de Riesgos\11 Revisión y Actualización de Riesgos 2016\[11 Gestión Jurídica.xlsm]DATOS'!#REF!</xm:f>
            <x14:dxf>
              <fill>
                <patternFill>
                  <bgColor rgb="FFFFC000"/>
                </patternFill>
              </fill>
            </x14:dxf>
          </x14:cfRule>
          <x14:cfRule type="cellIs" priority="2546" operator="equal" id="{D77BA5F2-4FD5-4D4F-AA2F-0C1B8B4A4594}">
            <xm:f>'C:\0 José Horacio\5 Gestión de Riesgos\11 Revisión y Actualización de Riesgos 2016\[11 Gestión Jurídica.xlsm]DATOS'!#REF!</xm:f>
            <x14:dxf>
              <fill>
                <patternFill>
                  <bgColor rgb="FF70AD47"/>
                </patternFill>
              </fill>
            </x14:dxf>
          </x14:cfRule>
          <x14:cfRule type="cellIs" priority="2547" operator="equal" id="{1DA7B694-02E9-46D8-AFE0-46230680B5C9}">
            <xm:f>'C:\0 José Horacio\5 Gestión de Riesgos\11 Revisión y Actualización de Riesgos 2016\[11 Gestión Jurídica.xlsm]DATOS'!#REF!</xm:f>
            <x14:dxf>
              <fill>
                <patternFill>
                  <bgColor rgb="FF70AD47"/>
                </patternFill>
              </fill>
            </x14:dxf>
          </x14:cfRule>
          <x14:cfRule type="cellIs" priority="2548" operator="equal" id="{6C478A31-3A76-416A-B25E-5BAE2245F2A5}">
            <xm:f>'C:\0 José Horacio\5 Gestión de Riesgos\11 Revisión y Actualización de Riesgos 2016\[11 Gestión Jurídica.xlsm]DATOS'!#REF!</xm:f>
            <x14:dxf>
              <fill>
                <patternFill>
                  <bgColor rgb="FFFFFF00"/>
                </patternFill>
              </fill>
            </x14:dxf>
          </x14:cfRule>
          <x14:cfRule type="cellIs" priority="2549" operator="equal" id="{FECBB608-43B4-4E0E-900C-E8543FA398A5}">
            <xm:f>'C:\0 José Horacio\5 Gestión de Riesgos\11 Revisión y Actualización de Riesgos 2016\[11 Gestión Jurídica.xlsm]DATOS'!#REF!</xm:f>
            <x14:dxf>
              <fill>
                <patternFill>
                  <bgColor rgb="FFFFFF00"/>
                </patternFill>
              </fill>
            </x14:dxf>
          </x14:cfRule>
          <x14:cfRule type="cellIs" priority="2550" operator="equal" id="{A508DCD9-6B2D-4FE5-862C-320B7EB52F48}">
            <xm:f>'C:\0 José Horacio\5 Gestión de Riesgos\11 Revisión y Actualización de Riesgos 2016\[11 Gestión Jurídica.xlsm]DATOS'!#REF!</xm:f>
            <x14:dxf>
              <fill>
                <patternFill>
                  <bgColor rgb="FFFFFF00"/>
                </patternFill>
              </fill>
            </x14:dxf>
          </x14:cfRule>
          <xm:sqref>R57:R59</xm:sqref>
        </x14:conditionalFormatting>
        <x14:conditionalFormatting xmlns:xm="http://schemas.microsoft.com/office/excel/2006/main">
          <x14:cfRule type="cellIs" priority="2301" operator="equal" id="{0EA4F4A2-FD39-4091-BF64-969281E7A18B}">
            <xm:f>'C:\0 José Horacio\5 Gestión de Riesgos\11 Revisión y Actualización de Riesgos 2016\[13 Gestión Financiera.xlsm]DATOS'!#REF!</xm:f>
            <x14:dxf>
              <fill>
                <patternFill>
                  <bgColor rgb="FFFF0000"/>
                </patternFill>
              </fill>
            </x14:dxf>
          </x14:cfRule>
          <x14:cfRule type="cellIs" priority="2302" operator="equal" id="{72DB68AB-F6E0-4733-871B-38C91E03DA9E}">
            <xm:f>'C:\0 José Horacio\5 Gestión de Riesgos\11 Revisión y Actualización de Riesgos 2016\[13 Gestión Financiera.xlsm]DATOS'!#REF!</xm:f>
            <x14:dxf>
              <fill>
                <patternFill>
                  <bgColor rgb="FFFF0000"/>
                </patternFill>
              </fill>
            </x14:dxf>
          </x14:cfRule>
          <x14:cfRule type="cellIs" priority="2303" operator="equal" id="{4996DD21-242D-4D60-9D22-83D778EDC3D1}">
            <xm:f>'C:\0 José Horacio\5 Gestión de Riesgos\11 Revisión y Actualización de Riesgos 2016\[13 Gestión Financiera.xlsm]DATOS'!#REF!</xm:f>
            <x14:dxf>
              <fill>
                <patternFill>
                  <bgColor rgb="FFFF0000"/>
                </patternFill>
              </fill>
            </x14:dxf>
          </x14:cfRule>
          <x14:cfRule type="cellIs" priority="2304" operator="equal" id="{1775FD33-3AF0-4E73-B046-2ADBAB573DA4}">
            <xm:f>'C:\0 José Horacio\5 Gestión de Riesgos\11 Revisión y Actualización de Riesgos 2016\[13 Gestión Financiera.xlsm]DATOS'!#REF!</xm:f>
            <x14:dxf>
              <fill>
                <patternFill>
                  <bgColor rgb="FFFFC000"/>
                </patternFill>
              </fill>
            </x14:dxf>
          </x14:cfRule>
          <x14:cfRule type="cellIs" priority="2305" operator="equal" id="{3AD96995-C4C5-4297-977A-CC0625852E94}">
            <xm:f>'C:\0 José Horacio\5 Gestión de Riesgos\11 Revisión y Actualización de Riesgos 2016\[13 Gestión Financiera.xlsm]DATOS'!#REF!</xm:f>
            <x14:dxf>
              <fill>
                <patternFill>
                  <bgColor rgb="FFFFC000"/>
                </patternFill>
              </fill>
            </x14:dxf>
          </x14:cfRule>
          <x14:cfRule type="cellIs" priority="2306" operator="equal" id="{47D56C27-D667-49F8-BD94-88F4D1287C64}">
            <xm:f>'C:\0 José Horacio\5 Gestión de Riesgos\11 Revisión y Actualización de Riesgos 2016\[13 Gestión Financiera.xlsm]DATOS'!#REF!</xm:f>
            <x14:dxf>
              <fill>
                <patternFill>
                  <bgColor rgb="FFFFC000"/>
                </patternFill>
              </fill>
            </x14:dxf>
          </x14:cfRule>
          <x14:cfRule type="cellIs" priority="2307" operator="equal" id="{FAC8BEE9-3B7E-4C65-A845-F5B1FD3AF334}">
            <xm:f>'C:\0 José Horacio\5 Gestión de Riesgos\11 Revisión y Actualización de Riesgos 2016\[13 Gestión Financiera.xlsm]DATOS'!#REF!</xm:f>
            <x14:dxf>
              <fill>
                <patternFill>
                  <bgColor rgb="FFFFC000"/>
                </patternFill>
              </fill>
            </x14:dxf>
          </x14:cfRule>
          <x14:cfRule type="cellIs" priority="2308" operator="equal" id="{7C9F6D74-174B-4607-B722-D6C0525751A1}">
            <xm:f>'C:\0 José Horacio\5 Gestión de Riesgos\11 Revisión y Actualización de Riesgos 2016\[13 Gestión Financiera.xlsm]DATOS'!#REF!</xm:f>
            <x14:dxf>
              <fill>
                <patternFill>
                  <bgColor rgb="FFFFFF00"/>
                </patternFill>
              </fill>
            </x14:dxf>
          </x14:cfRule>
          <x14:cfRule type="cellIs" priority="2309" operator="equal" id="{681EBC5C-47F2-44E4-939E-678FD2161B8A}">
            <xm:f>'C:\0 José Horacio\5 Gestión de Riesgos\11 Revisión y Actualización de Riesgos 2016\[13 Gestión Financiera.xlsm]DATOS'!#REF!</xm:f>
            <x14:dxf>
              <fill>
                <patternFill>
                  <bgColor rgb="FFFFFF00"/>
                </patternFill>
              </fill>
            </x14:dxf>
          </x14:cfRule>
          <x14:cfRule type="cellIs" priority="2310" operator="equal" id="{BD28C5D1-4489-43F9-8A4B-387CBAB0C083}">
            <xm:f>'C:\0 José Horacio\5 Gestión de Riesgos\11 Revisión y Actualización de Riesgos 2016\[13 Gestión Financiera.xlsm]DATOS'!#REF!</xm:f>
            <x14:dxf>
              <fill>
                <patternFill>
                  <bgColor rgb="FFFFFF00"/>
                </patternFill>
              </fill>
            </x14:dxf>
          </x14:cfRule>
          <x14:cfRule type="cellIs" priority="2311" operator="equal" id="{88EE9A00-24E0-4468-A341-F4C2BC9E9C37}">
            <xm:f>'C:\0 José Horacio\5 Gestión de Riesgos\11 Revisión y Actualización de Riesgos 2016\[13 Gestión Financiera.xlsm]DATOS'!#REF!</xm:f>
            <x14:dxf>
              <fill>
                <patternFill>
                  <bgColor rgb="FFFFFF00"/>
                </patternFill>
              </fill>
            </x14:dxf>
          </x14:cfRule>
          <x14:cfRule type="cellIs" priority="2312" operator="equal" id="{CC61CB65-F616-488F-9680-F5104DFD9FDC}">
            <xm:f>'C:\0 José Horacio\5 Gestión de Riesgos\11 Revisión y Actualización de Riesgos 2016\[13 Gestión Financiera.xlsm]DATOS'!#REF!</xm:f>
            <x14:dxf>
              <fill>
                <patternFill>
                  <bgColor rgb="FFFFFF00"/>
                </patternFill>
              </fill>
            </x14:dxf>
          </x14:cfRule>
          <x14:cfRule type="cellIs" priority="2313" operator="equal" id="{49428AD4-90C5-4CA3-AB9A-572DABC6CBBF}">
            <xm:f>'C:\0 José Horacio\5 Gestión de Riesgos\11 Revisión y Actualización de Riesgos 2016\[13 Gestión Financiera.xlsm]DATOS'!#REF!</xm:f>
            <x14:dxf>
              <fill>
                <patternFill>
                  <bgColor theme="9"/>
                </patternFill>
              </fill>
            </x14:dxf>
          </x14:cfRule>
          <x14:cfRule type="cellIs" priority="2314" operator="equal" id="{E5360C1A-1264-44B4-922B-C026CB93CE93}">
            <xm:f>'C:\0 José Horacio\5 Gestión de Riesgos\11 Revisión y Actualización de Riesgos 2016\[13 Gestión Financiera.xlsm]DATOS'!#REF!</xm:f>
            <x14:dxf>
              <fill>
                <patternFill>
                  <bgColor theme="9"/>
                </patternFill>
              </fill>
            </x14:dxf>
          </x14:cfRule>
          <x14:cfRule type="cellIs" priority="2315" operator="equal" id="{9DA5E99A-6AE5-4EDE-9145-AC5407A37BAB}">
            <xm:f>'C:\0 José Horacio\5 Gestión de Riesgos\11 Revisión y Actualización de Riesgos 2016\[13 Gestión Financiera.xlsm]DATOS'!#REF!</xm:f>
            <x14:dxf>
              <fill>
                <patternFill>
                  <bgColor theme="9"/>
                </patternFill>
              </fill>
            </x14:dxf>
          </x14:cfRule>
          <xm:sqref>N64:N67</xm:sqref>
        </x14:conditionalFormatting>
        <x14:conditionalFormatting xmlns:xm="http://schemas.microsoft.com/office/excel/2006/main">
          <x14:cfRule type="cellIs" priority="2236" operator="equal" id="{EC47D437-A04C-4E90-846D-E4CD6E576B5C}">
            <xm:f>'C:\0 José Horacio\5 Gestión de Riesgos\11 Revisión y Actualización de Riesgos 2016\[13 Gestión Financiera.xlsm]DATOS'!#REF!</xm:f>
            <x14:dxf>
              <fill>
                <patternFill>
                  <bgColor rgb="FFFFFF00"/>
                </patternFill>
              </fill>
            </x14:dxf>
          </x14:cfRule>
          <x14:cfRule type="cellIs" priority="2237" operator="equal" id="{87C0E6FB-3339-45A3-B7AB-F6B014EC496C}">
            <xm:f>'C:\0 José Horacio\5 Gestión de Riesgos\11 Revisión y Actualización de Riesgos 2016\[13 Gestión Financiera.xlsm]DATOS'!#REF!</xm:f>
            <x14:dxf>
              <fill>
                <patternFill>
                  <bgColor rgb="FFFFC000"/>
                </patternFill>
              </fill>
            </x14:dxf>
          </x14:cfRule>
          <x14:cfRule type="cellIs" priority="2238" operator="equal" id="{5654B753-1CD5-4293-AC50-91B26DABA5BA}">
            <xm:f>'C:\0 José Horacio\5 Gestión de Riesgos\11 Revisión y Actualización de Riesgos 2016\[13 Gestión Financiera.xlsm]DATOS'!#REF!</xm:f>
            <x14:dxf>
              <fill>
                <patternFill>
                  <bgColor rgb="FFFF0000"/>
                </patternFill>
              </fill>
            </x14:dxf>
          </x14:cfRule>
          <x14:cfRule type="cellIs" priority="2239" operator="equal" id="{8772A1AE-C9DF-490D-A94B-86A57FC3704E}">
            <xm:f>'C:\0 José Horacio\5 Gestión de Riesgos\11 Revisión y Actualización de Riesgos 2016\[13 Gestión Financiera.xlsm]DATOS'!#REF!</xm:f>
            <x14:dxf>
              <fill>
                <patternFill>
                  <bgColor rgb="FFFF0000"/>
                </patternFill>
              </fill>
            </x14:dxf>
          </x14:cfRule>
          <x14:cfRule type="cellIs" priority="2240" operator="equal" id="{62875358-EB32-4A30-B6F2-DB28FD3EA3B8}">
            <xm:f>'C:\0 José Horacio\5 Gestión de Riesgos\11 Revisión y Actualización de Riesgos 2016\[13 Gestión Financiera.xlsm]DATOS'!#REF!</xm:f>
            <x14:dxf>
              <fill>
                <patternFill>
                  <bgColor rgb="FFFF0000"/>
                </patternFill>
              </fill>
            </x14:dxf>
          </x14:cfRule>
          <x14:cfRule type="cellIs" priority="2241" operator="equal" id="{80102036-BEA5-4D82-A080-F13C402F2025}">
            <xm:f>'C:\0 José Horacio\5 Gestión de Riesgos\11 Revisión y Actualización de Riesgos 2016\[13 Gestión Financiera.xlsm]DATOS'!#REF!</xm:f>
            <x14:dxf>
              <fill>
                <patternFill>
                  <bgColor theme="9"/>
                </patternFill>
              </fill>
            </x14:dxf>
          </x14:cfRule>
          <x14:cfRule type="cellIs" priority="2242" operator="equal" id="{42C71598-47B5-42B9-AD61-1D3BDA784F8F}">
            <xm:f>'C:\0 José Horacio\5 Gestión de Riesgos\11 Revisión y Actualización de Riesgos 2016\[13 Gestión Financiera.xlsm]DATOS'!#REF!</xm:f>
            <x14:dxf>
              <fill>
                <patternFill>
                  <bgColor rgb="FFFFFF00"/>
                </patternFill>
              </fill>
            </x14:dxf>
          </x14:cfRule>
          <x14:cfRule type="cellIs" priority="2243" operator="equal" id="{BC73097C-8A49-4BCC-BB6A-F048DBD1510A}">
            <xm:f>'C:\0 José Horacio\5 Gestión de Riesgos\11 Revisión y Actualización de Riesgos 2016\[13 Gestión Financiera.xlsm]DATOS'!#REF!</xm:f>
            <x14:dxf>
              <fill>
                <patternFill>
                  <bgColor rgb="FFFFC000"/>
                </patternFill>
              </fill>
            </x14:dxf>
          </x14:cfRule>
          <x14:cfRule type="cellIs" priority="2244" operator="equal" id="{3B336EB0-6C0F-42E1-8F66-FE2D8BB3719F}">
            <xm:f>'C:\0 José Horacio\5 Gestión de Riesgos\11 Revisión y Actualización de Riesgos 2016\[13 Gestión Financiera.xlsm]DATOS'!#REF!</xm:f>
            <x14:dxf>
              <fill>
                <patternFill>
                  <bgColor rgb="FFFFC000"/>
                </patternFill>
              </fill>
            </x14:dxf>
          </x14:cfRule>
          <x14:cfRule type="cellIs" priority="2245" operator="equal" id="{6B74D80B-FD41-4237-AD0C-C1185313C1EF}">
            <xm:f>'C:\0 José Horacio\5 Gestión de Riesgos\11 Revisión y Actualización de Riesgos 2016\[13 Gestión Financiera.xlsm]DATOS'!#REF!</xm:f>
            <x14:dxf>
              <fill>
                <patternFill>
                  <bgColor rgb="FFFFC000"/>
                </patternFill>
              </fill>
            </x14:dxf>
          </x14:cfRule>
          <x14:cfRule type="cellIs" priority="2246" operator="equal" id="{E5364782-40A3-4B49-A529-6681B4CA5DAD}">
            <xm:f>'C:\0 José Horacio\5 Gestión de Riesgos\11 Revisión y Actualización de Riesgos 2016\[13 Gestión Financiera.xlsm]DATOS'!#REF!</xm:f>
            <x14:dxf>
              <fill>
                <patternFill>
                  <bgColor theme="9"/>
                </patternFill>
              </fill>
            </x14:dxf>
          </x14:cfRule>
          <x14:cfRule type="cellIs" priority="2247" operator="equal" id="{86C6E731-7B6B-4AF6-B2A6-3CF4D6CDEA97}">
            <xm:f>'C:\0 José Horacio\5 Gestión de Riesgos\11 Revisión y Actualización de Riesgos 2016\[13 Gestión Financiera.xlsm]DATOS'!#REF!</xm:f>
            <x14:dxf>
              <fill>
                <patternFill>
                  <bgColor theme="9"/>
                </patternFill>
              </fill>
            </x14:dxf>
          </x14:cfRule>
          <x14:cfRule type="cellIs" priority="2248" operator="equal" id="{53953868-FB90-436B-91E9-E2EA62F8FE73}">
            <xm:f>'C:\0 José Horacio\5 Gestión de Riesgos\11 Revisión y Actualización de Riesgos 2016\[13 Gestión Financiera.xlsm]DATOS'!#REF!</xm:f>
            <x14:dxf>
              <fill>
                <patternFill>
                  <bgColor rgb="FFFFFF00"/>
                </patternFill>
              </fill>
            </x14:dxf>
          </x14:cfRule>
          <x14:cfRule type="cellIs" priority="2249" operator="equal" id="{4BC12303-BC97-4616-9839-E1CAC20C9A0F}">
            <xm:f>'C:\0 José Horacio\5 Gestión de Riesgos\11 Revisión y Actualización de Riesgos 2016\[13 Gestión Financiera.xlsm]DATOS'!#REF!</xm:f>
            <x14:dxf>
              <fill>
                <patternFill>
                  <bgColor rgb="FFFFFF00"/>
                </patternFill>
              </fill>
            </x14:dxf>
          </x14:cfRule>
          <x14:cfRule type="cellIs" priority="2250" operator="equal" id="{32386ACE-A110-4B4E-B1C8-E5FCCE251F72}">
            <xm:f>'C:\0 José Horacio\5 Gestión de Riesgos\11 Revisión y Actualización de Riesgos 2016\[13 Gestión Financiera.xlsm]DATOS'!#REF!</xm:f>
            <x14:dxf>
              <fill>
                <patternFill>
                  <bgColor rgb="FFFFFF00"/>
                </patternFill>
              </fill>
            </x14:dxf>
          </x14:cfRule>
          <xm:sqref>R65</xm:sqref>
        </x14:conditionalFormatting>
        <x14:conditionalFormatting xmlns:xm="http://schemas.microsoft.com/office/excel/2006/main">
          <x14:cfRule type="cellIs" priority="2076" operator="equal" id="{9432F625-927C-4AFA-AD39-4D03AC12133B}">
            <xm:f>'C:\0 José Horacio\5 Gestión de Riesgos\11 Revisión y Actualización de Riesgos 2016\[10 Gestión del Talento Humano.xlsm]DATOS'!#REF!</xm:f>
            <x14:dxf>
              <fill>
                <patternFill>
                  <bgColor rgb="FFFF0000"/>
                </patternFill>
              </fill>
            </x14:dxf>
          </x14:cfRule>
          <x14:cfRule type="cellIs" priority="2077" operator="equal" id="{9C9834DF-C060-4CD9-B7E2-31F4AC14A843}">
            <xm:f>'C:\0 José Horacio\5 Gestión de Riesgos\11 Revisión y Actualización de Riesgos 2016\[10 Gestión del Talento Humano.xlsm]DATOS'!#REF!</xm:f>
            <x14:dxf>
              <fill>
                <patternFill>
                  <bgColor rgb="FFFF0000"/>
                </patternFill>
              </fill>
            </x14:dxf>
          </x14:cfRule>
          <x14:cfRule type="cellIs" priority="2078" operator="equal" id="{2FBB2970-CC4C-467C-B7AD-F8B34B7DF4D7}">
            <xm:f>'C:\0 José Horacio\5 Gestión de Riesgos\11 Revisión y Actualización de Riesgos 2016\[10 Gestión del Talento Humano.xlsm]DATOS'!#REF!</xm:f>
            <x14:dxf>
              <fill>
                <patternFill>
                  <bgColor rgb="FFFF0000"/>
                </patternFill>
              </fill>
            </x14:dxf>
          </x14:cfRule>
          <x14:cfRule type="cellIs" priority="2079" operator="equal" id="{9424889F-190B-42DA-99DC-F5C234027874}">
            <xm:f>'C:\0 José Horacio\5 Gestión de Riesgos\11 Revisión y Actualización de Riesgos 2016\[10 Gestión del Talento Humano.xlsm]DATOS'!#REF!</xm:f>
            <x14:dxf>
              <fill>
                <patternFill>
                  <bgColor rgb="FFFFC000"/>
                </patternFill>
              </fill>
            </x14:dxf>
          </x14:cfRule>
          <x14:cfRule type="cellIs" priority="2080" operator="equal" id="{C6E67FBE-669B-47D2-BC6F-F9C5E0BB5028}">
            <xm:f>'C:\0 José Horacio\5 Gestión de Riesgos\11 Revisión y Actualización de Riesgos 2016\[10 Gestión del Talento Humano.xlsm]DATOS'!#REF!</xm:f>
            <x14:dxf>
              <fill>
                <patternFill>
                  <bgColor rgb="FFFFC000"/>
                </patternFill>
              </fill>
            </x14:dxf>
          </x14:cfRule>
          <x14:cfRule type="cellIs" priority="2081" operator="equal" id="{C1AAB757-B5FA-4B2E-B239-7183E1A72CBC}">
            <xm:f>'C:\0 José Horacio\5 Gestión de Riesgos\11 Revisión y Actualización de Riesgos 2016\[10 Gestión del Talento Humano.xlsm]DATOS'!#REF!</xm:f>
            <x14:dxf>
              <fill>
                <patternFill>
                  <bgColor rgb="FFFFC000"/>
                </patternFill>
              </fill>
            </x14:dxf>
          </x14:cfRule>
          <x14:cfRule type="cellIs" priority="2082" operator="equal" id="{9C55BEFB-93E2-4CFA-9B8F-798944A3D45C}">
            <xm:f>'C:\0 José Horacio\5 Gestión de Riesgos\11 Revisión y Actualización de Riesgos 2016\[10 Gestión del Talento Humano.xlsm]DATOS'!#REF!</xm:f>
            <x14:dxf>
              <fill>
                <patternFill>
                  <bgColor rgb="FFFFC000"/>
                </patternFill>
              </fill>
            </x14:dxf>
          </x14:cfRule>
          <x14:cfRule type="cellIs" priority="2083" operator="equal" id="{5D89B16F-C0D3-417F-8D93-ECFDE7813FDE}">
            <xm:f>'C:\0 José Horacio\5 Gestión de Riesgos\11 Revisión y Actualización de Riesgos 2016\[10 Gestión del Talento Humano.xlsm]DATOS'!#REF!</xm:f>
            <x14:dxf>
              <fill>
                <patternFill>
                  <bgColor rgb="FFFFFF00"/>
                </patternFill>
              </fill>
            </x14:dxf>
          </x14:cfRule>
          <x14:cfRule type="cellIs" priority="2084" operator="equal" id="{A356B958-AA4A-44F5-8733-FA0FA4A1C3EB}">
            <xm:f>'C:\0 José Horacio\5 Gestión de Riesgos\11 Revisión y Actualización de Riesgos 2016\[10 Gestión del Talento Humano.xlsm]DATOS'!#REF!</xm:f>
            <x14:dxf>
              <fill>
                <patternFill>
                  <bgColor rgb="FFFFFF00"/>
                </patternFill>
              </fill>
            </x14:dxf>
          </x14:cfRule>
          <x14:cfRule type="cellIs" priority="2085" operator="equal" id="{5C9D9B11-30E1-4190-833F-2F7B9A4794C2}">
            <xm:f>'C:\0 José Horacio\5 Gestión de Riesgos\11 Revisión y Actualización de Riesgos 2016\[10 Gestión del Talento Humano.xlsm]DATOS'!#REF!</xm:f>
            <x14:dxf>
              <fill>
                <patternFill>
                  <bgColor rgb="FFFFFF00"/>
                </patternFill>
              </fill>
            </x14:dxf>
          </x14:cfRule>
          <x14:cfRule type="cellIs" priority="2086" operator="equal" id="{1315C6E0-9C07-4F51-9E1A-A945DB6BA721}">
            <xm:f>'C:\0 José Horacio\5 Gestión de Riesgos\11 Revisión y Actualización de Riesgos 2016\[10 Gestión del Talento Humano.xlsm]DATOS'!#REF!</xm:f>
            <x14:dxf>
              <fill>
                <patternFill>
                  <bgColor rgb="FFFFFF00"/>
                </patternFill>
              </fill>
            </x14:dxf>
          </x14:cfRule>
          <x14:cfRule type="cellIs" priority="2087" operator="equal" id="{ED52B54B-DB71-4792-9C0F-F3F8BB87482C}">
            <xm:f>'C:\0 José Horacio\5 Gestión de Riesgos\11 Revisión y Actualización de Riesgos 2016\[10 Gestión del Talento Humano.xlsm]DATOS'!#REF!</xm:f>
            <x14:dxf>
              <fill>
                <patternFill>
                  <bgColor rgb="FFFFFF00"/>
                </patternFill>
              </fill>
            </x14:dxf>
          </x14:cfRule>
          <x14:cfRule type="cellIs" priority="2088" operator="equal" id="{96D68A72-039F-4EFB-B3AC-15A3CAE3172B}">
            <xm:f>'C:\0 José Horacio\5 Gestión de Riesgos\11 Revisión y Actualización de Riesgos 2016\[10 Gestión del Talento Humano.xlsm]DATOS'!#REF!</xm:f>
            <x14:dxf>
              <fill>
                <patternFill>
                  <bgColor theme="9"/>
                </patternFill>
              </fill>
            </x14:dxf>
          </x14:cfRule>
          <x14:cfRule type="cellIs" priority="2089" operator="equal" id="{1E283FB0-28E2-4BC1-A5B8-E807C5C0F8AF}">
            <xm:f>'C:\0 José Horacio\5 Gestión de Riesgos\11 Revisión y Actualización de Riesgos 2016\[10 Gestión del Talento Humano.xlsm]DATOS'!#REF!</xm:f>
            <x14:dxf>
              <fill>
                <patternFill>
                  <bgColor theme="9"/>
                </patternFill>
              </fill>
            </x14:dxf>
          </x14:cfRule>
          <x14:cfRule type="cellIs" priority="2090" operator="equal" id="{DAF165AE-3E81-4339-82B3-6882403128EF}">
            <xm:f>'C:\0 José Horacio\5 Gestión de Riesgos\11 Revisión y Actualización de Riesgos 2016\[10 Gestión del Talento Humano.xlsm]DATOS'!#REF!</xm:f>
            <x14:dxf>
              <fill>
                <patternFill>
                  <bgColor theme="9"/>
                </patternFill>
              </fill>
            </x14:dxf>
          </x14:cfRule>
          <xm:sqref>N57</xm:sqref>
        </x14:conditionalFormatting>
        <x14:conditionalFormatting xmlns:xm="http://schemas.microsoft.com/office/excel/2006/main">
          <x14:cfRule type="cellIs" priority="2036" operator="equal" id="{30C9DAEB-C4AC-45C3-A93E-D04A0BFC3D66}">
            <xm:f>'C:\0 José Horacio\5 Gestión de Riesgos\11 Revisión y Actualización de Riesgos 2016\[10 Gestión del Talento Humano.xlsm]DATOS'!#REF!</xm:f>
            <x14:dxf>
              <fill>
                <patternFill>
                  <bgColor rgb="FFFF0000"/>
                </patternFill>
              </fill>
            </x14:dxf>
          </x14:cfRule>
          <x14:cfRule type="cellIs" priority="2037" operator="equal" id="{BF54057C-8163-4F8E-A55B-0E1F10EB4298}">
            <xm:f>'C:\0 José Horacio\5 Gestión de Riesgos\11 Revisión y Actualización de Riesgos 2016\[10 Gestión del Talento Humano.xlsm]DATOS'!#REF!</xm:f>
            <x14:dxf>
              <fill>
                <patternFill>
                  <bgColor rgb="FFFF0000"/>
                </patternFill>
              </fill>
            </x14:dxf>
          </x14:cfRule>
          <x14:cfRule type="cellIs" priority="2038" operator="equal" id="{550BAD25-187A-4876-B756-ED7D8C321692}">
            <xm:f>'C:\0 José Horacio\5 Gestión de Riesgos\11 Revisión y Actualización de Riesgos 2016\[10 Gestión del Talento Humano.xlsm]DATOS'!#REF!</xm:f>
            <x14:dxf>
              <fill>
                <patternFill>
                  <bgColor rgb="FFFF0000"/>
                </patternFill>
              </fill>
            </x14:dxf>
          </x14:cfRule>
          <x14:cfRule type="cellIs" priority="2039" operator="equal" id="{EF564846-87A3-4133-96F1-E5E5384A4139}">
            <xm:f>'C:\0 José Horacio\5 Gestión de Riesgos\11 Revisión y Actualización de Riesgos 2016\[10 Gestión del Talento Humano.xlsm]DATOS'!#REF!</xm:f>
            <x14:dxf>
              <fill>
                <patternFill>
                  <bgColor rgb="FFFFC000"/>
                </patternFill>
              </fill>
            </x14:dxf>
          </x14:cfRule>
          <x14:cfRule type="cellIs" priority="2040" operator="equal" id="{C09E7DE0-030A-43DE-A0F9-0070CBD0787D}">
            <xm:f>'C:\0 José Horacio\5 Gestión de Riesgos\11 Revisión y Actualización de Riesgos 2016\[10 Gestión del Talento Humano.xlsm]DATOS'!#REF!</xm:f>
            <x14:dxf>
              <fill>
                <patternFill>
                  <bgColor rgb="FFFFC000"/>
                </patternFill>
              </fill>
            </x14:dxf>
          </x14:cfRule>
          <x14:cfRule type="cellIs" priority="2041" operator="equal" id="{54913742-217F-47A8-86A8-5D5AE7FA8C67}">
            <xm:f>'C:\0 José Horacio\5 Gestión de Riesgos\11 Revisión y Actualización de Riesgos 2016\[10 Gestión del Talento Humano.xlsm]DATOS'!#REF!</xm:f>
            <x14:dxf>
              <fill>
                <patternFill>
                  <bgColor rgb="FFFFC000"/>
                </patternFill>
              </fill>
            </x14:dxf>
          </x14:cfRule>
          <x14:cfRule type="cellIs" priority="2042" operator="equal" id="{01B48B71-34AB-49E6-86CD-3EFE5821C00B}">
            <xm:f>'C:\0 José Horacio\5 Gestión de Riesgos\11 Revisión y Actualización de Riesgos 2016\[10 Gestión del Talento Humano.xlsm]DATOS'!#REF!</xm:f>
            <x14:dxf>
              <fill>
                <patternFill>
                  <bgColor rgb="FFFFC000"/>
                </patternFill>
              </fill>
            </x14:dxf>
          </x14:cfRule>
          <x14:cfRule type="cellIs" priority="2043" operator="equal" id="{874438EE-8E86-4B04-A145-11F902553423}">
            <xm:f>'C:\0 José Horacio\5 Gestión de Riesgos\11 Revisión y Actualización de Riesgos 2016\[10 Gestión del Talento Humano.xlsm]DATOS'!#REF!</xm:f>
            <x14:dxf>
              <fill>
                <patternFill>
                  <bgColor rgb="FFFFFF00"/>
                </patternFill>
              </fill>
            </x14:dxf>
          </x14:cfRule>
          <x14:cfRule type="cellIs" priority="2044" operator="equal" id="{30AB69C0-66AB-41C9-A16C-DDE5C195C446}">
            <xm:f>'C:\0 José Horacio\5 Gestión de Riesgos\11 Revisión y Actualización de Riesgos 2016\[10 Gestión del Talento Humano.xlsm]DATOS'!#REF!</xm:f>
            <x14:dxf>
              <fill>
                <patternFill>
                  <bgColor rgb="FFFFFF00"/>
                </patternFill>
              </fill>
            </x14:dxf>
          </x14:cfRule>
          <x14:cfRule type="cellIs" priority="2045" operator="equal" id="{6915A0F1-71A7-4C1B-A672-ACD4D127E06F}">
            <xm:f>'C:\0 José Horacio\5 Gestión de Riesgos\11 Revisión y Actualización de Riesgos 2016\[10 Gestión del Talento Humano.xlsm]DATOS'!#REF!</xm:f>
            <x14:dxf>
              <fill>
                <patternFill>
                  <bgColor rgb="FFFFFF00"/>
                </patternFill>
              </fill>
            </x14:dxf>
          </x14:cfRule>
          <x14:cfRule type="cellIs" priority="2046" operator="equal" id="{216F6C12-3587-460F-951F-13D36B8E09ED}">
            <xm:f>'C:\0 José Horacio\5 Gestión de Riesgos\11 Revisión y Actualización de Riesgos 2016\[10 Gestión del Talento Humano.xlsm]DATOS'!#REF!</xm:f>
            <x14:dxf>
              <fill>
                <patternFill>
                  <bgColor rgb="FFFFFF00"/>
                </patternFill>
              </fill>
            </x14:dxf>
          </x14:cfRule>
          <x14:cfRule type="cellIs" priority="2047" operator="equal" id="{2BC5E30B-92D0-4071-9123-1E821EA1AD29}">
            <xm:f>'C:\0 José Horacio\5 Gestión de Riesgos\11 Revisión y Actualización de Riesgos 2016\[10 Gestión del Talento Humano.xlsm]DATOS'!#REF!</xm:f>
            <x14:dxf>
              <fill>
                <patternFill>
                  <bgColor rgb="FFFFFF00"/>
                </patternFill>
              </fill>
            </x14:dxf>
          </x14:cfRule>
          <x14:cfRule type="cellIs" priority="2048" operator="equal" id="{B5CE551B-9412-4DDF-B3F6-B7D76063C464}">
            <xm:f>'C:\0 José Horacio\5 Gestión de Riesgos\11 Revisión y Actualización de Riesgos 2016\[10 Gestión del Talento Humano.xlsm]DATOS'!#REF!</xm:f>
            <x14:dxf>
              <fill>
                <patternFill>
                  <bgColor theme="9"/>
                </patternFill>
              </fill>
            </x14:dxf>
          </x14:cfRule>
          <x14:cfRule type="cellIs" priority="2049" operator="equal" id="{31511C29-9B10-4595-852B-25B5C144235A}">
            <xm:f>'C:\0 José Horacio\5 Gestión de Riesgos\11 Revisión y Actualización de Riesgos 2016\[10 Gestión del Talento Humano.xlsm]DATOS'!#REF!</xm:f>
            <x14:dxf>
              <fill>
                <patternFill>
                  <bgColor theme="9"/>
                </patternFill>
              </fill>
            </x14:dxf>
          </x14:cfRule>
          <x14:cfRule type="cellIs" priority="2050" operator="equal" id="{6B127569-3FFE-46BF-8D2B-4F23EBC3D438}">
            <xm:f>'C:\0 José Horacio\5 Gestión de Riesgos\11 Revisión y Actualización de Riesgos 2016\[10 Gestión del Talento Humano.xlsm]DATOS'!#REF!</xm:f>
            <x14:dxf>
              <fill>
                <patternFill>
                  <bgColor theme="9"/>
                </patternFill>
              </fill>
            </x14:dxf>
          </x14:cfRule>
          <xm:sqref>N58</xm:sqref>
        </x14:conditionalFormatting>
        <x14:conditionalFormatting xmlns:xm="http://schemas.microsoft.com/office/excel/2006/main">
          <x14:cfRule type="cellIs" priority="1996" operator="equal" id="{0A35F11A-1F7B-4D3B-85C3-BD5529F4824E}">
            <xm:f>'C:\0 José Horacio\5 Gestión de Riesgos\11 Revisión y Actualización de Riesgos 2016\[10 Gestión del Talento Humano.xlsm]DATOS'!#REF!</xm:f>
            <x14:dxf>
              <fill>
                <patternFill>
                  <bgColor rgb="FFFF0000"/>
                </patternFill>
              </fill>
            </x14:dxf>
          </x14:cfRule>
          <x14:cfRule type="cellIs" priority="1997" operator="equal" id="{C787B8AD-D37F-4D22-B54F-A5399865875A}">
            <xm:f>'C:\0 José Horacio\5 Gestión de Riesgos\11 Revisión y Actualización de Riesgos 2016\[10 Gestión del Talento Humano.xlsm]DATOS'!#REF!</xm:f>
            <x14:dxf>
              <fill>
                <patternFill>
                  <bgColor rgb="FFFF0000"/>
                </patternFill>
              </fill>
            </x14:dxf>
          </x14:cfRule>
          <x14:cfRule type="cellIs" priority="1998" operator="equal" id="{A37544AC-E15E-4516-A2E9-54578AD41DE8}">
            <xm:f>'C:\0 José Horacio\5 Gestión de Riesgos\11 Revisión y Actualización de Riesgos 2016\[10 Gestión del Talento Humano.xlsm]DATOS'!#REF!</xm:f>
            <x14:dxf>
              <fill>
                <patternFill>
                  <bgColor rgb="FFFF0000"/>
                </patternFill>
              </fill>
            </x14:dxf>
          </x14:cfRule>
          <x14:cfRule type="cellIs" priority="1999" operator="equal" id="{608F81FC-CEF6-4465-A654-303CE1E2E472}">
            <xm:f>'C:\0 José Horacio\5 Gestión de Riesgos\11 Revisión y Actualización de Riesgos 2016\[10 Gestión del Talento Humano.xlsm]DATOS'!#REF!</xm:f>
            <x14:dxf>
              <fill>
                <patternFill>
                  <bgColor rgb="FFFFC000"/>
                </patternFill>
              </fill>
            </x14:dxf>
          </x14:cfRule>
          <x14:cfRule type="cellIs" priority="2000" operator="equal" id="{4313F180-ACA3-4548-BD94-DAD88A6B15A8}">
            <xm:f>'C:\0 José Horacio\5 Gestión de Riesgos\11 Revisión y Actualización de Riesgos 2016\[10 Gestión del Talento Humano.xlsm]DATOS'!#REF!</xm:f>
            <x14:dxf>
              <fill>
                <patternFill>
                  <bgColor rgb="FFFFC000"/>
                </patternFill>
              </fill>
            </x14:dxf>
          </x14:cfRule>
          <x14:cfRule type="cellIs" priority="2001" operator="equal" id="{EB9FF36F-BCA3-4F2E-B394-B6B68804B6E0}">
            <xm:f>'C:\0 José Horacio\5 Gestión de Riesgos\11 Revisión y Actualización de Riesgos 2016\[10 Gestión del Talento Humano.xlsm]DATOS'!#REF!</xm:f>
            <x14:dxf>
              <fill>
                <patternFill>
                  <bgColor rgb="FFFFC000"/>
                </patternFill>
              </fill>
            </x14:dxf>
          </x14:cfRule>
          <x14:cfRule type="cellIs" priority="2002" operator="equal" id="{39028ACC-77D9-4B8A-8C9F-02DE5141C96C}">
            <xm:f>'C:\0 José Horacio\5 Gestión de Riesgos\11 Revisión y Actualización de Riesgos 2016\[10 Gestión del Talento Humano.xlsm]DATOS'!#REF!</xm:f>
            <x14:dxf>
              <fill>
                <patternFill>
                  <bgColor rgb="FFFFC000"/>
                </patternFill>
              </fill>
            </x14:dxf>
          </x14:cfRule>
          <x14:cfRule type="cellIs" priority="2003" operator="equal" id="{28C4007D-B5A7-4BB4-8692-644EAF202BD3}">
            <xm:f>'C:\0 José Horacio\5 Gestión de Riesgos\11 Revisión y Actualización de Riesgos 2016\[10 Gestión del Talento Humano.xlsm]DATOS'!#REF!</xm:f>
            <x14:dxf>
              <fill>
                <patternFill>
                  <bgColor rgb="FFFFFF00"/>
                </patternFill>
              </fill>
            </x14:dxf>
          </x14:cfRule>
          <x14:cfRule type="cellIs" priority="2004" operator="equal" id="{9E2D5DE8-8A23-4995-B8F7-F5F69CBBDE51}">
            <xm:f>'C:\0 José Horacio\5 Gestión de Riesgos\11 Revisión y Actualización de Riesgos 2016\[10 Gestión del Talento Humano.xlsm]DATOS'!#REF!</xm:f>
            <x14:dxf>
              <fill>
                <patternFill>
                  <bgColor rgb="FFFFFF00"/>
                </patternFill>
              </fill>
            </x14:dxf>
          </x14:cfRule>
          <x14:cfRule type="cellIs" priority="2005" operator="equal" id="{6ABF4284-E0F0-4DE3-8551-9ACD9FDB8A38}">
            <xm:f>'C:\0 José Horacio\5 Gestión de Riesgos\11 Revisión y Actualización de Riesgos 2016\[10 Gestión del Talento Humano.xlsm]DATOS'!#REF!</xm:f>
            <x14:dxf>
              <fill>
                <patternFill>
                  <bgColor rgb="FFFFFF00"/>
                </patternFill>
              </fill>
            </x14:dxf>
          </x14:cfRule>
          <x14:cfRule type="cellIs" priority="2006" operator="equal" id="{81DBF090-C212-49FB-AFB6-B11E9557726F}">
            <xm:f>'C:\0 José Horacio\5 Gestión de Riesgos\11 Revisión y Actualización de Riesgos 2016\[10 Gestión del Talento Humano.xlsm]DATOS'!#REF!</xm:f>
            <x14:dxf>
              <fill>
                <patternFill>
                  <bgColor rgb="FFFFFF00"/>
                </patternFill>
              </fill>
            </x14:dxf>
          </x14:cfRule>
          <x14:cfRule type="cellIs" priority="2007" operator="equal" id="{55E6EF31-AB00-417D-84CC-6248D1258F1E}">
            <xm:f>'C:\0 José Horacio\5 Gestión de Riesgos\11 Revisión y Actualización de Riesgos 2016\[10 Gestión del Talento Humano.xlsm]DATOS'!#REF!</xm:f>
            <x14:dxf>
              <fill>
                <patternFill>
                  <bgColor rgb="FFFFFF00"/>
                </patternFill>
              </fill>
            </x14:dxf>
          </x14:cfRule>
          <x14:cfRule type="cellIs" priority="2008" operator="equal" id="{0B2811B1-CCD6-4A2C-A4D6-F5D480F03B03}">
            <xm:f>'C:\0 José Horacio\5 Gestión de Riesgos\11 Revisión y Actualización de Riesgos 2016\[10 Gestión del Talento Humano.xlsm]DATOS'!#REF!</xm:f>
            <x14:dxf>
              <fill>
                <patternFill>
                  <bgColor theme="9"/>
                </patternFill>
              </fill>
            </x14:dxf>
          </x14:cfRule>
          <x14:cfRule type="cellIs" priority="2009" operator="equal" id="{E9E01D76-87E1-4B91-A81C-77DAEC19EF3E}">
            <xm:f>'C:\0 José Horacio\5 Gestión de Riesgos\11 Revisión y Actualización de Riesgos 2016\[10 Gestión del Talento Humano.xlsm]DATOS'!#REF!</xm:f>
            <x14:dxf>
              <fill>
                <patternFill>
                  <bgColor theme="9"/>
                </patternFill>
              </fill>
            </x14:dxf>
          </x14:cfRule>
          <x14:cfRule type="cellIs" priority="2010" operator="equal" id="{76C78DCD-00B1-4B3D-93A0-4AD202484B91}">
            <xm:f>'C:\0 José Horacio\5 Gestión de Riesgos\11 Revisión y Actualización de Riesgos 2016\[10 Gestión del Talento Humano.xlsm]DATOS'!#REF!</xm:f>
            <x14:dxf>
              <fill>
                <patternFill>
                  <bgColor theme="9"/>
                </patternFill>
              </fill>
            </x14:dxf>
          </x14:cfRule>
          <xm:sqref>N59</xm:sqref>
        </x14:conditionalFormatting>
        <x14:conditionalFormatting xmlns:xm="http://schemas.microsoft.com/office/excel/2006/main">
          <x14:cfRule type="cellIs" priority="1956" operator="equal" id="{2936B61B-6978-4ACA-A0E1-9F73B22B0842}">
            <xm:f>'C:\0 José Horacio\5 Gestión de Riesgos\11 Revisión y Actualización de Riesgos 2016\[13 Gestión Financiera.xlsm]DATOS'!#REF!</xm:f>
            <x14:dxf>
              <fill>
                <patternFill>
                  <bgColor rgb="FFFF0000"/>
                </patternFill>
              </fill>
            </x14:dxf>
          </x14:cfRule>
          <x14:cfRule type="cellIs" priority="1957" operator="equal" id="{73B525F1-D014-4727-AC19-A34BC0606979}">
            <xm:f>'C:\0 José Horacio\5 Gestión de Riesgos\11 Revisión y Actualización de Riesgos 2016\[13 Gestión Financiera.xlsm]DATOS'!#REF!</xm:f>
            <x14:dxf>
              <fill>
                <patternFill>
                  <bgColor rgb="FFFF0000"/>
                </patternFill>
              </fill>
            </x14:dxf>
          </x14:cfRule>
          <x14:cfRule type="cellIs" priority="1958" operator="equal" id="{CE8F3BE4-30DE-433D-BE68-214AFDE1BFA2}">
            <xm:f>'C:\0 José Horacio\5 Gestión de Riesgos\11 Revisión y Actualización de Riesgos 2016\[13 Gestión Financiera.xlsm]DATOS'!#REF!</xm:f>
            <x14:dxf>
              <fill>
                <patternFill>
                  <bgColor rgb="FFFF0000"/>
                </patternFill>
              </fill>
            </x14:dxf>
          </x14:cfRule>
          <x14:cfRule type="cellIs" priority="1959" operator="equal" id="{4007414E-43E7-48FA-84FF-7DBE4027DE80}">
            <xm:f>'C:\0 José Horacio\5 Gestión de Riesgos\11 Revisión y Actualización de Riesgos 2016\[13 Gestión Financiera.xlsm]DATOS'!#REF!</xm:f>
            <x14:dxf>
              <fill>
                <patternFill>
                  <bgColor rgb="FFFFC000"/>
                </patternFill>
              </fill>
            </x14:dxf>
          </x14:cfRule>
          <x14:cfRule type="cellIs" priority="1960" operator="equal" id="{4EBA91F5-D530-4B9E-A11B-08A1EB9ADE0A}">
            <xm:f>'C:\0 José Horacio\5 Gestión de Riesgos\11 Revisión y Actualización de Riesgos 2016\[13 Gestión Financiera.xlsm]DATOS'!#REF!</xm:f>
            <x14:dxf>
              <fill>
                <patternFill>
                  <bgColor rgb="FFFFC000"/>
                </patternFill>
              </fill>
            </x14:dxf>
          </x14:cfRule>
          <x14:cfRule type="cellIs" priority="1961" operator="equal" id="{D2A62D9F-4B1C-482D-B7E2-D963D6461A50}">
            <xm:f>'C:\0 José Horacio\5 Gestión de Riesgos\11 Revisión y Actualización de Riesgos 2016\[13 Gestión Financiera.xlsm]DATOS'!#REF!</xm:f>
            <x14:dxf>
              <fill>
                <patternFill>
                  <bgColor rgb="FFFFC000"/>
                </patternFill>
              </fill>
            </x14:dxf>
          </x14:cfRule>
          <x14:cfRule type="cellIs" priority="1962" operator="equal" id="{6ABE71B4-8DB3-463C-B8C8-4AA5C5C17805}">
            <xm:f>'C:\0 José Horacio\5 Gestión de Riesgos\11 Revisión y Actualización de Riesgos 2016\[13 Gestión Financiera.xlsm]DATOS'!#REF!</xm:f>
            <x14:dxf>
              <fill>
                <patternFill>
                  <bgColor rgb="FFFFC000"/>
                </patternFill>
              </fill>
            </x14:dxf>
          </x14:cfRule>
          <x14:cfRule type="cellIs" priority="1963" operator="equal" id="{16AA3E9E-35BB-4B91-B688-FBEC57DE3995}">
            <xm:f>'C:\0 José Horacio\5 Gestión de Riesgos\11 Revisión y Actualización de Riesgos 2016\[13 Gestión Financiera.xlsm]DATOS'!#REF!</xm:f>
            <x14:dxf>
              <fill>
                <patternFill>
                  <bgColor rgb="FFFFFF00"/>
                </patternFill>
              </fill>
            </x14:dxf>
          </x14:cfRule>
          <x14:cfRule type="cellIs" priority="1964" operator="equal" id="{1B0CF8AB-1B59-429C-A51D-787B4F8EF502}">
            <xm:f>'C:\0 José Horacio\5 Gestión de Riesgos\11 Revisión y Actualización de Riesgos 2016\[13 Gestión Financiera.xlsm]DATOS'!#REF!</xm:f>
            <x14:dxf>
              <fill>
                <patternFill>
                  <bgColor rgb="FFFFFF00"/>
                </patternFill>
              </fill>
            </x14:dxf>
          </x14:cfRule>
          <x14:cfRule type="cellIs" priority="1965" operator="equal" id="{D1766B4E-6759-4AA1-86F2-E3814528218E}">
            <xm:f>'C:\0 José Horacio\5 Gestión de Riesgos\11 Revisión y Actualización de Riesgos 2016\[13 Gestión Financiera.xlsm]DATOS'!#REF!</xm:f>
            <x14:dxf>
              <fill>
                <patternFill>
                  <bgColor rgb="FFFFFF00"/>
                </patternFill>
              </fill>
            </x14:dxf>
          </x14:cfRule>
          <x14:cfRule type="cellIs" priority="1966" operator="equal" id="{2EB09B03-6186-4CA2-A826-2E7C9E7758B9}">
            <xm:f>'C:\0 José Horacio\5 Gestión de Riesgos\11 Revisión y Actualización de Riesgos 2016\[13 Gestión Financiera.xlsm]DATOS'!#REF!</xm:f>
            <x14:dxf>
              <fill>
                <patternFill>
                  <bgColor rgb="FFFFFF00"/>
                </patternFill>
              </fill>
            </x14:dxf>
          </x14:cfRule>
          <x14:cfRule type="cellIs" priority="1967" operator="equal" id="{0B35FE01-DD58-4D76-AE21-D240289A66D1}">
            <xm:f>'C:\0 José Horacio\5 Gestión de Riesgos\11 Revisión y Actualización de Riesgos 2016\[13 Gestión Financiera.xlsm]DATOS'!#REF!</xm:f>
            <x14:dxf>
              <fill>
                <patternFill>
                  <bgColor rgb="FFFFFF00"/>
                </patternFill>
              </fill>
            </x14:dxf>
          </x14:cfRule>
          <x14:cfRule type="cellIs" priority="1968" operator="equal" id="{924FE95B-B394-452B-B931-559461426D3B}">
            <xm:f>'C:\0 José Horacio\5 Gestión de Riesgos\11 Revisión y Actualización de Riesgos 2016\[13 Gestión Financiera.xlsm]DATOS'!#REF!</xm:f>
            <x14:dxf>
              <fill>
                <patternFill>
                  <bgColor theme="9"/>
                </patternFill>
              </fill>
            </x14:dxf>
          </x14:cfRule>
          <x14:cfRule type="cellIs" priority="1969" operator="equal" id="{58645C21-E9B4-41A3-9D85-04ABC51D36AD}">
            <xm:f>'C:\0 José Horacio\5 Gestión de Riesgos\11 Revisión y Actualización de Riesgos 2016\[13 Gestión Financiera.xlsm]DATOS'!#REF!</xm:f>
            <x14:dxf>
              <fill>
                <patternFill>
                  <bgColor theme="9"/>
                </patternFill>
              </fill>
            </x14:dxf>
          </x14:cfRule>
          <x14:cfRule type="cellIs" priority="1970" operator="equal" id="{AC41BE7C-8439-47E8-B45B-29D50DE2A48C}">
            <xm:f>'C:\0 José Horacio\5 Gestión de Riesgos\11 Revisión y Actualización de Riesgos 2016\[13 Gestión Financiera.xlsm]DATOS'!#REF!</xm:f>
            <x14:dxf>
              <fill>
                <patternFill>
                  <bgColor theme="9"/>
                </patternFill>
              </fill>
            </x14:dxf>
          </x14:cfRule>
          <xm:sqref>N68</xm:sqref>
        </x14:conditionalFormatting>
        <x14:conditionalFormatting xmlns:xm="http://schemas.microsoft.com/office/excel/2006/main">
          <x14:cfRule type="cellIs" priority="1771" operator="equal" id="{FFCBF78F-8491-49E3-816C-6BF8D2899FF2}">
            <xm:f>'C:\Users\Javier.Bermudez\Documents\Matrices 2017\En validaciones\[Matriz de Riesgos de Procesos Protección 2017 VF.xlsm]DATOS'!#REF!</xm:f>
            <x14:dxf>
              <fill>
                <patternFill>
                  <bgColor rgb="FFFF0000"/>
                </patternFill>
              </fill>
            </x14:dxf>
          </x14:cfRule>
          <x14:cfRule type="cellIs" priority="1772" operator="equal" id="{C9541800-4F6D-4265-960B-98F928D5A32E}">
            <xm:f>'C:\Users\Javier.Bermudez\Documents\Matrices 2017\En validaciones\[Matriz de Riesgos de Procesos Protección 2017 VF.xlsm]DATOS'!#REF!</xm:f>
            <x14:dxf>
              <fill>
                <patternFill>
                  <bgColor rgb="FFFF0000"/>
                </patternFill>
              </fill>
            </x14:dxf>
          </x14:cfRule>
          <x14:cfRule type="cellIs" priority="1773" operator="equal" id="{FF413CDB-D5E8-417C-8069-401D65905260}">
            <xm:f>'C:\Users\Javier.Bermudez\Documents\Matrices 2017\En validaciones\[Matriz de Riesgos de Procesos Protección 2017 VF.xlsm]DATOS'!#REF!</xm:f>
            <x14:dxf>
              <fill>
                <patternFill>
                  <bgColor rgb="FFFF0000"/>
                </patternFill>
              </fill>
            </x14:dxf>
          </x14:cfRule>
          <x14:cfRule type="cellIs" priority="1774" operator="equal" id="{00CC3020-355A-43A1-BC50-8DF30773F479}">
            <xm:f>'C:\Users\Javier.Bermudez\Documents\Matrices 2017\En validaciones\[Matriz de Riesgos de Procesos Protección 2017 VF.xlsm]DATOS'!#REF!</xm:f>
            <x14:dxf>
              <fill>
                <patternFill>
                  <bgColor rgb="FFFFC000"/>
                </patternFill>
              </fill>
            </x14:dxf>
          </x14:cfRule>
          <x14:cfRule type="cellIs" priority="1775" operator="equal" id="{E762AC7B-1424-40EE-A760-9025A3D2E8E2}">
            <xm:f>'C:\Users\Javier.Bermudez\Documents\Matrices 2017\En validaciones\[Matriz de Riesgos de Procesos Protección 2017 VF.xlsm]DATOS'!#REF!</xm:f>
            <x14:dxf>
              <fill>
                <patternFill>
                  <bgColor rgb="FFFFC000"/>
                </patternFill>
              </fill>
            </x14:dxf>
          </x14:cfRule>
          <x14:cfRule type="cellIs" priority="1776" operator="equal" id="{E8D52DDE-BD19-4125-9F50-4C9C00597AFF}">
            <xm:f>'C:\Users\Javier.Bermudez\Documents\Matrices 2017\En validaciones\[Matriz de Riesgos de Procesos Protección 2017 VF.xlsm]DATOS'!#REF!</xm:f>
            <x14:dxf>
              <fill>
                <patternFill>
                  <bgColor rgb="FFFFC000"/>
                </patternFill>
              </fill>
            </x14:dxf>
          </x14:cfRule>
          <x14:cfRule type="cellIs" priority="1777" operator="equal" id="{B7BD4621-5627-41FC-8F2E-57EF3D1CB048}">
            <xm:f>'C:\Users\Javier.Bermudez\Documents\Matrices 2017\En validaciones\[Matriz de Riesgos de Procesos Protección 2017 VF.xlsm]DATOS'!#REF!</xm:f>
            <x14:dxf>
              <fill>
                <patternFill>
                  <bgColor rgb="FFFFC000"/>
                </patternFill>
              </fill>
            </x14:dxf>
          </x14:cfRule>
          <x14:cfRule type="cellIs" priority="1778" operator="equal" id="{969D9C86-5C9B-4F6D-AE9F-04D0844ECD52}">
            <xm:f>'C:\Users\Javier.Bermudez\Documents\Matrices 2017\En validaciones\[Matriz de Riesgos de Procesos Protección 2017 VF.xlsm]DATOS'!#REF!</xm:f>
            <x14:dxf>
              <fill>
                <patternFill>
                  <bgColor rgb="FFFFFF00"/>
                </patternFill>
              </fill>
            </x14:dxf>
          </x14:cfRule>
          <x14:cfRule type="cellIs" priority="1779" operator="equal" id="{C5FFADB8-D548-4636-B7ED-520206343F4F}">
            <xm:f>'C:\Users\Javier.Bermudez\Documents\Matrices 2017\En validaciones\[Matriz de Riesgos de Procesos Protección 2017 VF.xlsm]DATOS'!#REF!</xm:f>
            <x14:dxf>
              <fill>
                <patternFill>
                  <bgColor rgb="FFFFFF00"/>
                </patternFill>
              </fill>
            </x14:dxf>
          </x14:cfRule>
          <x14:cfRule type="cellIs" priority="1780" operator="equal" id="{679DDEE8-6DD2-40EF-94DD-FDE4EC6C9F5F}">
            <xm:f>'C:\Users\Javier.Bermudez\Documents\Matrices 2017\En validaciones\[Matriz de Riesgos de Procesos Protección 2017 VF.xlsm]DATOS'!#REF!</xm:f>
            <x14:dxf>
              <fill>
                <patternFill>
                  <bgColor rgb="FFFFFF00"/>
                </patternFill>
              </fill>
            </x14:dxf>
          </x14:cfRule>
          <x14:cfRule type="cellIs" priority="1781" operator="equal" id="{8855FFAC-E1DA-4D16-9752-DFB921E682A2}">
            <xm:f>'C:\Users\Javier.Bermudez\Documents\Matrices 2017\En validaciones\[Matriz de Riesgos de Procesos Protección 2017 VF.xlsm]DATOS'!#REF!</xm:f>
            <x14:dxf>
              <fill>
                <patternFill>
                  <bgColor rgb="FFFFFF00"/>
                </patternFill>
              </fill>
            </x14:dxf>
          </x14:cfRule>
          <x14:cfRule type="cellIs" priority="1782" operator="equal" id="{F3BEBB9F-CB82-4400-A231-71C8A31757BB}">
            <xm:f>'C:\Users\Javier.Bermudez\Documents\Matrices 2017\En validaciones\[Matriz de Riesgos de Procesos Protección 2017 VF.xlsm]DATOS'!#REF!</xm:f>
            <x14:dxf>
              <fill>
                <patternFill>
                  <bgColor rgb="FFFFFF00"/>
                </patternFill>
              </fill>
            </x14:dxf>
          </x14:cfRule>
          <x14:cfRule type="cellIs" priority="1783" operator="equal" id="{8949A18D-29E6-4A6B-9A6B-34A961FA032F}">
            <xm:f>'C:\Users\Javier.Bermudez\Documents\Matrices 2017\En validaciones\[Matriz de Riesgos de Procesos Protección 2017 VF.xlsm]DATOS'!#REF!</xm:f>
            <x14:dxf>
              <fill>
                <patternFill>
                  <bgColor theme="9"/>
                </patternFill>
              </fill>
            </x14:dxf>
          </x14:cfRule>
          <x14:cfRule type="cellIs" priority="1784" operator="equal" id="{D777C522-DBDF-49FE-A87A-CD1B9C85B3BA}">
            <xm:f>'C:\Users\Javier.Bermudez\Documents\Matrices 2017\En validaciones\[Matriz de Riesgos de Procesos Protección 2017 VF.xlsm]DATOS'!#REF!</xm:f>
            <x14:dxf>
              <fill>
                <patternFill>
                  <bgColor theme="9"/>
                </patternFill>
              </fill>
            </x14:dxf>
          </x14:cfRule>
          <x14:cfRule type="cellIs" priority="1785" operator="equal" id="{E6CAE488-DBB8-4E6D-968A-DE495E0DF39F}">
            <xm:f>'C:\Users\Javier.Bermudez\Documents\Matrices 2017\En validaciones\[Matriz de Riesgos de Procesos Protección 2017 VF.xlsm]DATOS'!#REF!</xm:f>
            <x14:dxf>
              <fill>
                <patternFill>
                  <bgColor theme="9"/>
                </patternFill>
              </fill>
            </x14:dxf>
          </x14:cfRule>
          <xm:sqref>N23</xm:sqref>
        </x14:conditionalFormatting>
        <x14:conditionalFormatting xmlns:xm="http://schemas.microsoft.com/office/excel/2006/main">
          <x14:cfRule type="cellIs" priority="1731" operator="equal" id="{FF28C4AF-CDF9-4652-B0BB-B78D039FC565}">
            <xm:f>'C:\Users\Javier.Bermudez\Documents\Matrices 2017\En validaciones\[Matriz de Riesgos Promoción y Prevención.xlsm]DATOS'!#REF!</xm:f>
            <x14:dxf>
              <fill>
                <patternFill>
                  <bgColor rgb="FFFF0000"/>
                </patternFill>
              </fill>
            </x14:dxf>
          </x14:cfRule>
          <x14:cfRule type="cellIs" priority="1732" operator="equal" id="{E5840639-B4DD-4CE9-9685-0000F90C44E2}">
            <xm:f>'C:\Users\Javier.Bermudez\Documents\Matrices 2017\En validaciones\[Matriz de Riesgos Promoción y Prevención.xlsm]DATOS'!#REF!</xm:f>
            <x14:dxf>
              <fill>
                <patternFill>
                  <bgColor rgb="FFFF0000"/>
                </patternFill>
              </fill>
            </x14:dxf>
          </x14:cfRule>
          <x14:cfRule type="cellIs" priority="1733" operator="equal" id="{9257350C-101B-4C39-A1B4-1F4E91B4601A}">
            <xm:f>'C:\Users\Javier.Bermudez\Documents\Matrices 2017\En validaciones\[Matriz de Riesgos Promoción y Prevención.xlsm]DATOS'!#REF!</xm:f>
            <x14:dxf>
              <fill>
                <patternFill>
                  <bgColor rgb="FFFF0000"/>
                </patternFill>
              </fill>
            </x14:dxf>
          </x14:cfRule>
          <x14:cfRule type="cellIs" priority="1734" operator="equal" id="{F8F310B1-462B-4B8E-8FB1-522C0BBA334D}">
            <xm:f>'C:\Users\Javier.Bermudez\Documents\Matrices 2017\En validaciones\[Matriz de Riesgos Promoción y Prevención.xlsm]DATOS'!#REF!</xm:f>
            <x14:dxf>
              <fill>
                <patternFill>
                  <bgColor rgb="FFFFC000"/>
                </patternFill>
              </fill>
            </x14:dxf>
          </x14:cfRule>
          <x14:cfRule type="cellIs" priority="1735" operator="equal" id="{8B33F94C-785C-4954-BB5B-338FFFBC002D}">
            <xm:f>'C:\Users\Javier.Bermudez\Documents\Matrices 2017\En validaciones\[Matriz de Riesgos Promoción y Prevención.xlsm]DATOS'!#REF!</xm:f>
            <x14:dxf>
              <fill>
                <patternFill>
                  <bgColor rgb="FFFFC000"/>
                </patternFill>
              </fill>
            </x14:dxf>
          </x14:cfRule>
          <x14:cfRule type="cellIs" priority="1736" operator="equal" id="{425C405F-250C-44E6-BA16-2DBCC0728CD8}">
            <xm:f>'C:\Users\Javier.Bermudez\Documents\Matrices 2017\En validaciones\[Matriz de Riesgos Promoción y Prevención.xlsm]DATOS'!#REF!</xm:f>
            <x14:dxf>
              <fill>
                <patternFill>
                  <bgColor rgb="FFFFC000"/>
                </patternFill>
              </fill>
            </x14:dxf>
          </x14:cfRule>
          <x14:cfRule type="cellIs" priority="1737" operator="equal" id="{43EA15B9-9DF7-481A-A95B-823D6C72642E}">
            <xm:f>'C:\Users\Javier.Bermudez\Documents\Matrices 2017\En validaciones\[Matriz de Riesgos Promoción y Prevención.xlsm]DATOS'!#REF!</xm:f>
            <x14:dxf>
              <fill>
                <patternFill>
                  <bgColor rgb="FFFFC000"/>
                </patternFill>
              </fill>
            </x14:dxf>
          </x14:cfRule>
          <x14:cfRule type="cellIs" priority="1738" operator="equal" id="{08196964-A6E1-405C-85B1-DED307534374}">
            <xm:f>'C:\Users\Javier.Bermudez\Documents\Matrices 2017\En validaciones\[Matriz de Riesgos Promoción y Prevención.xlsm]DATOS'!#REF!</xm:f>
            <x14:dxf>
              <fill>
                <patternFill>
                  <bgColor rgb="FFFFFF00"/>
                </patternFill>
              </fill>
            </x14:dxf>
          </x14:cfRule>
          <x14:cfRule type="cellIs" priority="1739" operator="equal" id="{E52AB79C-A36E-4915-9494-222AFFDBDB1F}">
            <xm:f>'C:\Users\Javier.Bermudez\Documents\Matrices 2017\En validaciones\[Matriz de Riesgos Promoción y Prevención.xlsm]DATOS'!#REF!</xm:f>
            <x14:dxf>
              <fill>
                <patternFill>
                  <bgColor rgb="FFFFFF00"/>
                </patternFill>
              </fill>
            </x14:dxf>
          </x14:cfRule>
          <x14:cfRule type="cellIs" priority="1740" operator="equal" id="{7B4B28BE-D633-4EF5-BAF5-8E1363CA4B1C}">
            <xm:f>'C:\Users\Javier.Bermudez\Documents\Matrices 2017\En validaciones\[Matriz de Riesgos Promoción y Prevención.xlsm]DATOS'!#REF!</xm:f>
            <x14:dxf>
              <fill>
                <patternFill>
                  <bgColor rgb="FFFFFF00"/>
                </patternFill>
              </fill>
            </x14:dxf>
          </x14:cfRule>
          <x14:cfRule type="cellIs" priority="1741" operator="equal" id="{EC9E29C7-F18D-4324-BA1D-CF0F27707EE9}">
            <xm:f>'C:\Users\Javier.Bermudez\Documents\Matrices 2017\En validaciones\[Matriz de Riesgos Promoción y Prevención.xlsm]DATOS'!#REF!</xm:f>
            <x14:dxf>
              <fill>
                <patternFill>
                  <bgColor rgb="FFFFFF00"/>
                </patternFill>
              </fill>
            </x14:dxf>
          </x14:cfRule>
          <x14:cfRule type="cellIs" priority="1742" operator="equal" id="{A700AE43-FDFE-4AD5-B992-E52CDF9031F5}">
            <xm:f>'C:\Users\Javier.Bermudez\Documents\Matrices 2017\En validaciones\[Matriz de Riesgos Promoción y Prevención.xlsm]DATOS'!#REF!</xm:f>
            <x14:dxf>
              <fill>
                <patternFill>
                  <bgColor rgb="FFFFFF00"/>
                </patternFill>
              </fill>
            </x14:dxf>
          </x14:cfRule>
          <x14:cfRule type="cellIs" priority="1743" operator="equal" id="{14C8A59D-2C55-45F4-A4C2-572F68E8453C}">
            <xm:f>'C:\Users\Javier.Bermudez\Documents\Matrices 2017\En validaciones\[Matriz de Riesgos Promoción y Prevención.xlsm]DATOS'!#REF!</xm:f>
            <x14:dxf>
              <fill>
                <patternFill>
                  <bgColor theme="9"/>
                </patternFill>
              </fill>
            </x14:dxf>
          </x14:cfRule>
          <x14:cfRule type="cellIs" priority="1744" operator="equal" id="{00FB58F6-3932-45F5-A0B3-C2ACFF18157F}">
            <xm:f>'C:\Users\Javier.Bermudez\Documents\Matrices 2017\En validaciones\[Matriz de Riesgos Promoción y Prevención.xlsm]DATOS'!#REF!</xm:f>
            <x14:dxf>
              <fill>
                <patternFill>
                  <bgColor theme="9"/>
                </patternFill>
              </fill>
            </x14:dxf>
          </x14:cfRule>
          <x14:cfRule type="cellIs" priority="1745" operator="equal" id="{F47BF899-64E9-4B75-8082-3DBFBB5A1900}">
            <xm:f>'C:\Users\Javier.Bermudez\Documents\Matrices 2017\En validaciones\[Matriz de Riesgos Promoción y Prevención.xlsm]DATOS'!#REF!</xm:f>
            <x14:dxf>
              <fill>
                <patternFill>
                  <bgColor theme="9"/>
                </patternFill>
              </fill>
            </x14:dxf>
          </x14:cfRule>
          <xm:sqref>N27 N31:N33 N35:N36</xm:sqref>
        </x14:conditionalFormatting>
        <x14:conditionalFormatting xmlns:xm="http://schemas.microsoft.com/office/excel/2006/main">
          <x14:cfRule type="cellIs" priority="1571" operator="equal" id="{93722369-DCD7-42AF-A1F4-1DEA0807BE61}">
            <xm:f>'C:\Users\Javier.Bermudez\Documents\Matrices 2017\En validaciones\[Matriz de Riesgos de Procesos Protección 2017 VF.xlsm]DATOS'!#REF!</xm:f>
            <x14:dxf>
              <fill>
                <patternFill>
                  <bgColor rgb="FFFF0000"/>
                </patternFill>
              </fill>
            </x14:dxf>
          </x14:cfRule>
          <x14:cfRule type="cellIs" priority="1572" operator="equal" id="{E98FB0D1-A386-4055-BD7B-63E1A3DE7A4E}">
            <xm:f>'C:\Users\Javier.Bermudez\Documents\Matrices 2017\En validaciones\[Matriz de Riesgos de Procesos Protección 2017 VF.xlsm]DATOS'!#REF!</xm:f>
            <x14:dxf>
              <fill>
                <patternFill>
                  <bgColor rgb="FFFF0000"/>
                </patternFill>
              </fill>
            </x14:dxf>
          </x14:cfRule>
          <x14:cfRule type="cellIs" priority="1573" operator="equal" id="{1191684A-E5C3-4DAF-A4F9-135934CAE135}">
            <xm:f>'C:\Users\Javier.Bermudez\Documents\Matrices 2017\En validaciones\[Matriz de Riesgos de Procesos Protección 2017 VF.xlsm]DATOS'!#REF!</xm:f>
            <x14:dxf>
              <fill>
                <patternFill>
                  <bgColor rgb="FFFF0000"/>
                </patternFill>
              </fill>
            </x14:dxf>
          </x14:cfRule>
          <x14:cfRule type="cellIs" priority="1574" operator="equal" id="{E653BB95-2066-4AC2-BE36-DA512B1FA253}">
            <xm:f>'C:\Users\Javier.Bermudez\Documents\Matrices 2017\En validaciones\[Matriz de Riesgos de Procesos Protección 2017 VF.xlsm]DATOS'!#REF!</xm:f>
            <x14:dxf>
              <fill>
                <patternFill>
                  <bgColor rgb="FFFFC000"/>
                </patternFill>
              </fill>
            </x14:dxf>
          </x14:cfRule>
          <x14:cfRule type="cellIs" priority="1575" operator="equal" id="{0842EC10-3A2E-4B9D-A19C-F263408F201C}">
            <xm:f>'C:\Users\Javier.Bermudez\Documents\Matrices 2017\En validaciones\[Matriz de Riesgos de Procesos Protección 2017 VF.xlsm]DATOS'!#REF!</xm:f>
            <x14:dxf>
              <fill>
                <patternFill>
                  <bgColor rgb="FFFFC000"/>
                </patternFill>
              </fill>
            </x14:dxf>
          </x14:cfRule>
          <x14:cfRule type="cellIs" priority="1576" operator="equal" id="{3AF31517-3217-423C-8D04-C9F972325F56}">
            <xm:f>'C:\Users\Javier.Bermudez\Documents\Matrices 2017\En validaciones\[Matriz de Riesgos de Procesos Protección 2017 VF.xlsm]DATOS'!#REF!</xm:f>
            <x14:dxf>
              <fill>
                <patternFill>
                  <bgColor rgb="FFFFC000"/>
                </patternFill>
              </fill>
            </x14:dxf>
          </x14:cfRule>
          <x14:cfRule type="cellIs" priority="1577" operator="equal" id="{E9552B4B-FF9D-4AA8-9D2C-67B587A12BFC}">
            <xm:f>'C:\Users\Javier.Bermudez\Documents\Matrices 2017\En validaciones\[Matriz de Riesgos de Procesos Protección 2017 VF.xlsm]DATOS'!#REF!</xm:f>
            <x14:dxf>
              <fill>
                <patternFill>
                  <bgColor rgb="FFFFC000"/>
                </patternFill>
              </fill>
            </x14:dxf>
          </x14:cfRule>
          <x14:cfRule type="cellIs" priority="1578" operator="equal" id="{6B525E27-C2B3-4301-9C9E-FE38E6629C2F}">
            <xm:f>'C:\Users\Javier.Bermudez\Documents\Matrices 2017\En validaciones\[Matriz de Riesgos de Procesos Protección 2017 VF.xlsm]DATOS'!#REF!</xm:f>
            <x14:dxf>
              <fill>
                <patternFill>
                  <bgColor rgb="FFFFFF00"/>
                </patternFill>
              </fill>
            </x14:dxf>
          </x14:cfRule>
          <x14:cfRule type="cellIs" priority="1579" operator="equal" id="{6DFE7AB3-131A-45AD-99BC-6C9AFE4648C4}">
            <xm:f>'C:\Users\Javier.Bermudez\Documents\Matrices 2017\En validaciones\[Matriz de Riesgos de Procesos Protección 2017 VF.xlsm]DATOS'!#REF!</xm:f>
            <x14:dxf>
              <fill>
                <patternFill>
                  <bgColor rgb="FFFFFF00"/>
                </patternFill>
              </fill>
            </x14:dxf>
          </x14:cfRule>
          <x14:cfRule type="cellIs" priority="1580" operator="equal" id="{233C0A51-449D-4A10-8FDE-4E19F5C6973D}">
            <xm:f>'C:\Users\Javier.Bermudez\Documents\Matrices 2017\En validaciones\[Matriz de Riesgos de Procesos Protección 2017 VF.xlsm]DATOS'!#REF!</xm:f>
            <x14:dxf>
              <fill>
                <patternFill>
                  <bgColor rgb="FFFFFF00"/>
                </patternFill>
              </fill>
            </x14:dxf>
          </x14:cfRule>
          <x14:cfRule type="cellIs" priority="1581" operator="equal" id="{4235B0A6-3966-424A-8C02-E01A24D2FE8D}">
            <xm:f>'C:\Users\Javier.Bermudez\Documents\Matrices 2017\En validaciones\[Matriz de Riesgos de Procesos Protección 2017 VF.xlsm]DATOS'!#REF!</xm:f>
            <x14:dxf>
              <fill>
                <patternFill>
                  <bgColor rgb="FFFFFF00"/>
                </patternFill>
              </fill>
            </x14:dxf>
          </x14:cfRule>
          <x14:cfRule type="cellIs" priority="1582" operator="equal" id="{47B10831-5E94-4CBA-BCAC-0418BA6EC369}">
            <xm:f>'C:\Users\Javier.Bermudez\Documents\Matrices 2017\En validaciones\[Matriz de Riesgos de Procesos Protección 2017 VF.xlsm]DATOS'!#REF!</xm:f>
            <x14:dxf>
              <fill>
                <patternFill>
                  <bgColor rgb="FFFFFF00"/>
                </patternFill>
              </fill>
            </x14:dxf>
          </x14:cfRule>
          <x14:cfRule type="cellIs" priority="1583" operator="equal" id="{9E7ABF6B-20D1-4DC3-837A-75BEE3A17A77}">
            <xm:f>'C:\Users\Javier.Bermudez\Documents\Matrices 2017\En validaciones\[Matriz de Riesgos de Procesos Protección 2017 VF.xlsm]DATOS'!#REF!</xm:f>
            <x14:dxf>
              <fill>
                <patternFill>
                  <bgColor theme="9"/>
                </patternFill>
              </fill>
            </x14:dxf>
          </x14:cfRule>
          <x14:cfRule type="cellIs" priority="1584" operator="equal" id="{6E1ECA8C-E389-4AA8-9D3C-5F845B78B215}">
            <xm:f>'C:\Users\Javier.Bermudez\Documents\Matrices 2017\En validaciones\[Matriz de Riesgos de Procesos Protección 2017 VF.xlsm]DATOS'!#REF!</xm:f>
            <x14:dxf>
              <fill>
                <patternFill>
                  <bgColor theme="9"/>
                </patternFill>
              </fill>
            </x14:dxf>
          </x14:cfRule>
          <x14:cfRule type="cellIs" priority="1585" operator="equal" id="{71010D3F-67B9-41A4-9551-E6DFE41F8D8A}">
            <xm:f>'C:\Users\Javier.Bermudez\Documents\Matrices 2017\En validaciones\[Matriz de Riesgos de Procesos Protección 2017 VF.xlsm]DATOS'!#REF!</xm:f>
            <x14:dxf>
              <fill>
                <patternFill>
                  <bgColor theme="9"/>
                </patternFill>
              </fill>
            </x14:dxf>
          </x14:cfRule>
          <xm:sqref>N25</xm:sqref>
        </x14:conditionalFormatting>
        <x14:conditionalFormatting xmlns:xm="http://schemas.microsoft.com/office/excel/2006/main">
          <x14:cfRule type="cellIs" priority="1531" operator="equal" id="{154A0A6B-4A86-4E30-A8BB-C3BC3087204E}">
            <xm:f>'C:\Users\Javier.Bermudez\Documents\Matrices 2017\En validaciones\[Matriz de Riesgos de Procesos Protección 2017 VF.xlsm]DATOS'!#REF!</xm:f>
            <x14:dxf>
              <fill>
                <patternFill>
                  <bgColor rgb="FFFF0000"/>
                </patternFill>
              </fill>
            </x14:dxf>
          </x14:cfRule>
          <x14:cfRule type="cellIs" priority="1532" operator="equal" id="{6EC25B60-F237-4FFF-A432-576C1C162F3B}">
            <xm:f>'C:\Users\Javier.Bermudez\Documents\Matrices 2017\En validaciones\[Matriz de Riesgos de Procesos Protección 2017 VF.xlsm]DATOS'!#REF!</xm:f>
            <x14:dxf>
              <fill>
                <patternFill>
                  <bgColor rgb="FFFF0000"/>
                </patternFill>
              </fill>
            </x14:dxf>
          </x14:cfRule>
          <x14:cfRule type="cellIs" priority="1533" operator="equal" id="{E45776CB-F66F-4001-A34D-A2F22A1EA658}">
            <xm:f>'C:\Users\Javier.Bermudez\Documents\Matrices 2017\En validaciones\[Matriz de Riesgos de Procesos Protección 2017 VF.xlsm]DATOS'!#REF!</xm:f>
            <x14:dxf>
              <fill>
                <patternFill>
                  <bgColor rgb="FFFF0000"/>
                </patternFill>
              </fill>
            </x14:dxf>
          </x14:cfRule>
          <x14:cfRule type="cellIs" priority="1534" operator="equal" id="{839F5505-98F8-476E-A5A1-69E4A2943604}">
            <xm:f>'C:\Users\Javier.Bermudez\Documents\Matrices 2017\En validaciones\[Matriz de Riesgos de Procesos Protección 2017 VF.xlsm]DATOS'!#REF!</xm:f>
            <x14:dxf>
              <fill>
                <patternFill>
                  <bgColor rgb="FFFFC000"/>
                </patternFill>
              </fill>
            </x14:dxf>
          </x14:cfRule>
          <x14:cfRule type="cellIs" priority="1535" operator="equal" id="{AB7358E9-3AB1-427F-A9D9-5C817AD0ABBC}">
            <xm:f>'C:\Users\Javier.Bermudez\Documents\Matrices 2017\En validaciones\[Matriz de Riesgos de Procesos Protección 2017 VF.xlsm]DATOS'!#REF!</xm:f>
            <x14:dxf>
              <fill>
                <patternFill>
                  <bgColor rgb="FFFFC000"/>
                </patternFill>
              </fill>
            </x14:dxf>
          </x14:cfRule>
          <x14:cfRule type="cellIs" priority="1536" operator="equal" id="{05AE323F-04B2-417F-B01C-074C1E682A4F}">
            <xm:f>'C:\Users\Javier.Bermudez\Documents\Matrices 2017\En validaciones\[Matriz de Riesgos de Procesos Protección 2017 VF.xlsm]DATOS'!#REF!</xm:f>
            <x14:dxf>
              <fill>
                <patternFill>
                  <bgColor rgb="FFFFC000"/>
                </patternFill>
              </fill>
            </x14:dxf>
          </x14:cfRule>
          <x14:cfRule type="cellIs" priority="1537" operator="equal" id="{DDA081B1-9FCA-433E-8D4B-886179D7C044}">
            <xm:f>'C:\Users\Javier.Bermudez\Documents\Matrices 2017\En validaciones\[Matriz de Riesgos de Procesos Protección 2017 VF.xlsm]DATOS'!#REF!</xm:f>
            <x14:dxf>
              <fill>
                <patternFill>
                  <bgColor rgb="FFFFC000"/>
                </patternFill>
              </fill>
            </x14:dxf>
          </x14:cfRule>
          <x14:cfRule type="cellIs" priority="1538" operator="equal" id="{A40D79A8-2404-4B16-8E6A-AE6075F2EB42}">
            <xm:f>'C:\Users\Javier.Bermudez\Documents\Matrices 2017\En validaciones\[Matriz de Riesgos de Procesos Protección 2017 VF.xlsm]DATOS'!#REF!</xm:f>
            <x14:dxf>
              <fill>
                <patternFill>
                  <bgColor rgb="FFFFFF00"/>
                </patternFill>
              </fill>
            </x14:dxf>
          </x14:cfRule>
          <x14:cfRule type="cellIs" priority="1539" operator="equal" id="{06367F6F-0F9A-44CC-A412-AC995D30DD08}">
            <xm:f>'C:\Users\Javier.Bermudez\Documents\Matrices 2017\En validaciones\[Matriz de Riesgos de Procesos Protección 2017 VF.xlsm]DATOS'!#REF!</xm:f>
            <x14:dxf>
              <fill>
                <patternFill>
                  <bgColor rgb="FFFFFF00"/>
                </patternFill>
              </fill>
            </x14:dxf>
          </x14:cfRule>
          <x14:cfRule type="cellIs" priority="1540" operator="equal" id="{2B16B316-E595-474C-9166-1B0F032EEB85}">
            <xm:f>'C:\Users\Javier.Bermudez\Documents\Matrices 2017\En validaciones\[Matriz de Riesgos de Procesos Protección 2017 VF.xlsm]DATOS'!#REF!</xm:f>
            <x14:dxf>
              <fill>
                <patternFill>
                  <bgColor rgb="FFFFFF00"/>
                </patternFill>
              </fill>
            </x14:dxf>
          </x14:cfRule>
          <x14:cfRule type="cellIs" priority="1541" operator="equal" id="{08DA5FD7-CB1A-4652-8A89-3C7B2F11D49C}">
            <xm:f>'C:\Users\Javier.Bermudez\Documents\Matrices 2017\En validaciones\[Matriz de Riesgos de Procesos Protección 2017 VF.xlsm]DATOS'!#REF!</xm:f>
            <x14:dxf>
              <fill>
                <patternFill>
                  <bgColor rgb="FFFFFF00"/>
                </patternFill>
              </fill>
            </x14:dxf>
          </x14:cfRule>
          <x14:cfRule type="cellIs" priority="1542" operator="equal" id="{2876AFDC-34F2-4775-8049-C424C9267903}">
            <xm:f>'C:\Users\Javier.Bermudez\Documents\Matrices 2017\En validaciones\[Matriz de Riesgos de Procesos Protección 2017 VF.xlsm]DATOS'!#REF!</xm:f>
            <x14:dxf>
              <fill>
                <patternFill>
                  <bgColor rgb="FFFFFF00"/>
                </patternFill>
              </fill>
            </x14:dxf>
          </x14:cfRule>
          <x14:cfRule type="cellIs" priority="1543" operator="equal" id="{87714249-F3EB-4CE3-A02F-B7E04FB650F2}">
            <xm:f>'C:\Users\Javier.Bermudez\Documents\Matrices 2017\En validaciones\[Matriz de Riesgos de Procesos Protección 2017 VF.xlsm]DATOS'!#REF!</xm:f>
            <x14:dxf>
              <fill>
                <patternFill>
                  <bgColor theme="9"/>
                </patternFill>
              </fill>
            </x14:dxf>
          </x14:cfRule>
          <x14:cfRule type="cellIs" priority="1544" operator="equal" id="{250856A6-DB40-4017-8E18-38224A5C3CE5}">
            <xm:f>'C:\Users\Javier.Bermudez\Documents\Matrices 2017\En validaciones\[Matriz de Riesgos de Procesos Protección 2017 VF.xlsm]DATOS'!#REF!</xm:f>
            <x14:dxf>
              <fill>
                <patternFill>
                  <bgColor theme="9"/>
                </patternFill>
              </fill>
            </x14:dxf>
          </x14:cfRule>
          <x14:cfRule type="cellIs" priority="1545" operator="equal" id="{B460777B-FC37-4AE3-9F4C-A487FD6EF9B5}">
            <xm:f>'C:\Users\Javier.Bermudez\Documents\Matrices 2017\En validaciones\[Matriz de Riesgos de Procesos Protección 2017 VF.xlsm]DATOS'!#REF!</xm:f>
            <x14:dxf>
              <fill>
                <patternFill>
                  <bgColor theme="9"/>
                </patternFill>
              </fill>
            </x14:dxf>
          </x14:cfRule>
          <xm:sqref>R26</xm:sqref>
        </x14:conditionalFormatting>
        <x14:conditionalFormatting xmlns:xm="http://schemas.microsoft.com/office/excel/2006/main">
          <x14:cfRule type="cellIs" priority="1491" operator="equal" id="{1FFA1AC7-B702-4397-ABEE-73ECBB19CB05}">
            <xm:f>'C:\Users\Javier.Bermudez\Documents\Matrices 2017\En validaciones\[Matriz de Riesgos de Procesos Protección 2017 VF.xlsm]DATOS'!#REF!</xm:f>
            <x14:dxf>
              <fill>
                <patternFill>
                  <bgColor rgb="FFFF0000"/>
                </patternFill>
              </fill>
            </x14:dxf>
          </x14:cfRule>
          <x14:cfRule type="cellIs" priority="1492" operator="equal" id="{26F4897E-39E4-430E-B81B-E013B028E112}">
            <xm:f>'C:\Users\Javier.Bermudez\Documents\Matrices 2017\En validaciones\[Matriz de Riesgos de Procesos Protección 2017 VF.xlsm]DATOS'!#REF!</xm:f>
            <x14:dxf>
              <fill>
                <patternFill>
                  <bgColor rgb="FFFF0000"/>
                </patternFill>
              </fill>
            </x14:dxf>
          </x14:cfRule>
          <x14:cfRule type="cellIs" priority="1493" operator="equal" id="{312CD03A-72E2-421C-A363-17675E7D9375}">
            <xm:f>'C:\Users\Javier.Bermudez\Documents\Matrices 2017\En validaciones\[Matriz de Riesgos de Procesos Protección 2017 VF.xlsm]DATOS'!#REF!</xm:f>
            <x14:dxf>
              <fill>
                <patternFill>
                  <bgColor rgb="FFFF0000"/>
                </patternFill>
              </fill>
            </x14:dxf>
          </x14:cfRule>
          <x14:cfRule type="cellIs" priority="1494" operator="equal" id="{F4CC764F-19E1-4ED0-8D89-DEAA73F67B25}">
            <xm:f>'C:\Users\Javier.Bermudez\Documents\Matrices 2017\En validaciones\[Matriz de Riesgos de Procesos Protección 2017 VF.xlsm]DATOS'!#REF!</xm:f>
            <x14:dxf>
              <fill>
                <patternFill>
                  <bgColor rgb="FFFFC000"/>
                </patternFill>
              </fill>
            </x14:dxf>
          </x14:cfRule>
          <x14:cfRule type="cellIs" priority="1495" operator="equal" id="{912252CB-B6F5-4B1F-9C22-B59183B87DDD}">
            <xm:f>'C:\Users\Javier.Bermudez\Documents\Matrices 2017\En validaciones\[Matriz de Riesgos de Procesos Protección 2017 VF.xlsm]DATOS'!#REF!</xm:f>
            <x14:dxf>
              <fill>
                <patternFill>
                  <bgColor rgb="FFFFC000"/>
                </patternFill>
              </fill>
            </x14:dxf>
          </x14:cfRule>
          <x14:cfRule type="cellIs" priority="1496" operator="equal" id="{A0C7C119-4421-4278-9278-49C0840AFD25}">
            <xm:f>'C:\Users\Javier.Bermudez\Documents\Matrices 2017\En validaciones\[Matriz de Riesgos de Procesos Protección 2017 VF.xlsm]DATOS'!#REF!</xm:f>
            <x14:dxf>
              <fill>
                <patternFill>
                  <bgColor rgb="FFFFC000"/>
                </patternFill>
              </fill>
            </x14:dxf>
          </x14:cfRule>
          <x14:cfRule type="cellIs" priority="1497" operator="equal" id="{F8332912-81DB-4C97-B5A3-3B0094C4386C}">
            <xm:f>'C:\Users\Javier.Bermudez\Documents\Matrices 2017\En validaciones\[Matriz de Riesgos de Procesos Protección 2017 VF.xlsm]DATOS'!#REF!</xm:f>
            <x14:dxf>
              <fill>
                <patternFill>
                  <bgColor rgb="FFFFC000"/>
                </patternFill>
              </fill>
            </x14:dxf>
          </x14:cfRule>
          <x14:cfRule type="cellIs" priority="1498" operator="equal" id="{A4204F41-FF7E-43EB-AAEF-CE0F7799BB12}">
            <xm:f>'C:\Users\Javier.Bermudez\Documents\Matrices 2017\En validaciones\[Matriz de Riesgos de Procesos Protección 2017 VF.xlsm]DATOS'!#REF!</xm:f>
            <x14:dxf>
              <fill>
                <patternFill>
                  <bgColor rgb="FFFFFF00"/>
                </patternFill>
              </fill>
            </x14:dxf>
          </x14:cfRule>
          <x14:cfRule type="cellIs" priority="1499" operator="equal" id="{BB2717BC-FD70-4BBA-9C6F-D76447C66D6D}">
            <xm:f>'C:\Users\Javier.Bermudez\Documents\Matrices 2017\En validaciones\[Matriz de Riesgos de Procesos Protección 2017 VF.xlsm]DATOS'!#REF!</xm:f>
            <x14:dxf>
              <fill>
                <patternFill>
                  <bgColor rgb="FFFFFF00"/>
                </patternFill>
              </fill>
            </x14:dxf>
          </x14:cfRule>
          <x14:cfRule type="cellIs" priority="1500" operator="equal" id="{5F576400-4641-4DFE-A621-C1E803522A52}">
            <xm:f>'C:\Users\Javier.Bermudez\Documents\Matrices 2017\En validaciones\[Matriz de Riesgos de Procesos Protección 2017 VF.xlsm]DATOS'!#REF!</xm:f>
            <x14:dxf>
              <fill>
                <patternFill>
                  <bgColor rgb="FFFFFF00"/>
                </patternFill>
              </fill>
            </x14:dxf>
          </x14:cfRule>
          <x14:cfRule type="cellIs" priority="1501" operator="equal" id="{6BE09B87-F815-4832-A828-E9DA2B828C1C}">
            <xm:f>'C:\Users\Javier.Bermudez\Documents\Matrices 2017\En validaciones\[Matriz de Riesgos de Procesos Protección 2017 VF.xlsm]DATOS'!#REF!</xm:f>
            <x14:dxf>
              <fill>
                <patternFill>
                  <bgColor rgb="FFFFFF00"/>
                </patternFill>
              </fill>
            </x14:dxf>
          </x14:cfRule>
          <x14:cfRule type="cellIs" priority="1502" operator="equal" id="{82852B7C-FC8C-467E-AF01-EDB08DBC73B6}">
            <xm:f>'C:\Users\Javier.Bermudez\Documents\Matrices 2017\En validaciones\[Matriz de Riesgos de Procesos Protección 2017 VF.xlsm]DATOS'!#REF!</xm:f>
            <x14:dxf>
              <fill>
                <patternFill>
                  <bgColor rgb="FFFFFF00"/>
                </patternFill>
              </fill>
            </x14:dxf>
          </x14:cfRule>
          <x14:cfRule type="cellIs" priority="1503" operator="equal" id="{CD957AF2-0F3F-4D52-B134-E1157D699CBA}">
            <xm:f>'C:\Users\Javier.Bermudez\Documents\Matrices 2017\En validaciones\[Matriz de Riesgos de Procesos Protección 2017 VF.xlsm]DATOS'!#REF!</xm:f>
            <x14:dxf>
              <fill>
                <patternFill>
                  <bgColor theme="9"/>
                </patternFill>
              </fill>
            </x14:dxf>
          </x14:cfRule>
          <x14:cfRule type="cellIs" priority="1504" operator="equal" id="{9F18CF84-CE0C-4EE6-ACD9-408C3BC12BF4}">
            <xm:f>'C:\Users\Javier.Bermudez\Documents\Matrices 2017\En validaciones\[Matriz de Riesgos de Procesos Protección 2017 VF.xlsm]DATOS'!#REF!</xm:f>
            <x14:dxf>
              <fill>
                <patternFill>
                  <bgColor theme="9"/>
                </patternFill>
              </fill>
            </x14:dxf>
          </x14:cfRule>
          <x14:cfRule type="cellIs" priority="1505" operator="equal" id="{F22F5519-F011-4C9A-AF78-07029171B3DA}">
            <xm:f>'C:\Users\Javier.Bermudez\Documents\Matrices 2017\En validaciones\[Matriz de Riesgos de Procesos Protección 2017 VF.xlsm]DATOS'!#REF!</xm:f>
            <x14:dxf>
              <fill>
                <patternFill>
                  <bgColor theme="9"/>
                </patternFill>
              </fill>
            </x14:dxf>
          </x14:cfRule>
          <xm:sqref>N26</xm:sqref>
        </x14:conditionalFormatting>
        <x14:conditionalFormatting xmlns:xm="http://schemas.microsoft.com/office/excel/2006/main">
          <x14:cfRule type="cellIs" priority="1426" operator="equal" id="{A551B226-ACA9-4A3C-90A3-2F3D5272B4A5}">
            <xm:f>'C:\En validaciones\[Matriz de Riesgos Promoción y Prevención.xlsm]DATOS'!#REF!</xm:f>
            <x14:dxf>
              <fill>
                <patternFill>
                  <bgColor rgb="FFFFFF00"/>
                </patternFill>
              </fill>
            </x14:dxf>
          </x14:cfRule>
          <x14:cfRule type="cellIs" priority="1427" operator="equal" id="{08485199-FFA3-4643-92CA-4ED2F46A1E35}">
            <xm:f>'C:\En validaciones\[Matriz de Riesgos Promoción y Prevención.xlsm]DATOS'!#REF!</xm:f>
            <x14:dxf>
              <fill>
                <patternFill>
                  <bgColor rgb="FFFFC000"/>
                </patternFill>
              </fill>
            </x14:dxf>
          </x14:cfRule>
          <x14:cfRule type="cellIs" priority="1428" operator="equal" id="{C7EAD4C9-A800-4B79-9711-D39785F74D03}">
            <xm:f>'C:\En validaciones\[Matriz de Riesgos Promoción y Prevención.xlsm]DATOS'!#REF!</xm:f>
            <x14:dxf>
              <fill>
                <patternFill>
                  <bgColor rgb="FFFF0000"/>
                </patternFill>
              </fill>
            </x14:dxf>
          </x14:cfRule>
          <x14:cfRule type="cellIs" priority="1429" operator="equal" id="{8A8F2837-D106-4794-A46F-9D1234342820}">
            <xm:f>'C:\En validaciones\[Matriz de Riesgos Promoción y Prevención.xlsm]DATOS'!#REF!</xm:f>
            <x14:dxf>
              <fill>
                <patternFill>
                  <bgColor rgb="FFFF0000"/>
                </patternFill>
              </fill>
            </x14:dxf>
          </x14:cfRule>
          <x14:cfRule type="cellIs" priority="1430" operator="equal" id="{7E95D7E7-ED47-48EB-9021-0289915DC348}">
            <xm:f>'C:\En validaciones\[Matriz de Riesgos Promoción y Prevención.xlsm]DATOS'!#REF!</xm:f>
            <x14:dxf>
              <fill>
                <patternFill>
                  <bgColor rgb="FFFF0000"/>
                </patternFill>
              </fill>
            </x14:dxf>
          </x14:cfRule>
          <x14:cfRule type="cellIs" priority="1431" operator="equal" id="{D2A18391-B752-43FF-9C19-605FC60AB5EF}">
            <xm:f>'C:\En validaciones\[Matriz de Riesgos Promoción y Prevención.xlsm]DATOS'!#REF!</xm:f>
            <x14:dxf>
              <fill>
                <patternFill>
                  <bgColor theme="9"/>
                </patternFill>
              </fill>
            </x14:dxf>
          </x14:cfRule>
          <x14:cfRule type="cellIs" priority="1432" operator="equal" id="{7D305619-B4D1-42D9-8BA6-D5039833246B}">
            <xm:f>'C:\En validaciones\[Matriz de Riesgos Promoción y Prevención.xlsm]DATOS'!#REF!</xm:f>
            <x14:dxf>
              <fill>
                <patternFill>
                  <bgColor rgb="FFFFFF00"/>
                </patternFill>
              </fill>
            </x14:dxf>
          </x14:cfRule>
          <x14:cfRule type="cellIs" priority="1433" operator="equal" id="{8374FD52-7826-4270-8178-7446B43677FB}">
            <xm:f>'C:\En validaciones\[Matriz de Riesgos Promoción y Prevención.xlsm]DATOS'!#REF!</xm:f>
            <x14:dxf>
              <fill>
                <patternFill>
                  <bgColor rgb="FFFFC000"/>
                </patternFill>
              </fill>
            </x14:dxf>
          </x14:cfRule>
          <x14:cfRule type="cellIs" priority="1434" operator="equal" id="{D643181F-6A78-4977-8F6E-8975D2B8BB40}">
            <xm:f>'C:\En validaciones\[Matriz de Riesgos Promoción y Prevención.xlsm]DATOS'!#REF!</xm:f>
            <x14:dxf>
              <fill>
                <patternFill>
                  <bgColor rgb="FFFFC000"/>
                </patternFill>
              </fill>
            </x14:dxf>
          </x14:cfRule>
          <x14:cfRule type="cellIs" priority="1435" operator="equal" id="{E3D41CD8-6130-48DC-8627-29675C3AE55D}">
            <xm:f>'C:\En validaciones\[Matriz de Riesgos Promoción y Prevención.xlsm]DATOS'!#REF!</xm:f>
            <x14:dxf>
              <fill>
                <patternFill>
                  <bgColor rgb="FFFFC000"/>
                </patternFill>
              </fill>
            </x14:dxf>
          </x14:cfRule>
          <x14:cfRule type="cellIs" priority="1436" operator="equal" id="{D2ABB6F5-E8CF-4B76-98F5-C4CC70DE7B94}">
            <xm:f>'C:\En validaciones\[Matriz de Riesgos Promoción y Prevención.xlsm]DATOS'!#REF!</xm:f>
            <x14:dxf>
              <fill>
                <patternFill>
                  <bgColor theme="9"/>
                </patternFill>
              </fill>
            </x14:dxf>
          </x14:cfRule>
          <x14:cfRule type="cellIs" priority="1437" operator="equal" id="{976559FE-86FE-46EC-8507-E47DFA2F3324}">
            <xm:f>'C:\En validaciones\[Matriz de Riesgos Promoción y Prevención.xlsm]DATOS'!#REF!</xm:f>
            <x14:dxf>
              <fill>
                <patternFill>
                  <bgColor theme="9"/>
                </patternFill>
              </fill>
            </x14:dxf>
          </x14:cfRule>
          <x14:cfRule type="cellIs" priority="1438" operator="equal" id="{068D42CC-4A33-4E26-8E6E-D34FA7E22E82}">
            <xm:f>'C:\En validaciones\[Matriz de Riesgos Promoción y Prevención.xlsm]DATOS'!#REF!</xm:f>
            <x14:dxf>
              <fill>
                <patternFill>
                  <bgColor rgb="FFFFFF00"/>
                </patternFill>
              </fill>
            </x14:dxf>
          </x14:cfRule>
          <x14:cfRule type="cellIs" priority="1439" operator="equal" id="{2441F2ED-7CB4-4DD8-8117-4880A436E8ED}">
            <xm:f>'C:\En validaciones\[Matriz de Riesgos Promoción y Prevención.xlsm]DATOS'!#REF!</xm:f>
            <x14:dxf>
              <fill>
                <patternFill>
                  <bgColor rgb="FFFFFF00"/>
                </patternFill>
              </fill>
            </x14:dxf>
          </x14:cfRule>
          <x14:cfRule type="cellIs" priority="1440" operator="equal" id="{45B208D4-9004-47BA-90A4-47EF647F57F9}">
            <xm:f>'C:\En validaciones\[Matriz de Riesgos Promoción y Prevención.xlsm]DATOS'!#REF!</xm:f>
            <x14:dxf>
              <fill>
                <patternFill>
                  <bgColor rgb="FFFFFF00"/>
                </patternFill>
              </fill>
            </x14:dxf>
          </x14:cfRule>
          <xm:sqref>R27</xm:sqref>
        </x14:conditionalFormatting>
        <x14:conditionalFormatting xmlns:xm="http://schemas.microsoft.com/office/excel/2006/main">
          <x14:cfRule type="cellIs" priority="1386" operator="equal" id="{9C873C33-C2A4-470E-9E2F-13D4B8ED8704}">
            <xm:f>'C:\Users\Javier.Bermudez\Documents\Matrices 2017\En validaciones\[Matriz de Riesgos Promoción y Prevención.xlsm]DATOS'!#REF!</xm:f>
            <x14:dxf>
              <fill>
                <patternFill>
                  <bgColor rgb="FFFF0000"/>
                </patternFill>
              </fill>
            </x14:dxf>
          </x14:cfRule>
          <x14:cfRule type="cellIs" priority="1387" operator="equal" id="{EDF71716-74C3-46A7-9FE5-F716A4B4EC71}">
            <xm:f>'C:\Users\Javier.Bermudez\Documents\Matrices 2017\En validaciones\[Matriz de Riesgos Promoción y Prevención.xlsm]DATOS'!#REF!</xm:f>
            <x14:dxf>
              <fill>
                <patternFill>
                  <bgColor rgb="FFFF0000"/>
                </patternFill>
              </fill>
            </x14:dxf>
          </x14:cfRule>
          <x14:cfRule type="cellIs" priority="1388" operator="equal" id="{F1890FE7-5127-4E48-9FF4-CA6CACD995B6}">
            <xm:f>'C:\Users\Javier.Bermudez\Documents\Matrices 2017\En validaciones\[Matriz de Riesgos Promoción y Prevención.xlsm]DATOS'!#REF!</xm:f>
            <x14:dxf>
              <fill>
                <patternFill>
                  <bgColor rgb="FFFF0000"/>
                </patternFill>
              </fill>
            </x14:dxf>
          </x14:cfRule>
          <x14:cfRule type="cellIs" priority="1389" operator="equal" id="{85E43083-E2B0-416C-AA3A-337CA6508FE3}">
            <xm:f>'C:\Users\Javier.Bermudez\Documents\Matrices 2017\En validaciones\[Matriz de Riesgos Promoción y Prevención.xlsm]DATOS'!#REF!</xm:f>
            <x14:dxf>
              <fill>
                <patternFill>
                  <bgColor rgb="FFFFC000"/>
                </patternFill>
              </fill>
            </x14:dxf>
          </x14:cfRule>
          <x14:cfRule type="cellIs" priority="1390" operator="equal" id="{762EC31F-2270-42DC-9B25-F614CC6BF5E1}">
            <xm:f>'C:\Users\Javier.Bermudez\Documents\Matrices 2017\En validaciones\[Matriz de Riesgos Promoción y Prevención.xlsm]DATOS'!#REF!</xm:f>
            <x14:dxf>
              <fill>
                <patternFill>
                  <bgColor rgb="FFFFC000"/>
                </patternFill>
              </fill>
            </x14:dxf>
          </x14:cfRule>
          <x14:cfRule type="cellIs" priority="1391" operator="equal" id="{45C48F37-5C94-4477-92DC-171F1ACF5B84}">
            <xm:f>'C:\Users\Javier.Bermudez\Documents\Matrices 2017\En validaciones\[Matriz de Riesgos Promoción y Prevención.xlsm]DATOS'!#REF!</xm:f>
            <x14:dxf>
              <fill>
                <patternFill>
                  <bgColor rgb="FFFFC000"/>
                </patternFill>
              </fill>
            </x14:dxf>
          </x14:cfRule>
          <x14:cfRule type="cellIs" priority="1392" operator="equal" id="{CC34F855-9F85-49A8-9835-3CA894FDAC99}">
            <xm:f>'C:\Users\Javier.Bermudez\Documents\Matrices 2017\En validaciones\[Matriz de Riesgos Promoción y Prevención.xlsm]DATOS'!#REF!</xm:f>
            <x14:dxf>
              <fill>
                <patternFill>
                  <bgColor rgb="FFFFC000"/>
                </patternFill>
              </fill>
            </x14:dxf>
          </x14:cfRule>
          <x14:cfRule type="cellIs" priority="1393" operator="equal" id="{BF28E043-3EC9-4AF0-B883-772C0E6E92D8}">
            <xm:f>'C:\Users\Javier.Bermudez\Documents\Matrices 2017\En validaciones\[Matriz de Riesgos Promoción y Prevención.xlsm]DATOS'!#REF!</xm:f>
            <x14:dxf>
              <fill>
                <patternFill>
                  <bgColor rgb="FFFFFF00"/>
                </patternFill>
              </fill>
            </x14:dxf>
          </x14:cfRule>
          <x14:cfRule type="cellIs" priority="1394" operator="equal" id="{DFF002DF-FF68-4B19-9811-BEF61A492339}">
            <xm:f>'C:\Users\Javier.Bermudez\Documents\Matrices 2017\En validaciones\[Matriz de Riesgos Promoción y Prevención.xlsm]DATOS'!#REF!</xm:f>
            <x14:dxf>
              <fill>
                <patternFill>
                  <bgColor rgb="FFFFFF00"/>
                </patternFill>
              </fill>
            </x14:dxf>
          </x14:cfRule>
          <x14:cfRule type="cellIs" priority="1395" operator="equal" id="{C4C52A5E-D1AB-4FEC-8E99-830A638708A0}">
            <xm:f>'C:\Users\Javier.Bermudez\Documents\Matrices 2017\En validaciones\[Matriz de Riesgos Promoción y Prevención.xlsm]DATOS'!#REF!</xm:f>
            <x14:dxf>
              <fill>
                <patternFill>
                  <bgColor rgb="FFFFFF00"/>
                </patternFill>
              </fill>
            </x14:dxf>
          </x14:cfRule>
          <x14:cfRule type="cellIs" priority="1396" operator="equal" id="{AE687C1B-5F7F-4F86-9280-C591FF368C99}">
            <xm:f>'C:\Users\Javier.Bermudez\Documents\Matrices 2017\En validaciones\[Matriz de Riesgos Promoción y Prevención.xlsm]DATOS'!#REF!</xm:f>
            <x14:dxf>
              <fill>
                <patternFill>
                  <bgColor rgb="FFFFFF00"/>
                </patternFill>
              </fill>
            </x14:dxf>
          </x14:cfRule>
          <x14:cfRule type="cellIs" priority="1397" operator="equal" id="{ADA8D3D5-4495-492C-8FB0-50385B5A403D}">
            <xm:f>'C:\Users\Javier.Bermudez\Documents\Matrices 2017\En validaciones\[Matriz de Riesgos Promoción y Prevención.xlsm]DATOS'!#REF!</xm:f>
            <x14:dxf>
              <fill>
                <patternFill>
                  <bgColor rgb="FFFFFF00"/>
                </patternFill>
              </fill>
            </x14:dxf>
          </x14:cfRule>
          <x14:cfRule type="cellIs" priority="1398" operator="equal" id="{76D6CE03-4C41-4900-81FD-1A1DFB01654B}">
            <xm:f>'C:\Users\Javier.Bermudez\Documents\Matrices 2017\En validaciones\[Matriz de Riesgos Promoción y Prevención.xlsm]DATOS'!#REF!</xm:f>
            <x14:dxf>
              <fill>
                <patternFill>
                  <bgColor theme="9"/>
                </patternFill>
              </fill>
            </x14:dxf>
          </x14:cfRule>
          <x14:cfRule type="cellIs" priority="1399" operator="equal" id="{E3D72EF9-BC79-4849-9030-204D531498A8}">
            <xm:f>'C:\Users\Javier.Bermudez\Documents\Matrices 2017\En validaciones\[Matriz de Riesgos Promoción y Prevención.xlsm]DATOS'!#REF!</xm:f>
            <x14:dxf>
              <fill>
                <patternFill>
                  <bgColor theme="9"/>
                </patternFill>
              </fill>
            </x14:dxf>
          </x14:cfRule>
          <x14:cfRule type="cellIs" priority="1400" operator="equal" id="{76893792-C1F4-40D3-A786-2AA083C1DF09}">
            <xm:f>'C:\Users\Javier.Bermudez\Documents\Matrices 2017\En validaciones\[Matriz de Riesgos Promoción y Prevención.xlsm]DATOS'!#REF!</xm:f>
            <x14:dxf>
              <fill>
                <patternFill>
                  <bgColor theme="9"/>
                </patternFill>
              </fill>
            </x14:dxf>
          </x14:cfRule>
          <xm:sqref>R28:R29</xm:sqref>
        </x14:conditionalFormatting>
        <x14:conditionalFormatting xmlns:xm="http://schemas.microsoft.com/office/excel/2006/main">
          <x14:cfRule type="cellIs" priority="1346" operator="equal" id="{050250F0-B4C4-4B29-A344-E4D060282798}">
            <xm:f>'C:\En validaciones\[Matriz de Riesgos Promoción y Prevención.xlsm]DATOS'!#REF!</xm:f>
            <x14:dxf>
              <fill>
                <patternFill>
                  <bgColor rgb="FFFF0000"/>
                </patternFill>
              </fill>
            </x14:dxf>
          </x14:cfRule>
          <x14:cfRule type="cellIs" priority="1347" operator="equal" id="{A4D77E30-1BCA-4C70-98E1-D5B4C41CD339}">
            <xm:f>'C:\En validaciones\[Matriz de Riesgos Promoción y Prevención.xlsm]DATOS'!#REF!</xm:f>
            <x14:dxf>
              <fill>
                <patternFill>
                  <bgColor rgb="FFFF0000"/>
                </patternFill>
              </fill>
            </x14:dxf>
          </x14:cfRule>
          <x14:cfRule type="cellIs" priority="1348" operator="equal" id="{88CC873E-FA4C-46F8-91E4-E12D5682D492}">
            <xm:f>'C:\En validaciones\[Matriz de Riesgos Promoción y Prevención.xlsm]DATOS'!#REF!</xm:f>
            <x14:dxf>
              <fill>
                <patternFill>
                  <bgColor rgb="FFFF0000"/>
                </patternFill>
              </fill>
            </x14:dxf>
          </x14:cfRule>
          <x14:cfRule type="cellIs" priority="1349" operator="equal" id="{A0423DFB-3D19-4567-AFC2-2850818A3471}">
            <xm:f>'C:\En validaciones\[Matriz de Riesgos Promoción y Prevención.xlsm]DATOS'!#REF!</xm:f>
            <x14:dxf>
              <fill>
                <patternFill>
                  <bgColor rgb="FFFFC000"/>
                </patternFill>
              </fill>
            </x14:dxf>
          </x14:cfRule>
          <x14:cfRule type="cellIs" priority="1350" operator="equal" id="{688708D4-DF22-4FDE-9A92-AE0CCE34617A}">
            <xm:f>'C:\En validaciones\[Matriz de Riesgos Promoción y Prevención.xlsm]DATOS'!#REF!</xm:f>
            <x14:dxf>
              <fill>
                <patternFill>
                  <bgColor rgb="FFFFC000"/>
                </patternFill>
              </fill>
            </x14:dxf>
          </x14:cfRule>
          <x14:cfRule type="cellIs" priority="1351" operator="equal" id="{0FED9264-3FD2-4E41-9B32-4F0AD840F3A5}">
            <xm:f>'C:\En validaciones\[Matriz de Riesgos Promoción y Prevención.xlsm]DATOS'!#REF!</xm:f>
            <x14:dxf>
              <fill>
                <patternFill>
                  <bgColor rgb="FFFFC000"/>
                </patternFill>
              </fill>
            </x14:dxf>
          </x14:cfRule>
          <x14:cfRule type="cellIs" priority="1352" operator="equal" id="{5EA5CCB1-72F4-41D9-A1C6-45422DAD36A4}">
            <xm:f>'C:\En validaciones\[Matriz de Riesgos Promoción y Prevención.xlsm]DATOS'!#REF!</xm:f>
            <x14:dxf>
              <fill>
                <patternFill>
                  <bgColor rgb="FFFFC000"/>
                </patternFill>
              </fill>
            </x14:dxf>
          </x14:cfRule>
          <x14:cfRule type="cellIs" priority="1353" operator="equal" id="{8F41BC2D-2EF7-4A3E-93A4-EA1C2299E323}">
            <xm:f>'C:\En validaciones\[Matriz de Riesgos Promoción y Prevención.xlsm]DATOS'!#REF!</xm:f>
            <x14:dxf>
              <fill>
                <patternFill>
                  <bgColor rgb="FFFFFF00"/>
                </patternFill>
              </fill>
            </x14:dxf>
          </x14:cfRule>
          <x14:cfRule type="cellIs" priority="1354" operator="equal" id="{9013812C-31AD-4511-8238-97756DC86139}">
            <xm:f>'C:\En validaciones\[Matriz de Riesgos Promoción y Prevención.xlsm]DATOS'!#REF!</xm:f>
            <x14:dxf>
              <fill>
                <patternFill>
                  <bgColor rgb="FFFFFF00"/>
                </patternFill>
              </fill>
            </x14:dxf>
          </x14:cfRule>
          <x14:cfRule type="cellIs" priority="1355" operator="equal" id="{300E54C1-F3B6-4124-B359-B5A3E65CC18F}">
            <xm:f>'C:\En validaciones\[Matriz de Riesgos Promoción y Prevención.xlsm]DATOS'!#REF!</xm:f>
            <x14:dxf>
              <fill>
                <patternFill>
                  <bgColor rgb="FFFFFF00"/>
                </patternFill>
              </fill>
            </x14:dxf>
          </x14:cfRule>
          <x14:cfRule type="cellIs" priority="1356" operator="equal" id="{A620EA23-F826-49E5-893C-0F9312446FC0}">
            <xm:f>'C:\En validaciones\[Matriz de Riesgos Promoción y Prevención.xlsm]DATOS'!#REF!</xm:f>
            <x14:dxf>
              <fill>
                <patternFill>
                  <bgColor rgb="FFFFFF00"/>
                </patternFill>
              </fill>
            </x14:dxf>
          </x14:cfRule>
          <x14:cfRule type="cellIs" priority="1357" operator="equal" id="{38AFC9F9-DDC3-4929-9E30-30D0C26768C6}">
            <xm:f>'C:\En validaciones\[Matriz de Riesgos Promoción y Prevención.xlsm]DATOS'!#REF!</xm:f>
            <x14:dxf>
              <fill>
                <patternFill>
                  <bgColor rgb="FFFFFF00"/>
                </patternFill>
              </fill>
            </x14:dxf>
          </x14:cfRule>
          <x14:cfRule type="cellIs" priority="1358" operator="equal" id="{8459741B-422E-4B7E-A76E-1ADA9687607E}">
            <xm:f>'C:\En validaciones\[Matriz de Riesgos Promoción y Prevención.xlsm]DATOS'!#REF!</xm:f>
            <x14:dxf>
              <fill>
                <patternFill>
                  <bgColor theme="9"/>
                </patternFill>
              </fill>
            </x14:dxf>
          </x14:cfRule>
          <x14:cfRule type="cellIs" priority="1359" operator="equal" id="{11722FA6-FC04-45A3-8A64-C32B44B4F1CC}">
            <xm:f>'C:\En validaciones\[Matriz de Riesgos Promoción y Prevención.xlsm]DATOS'!#REF!</xm:f>
            <x14:dxf>
              <fill>
                <patternFill>
                  <bgColor theme="9"/>
                </patternFill>
              </fill>
            </x14:dxf>
          </x14:cfRule>
          <x14:cfRule type="cellIs" priority="1360" operator="equal" id="{C7A03D65-C5FA-40F2-96F9-A6432D8B22BC}">
            <xm:f>'C:\En validaciones\[Matriz de Riesgos Promoción y Prevención.xlsm]DATOS'!#REF!</xm:f>
            <x14:dxf>
              <fill>
                <patternFill>
                  <bgColor theme="9"/>
                </patternFill>
              </fill>
            </x14:dxf>
          </x14:cfRule>
          <xm:sqref>N30</xm:sqref>
        </x14:conditionalFormatting>
        <x14:conditionalFormatting xmlns:xm="http://schemas.microsoft.com/office/excel/2006/main">
          <x14:cfRule type="cellIs" priority="1306" operator="equal" id="{00B790A4-9611-43B7-A748-893D8335F177}">
            <xm:f>'C:\Users\Javier.Bermudez\Documents\Matrices 2017\En validaciones\[Matriz de Riesgos Promoción y Prevención.xlsm]DATOS'!#REF!</xm:f>
            <x14:dxf>
              <fill>
                <patternFill>
                  <bgColor rgb="FFFF0000"/>
                </patternFill>
              </fill>
            </x14:dxf>
          </x14:cfRule>
          <x14:cfRule type="cellIs" priority="1307" operator="equal" id="{04ED70EE-32F0-4FC7-B88D-C15173AD4BA4}">
            <xm:f>'C:\Users\Javier.Bermudez\Documents\Matrices 2017\En validaciones\[Matriz de Riesgos Promoción y Prevención.xlsm]DATOS'!#REF!</xm:f>
            <x14:dxf>
              <fill>
                <patternFill>
                  <bgColor rgb="FFFF0000"/>
                </patternFill>
              </fill>
            </x14:dxf>
          </x14:cfRule>
          <x14:cfRule type="cellIs" priority="1308" operator="equal" id="{54E98880-0019-4BCD-8FA3-E31720EC46A7}">
            <xm:f>'C:\Users\Javier.Bermudez\Documents\Matrices 2017\En validaciones\[Matriz de Riesgos Promoción y Prevención.xlsm]DATOS'!#REF!</xm:f>
            <x14:dxf>
              <fill>
                <patternFill>
                  <bgColor rgb="FFFF0000"/>
                </patternFill>
              </fill>
            </x14:dxf>
          </x14:cfRule>
          <x14:cfRule type="cellIs" priority="1309" operator="equal" id="{EA7DDDC6-CF1E-4E1A-ACE7-AE49308FF565}">
            <xm:f>'C:\Users\Javier.Bermudez\Documents\Matrices 2017\En validaciones\[Matriz de Riesgos Promoción y Prevención.xlsm]DATOS'!#REF!</xm:f>
            <x14:dxf>
              <fill>
                <patternFill>
                  <bgColor rgb="FFFFC000"/>
                </patternFill>
              </fill>
            </x14:dxf>
          </x14:cfRule>
          <x14:cfRule type="cellIs" priority="1310" operator="equal" id="{D6D209C7-C33A-489C-9DCC-425C6413B0C7}">
            <xm:f>'C:\Users\Javier.Bermudez\Documents\Matrices 2017\En validaciones\[Matriz de Riesgos Promoción y Prevención.xlsm]DATOS'!#REF!</xm:f>
            <x14:dxf>
              <fill>
                <patternFill>
                  <bgColor rgb="FFFFC000"/>
                </patternFill>
              </fill>
            </x14:dxf>
          </x14:cfRule>
          <x14:cfRule type="cellIs" priority="1311" operator="equal" id="{AEC2BEB1-3CBC-4F5E-818B-B131C8523C24}">
            <xm:f>'C:\Users\Javier.Bermudez\Documents\Matrices 2017\En validaciones\[Matriz de Riesgos Promoción y Prevención.xlsm]DATOS'!#REF!</xm:f>
            <x14:dxf>
              <fill>
                <patternFill>
                  <bgColor rgb="FFFFC000"/>
                </patternFill>
              </fill>
            </x14:dxf>
          </x14:cfRule>
          <x14:cfRule type="cellIs" priority="1312" operator="equal" id="{7FF3BD6C-A507-479B-8190-986209ECD214}">
            <xm:f>'C:\Users\Javier.Bermudez\Documents\Matrices 2017\En validaciones\[Matriz de Riesgos Promoción y Prevención.xlsm]DATOS'!#REF!</xm:f>
            <x14:dxf>
              <fill>
                <patternFill>
                  <bgColor rgb="FFFFC000"/>
                </patternFill>
              </fill>
            </x14:dxf>
          </x14:cfRule>
          <x14:cfRule type="cellIs" priority="1313" operator="equal" id="{830DD971-3D99-4ACC-B709-8BA8DDF6682E}">
            <xm:f>'C:\Users\Javier.Bermudez\Documents\Matrices 2017\En validaciones\[Matriz de Riesgos Promoción y Prevención.xlsm]DATOS'!#REF!</xm:f>
            <x14:dxf>
              <fill>
                <patternFill>
                  <bgColor rgb="FFFFFF00"/>
                </patternFill>
              </fill>
            </x14:dxf>
          </x14:cfRule>
          <x14:cfRule type="cellIs" priority="1314" operator="equal" id="{FB742308-C926-4415-82A0-E3A958479CB7}">
            <xm:f>'C:\Users\Javier.Bermudez\Documents\Matrices 2017\En validaciones\[Matriz de Riesgos Promoción y Prevención.xlsm]DATOS'!#REF!</xm:f>
            <x14:dxf>
              <fill>
                <patternFill>
                  <bgColor rgb="FFFFFF00"/>
                </patternFill>
              </fill>
            </x14:dxf>
          </x14:cfRule>
          <x14:cfRule type="cellIs" priority="1315" operator="equal" id="{A54CB285-A99C-41CF-80A2-3D9394391916}">
            <xm:f>'C:\Users\Javier.Bermudez\Documents\Matrices 2017\En validaciones\[Matriz de Riesgos Promoción y Prevención.xlsm]DATOS'!#REF!</xm:f>
            <x14:dxf>
              <fill>
                <patternFill>
                  <bgColor rgb="FFFFFF00"/>
                </patternFill>
              </fill>
            </x14:dxf>
          </x14:cfRule>
          <x14:cfRule type="cellIs" priority="1316" operator="equal" id="{C484A372-B562-423F-BF66-2C065560F5D3}">
            <xm:f>'C:\Users\Javier.Bermudez\Documents\Matrices 2017\En validaciones\[Matriz de Riesgos Promoción y Prevención.xlsm]DATOS'!#REF!</xm:f>
            <x14:dxf>
              <fill>
                <patternFill>
                  <bgColor rgb="FFFFFF00"/>
                </patternFill>
              </fill>
            </x14:dxf>
          </x14:cfRule>
          <x14:cfRule type="cellIs" priority="1317" operator="equal" id="{32D1CBB7-AF64-48C4-BC2D-E0D8BA9AB7C7}">
            <xm:f>'C:\Users\Javier.Bermudez\Documents\Matrices 2017\En validaciones\[Matriz de Riesgos Promoción y Prevención.xlsm]DATOS'!#REF!</xm:f>
            <x14:dxf>
              <fill>
                <patternFill>
                  <bgColor rgb="FFFFFF00"/>
                </patternFill>
              </fill>
            </x14:dxf>
          </x14:cfRule>
          <x14:cfRule type="cellIs" priority="1318" operator="equal" id="{30A90030-4EA1-4554-ACE2-E82A81FDD933}">
            <xm:f>'C:\Users\Javier.Bermudez\Documents\Matrices 2017\En validaciones\[Matriz de Riesgos Promoción y Prevención.xlsm]DATOS'!#REF!</xm:f>
            <x14:dxf>
              <fill>
                <patternFill>
                  <bgColor theme="9"/>
                </patternFill>
              </fill>
            </x14:dxf>
          </x14:cfRule>
          <x14:cfRule type="cellIs" priority="1319" operator="equal" id="{3803A9F3-F004-4C1E-AC8D-01CCB51F53E1}">
            <xm:f>'C:\Users\Javier.Bermudez\Documents\Matrices 2017\En validaciones\[Matriz de Riesgos Promoción y Prevención.xlsm]DATOS'!#REF!</xm:f>
            <x14:dxf>
              <fill>
                <patternFill>
                  <bgColor theme="9"/>
                </patternFill>
              </fill>
            </x14:dxf>
          </x14:cfRule>
          <x14:cfRule type="cellIs" priority="1320" operator="equal" id="{57DF5555-C844-4C2C-AAFE-C4242AB68547}">
            <xm:f>'C:\Users\Javier.Bermudez\Documents\Matrices 2017\En validaciones\[Matriz de Riesgos Promoción y Prevención.xlsm]DATOS'!#REF!</xm:f>
            <x14:dxf>
              <fill>
                <patternFill>
                  <bgColor theme="9"/>
                </patternFill>
              </fill>
            </x14:dxf>
          </x14:cfRule>
          <xm:sqref>R30</xm:sqref>
        </x14:conditionalFormatting>
        <x14:conditionalFormatting xmlns:xm="http://schemas.microsoft.com/office/excel/2006/main">
          <x14:cfRule type="cellIs" priority="1266" operator="equal" id="{20D5FA84-78AA-407D-91E2-B6B71967AA6A}">
            <xm:f>'C:\Users\Javier.Bermudez\Documents\Matrices 2017\En validaciones\[Matriz de Riesgos Promoción y Prevención.xlsm]DATOS'!#REF!</xm:f>
            <x14:dxf>
              <fill>
                <patternFill>
                  <bgColor rgb="FFFF0000"/>
                </patternFill>
              </fill>
            </x14:dxf>
          </x14:cfRule>
          <x14:cfRule type="cellIs" priority="1267" operator="equal" id="{FDA41B2F-B6F1-44FA-B078-6F732581CE51}">
            <xm:f>'C:\Users\Javier.Bermudez\Documents\Matrices 2017\En validaciones\[Matriz de Riesgos Promoción y Prevención.xlsm]DATOS'!#REF!</xm:f>
            <x14:dxf>
              <fill>
                <patternFill>
                  <bgColor rgb="FFFF0000"/>
                </patternFill>
              </fill>
            </x14:dxf>
          </x14:cfRule>
          <x14:cfRule type="cellIs" priority="1268" operator="equal" id="{332ECA06-22A3-483C-A6A4-4BBB37F93939}">
            <xm:f>'C:\Users\Javier.Bermudez\Documents\Matrices 2017\En validaciones\[Matriz de Riesgos Promoción y Prevención.xlsm]DATOS'!#REF!</xm:f>
            <x14:dxf>
              <fill>
                <patternFill>
                  <bgColor rgb="FFFF0000"/>
                </patternFill>
              </fill>
            </x14:dxf>
          </x14:cfRule>
          <x14:cfRule type="cellIs" priority="1269" operator="equal" id="{1690C3CA-8830-4CC1-BD19-82D39AF614FF}">
            <xm:f>'C:\Users\Javier.Bermudez\Documents\Matrices 2017\En validaciones\[Matriz de Riesgos Promoción y Prevención.xlsm]DATOS'!#REF!</xm:f>
            <x14:dxf>
              <fill>
                <patternFill>
                  <bgColor rgb="FFFFC000"/>
                </patternFill>
              </fill>
            </x14:dxf>
          </x14:cfRule>
          <x14:cfRule type="cellIs" priority="1270" operator="equal" id="{AB5F9623-B2A6-401C-8A5E-832B0336842A}">
            <xm:f>'C:\Users\Javier.Bermudez\Documents\Matrices 2017\En validaciones\[Matriz de Riesgos Promoción y Prevención.xlsm]DATOS'!#REF!</xm:f>
            <x14:dxf>
              <fill>
                <patternFill>
                  <bgColor rgb="FFFFC000"/>
                </patternFill>
              </fill>
            </x14:dxf>
          </x14:cfRule>
          <x14:cfRule type="cellIs" priority="1271" operator="equal" id="{27B2788B-69F7-4CF7-8CF6-2E2C9A58A8CE}">
            <xm:f>'C:\Users\Javier.Bermudez\Documents\Matrices 2017\En validaciones\[Matriz de Riesgos Promoción y Prevención.xlsm]DATOS'!#REF!</xm:f>
            <x14:dxf>
              <fill>
                <patternFill>
                  <bgColor rgb="FFFFC000"/>
                </patternFill>
              </fill>
            </x14:dxf>
          </x14:cfRule>
          <x14:cfRule type="cellIs" priority="1272" operator="equal" id="{4268BB01-3910-41BD-A1A0-356FEA71D91C}">
            <xm:f>'C:\Users\Javier.Bermudez\Documents\Matrices 2017\En validaciones\[Matriz de Riesgos Promoción y Prevención.xlsm]DATOS'!#REF!</xm:f>
            <x14:dxf>
              <fill>
                <patternFill>
                  <bgColor rgb="FFFFC000"/>
                </patternFill>
              </fill>
            </x14:dxf>
          </x14:cfRule>
          <x14:cfRule type="cellIs" priority="1273" operator="equal" id="{B2EDDDB8-8474-4EB5-9060-B57EB24F613F}">
            <xm:f>'C:\Users\Javier.Bermudez\Documents\Matrices 2017\En validaciones\[Matriz de Riesgos Promoción y Prevención.xlsm]DATOS'!#REF!</xm:f>
            <x14:dxf>
              <fill>
                <patternFill>
                  <bgColor rgb="FFFFFF00"/>
                </patternFill>
              </fill>
            </x14:dxf>
          </x14:cfRule>
          <x14:cfRule type="cellIs" priority="1274" operator="equal" id="{030F2462-7EE5-4FA3-AD0C-406DA34BDC0A}">
            <xm:f>'C:\Users\Javier.Bermudez\Documents\Matrices 2017\En validaciones\[Matriz de Riesgos Promoción y Prevención.xlsm]DATOS'!#REF!</xm:f>
            <x14:dxf>
              <fill>
                <patternFill>
                  <bgColor rgb="FFFFFF00"/>
                </patternFill>
              </fill>
            </x14:dxf>
          </x14:cfRule>
          <x14:cfRule type="cellIs" priority="1275" operator="equal" id="{97368632-E309-449E-8250-A15E45FC9C5A}">
            <xm:f>'C:\Users\Javier.Bermudez\Documents\Matrices 2017\En validaciones\[Matriz de Riesgos Promoción y Prevención.xlsm]DATOS'!#REF!</xm:f>
            <x14:dxf>
              <fill>
                <patternFill>
                  <bgColor rgb="FFFFFF00"/>
                </patternFill>
              </fill>
            </x14:dxf>
          </x14:cfRule>
          <x14:cfRule type="cellIs" priority="1276" operator="equal" id="{AB67969E-F440-471F-9D61-5516DBAA29F4}">
            <xm:f>'C:\Users\Javier.Bermudez\Documents\Matrices 2017\En validaciones\[Matriz de Riesgos Promoción y Prevención.xlsm]DATOS'!#REF!</xm:f>
            <x14:dxf>
              <fill>
                <patternFill>
                  <bgColor rgb="FFFFFF00"/>
                </patternFill>
              </fill>
            </x14:dxf>
          </x14:cfRule>
          <x14:cfRule type="cellIs" priority="1277" operator="equal" id="{3E9770F3-F8B8-46B8-B474-349B2E575731}">
            <xm:f>'C:\Users\Javier.Bermudez\Documents\Matrices 2017\En validaciones\[Matriz de Riesgos Promoción y Prevención.xlsm]DATOS'!#REF!</xm:f>
            <x14:dxf>
              <fill>
                <patternFill>
                  <bgColor rgb="FFFFFF00"/>
                </patternFill>
              </fill>
            </x14:dxf>
          </x14:cfRule>
          <x14:cfRule type="cellIs" priority="1278" operator="equal" id="{8AF4CF19-D10A-4BDD-8632-8B33FD7DF92E}">
            <xm:f>'C:\Users\Javier.Bermudez\Documents\Matrices 2017\En validaciones\[Matriz de Riesgos Promoción y Prevención.xlsm]DATOS'!#REF!</xm:f>
            <x14:dxf>
              <fill>
                <patternFill>
                  <bgColor theme="9"/>
                </patternFill>
              </fill>
            </x14:dxf>
          </x14:cfRule>
          <x14:cfRule type="cellIs" priority="1279" operator="equal" id="{2A324A69-075C-441C-87B7-F9BF337C6D05}">
            <xm:f>'C:\Users\Javier.Bermudez\Documents\Matrices 2017\En validaciones\[Matriz de Riesgos Promoción y Prevención.xlsm]DATOS'!#REF!</xm:f>
            <x14:dxf>
              <fill>
                <patternFill>
                  <bgColor theme="9"/>
                </patternFill>
              </fill>
            </x14:dxf>
          </x14:cfRule>
          <x14:cfRule type="cellIs" priority="1280" operator="equal" id="{612DBA9C-2529-46AE-8873-8612FB75BC56}">
            <xm:f>'C:\Users\Javier.Bermudez\Documents\Matrices 2017\En validaciones\[Matriz de Riesgos Promoción y Prevención.xlsm]DATOS'!#REF!</xm:f>
            <x14:dxf>
              <fill>
                <patternFill>
                  <bgColor theme="9"/>
                </patternFill>
              </fill>
            </x14:dxf>
          </x14:cfRule>
          <xm:sqref>R31</xm:sqref>
        </x14:conditionalFormatting>
        <x14:conditionalFormatting xmlns:xm="http://schemas.microsoft.com/office/excel/2006/main">
          <x14:cfRule type="cellIs" priority="1226" operator="equal" id="{BEB53C8E-E4F5-4AC0-8618-7903A24BF4D7}">
            <xm:f>'C:\Users\Javier.Bermudez\Documents\Matrices 2017\En validaciones\[Matriz de Riesgos Promoción y Prevención.xlsm]DATOS'!#REF!</xm:f>
            <x14:dxf>
              <fill>
                <patternFill>
                  <bgColor rgb="FFFF0000"/>
                </patternFill>
              </fill>
            </x14:dxf>
          </x14:cfRule>
          <x14:cfRule type="cellIs" priority="1227" operator="equal" id="{BB4C453A-F818-407A-AAFC-A72F05A11185}">
            <xm:f>'C:\Users\Javier.Bermudez\Documents\Matrices 2017\En validaciones\[Matriz de Riesgos Promoción y Prevención.xlsm]DATOS'!#REF!</xm:f>
            <x14:dxf>
              <fill>
                <patternFill>
                  <bgColor rgb="FFFF0000"/>
                </patternFill>
              </fill>
            </x14:dxf>
          </x14:cfRule>
          <x14:cfRule type="cellIs" priority="1228" operator="equal" id="{1230C77D-95EE-48EC-9759-39FA09BD8F86}">
            <xm:f>'C:\Users\Javier.Bermudez\Documents\Matrices 2017\En validaciones\[Matriz de Riesgos Promoción y Prevención.xlsm]DATOS'!#REF!</xm:f>
            <x14:dxf>
              <fill>
                <patternFill>
                  <bgColor rgb="FFFF0000"/>
                </patternFill>
              </fill>
            </x14:dxf>
          </x14:cfRule>
          <x14:cfRule type="cellIs" priority="1229" operator="equal" id="{FF16432F-2FDE-4B17-8E98-20E391E7427E}">
            <xm:f>'C:\Users\Javier.Bermudez\Documents\Matrices 2017\En validaciones\[Matriz de Riesgos Promoción y Prevención.xlsm]DATOS'!#REF!</xm:f>
            <x14:dxf>
              <fill>
                <patternFill>
                  <bgColor rgb="FFFFC000"/>
                </patternFill>
              </fill>
            </x14:dxf>
          </x14:cfRule>
          <x14:cfRule type="cellIs" priority="1230" operator="equal" id="{2FD51A18-7869-483A-AD72-6216702D9FC7}">
            <xm:f>'C:\Users\Javier.Bermudez\Documents\Matrices 2017\En validaciones\[Matriz de Riesgos Promoción y Prevención.xlsm]DATOS'!#REF!</xm:f>
            <x14:dxf>
              <fill>
                <patternFill>
                  <bgColor rgb="FFFFC000"/>
                </patternFill>
              </fill>
            </x14:dxf>
          </x14:cfRule>
          <x14:cfRule type="cellIs" priority="1231" operator="equal" id="{8EB593F0-4E8B-45E9-B8CC-AB5A011BAF96}">
            <xm:f>'C:\Users\Javier.Bermudez\Documents\Matrices 2017\En validaciones\[Matriz de Riesgos Promoción y Prevención.xlsm]DATOS'!#REF!</xm:f>
            <x14:dxf>
              <fill>
                <patternFill>
                  <bgColor rgb="FFFFC000"/>
                </patternFill>
              </fill>
            </x14:dxf>
          </x14:cfRule>
          <x14:cfRule type="cellIs" priority="1232" operator="equal" id="{CBEFB66C-23B8-4D94-BBC0-76CDF644E345}">
            <xm:f>'C:\Users\Javier.Bermudez\Documents\Matrices 2017\En validaciones\[Matriz de Riesgos Promoción y Prevención.xlsm]DATOS'!#REF!</xm:f>
            <x14:dxf>
              <fill>
                <patternFill>
                  <bgColor rgb="FFFFC000"/>
                </patternFill>
              </fill>
            </x14:dxf>
          </x14:cfRule>
          <x14:cfRule type="cellIs" priority="1233" operator="equal" id="{EA406E95-3607-4BD4-ADAA-50A18603CB10}">
            <xm:f>'C:\Users\Javier.Bermudez\Documents\Matrices 2017\En validaciones\[Matriz de Riesgos Promoción y Prevención.xlsm]DATOS'!#REF!</xm:f>
            <x14:dxf>
              <fill>
                <patternFill>
                  <bgColor rgb="FFFFFF00"/>
                </patternFill>
              </fill>
            </x14:dxf>
          </x14:cfRule>
          <x14:cfRule type="cellIs" priority="1234" operator="equal" id="{8D8E1B3B-CC52-431D-9FC4-6217F8132A6B}">
            <xm:f>'C:\Users\Javier.Bermudez\Documents\Matrices 2017\En validaciones\[Matriz de Riesgos Promoción y Prevención.xlsm]DATOS'!#REF!</xm:f>
            <x14:dxf>
              <fill>
                <patternFill>
                  <bgColor rgb="FFFFFF00"/>
                </patternFill>
              </fill>
            </x14:dxf>
          </x14:cfRule>
          <x14:cfRule type="cellIs" priority="1235" operator="equal" id="{938F535C-DA54-4F03-A26E-72BEBF227B78}">
            <xm:f>'C:\Users\Javier.Bermudez\Documents\Matrices 2017\En validaciones\[Matriz de Riesgos Promoción y Prevención.xlsm]DATOS'!#REF!</xm:f>
            <x14:dxf>
              <fill>
                <patternFill>
                  <bgColor rgb="FFFFFF00"/>
                </patternFill>
              </fill>
            </x14:dxf>
          </x14:cfRule>
          <x14:cfRule type="cellIs" priority="1236" operator="equal" id="{AE389A2B-77FE-44A8-BDB5-FC972E2D5FA6}">
            <xm:f>'C:\Users\Javier.Bermudez\Documents\Matrices 2017\En validaciones\[Matriz de Riesgos Promoción y Prevención.xlsm]DATOS'!#REF!</xm:f>
            <x14:dxf>
              <fill>
                <patternFill>
                  <bgColor rgb="FFFFFF00"/>
                </patternFill>
              </fill>
            </x14:dxf>
          </x14:cfRule>
          <x14:cfRule type="cellIs" priority="1237" operator="equal" id="{6035FD91-A02C-44D9-8841-0626FE657140}">
            <xm:f>'C:\Users\Javier.Bermudez\Documents\Matrices 2017\En validaciones\[Matriz de Riesgos Promoción y Prevención.xlsm]DATOS'!#REF!</xm:f>
            <x14:dxf>
              <fill>
                <patternFill>
                  <bgColor rgb="FFFFFF00"/>
                </patternFill>
              </fill>
            </x14:dxf>
          </x14:cfRule>
          <x14:cfRule type="cellIs" priority="1238" operator="equal" id="{91C18CD3-E8EF-491F-B262-49E3B7DC9BBA}">
            <xm:f>'C:\Users\Javier.Bermudez\Documents\Matrices 2017\En validaciones\[Matriz de Riesgos Promoción y Prevención.xlsm]DATOS'!#REF!</xm:f>
            <x14:dxf>
              <fill>
                <patternFill>
                  <bgColor theme="9"/>
                </patternFill>
              </fill>
            </x14:dxf>
          </x14:cfRule>
          <x14:cfRule type="cellIs" priority="1239" operator="equal" id="{44B7CAE3-FBA3-4BA1-A022-BD8E4E10AB7B}">
            <xm:f>'C:\Users\Javier.Bermudez\Documents\Matrices 2017\En validaciones\[Matriz de Riesgos Promoción y Prevención.xlsm]DATOS'!#REF!</xm:f>
            <x14:dxf>
              <fill>
                <patternFill>
                  <bgColor theme="9"/>
                </patternFill>
              </fill>
            </x14:dxf>
          </x14:cfRule>
          <x14:cfRule type="cellIs" priority="1240" operator="equal" id="{AF512C0A-2650-4BD6-82BB-554D25DB7659}">
            <xm:f>'C:\Users\Javier.Bermudez\Documents\Matrices 2017\En validaciones\[Matriz de Riesgos Promoción y Prevención.xlsm]DATOS'!#REF!</xm:f>
            <x14:dxf>
              <fill>
                <patternFill>
                  <bgColor theme="9"/>
                </patternFill>
              </fill>
            </x14:dxf>
          </x14:cfRule>
          <xm:sqref>R32:R33</xm:sqref>
        </x14:conditionalFormatting>
        <x14:conditionalFormatting xmlns:xm="http://schemas.microsoft.com/office/excel/2006/main">
          <x14:cfRule type="cellIs" priority="1186" operator="equal" id="{AC234CD5-E79A-4B6F-BA34-18D1CBCA7DFC}">
            <xm:f>'C:\Users\Javier.Bermudez\Documents\Matrices 2017\En validaciones\[Matriz de Riesgos Promoción y Prevención.xlsm]DATOS'!#REF!</xm:f>
            <x14:dxf>
              <fill>
                <patternFill>
                  <bgColor rgb="FFFF0000"/>
                </patternFill>
              </fill>
            </x14:dxf>
          </x14:cfRule>
          <x14:cfRule type="cellIs" priority="1187" operator="equal" id="{69676456-C3BC-46F4-9CA1-761AB459AA77}">
            <xm:f>'C:\Users\Javier.Bermudez\Documents\Matrices 2017\En validaciones\[Matriz de Riesgos Promoción y Prevención.xlsm]DATOS'!#REF!</xm:f>
            <x14:dxf>
              <fill>
                <patternFill>
                  <bgColor rgb="FFFF0000"/>
                </patternFill>
              </fill>
            </x14:dxf>
          </x14:cfRule>
          <x14:cfRule type="cellIs" priority="1188" operator="equal" id="{279AEB2D-7C5C-441F-84E3-7FD4EA88A963}">
            <xm:f>'C:\Users\Javier.Bermudez\Documents\Matrices 2017\En validaciones\[Matriz de Riesgos Promoción y Prevención.xlsm]DATOS'!#REF!</xm:f>
            <x14:dxf>
              <fill>
                <patternFill>
                  <bgColor rgb="FFFF0000"/>
                </patternFill>
              </fill>
            </x14:dxf>
          </x14:cfRule>
          <x14:cfRule type="cellIs" priority="1189" operator="equal" id="{63C4958F-B31D-4F4D-8179-157B49F10E98}">
            <xm:f>'C:\Users\Javier.Bermudez\Documents\Matrices 2017\En validaciones\[Matriz de Riesgos Promoción y Prevención.xlsm]DATOS'!#REF!</xm:f>
            <x14:dxf>
              <fill>
                <patternFill>
                  <bgColor rgb="FFFFC000"/>
                </patternFill>
              </fill>
            </x14:dxf>
          </x14:cfRule>
          <x14:cfRule type="cellIs" priority="1190" operator="equal" id="{B751FBFD-21F3-4DCD-B6CB-0A7D9DAAFA65}">
            <xm:f>'C:\Users\Javier.Bermudez\Documents\Matrices 2017\En validaciones\[Matriz de Riesgos Promoción y Prevención.xlsm]DATOS'!#REF!</xm:f>
            <x14:dxf>
              <fill>
                <patternFill>
                  <bgColor rgb="FFFFC000"/>
                </patternFill>
              </fill>
            </x14:dxf>
          </x14:cfRule>
          <x14:cfRule type="cellIs" priority="1191" operator="equal" id="{8E5D2F23-6AC0-4763-A23C-D5BB5518FDD1}">
            <xm:f>'C:\Users\Javier.Bermudez\Documents\Matrices 2017\En validaciones\[Matriz de Riesgos Promoción y Prevención.xlsm]DATOS'!#REF!</xm:f>
            <x14:dxf>
              <fill>
                <patternFill>
                  <bgColor rgb="FFFFC000"/>
                </patternFill>
              </fill>
            </x14:dxf>
          </x14:cfRule>
          <x14:cfRule type="cellIs" priority="1192" operator="equal" id="{EE1F0431-1986-42DD-ABEF-D4D29038F99B}">
            <xm:f>'C:\Users\Javier.Bermudez\Documents\Matrices 2017\En validaciones\[Matriz de Riesgos Promoción y Prevención.xlsm]DATOS'!#REF!</xm:f>
            <x14:dxf>
              <fill>
                <patternFill>
                  <bgColor rgb="FFFFC000"/>
                </patternFill>
              </fill>
            </x14:dxf>
          </x14:cfRule>
          <x14:cfRule type="cellIs" priority="1193" operator="equal" id="{A05C9622-2525-4514-8B78-BC406D53F714}">
            <xm:f>'C:\Users\Javier.Bermudez\Documents\Matrices 2017\En validaciones\[Matriz de Riesgos Promoción y Prevención.xlsm]DATOS'!#REF!</xm:f>
            <x14:dxf>
              <fill>
                <patternFill>
                  <bgColor rgb="FFFFFF00"/>
                </patternFill>
              </fill>
            </x14:dxf>
          </x14:cfRule>
          <x14:cfRule type="cellIs" priority="1194" operator="equal" id="{52ED09EE-1A0E-41A1-81C7-94B0C50DF75A}">
            <xm:f>'C:\Users\Javier.Bermudez\Documents\Matrices 2017\En validaciones\[Matriz de Riesgos Promoción y Prevención.xlsm]DATOS'!#REF!</xm:f>
            <x14:dxf>
              <fill>
                <patternFill>
                  <bgColor rgb="FFFFFF00"/>
                </patternFill>
              </fill>
            </x14:dxf>
          </x14:cfRule>
          <x14:cfRule type="cellIs" priority="1195" operator="equal" id="{103DC4A9-CB58-478D-9DBD-1143D79E38B3}">
            <xm:f>'C:\Users\Javier.Bermudez\Documents\Matrices 2017\En validaciones\[Matriz de Riesgos Promoción y Prevención.xlsm]DATOS'!#REF!</xm:f>
            <x14:dxf>
              <fill>
                <patternFill>
                  <bgColor rgb="FFFFFF00"/>
                </patternFill>
              </fill>
            </x14:dxf>
          </x14:cfRule>
          <x14:cfRule type="cellIs" priority="1196" operator="equal" id="{9B51CCF6-A035-44DD-B468-3F320CB43973}">
            <xm:f>'C:\Users\Javier.Bermudez\Documents\Matrices 2017\En validaciones\[Matriz de Riesgos Promoción y Prevención.xlsm]DATOS'!#REF!</xm:f>
            <x14:dxf>
              <fill>
                <patternFill>
                  <bgColor rgb="FFFFFF00"/>
                </patternFill>
              </fill>
            </x14:dxf>
          </x14:cfRule>
          <x14:cfRule type="cellIs" priority="1197" operator="equal" id="{73B823FC-295C-4F2B-8927-340CCC5709B8}">
            <xm:f>'C:\Users\Javier.Bermudez\Documents\Matrices 2017\En validaciones\[Matriz de Riesgos Promoción y Prevención.xlsm]DATOS'!#REF!</xm:f>
            <x14:dxf>
              <fill>
                <patternFill>
                  <bgColor rgb="FFFFFF00"/>
                </patternFill>
              </fill>
            </x14:dxf>
          </x14:cfRule>
          <x14:cfRule type="cellIs" priority="1198" operator="equal" id="{33B8F559-6C29-43DB-9F7F-2D712B908F72}">
            <xm:f>'C:\Users\Javier.Bermudez\Documents\Matrices 2017\En validaciones\[Matriz de Riesgos Promoción y Prevención.xlsm]DATOS'!#REF!</xm:f>
            <x14:dxf>
              <fill>
                <patternFill>
                  <bgColor theme="9"/>
                </patternFill>
              </fill>
            </x14:dxf>
          </x14:cfRule>
          <x14:cfRule type="cellIs" priority="1199" operator="equal" id="{93EDC3A2-C89C-45F5-95CA-F4E9F17DB630}">
            <xm:f>'C:\Users\Javier.Bermudez\Documents\Matrices 2017\En validaciones\[Matriz de Riesgos Promoción y Prevención.xlsm]DATOS'!#REF!</xm:f>
            <x14:dxf>
              <fill>
                <patternFill>
                  <bgColor theme="9"/>
                </patternFill>
              </fill>
            </x14:dxf>
          </x14:cfRule>
          <x14:cfRule type="cellIs" priority="1200" operator="equal" id="{F297DDDE-2BAB-4AE9-834D-733E5430CB35}">
            <xm:f>'C:\Users\Javier.Bermudez\Documents\Matrices 2017\En validaciones\[Matriz de Riesgos Promoción y Prevención.xlsm]DATOS'!#REF!</xm:f>
            <x14:dxf>
              <fill>
                <patternFill>
                  <bgColor theme="9"/>
                </patternFill>
              </fill>
            </x14:dxf>
          </x14:cfRule>
          <xm:sqref>R34</xm:sqref>
        </x14:conditionalFormatting>
        <x14:conditionalFormatting xmlns:xm="http://schemas.microsoft.com/office/excel/2006/main">
          <x14:cfRule type="cellIs" priority="1146" operator="equal" id="{BBBA195E-AA41-4979-92C5-FB25CA370F44}">
            <xm:f>'C:\Users\Javier.Bermudez\Documents\Matrices 2017\En validaciones\[Matriz de Riesgos Promoción y Prevención.xlsm]DATOS'!#REF!</xm:f>
            <x14:dxf>
              <fill>
                <patternFill>
                  <bgColor rgb="FFFF0000"/>
                </patternFill>
              </fill>
            </x14:dxf>
          </x14:cfRule>
          <x14:cfRule type="cellIs" priority="1147" operator="equal" id="{A512A246-406B-4E2D-904F-F0949966334F}">
            <xm:f>'C:\Users\Javier.Bermudez\Documents\Matrices 2017\En validaciones\[Matriz de Riesgos Promoción y Prevención.xlsm]DATOS'!#REF!</xm:f>
            <x14:dxf>
              <fill>
                <patternFill>
                  <bgColor rgb="FFFF0000"/>
                </patternFill>
              </fill>
            </x14:dxf>
          </x14:cfRule>
          <x14:cfRule type="cellIs" priority="1148" operator="equal" id="{F475D5C8-5D10-4CD4-8E4D-AFDBFA821A66}">
            <xm:f>'C:\Users\Javier.Bermudez\Documents\Matrices 2017\En validaciones\[Matriz de Riesgos Promoción y Prevención.xlsm]DATOS'!#REF!</xm:f>
            <x14:dxf>
              <fill>
                <patternFill>
                  <bgColor rgb="FFFF0000"/>
                </patternFill>
              </fill>
            </x14:dxf>
          </x14:cfRule>
          <x14:cfRule type="cellIs" priority="1149" operator="equal" id="{E13BA598-56D7-4EC6-B2CB-2E09E29EADA6}">
            <xm:f>'C:\Users\Javier.Bermudez\Documents\Matrices 2017\En validaciones\[Matriz de Riesgos Promoción y Prevención.xlsm]DATOS'!#REF!</xm:f>
            <x14:dxf>
              <fill>
                <patternFill>
                  <bgColor rgb="FFFFC000"/>
                </patternFill>
              </fill>
            </x14:dxf>
          </x14:cfRule>
          <x14:cfRule type="cellIs" priority="1150" operator="equal" id="{FC5B0220-E421-4801-8A42-671A489843E9}">
            <xm:f>'C:\Users\Javier.Bermudez\Documents\Matrices 2017\En validaciones\[Matriz de Riesgos Promoción y Prevención.xlsm]DATOS'!#REF!</xm:f>
            <x14:dxf>
              <fill>
                <patternFill>
                  <bgColor rgb="FFFFC000"/>
                </patternFill>
              </fill>
            </x14:dxf>
          </x14:cfRule>
          <x14:cfRule type="cellIs" priority="1151" operator="equal" id="{09ED1345-04A2-4919-8DDD-EA812B09DA6C}">
            <xm:f>'C:\Users\Javier.Bermudez\Documents\Matrices 2017\En validaciones\[Matriz de Riesgos Promoción y Prevención.xlsm]DATOS'!#REF!</xm:f>
            <x14:dxf>
              <fill>
                <patternFill>
                  <bgColor rgb="FFFFC000"/>
                </patternFill>
              </fill>
            </x14:dxf>
          </x14:cfRule>
          <x14:cfRule type="cellIs" priority="1152" operator="equal" id="{98A3801E-D0B3-4677-8C54-590E5B75DBA1}">
            <xm:f>'C:\Users\Javier.Bermudez\Documents\Matrices 2017\En validaciones\[Matriz de Riesgos Promoción y Prevención.xlsm]DATOS'!#REF!</xm:f>
            <x14:dxf>
              <fill>
                <patternFill>
                  <bgColor rgb="FFFFC000"/>
                </patternFill>
              </fill>
            </x14:dxf>
          </x14:cfRule>
          <x14:cfRule type="cellIs" priority="1153" operator="equal" id="{4773A106-EE80-48B3-9823-2CFF4F757071}">
            <xm:f>'C:\Users\Javier.Bermudez\Documents\Matrices 2017\En validaciones\[Matriz de Riesgos Promoción y Prevención.xlsm]DATOS'!#REF!</xm:f>
            <x14:dxf>
              <fill>
                <patternFill>
                  <bgColor rgb="FFFFFF00"/>
                </patternFill>
              </fill>
            </x14:dxf>
          </x14:cfRule>
          <x14:cfRule type="cellIs" priority="1154" operator="equal" id="{6FA59749-1358-413C-A263-A8AF36B549F0}">
            <xm:f>'C:\Users\Javier.Bermudez\Documents\Matrices 2017\En validaciones\[Matriz de Riesgos Promoción y Prevención.xlsm]DATOS'!#REF!</xm:f>
            <x14:dxf>
              <fill>
                <patternFill>
                  <bgColor rgb="FFFFFF00"/>
                </patternFill>
              </fill>
            </x14:dxf>
          </x14:cfRule>
          <x14:cfRule type="cellIs" priority="1155" operator="equal" id="{D9B40D2F-1D9E-4C81-B090-99BAAE5CCA63}">
            <xm:f>'C:\Users\Javier.Bermudez\Documents\Matrices 2017\En validaciones\[Matriz de Riesgos Promoción y Prevención.xlsm]DATOS'!#REF!</xm:f>
            <x14:dxf>
              <fill>
                <patternFill>
                  <bgColor rgb="FFFFFF00"/>
                </patternFill>
              </fill>
            </x14:dxf>
          </x14:cfRule>
          <x14:cfRule type="cellIs" priority="1156" operator="equal" id="{83CD6F93-F1A1-4673-8098-F60CB0BB90FB}">
            <xm:f>'C:\Users\Javier.Bermudez\Documents\Matrices 2017\En validaciones\[Matriz de Riesgos Promoción y Prevención.xlsm]DATOS'!#REF!</xm:f>
            <x14:dxf>
              <fill>
                <patternFill>
                  <bgColor rgb="FFFFFF00"/>
                </patternFill>
              </fill>
            </x14:dxf>
          </x14:cfRule>
          <x14:cfRule type="cellIs" priority="1157" operator="equal" id="{48B07A8D-60F5-4A56-80FF-F5F1AF8A702C}">
            <xm:f>'C:\Users\Javier.Bermudez\Documents\Matrices 2017\En validaciones\[Matriz de Riesgos Promoción y Prevención.xlsm]DATOS'!#REF!</xm:f>
            <x14:dxf>
              <fill>
                <patternFill>
                  <bgColor rgb="FFFFFF00"/>
                </patternFill>
              </fill>
            </x14:dxf>
          </x14:cfRule>
          <x14:cfRule type="cellIs" priority="1158" operator="equal" id="{D49AB589-9359-471C-A206-766E9722E2C5}">
            <xm:f>'C:\Users\Javier.Bermudez\Documents\Matrices 2017\En validaciones\[Matriz de Riesgos Promoción y Prevención.xlsm]DATOS'!#REF!</xm:f>
            <x14:dxf>
              <fill>
                <patternFill>
                  <bgColor theme="9"/>
                </patternFill>
              </fill>
            </x14:dxf>
          </x14:cfRule>
          <x14:cfRule type="cellIs" priority="1159" operator="equal" id="{4BCE3C7A-58B9-47E8-B7E1-FA44C1206C77}">
            <xm:f>'C:\Users\Javier.Bermudez\Documents\Matrices 2017\En validaciones\[Matriz de Riesgos Promoción y Prevención.xlsm]DATOS'!#REF!</xm:f>
            <x14:dxf>
              <fill>
                <patternFill>
                  <bgColor theme="9"/>
                </patternFill>
              </fill>
            </x14:dxf>
          </x14:cfRule>
          <x14:cfRule type="cellIs" priority="1160" operator="equal" id="{EBF74267-DF15-4D3B-8DD5-2298A43A328F}">
            <xm:f>'C:\Users\Javier.Bermudez\Documents\Matrices 2017\En validaciones\[Matriz de Riesgos Promoción y Prevención.xlsm]DATOS'!#REF!</xm:f>
            <x14:dxf>
              <fill>
                <patternFill>
                  <bgColor theme="9"/>
                </patternFill>
              </fill>
            </x14:dxf>
          </x14:cfRule>
          <xm:sqref>R35</xm:sqref>
        </x14:conditionalFormatting>
        <x14:conditionalFormatting xmlns:xm="http://schemas.microsoft.com/office/excel/2006/main">
          <x14:cfRule type="cellIs" priority="1106" operator="equal" id="{CCEB65B8-CADE-49EF-BF7E-C7D45E490490}">
            <xm:f>'C:\Users\Javier.Bermudez\Documents\Matrices 2017\En validaciones\[Matriz de Riesgos Promoción y Prevención.xlsm]DATOS'!#REF!</xm:f>
            <x14:dxf>
              <fill>
                <patternFill>
                  <bgColor rgb="FFFF0000"/>
                </patternFill>
              </fill>
            </x14:dxf>
          </x14:cfRule>
          <x14:cfRule type="cellIs" priority="1107" operator="equal" id="{A176D61A-9F0C-4B1B-820A-BF0BDF564FE2}">
            <xm:f>'C:\Users\Javier.Bermudez\Documents\Matrices 2017\En validaciones\[Matriz de Riesgos Promoción y Prevención.xlsm]DATOS'!#REF!</xm:f>
            <x14:dxf>
              <fill>
                <patternFill>
                  <bgColor rgb="FFFF0000"/>
                </patternFill>
              </fill>
            </x14:dxf>
          </x14:cfRule>
          <x14:cfRule type="cellIs" priority="1108" operator="equal" id="{966E9956-D35E-40FF-B51D-A43ED9678B71}">
            <xm:f>'C:\Users\Javier.Bermudez\Documents\Matrices 2017\En validaciones\[Matriz de Riesgos Promoción y Prevención.xlsm]DATOS'!#REF!</xm:f>
            <x14:dxf>
              <fill>
                <patternFill>
                  <bgColor rgb="FFFF0000"/>
                </patternFill>
              </fill>
            </x14:dxf>
          </x14:cfRule>
          <x14:cfRule type="cellIs" priority="1109" operator="equal" id="{65A4C91F-0C5E-402A-A319-B16316EC685B}">
            <xm:f>'C:\Users\Javier.Bermudez\Documents\Matrices 2017\En validaciones\[Matriz de Riesgos Promoción y Prevención.xlsm]DATOS'!#REF!</xm:f>
            <x14:dxf>
              <fill>
                <patternFill>
                  <bgColor rgb="FFFFC000"/>
                </patternFill>
              </fill>
            </x14:dxf>
          </x14:cfRule>
          <x14:cfRule type="cellIs" priority="1110" operator="equal" id="{35AE08FA-8964-4B27-B3A9-1E29260BE51A}">
            <xm:f>'C:\Users\Javier.Bermudez\Documents\Matrices 2017\En validaciones\[Matriz de Riesgos Promoción y Prevención.xlsm]DATOS'!#REF!</xm:f>
            <x14:dxf>
              <fill>
                <patternFill>
                  <bgColor rgb="FFFFC000"/>
                </patternFill>
              </fill>
            </x14:dxf>
          </x14:cfRule>
          <x14:cfRule type="cellIs" priority="1111" operator="equal" id="{8E69D6FB-1521-437D-9B7E-6AEE4AF9BA5A}">
            <xm:f>'C:\Users\Javier.Bermudez\Documents\Matrices 2017\En validaciones\[Matriz de Riesgos Promoción y Prevención.xlsm]DATOS'!#REF!</xm:f>
            <x14:dxf>
              <fill>
                <patternFill>
                  <bgColor rgb="FFFFC000"/>
                </patternFill>
              </fill>
            </x14:dxf>
          </x14:cfRule>
          <x14:cfRule type="cellIs" priority="1112" operator="equal" id="{7D3596FB-072A-4311-8C13-256AC8EBB0C2}">
            <xm:f>'C:\Users\Javier.Bermudez\Documents\Matrices 2017\En validaciones\[Matriz de Riesgos Promoción y Prevención.xlsm]DATOS'!#REF!</xm:f>
            <x14:dxf>
              <fill>
                <patternFill>
                  <bgColor rgb="FFFFC000"/>
                </patternFill>
              </fill>
            </x14:dxf>
          </x14:cfRule>
          <x14:cfRule type="cellIs" priority="1113" operator="equal" id="{E8502392-3580-4F63-95F9-9C5B2B2D3689}">
            <xm:f>'C:\Users\Javier.Bermudez\Documents\Matrices 2017\En validaciones\[Matriz de Riesgos Promoción y Prevención.xlsm]DATOS'!#REF!</xm:f>
            <x14:dxf>
              <fill>
                <patternFill>
                  <bgColor rgb="FFFFFF00"/>
                </patternFill>
              </fill>
            </x14:dxf>
          </x14:cfRule>
          <x14:cfRule type="cellIs" priority="1114" operator="equal" id="{C5A9E7E9-F84D-4B7E-99C8-6F9E77D7F49E}">
            <xm:f>'C:\Users\Javier.Bermudez\Documents\Matrices 2017\En validaciones\[Matriz de Riesgos Promoción y Prevención.xlsm]DATOS'!#REF!</xm:f>
            <x14:dxf>
              <fill>
                <patternFill>
                  <bgColor rgb="FFFFFF00"/>
                </patternFill>
              </fill>
            </x14:dxf>
          </x14:cfRule>
          <x14:cfRule type="cellIs" priority="1115" operator="equal" id="{033A41FF-6349-4648-8E65-4F3D41FBBACA}">
            <xm:f>'C:\Users\Javier.Bermudez\Documents\Matrices 2017\En validaciones\[Matriz de Riesgos Promoción y Prevención.xlsm]DATOS'!#REF!</xm:f>
            <x14:dxf>
              <fill>
                <patternFill>
                  <bgColor rgb="FFFFFF00"/>
                </patternFill>
              </fill>
            </x14:dxf>
          </x14:cfRule>
          <x14:cfRule type="cellIs" priority="1116" operator="equal" id="{DECB531D-B251-4469-B4AD-5C8C63A267A5}">
            <xm:f>'C:\Users\Javier.Bermudez\Documents\Matrices 2017\En validaciones\[Matriz de Riesgos Promoción y Prevención.xlsm]DATOS'!#REF!</xm:f>
            <x14:dxf>
              <fill>
                <patternFill>
                  <bgColor rgb="FFFFFF00"/>
                </patternFill>
              </fill>
            </x14:dxf>
          </x14:cfRule>
          <x14:cfRule type="cellIs" priority="1117" operator="equal" id="{B28E7CB6-6BC6-4543-A3EF-26FC857AC2CF}">
            <xm:f>'C:\Users\Javier.Bermudez\Documents\Matrices 2017\En validaciones\[Matriz de Riesgos Promoción y Prevención.xlsm]DATOS'!#REF!</xm:f>
            <x14:dxf>
              <fill>
                <patternFill>
                  <bgColor rgb="FFFFFF00"/>
                </patternFill>
              </fill>
            </x14:dxf>
          </x14:cfRule>
          <x14:cfRule type="cellIs" priority="1118" operator="equal" id="{293DD6AD-805C-44F5-B4CC-1F87F244F3A2}">
            <xm:f>'C:\Users\Javier.Bermudez\Documents\Matrices 2017\En validaciones\[Matriz de Riesgos Promoción y Prevención.xlsm]DATOS'!#REF!</xm:f>
            <x14:dxf>
              <fill>
                <patternFill>
                  <bgColor theme="9"/>
                </patternFill>
              </fill>
            </x14:dxf>
          </x14:cfRule>
          <x14:cfRule type="cellIs" priority="1119" operator="equal" id="{3E346D85-FA64-4E8F-9FD5-10833EBCFCFD}">
            <xm:f>'C:\Users\Javier.Bermudez\Documents\Matrices 2017\En validaciones\[Matriz de Riesgos Promoción y Prevención.xlsm]DATOS'!#REF!</xm:f>
            <x14:dxf>
              <fill>
                <patternFill>
                  <bgColor theme="9"/>
                </patternFill>
              </fill>
            </x14:dxf>
          </x14:cfRule>
          <x14:cfRule type="cellIs" priority="1120" operator="equal" id="{3E8F110F-B5A1-4F39-8F97-6D01799290ED}">
            <xm:f>'C:\Users\Javier.Bermudez\Documents\Matrices 2017\En validaciones\[Matriz de Riesgos Promoción y Prevención.xlsm]DATOS'!#REF!</xm:f>
            <x14:dxf>
              <fill>
                <patternFill>
                  <bgColor theme="9"/>
                </patternFill>
              </fill>
            </x14:dxf>
          </x14:cfRule>
          <xm:sqref>R36</xm:sqref>
        </x14:conditionalFormatting>
        <x14:conditionalFormatting xmlns:xm="http://schemas.microsoft.com/office/excel/2006/main">
          <x14:cfRule type="cellIs" priority="1066" operator="equal" id="{2CCD8082-C369-44E2-8999-43AE73D70CD7}">
            <xm:f>'C:\Users\jorge.alvarez\Documents\1. Direccionamiento Estratégico\[1. Direccionamiento Estratégico BK.xlsm]DATOS'!#REF!</xm:f>
            <x14:dxf>
              <fill>
                <patternFill>
                  <bgColor rgb="FFFF0000"/>
                </patternFill>
              </fill>
            </x14:dxf>
          </x14:cfRule>
          <x14:cfRule type="cellIs" priority="1067" operator="equal" id="{ACFA766E-1307-4E0C-B0B5-24582EDF1104}">
            <xm:f>'C:\Users\jorge.alvarez\Documents\1. Direccionamiento Estratégico\[1. Direccionamiento Estratégico BK.xlsm]DATOS'!#REF!</xm:f>
            <x14:dxf>
              <fill>
                <patternFill>
                  <bgColor rgb="FFFF0000"/>
                </patternFill>
              </fill>
            </x14:dxf>
          </x14:cfRule>
          <x14:cfRule type="cellIs" priority="1068" operator="equal" id="{56C57F29-CC87-4E4D-9DD7-0F16ADAFBDA3}">
            <xm:f>'C:\Users\jorge.alvarez\Documents\1. Direccionamiento Estratégico\[1. Direccionamiento Estratégico BK.xlsm]DATOS'!#REF!</xm:f>
            <x14:dxf>
              <fill>
                <patternFill>
                  <bgColor rgb="FFFF0000"/>
                </patternFill>
              </fill>
            </x14:dxf>
          </x14:cfRule>
          <x14:cfRule type="cellIs" priority="1069" operator="equal" id="{249FF64B-677C-40FD-80C6-7B3DAC55B95E}">
            <xm:f>'C:\Users\jorge.alvarez\Documents\1. Direccionamiento Estratégico\[1. Direccionamiento Estratégico BK.xlsm]DATOS'!#REF!</xm:f>
            <x14:dxf>
              <fill>
                <patternFill>
                  <bgColor rgb="FFFFC000"/>
                </patternFill>
              </fill>
            </x14:dxf>
          </x14:cfRule>
          <x14:cfRule type="cellIs" priority="1070" operator="equal" id="{55218746-F7EF-4CC6-BECD-A1E0BE9B922A}">
            <xm:f>'C:\Users\jorge.alvarez\Documents\1. Direccionamiento Estratégico\[1. Direccionamiento Estratégico BK.xlsm]DATOS'!#REF!</xm:f>
            <x14:dxf>
              <fill>
                <patternFill>
                  <bgColor rgb="FFFFC000"/>
                </patternFill>
              </fill>
            </x14:dxf>
          </x14:cfRule>
          <x14:cfRule type="cellIs" priority="1071" operator="equal" id="{A594AF6A-0B6F-4640-99D5-9957A3D145C7}">
            <xm:f>'C:\Users\jorge.alvarez\Documents\1. Direccionamiento Estratégico\[1. Direccionamiento Estratégico BK.xlsm]DATOS'!#REF!</xm:f>
            <x14:dxf>
              <fill>
                <patternFill>
                  <bgColor rgb="FFFFC000"/>
                </patternFill>
              </fill>
            </x14:dxf>
          </x14:cfRule>
          <x14:cfRule type="cellIs" priority="1072" operator="equal" id="{FFE0ADDB-7630-46DE-A383-CA264D34A444}">
            <xm:f>'C:\Users\jorge.alvarez\Documents\1. Direccionamiento Estratégico\[1. Direccionamiento Estratégico BK.xlsm]DATOS'!#REF!</xm:f>
            <x14:dxf>
              <fill>
                <patternFill>
                  <bgColor rgb="FFFFC000"/>
                </patternFill>
              </fill>
            </x14:dxf>
          </x14:cfRule>
          <x14:cfRule type="cellIs" priority="1073" operator="equal" id="{533B5BD1-833F-4915-BAC6-867484F5A355}">
            <xm:f>'C:\Users\jorge.alvarez\Documents\1. Direccionamiento Estratégico\[1. Direccionamiento Estratégico BK.xlsm]DATOS'!#REF!</xm:f>
            <x14:dxf>
              <fill>
                <patternFill>
                  <bgColor rgb="FFFFFF00"/>
                </patternFill>
              </fill>
            </x14:dxf>
          </x14:cfRule>
          <x14:cfRule type="cellIs" priority="1074" operator="equal" id="{62320C2A-71C4-47A7-BC53-5B7ED6A1FDE5}">
            <xm:f>'C:\Users\jorge.alvarez\Documents\1. Direccionamiento Estratégico\[1. Direccionamiento Estratégico BK.xlsm]DATOS'!#REF!</xm:f>
            <x14:dxf>
              <fill>
                <patternFill>
                  <bgColor rgb="FFFFFF00"/>
                </patternFill>
              </fill>
            </x14:dxf>
          </x14:cfRule>
          <x14:cfRule type="cellIs" priority="1075" operator="equal" id="{E37D3F53-8F82-4C87-A62A-FABAE936F96D}">
            <xm:f>'C:\Users\jorge.alvarez\Documents\1. Direccionamiento Estratégico\[1. Direccionamiento Estratégico BK.xlsm]DATOS'!#REF!</xm:f>
            <x14:dxf>
              <fill>
                <patternFill>
                  <bgColor rgb="FFFFFF00"/>
                </patternFill>
              </fill>
            </x14:dxf>
          </x14:cfRule>
          <x14:cfRule type="cellIs" priority="1076" operator="equal" id="{7D489F05-83A7-465D-A4E5-A90707E9D8CE}">
            <xm:f>'C:\Users\jorge.alvarez\Documents\1. Direccionamiento Estratégico\[1. Direccionamiento Estratégico BK.xlsm]DATOS'!#REF!</xm:f>
            <x14:dxf>
              <fill>
                <patternFill>
                  <bgColor rgb="FFFFFF00"/>
                </patternFill>
              </fill>
            </x14:dxf>
          </x14:cfRule>
          <x14:cfRule type="cellIs" priority="1077" operator="equal" id="{BF03FEEC-980D-4DE2-B6F3-5BF5786F6B18}">
            <xm:f>'C:\Users\jorge.alvarez\Documents\1. Direccionamiento Estratégico\[1. Direccionamiento Estratégico BK.xlsm]DATOS'!#REF!</xm:f>
            <x14:dxf>
              <fill>
                <patternFill>
                  <bgColor rgb="FFFFFF00"/>
                </patternFill>
              </fill>
            </x14:dxf>
          </x14:cfRule>
          <x14:cfRule type="cellIs" priority="1078" operator="equal" id="{956D786B-BB88-4BB6-9F2C-606C8B579CA0}">
            <xm:f>'C:\Users\jorge.alvarez\Documents\1. Direccionamiento Estratégico\[1. Direccionamiento Estratégico BK.xlsm]DATOS'!#REF!</xm:f>
            <x14:dxf>
              <fill>
                <patternFill>
                  <bgColor theme="9"/>
                </patternFill>
              </fill>
            </x14:dxf>
          </x14:cfRule>
          <x14:cfRule type="cellIs" priority="1079" operator="equal" id="{490FB377-B6B2-473E-BF20-7C2A277CCD46}">
            <xm:f>'C:\Users\jorge.alvarez\Documents\1. Direccionamiento Estratégico\[1. Direccionamiento Estratégico BK.xlsm]DATOS'!#REF!</xm:f>
            <x14:dxf>
              <fill>
                <patternFill>
                  <bgColor theme="9"/>
                </patternFill>
              </fill>
            </x14:dxf>
          </x14:cfRule>
          <x14:cfRule type="cellIs" priority="1080" operator="equal" id="{25F1B7F3-3860-413F-9270-75A97CA7CBE1}">
            <xm:f>'C:\Users\jorge.alvarez\Documents\1. Direccionamiento Estratégico\[1. Direccionamiento Estratégico BK.xlsm]DATOS'!#REF!</xm:f>
            <x14:dxf>
              <fill>
                <patternFill>
                  <bgColor theme="9"/>
                </patternFill>
              </fill>
            </x14:dxf>
          </x14:cfRule>
          <xm:sqref>N5:N7</xm:sqref>
        </x14:conditionalFormatting>
        <x14:conditionalFormatting xmlns:xm="http://schemas.microsoft.com/office/excel/2006/main">
          <x14:cfRule type="cellIs" priority="1001" operator="equal" id="{0C8ED681-577A-462A-956F-73DB46693C22}">
            <xm:f>'C:\Users\jorge.alvarez\Documents\1. Direccionamiento Estratégico\[1. Direccionamiento Estratégico BK.xlsm]DATOS'!#REF!</xm:f>
            <x14:dxf>
              <fill>
                <patternFill>
                  <bgColor rgb="FFFFFF00"/>
                </patternFill>
              </fill>
            </x14:dxf>
          </x14:cfRule>
          <x14:cfRule type="cellIs" priority="1002" operator="equal" id="{F26B2077-289B-4739-8F80-E532ED828433}">
            <xm:f>'C:\Users\jorge.alvarez\Documents\1. Direccionamiento Estratégico\[1. Direccionamiento Estratégico BK.xlsm]DATOS'!#REF!</xm:f>
            <x14:dxf>
              <fill>
                <patternFill>
                  <bgColor rgb="FFFFC000"/>
                </patternFill>
              </fill>
            </x14:dxf>
          </x14:cfRule>
          <x14:cfRule type="cellIs" priority="1003" operator="equal" id="{A173037F-8CDC-4E6E-99C8-9AF8040F6EEF}">
            <xm:f>'C:\Users\jorge.alvarez\Documents\1. Direccionamiento Estratégico\[1. Direccionamiento Estratégico BK.xlsm]DATOS'!#REF!</xm:f>
            <x14:dxf>
              <fill>
                <patternFill>
                  <bgColor rgb="FFFF0000"/>
                </patternFill>
              </fill>
            </x14:dxf>
          </x14:cfRule>
          <x14:cfRule type="cellIs" priority="1004" operator="equal" id="{03851CA8-DDC8-4D06-B3D5-4EB2DB285CB2}">
            <xm:f>'C:\Users\jorge.alvarez\Documents\1. Direccionamiento Estratégico\[1. Direccionamiento Estratégico BK.xlsm]DATOS'!#REF!</xm:f>
            <x14:dxf>
              <fill>
                <patternFill>
                  <bgColor rgb="FFFF0000"/>
                </patternFill>
              </fill>
            </x14:dxf>
          </x14:cfRule>
          <x14:cfRule type="cellIs" priority="1005" operator="equal" id="{2320BF60-B1FD-476B-9D37-9E65FCB9DC13}">
            <xm:f>'C:\Users\jorge.alvarez\Documents\1. Direccionamiento Estratégico\[1. Direccionamiento Estratégico BK.xlsm]DATOS'!#REF!</xm:f>
            <x14:dxf>
              <fill>
                <patternFill>
                  <bgColor rgb="FFFF0000"/>
                </patternFill>
              </fill>
            </x14:dxf>
          </x14:cfRule>
          <x14:cfRule type="cellIs" priority="1006" operator="equal" id="{93604468-B99D-40E9-B784-3943BBF3E6A4}">
            <xm:f>'C:\Users\jorge.alvarez\Documents\1. Direccionamiento Estratégico\[1. Direccionamiento Estratégico BK.xlsm]DATOS'!#REF!</xm:f>
            <x14:dxf>
              <fill>
                <patternFill>
                  <bgColor theme="9"/>
                </patternFill>
              </fill>
            </x14:dxf>
          </x14:cfRule>
          <x14:cfRule type="cellIs" priority="1007" operator="equal" id="{01F240EE-C115-48B1-8B96-5E0CC6431232}">
            <xm:f>'C:\Users\jorge.alvarez\Documents\1. Direccionamiento Estratégico\[1. Direccionamiento Estratégico BK.xlsm]DATOS'!#REF!</xm:f>
            <x14:dxf>
              <fill>
                <patternFill>
                  <bgColor rgb="FFFFFF00"/>
                </patternFill>
              </fill>
            </x14:dxf>
          </x14:cfRule>
          <x14:cfRule type="cellIs" priority="1008" operator="equal" id="{3E9C8FA0-7D86-4FDF-9DD9-6FCAC891E8CE}">
            <xm:f>'C:\Users\jorge.alvarez\Documents\1. Direccionamiento Estratégico\[1. Direccionamiento Estratégico BK.xlsm]DATOS'!#REF!</xm:f>
            <x14:dxf>
              <fill>
                <patternFill>
                  <bgColor rgb="FFFFC000"/>
                </patternFill>
              </fill>
            </x14:dxf>
          </x14:cfRule>
          <x14:cfRule type="cellIs" priority="1009" operator="equal" id="{68A2DE7C-9E97-40E1-9371-7AB074ECC172}">
            <xm:f>'C:\Users\jorge.alvarez\Documents\1. Direccionamiento Estratégico\[1. Direccionamiento Estratégico BK.xlsm]DATOS'!#REF!</xm:f>
            <x14:dxf>
              <fill>
                <patternFill>
                  <bgColor rgb="FFFFC000"/>
                </patternFill>
              </fill>
            </x14:dxf>
          </x14:cfRule>
          <x14:cfRule type="cellIs" priority="1010" operator="equal" id="{AE741C6A-F46F-47E0-977F-E4C0A4B6239F}">
            <xm:f>'C:\Users\jorge.alvarez\Documents\1. Direccionamiento Estratégico\[1. Direccionamiento Estratégico BK.xlsm]DATOS'!#REF!</xm:f>
            <x14:dxf>
              <fill>
                <patternFill>
                  <bgColor rgb="FFFFC000"/>
                </patternFill>
              </fill>
            </x14:dxf>
          </x14:cfRule>
          <x14:cfRule type="cellIs" priority="1011" operator="equal" id="{DE6D9653-E6F4-4F5C-BD33-EFBA0D535492}">
            <xm:f>'C:\Users\jorge.alvarez\Documents\1. Direccionamiento Estratégico\[1. Direccionamiento Estratégico BK.xlsm]DATOS'!#REF!</xm:f>
            <x14:dxf>
              <fill>
                <patternFill>
                  <bgColor theme="9"/>
                </patternFill>
              </fill>
            </x14:dxf>
          </x14:cfRule>
          <x14:cfRule type="cellIs" priority="1012" operator="equal" id="{C490C1EC-1CF9-4878-BCBB-4BE2396A0170}">
            <xm:f>'C:\Users\jorge.alvarez\Documents\1. Direccionamiento Estratégico\[1. Direccionamiento Estratégico BK.xlsm]DATOS'!#REF!</xm:f>
            <x14:dxf>
              <fill>
                <patternFill>
                  <bgColor theme="9"/>
                </patternFill>
              </fill>
            </x14:dxf>
          </x14:cfRule>
          <x14:cfRule type="cellIs" priority="1013" operator="equal" id="{FE33C9C8-3914-4BB9-86BC-95A59BCFCCDB}">
            <xm:f>'C:\Users\jorge.alvarez\Documents\1. Direccionamiento Estratégico\[1. Direccionamiento Estratégico BK.xlsm]DATOS'!#REF!</xm:f>
            <x14:dxf>
              <fill>
                <patternFill>
                  <bgColor rgb="FFFFFF00"/>
                </patternFill>
              </fill>
            </x14:dxf>
          </x14:cfRule>
          <x14:cfRule type="cellIs" priority="1014" operator="equal" id="{4850F722-DB2F-4FF1-A07F-B0110F953EBE}">
            <xm:f>'C:\Users\jorge.alvarez\Documents\1. Direccionamiento Estratégico\[1. Direccionamiento Estratégico BK.xlsm]DATOS'!#REF!</xm:f>
            <x14:dxf>
              <fill>
                <patternFill>
                  <bgColor rgb="FFFFFF00"/>
                </patternFill>
              </fill>
            </x14:dxf>
          </x14:cfRule>
          <x14:cfRule type="cellIs" priority="1015" operator="equal" id="{E904D37F-2C80-4FBC-AE7A-EE66D4CBD96A}">
            <xm:f>'C:\Users\jorge.alvarez\Documents\1. Direccionamiento Estratégico\[1. Direccionamiento Estratégico BK.xlsm]DATOS'!#REF!</xm:f>
            <x14:dxf>
              <fill>
                <patternFill>
                  <bgColor rgb="FFFFFF00"/>
                </patternFill>
              </fill>
            </x14:dxf>
          </x14:cfRule>
          <xm:sqref>R5:R6</xm:sqref>
        </x14:conditionalFormatting>
        <x14:conditionalFormatting xmlns:xm="http://schemas.microsoft.com/office/excel/2006/main">
          <x14:cfRule type="cellIs" priority="806" operator="equal" id="{F4533A78-08BD-40E0-8823-D73D0D8C08AD}">
            <xm:f>'C:\Users\jorge.alvarez\Documents\1. Direccionamiento Estratégico\[1. Direccionamiento Estratégico BK.xlsm]DATOS'!#REF!</xm:f>
            <x14:dxf>
              <fill>
                <patternFill>
                  <bgColor rgb="FFFFFF00"/>
                </patternFill>
              </fill>
            </x14:dxf>
          </x14:cfRule>
          <x14:cfRule type="cellIs" priority="807" operator="equal" id="{F55E7E9F-23D7-45E6-B455-CFFAFCACDE6F}">
            <xm:f>'C:\Users\jorge.alvarez\Documents\1. Direccionamiento Estratégico\[1. Direccionamiento Estratégico BK.xlsm]DATOS'!#REF!</xm:f>
            <x14:dxf>
              <fill>
                <patternFill>
                  <bgColor rgb="FFFFC000"/>
                </patternFill>
              </fill>
            </x14:dxf>
          </x14:cfRule>
          <x14:cfRule type="cellIs" priority="808" operator="equal" id="{1AA42AC3-D325-4187-8B05-FA3C38C23ED8}">
            <xm:f>'C:\Users\jorge.alvarez\Documents\1. Direccionamiento Estratégico\[1. Direccionamiento Estratégico BK.xlsm]DATOS'!#REF!</xm:f>
            <x14:dxf>
              <fill>
                <patternFill>
                  <bgColor rgb="FFFF0000"/>
                </patternFill>
              </fill>
            </x14:dxf>
          </x14:cfRule>
          <x14:cfRule type="cellIs" priority="809" operator="equal" id="{6B226674-9BAF-4B99-85B5-4C0886B7DE3E}">
            <xm:f>'C:\Users\jorge.alvarez\Documents\1. Direccionamiento Estratégico\[1. Direccionamiento Estratégico BK.xlsm]DATOS'!#REF!</xm:f>
            <x14:dxf>
              <fill>
                <patternFill>
                  <bgColor rgb="FFFF0000"/>
                </patternFill>
              </fill>
            </x14:dxf>
          </x14:cfRule>
          <x14:cfRule type="cellIs" priority="810" operator="equal" id="{FDB8FA74-2A04-4D41-8B55-E53FED7FCE5F}">
            <xm:f>'C:\Users\jorge.alvarez\Documents\1. Direccionamiento Estratégico\[1. Direccionamiento Estratégico BK.xlsm]DATOS'!#REF!</xm:f>
            <x14:dxf>
              <fill>
                <patternFill>
                  <bgColor rgb="FFFF0000"/>
                </patternFill>
              </fill>
            </x14:dxf>
          </x14:cfRule>
          <x14:cfRule type="cellIs" priority="811" operator="equal" id="{57E5A24A-9262-43E7-8D04-882254275970}">
            <xm:f>'C:\Users\jorge.alvarez\Documents\1. Direccionamiento Estratégico\[1. Direccionamiento Estratégico BK.xlsm]DATOS'!#REF!</xm:f>
            <x14:dxf>
              <fill>
                <patternFill>
                  <bgColor theme="9"/>
                </patternFill>
              </fill>
            </x14:dxf>
          </x14:cfRule>
          <x14:cfRule type="cellIs" priority="812" operator="equal" id="{F47A4244-88A3-4E0C-B79E-14A84CAE689A}">
            <xm:f>'C:\Users\jorge.alvarez\Documents\1. Direccionamiento Estratégico\[1. Direccionamiento Estratégico BK.xlsm]DATOS'!#REF!</xm:f>
            <x14:dxf>
              <fill>
                <patternFill>
                  <bgColor rgb="FFFFFF00"/>
                </patternFill>
              </fill>
            </x14:dxf>
          </x14:cfRule>
          <x14:cfRule type="cellIs" priority="813" operator="equal" id="{8925D0EE-CF05-4BEB-8B64-B4BED6F22D80}">
            <xm:f>'C:\Users\jorge.alvarez\Documents\1. Direccionamiento Estratégico\[1. Direccionamiento Estratégico BK.xlsm]DATOS'!#REF!</xm:f>
            <x14:dxf>
              <fill>
                <patternFill>
                  <bgColor rgb="FFFFC000"/>
                </patternFill>
              </fill>
            </x14:dxf>
          </x14:cfRule>
          <x14:cfRule type="cellIs" priority="814" operator="equal" id="{3D24BC8C-9846-4938-9A5D-86E6DEEA6861}">
            <xm:f>'C:\Users\jorge.alvarez\Documents\1. Direccionamiento Estratégico\[1. Direccionamiento Estratégico BK.xlsm]DATOS'!#REF!</xm:f>
            <x14:dxf>
              <fill>
                <patternFill>
                  <bgColor rgb="FFFFC000"/>
                </patternFill>
              </fill>
            </x14:dxf>
          </x14:cfRule>
          <x14:cfRule type="cellIs" priority="815" operator="equal" id="{651A415D-8858-46B4-83E1-498B38247A9D}">
            <xm:f>'C:\Users\jorge.alvarez\Documents\1. Direccionamiento Estratégico\[1. Direccionamiento Estratégico BK.xlsm]DATOS'!#REF!</xm:f>
            <x14:dxf>
              <fill>
                <patternFill>
                  <bgColor rgb="FFFFC000"/>
                </patternFill>
              </fill>
            </x14:dxf>
          </x14:cfRule>
          <x14:cfRule type="cellIs" priority="816" operator="equal" id="{D0457E2E-45C9-4FC1-92FD-CBDCE60A90E0}">
            <xm:f>'C:\Users\jorge.alvarez\Documents\1. Direccionamiento Estratégico\[1. Direccionamiento Estratégico BK.xlsm]DATOS'!#REF!</xm:f>
            <x14:dxf>
              <fill>
                <patternFill>
                  <bgColor theme="9"/>
                </patternFill>
              </fill>
            </x14:dxf>
          </x14:cfRule>
          <x14:cfRule type="cellIs" priority="817" operator="equal" id="{06AB3012-A4A2-4FA8-B1C5-AB3CA3BA792C}">
            <xm:f>'C:\Users\jorge.alvarez\Documents\1. Direccionamiento Estratégico\[1. Direccionamiento Estratégico BK.xlsm]DATOS'!#REF!</xm:f>
            <x14:dxf>
              <fill>
                <patternFill>
                  <bgColor theme="9"/>
                </patternFill>
              </fill>
            </x14:dxf>
          </x14:cfRule>
          <x14:cfRule type="cellIs" priority="818" operator="equal" id="{582F513D-761E-4D5A-A8BB-E87BB12EC762}">
            <xm:f>'C:\Users\jorge.alvarez\Documents\1. Direccionamiento Estratégico\[1. Direccionamiento Estratégico BK.xlsm]DATOS'!#REF!</xm:f>
            <x14:dxf>
              <fill>
                <patternFill>
                  <bgColor rgb="FFFFFF00"/>
                </patternFill>
              </fill>
            </x14:dxf>
          </x14:cfRule>
          <x14:cfRule type="cellIs" priority="819" operator="equal" id="{E4DC681F-9E4F-4F76-B6F6-FAD2D09BDA8D}">
            <xm:f>'C:\Users\jorge.alvarez\Documents\1. Direccionamiento Estratégico\[1. Direccionamiento Estratégico BK.xlsm]DATOS'!#REF!</xm:f>
            <x14:dxf>
              <fill>
                <patternFill>
                  <bgColor rgb="FFFFFF00"/>
                </patternFill>
              </fill>
            </x14:dxf>
          </x14:cfRule>
          <x14:cfRule type="cellIs" priority="820" operator="equal" id="{1C13D665-FC18-47E6-A3F4-0A37CBA60D29}">
            <xm:f>'C:\Users\jorge.alvarez\Documents\1. Direccionamiento Estratégico\[1. Direccionamiento Estratégico BK.xlsm]DATOS'!#REF!</xm:f>
            <x14:dxf>
              <fill>
                <patternFill>
                  <bgColor rgb="FFFFFF00"/>
                </patternFill>
              </fill>
            </x14:dxf>
          </x14:cfRule>
          <xm:sqref>R9</xm:sqref>
        </x14:conditionalFormatting>
        <x14:conditionalFormatting xmlns:xm="http://schemas.microsoft.com/office/excel/2006/main">
          <x14:cfRule type="cellIs" priority="741" operator="equal" id="{005742D1-856D-4E97-9153-9FDD254DE8EA}">
            <xm:f>'C:\Users\jorge.alvarez\Documents\1. Direccionamiento Estratégico\[1. Direccionamiento Estratégico BK.xlsm]DATOS'!#REF!</xm:f>
            <x14:dxf>
              <fill>
                <patternFill>
                  <bgColor rgb="FFFFFF00"/>
                </patternFill>
              </fill>
            </x14:dxf>
          </x14:cfRule>
          <x14:cfRule type="cellIs" priority="742" operator="equal" id="{CA835A0F-9C34-4C4E-A9C0-6AE0E5E1C818}">
            <xm:f>'C:\Users\jorge.alvarez\Documents\1. Direccionamiento Estratégico\[1. Direccionamiento Estratégico BK.xlsm]DATOS'!#REF!</xm:f>
            <x14:dxf>
              <fill>
                <patternFill>
                  <bgColor rgb="FFFFC000"/>
                </patternFill>
              </fill>
            </x14:dxf>
          </x14:cfRule>
          <x14:cfRule type="cellIs" priority="743" operator="equal" id="{0A2EA2D8-A0B6-43F0-889B-8536CDF39FDF}">
            <xm:f>'C:\Users\jorge.alvarez\Documents\1. Direccionamiento Estratégico\[1. Direccionamiento Estratégico BK.xlsm]DATOS'!#REF!</xm:f>
            <x14:dxf>
              <fill>
                <patternFill>
                  <bgColor rgb="FFFF0000"/>
                </patternFill>
              </fill>
            </x14:dxf>
          </x14:cfRule>
          <x14:cfRule type="cellIs" priority="744" operator="equal" id="{0AA8324A-B33F-4BF7-8D51-7640500397F8}">
            <xm:f>'C:\Users\jorge.alvarez\Documents\1. Direccionamiento Estratégico\[1. Direccionamiento Estratégico BK.xlsm]DATOS'!#REF!</xm:f>
            <x14:dxf>
              <fill>
                <patternFill>
                  <bgColor rgb="FFFF0000"/>
                </patternFill>
              </fill>
            </x14:dxf>
          </x14:cfRule>
          <x14:cfRule type="cellIs" priority="745" operator="equal" id="{A612AC30-DA8D-4745-82ED-AB822E207E4C}">
            <xm:f>'C:\Users\jorge.alvarez\Documents\1. Direccionamiento Estratégico\[1. Direccionamiento Estratégico BK.xlsm]DATOS'!#REF!</xm:f>
            <x14:dxf>
              <fill>
                <patternFill>
                  <bgColor rgb="FFFF0000"/>
                </patternFill>
              </fill>
            </x14:dxf>
          </x14:cfRule>
          <x14:cfRule type="cellIs" priority="746" operator="equal" id="{289311FB-CD8B-4379-AFE9-EAB845FB896D}">
            <xm:f>'C:\Users\jorge.alvarez\Documents\1. Direccionamiento Estratégico\[1. Direccionamiento Estratégico BK.xlsm]DATOS'!#REF!</xm:f>
            <x14:dxf>
              <fill>
                <patternFill>
                  <bgColor theme="9"/>
                </patternFill>
              </fill>
            </x14:dxf>
          </x14:cfRule>
          <x14:cfRule type="cellIs" priority="747" operator="equal" id="{082F65F3-0BF9-4502-A3D0-D2568B905F60}">
            <xm:f>'C:\Users\jorge.alvarez\Documents\1. Direccionamiento Estratégico\[1. Direccionamiento Estratégico BK.xlsm]DATOS'!#REF!</xm:f>
            <x14:dxf>
              <fill>
                <patternFill>
                  <bgColor rgb="FFFFFF00"/>
                </patternFill>
              </fill>
            </x14:dxf>
          </x14:cfRule>
          <x14:cfRule type="cellIs" priority="748" operator="equal" id="{F5FEC7A8-1D25-4160-990B-1ACDFFB6534D}">
            <xm:f>'C:\Users\jorge.alvarez\Documents\1. Direccionamiento Estratégico\[1. Direccionamiento Estratégico BK.xlsm]DATOS'!#REF!</xm:f>
            <x14:dxf>
              <fill>
                <patternFill>
                  <bgColor rgb="FFFFC000"/>
                </patternFill>
              </fill>
            </x14:dxf>
          </x14:cfRule>
          <x14:cfRule type="cellIs" priority="749" operator="equal" id="{8B070588-9EB8-4332-8FE9-43E902C82A2C}">
            <xm:f>'C:\Users\jorge.alvarez\Documents\1. Direccionamiento Estratégico\[1. Direccionamiento Estratégico BK.xlsm]DATOS'!#REF!</xm:f>
            <x14:dxf>
              <fill>
                <patternFill>
                  <bgColor rgb="FFFFC000"/>
                </patternFill>
              </fill>
            </x14:dxf>
          </x14:cfRule>
          <x14:cfRule type="cellIs" priority="750" operator="equal" id="{E636DA56-5088-4181-B17F-BF8A1DA90DFB}">
            <xm:f>'C:\Users\jorge.alvarez\Documents\1. Direccionamiento Estratégico\[1. Direccionamiento Estratégico BK.xlsm]DATOS'!#REF!</xm:f>
            <x14:dxf>
              <fill>
                <patternFill>
                  <bgColor rgb="FFFFC000"/>
                </patternFill>
              </fill>
            </x14:dxf>
          </x14:cfRule>
          <x14:cfRule type="cellIs" priority="751" operator="equal" id="{6002A278-E268-41B9-84EC-A8CFD8A85696}">
            <xm:f>'C:\Users\jorge.alvarez\Documents\1. Direccionamiento Estratégico\[1. Direccionamiento Estratégico BK.xlsm]DATOS'!#REF!</xm:f>
            <x14:dxf>
              <fill>
                <patternFill>
                  <bgColor theme="9"/>
                </patternFill>
              </fill>
            </x14:dxf>
          </x14:cfRule>
          <x14:cfRule type="cellIs" priority="752" operator="equal" id="{FD179BA0-9245-4B6E-AEC6-86808AB41230}">
            <xm:f>'C:\Users\jorge.alvarez\Documents\1. Direccionamiento Estratégico\[1. Direccionamiento Estratégico BK.xlsm]DATOS'!#REF!</xm:f>
            <x14:dxf>
              <fill>
                <patternFill>
                  <bgColor theme="9"/>
                </patternFill>
              </fill>
            </x14:dxf>
          </x14:cfRule>
          <x14:cfRule type="cellIs" priority="753" operator="equal" id="{B612E647-8DB1-4E1E-A723-66C9893B92BE}">
            <xm:f>'C:\Users\jorge.alvarez\Documents\1. Direccionamiento Estratégico\[1. Direccionamiento Estratégico BK.xlsm]DATOS'!#REF!</xm:f>
            <x14:dxf>
              <fill>
                <patternFill>
                  <bgColor rgb="FFFFFF00"/>
                </patternFill>
              </fill>
            </x14:dxf>
          </x14:cfRule>
          <x14:cfRule type="cellIs" priority="754" operator="equal" id="{5220CA1A-C465-4510-99BA-0EC244765451}">
            <xm:f>'C:\Users\jorge.alvarez\Documents\1. Direccionamiento Estratégico\[1. Direccionamiento Estratégico BK.xlsm]DATOS'!#REF!</xm:f>
            <x14:dxf>
              <fill>
                <patternFill>
                  <bgColor rgb="FFFFFF00"/>
                </patternFill>
              </fill>
            </x14:dxf>
          </x14:cfRule>
          <x14:cfRule type="cellIs" priority="755" operator="equal" id="{BC20B75B-20ED-41FE-88BF-C96B3CDEA7B8}">
            <xm:f>'C:\Users\jorge.alvarez\Documents\1. Direccionamiento Estratégico\[1. Direccionamiento Estratégico BK.xlsm]DATOS'!#REF!</xm:f>
            <x14:dxf>
              <fill>
                <patternFill>
                  <bgColor rgb="FFFFFF00"/>
                </patternFill>
              </fill>
            </x14:dxf>
          </x14:cfRule>
          <xm:sqref>R8</xm:sqref>
        </x14:conditionalFormatting>
        <x14:conditionalFormatting xmlns:xm="http://schemas.microsoft.com/office/excel/2006/main">
          <x14:cfRule type="cellIs" priority="701" operator="equal" id="{4E6D7732-FE45-422C-BC4D-8184353B245F}">
            <xm:f>'C:\Users\jorge.alvarez\Documents\5 Comunicación Estratégica\[5 Comunicación Estratégica.xlsm]DATOS'!#REF!</xm:f>
            <x14:dxf>
              <fill>
                <patternFill>
                  <bgColor rgb="FFFF0000"/>
                </patternFill>
              </fill>
            </x14:dxf>
          </x14:cfRule>
          <x14:cfRule type="cellIs" priority="702" operator="equal" id="{1676E8B8-B71D-4B17-895B-B7F69B7A0D5B}">
            <xm:f>'C:\Users\jorge.alvarez\Documents\5 Comunicación Estratégica\[5 Comunicación Estratégica.xlsm]DATOS'!#REF!</xm:f>
            <x14:dxf>
              <fill>
                <patternFill>
                  <bgColor rgb="FFFF0000"/>
                </patternFill>
              </fill>
            </x14:dxf>
          </x14:cfRule>
          <x14:cfRule type="cellIs" priority="703" operator="equal" id="{7DD2F915-95B4-489A-A27C-7FC2FA18453A}">
            <xm:f>'C:\Users\jorge.alvarez\Documents\5 Comunicación Estratégica\[5 Comunicación Estratégica.xlsm]DATOS'!#REF!</xm:f>
            <x14:dxf>
              <fill>
                <patternFill>
                  <bgColor rgb="FFFF0000"/>
                </patternFill>
              </fill>
            </x14:dxf>
          </x14:cfRule>
          <x14:cfRule type="cellIs" priority="704" operator="equal" id="{BB36C774-2E26-4782-9BA9-E424752587FC}">
            <xm:f>'C:\Users\jorge.alvarez\Documents\5 Comunicación Estratégica\[5 Comunicación Estratégica.xlsm]DATOS'!#REF!</xm:f>
            <x14:dxf>
              <fill>
                <patternFill>
                  <bgColor rgb="FFFFC000"/>
                </patternFill>
              </fill>
            </x14:dxf>
          </x14:cfRule>
          <x14:cfRule type="cellIs" priority="705" operator="equal" id="{AF6BC791-C8F3-4AC0-8CC4-B5B89802B2BB}">
            <xm:f>'C:\Users\jorge.alvarez\Documents\5 Comunicación Estratégica\[5 Comunicación Estratégica.xlsm]DATOS'!#REF!</xm:f>
            <x14:dxf>
              <fill>
                <patternFill>
                  <bgColor rgb="FFFFC000"/>
                </patternFill>
              </fill>
            </x14:dxf>
          </x14:cfRule>
          <x14:cfRule type="cellIs" priority="706" operator="equal" id="{6DE17B24-6054-4516-8392-81F2A3D9DB0B}">
            <xm:f>'C:\Users\jorge.alvarez\Documents\5 Comunicación Estratégica\[5 Comunicación Estratégica.xlsm]DATOS'!#REF!</xm:f>
            <x14:dxf>
              <fill>
                <patternFill>
                  <bgColor rgb="FFFFC000"/>
                </patternFill>
              </fill>
            </x14:dxf>
          </x14:cfRule>
          <x14:cfRule type="cellIs" priority="707" operator="equal" id="{82C57DDA-7554-4CC6-A085-677F0F103E47}">
            <xm:f>'C:\Users\jorge.alvarez\Documents\5 Comunicación Estratégica\[5 Comunicación Estratégica.xlsm]DATOS'!#REF!</xm:f>
            <x14:dxf>
              <fill>
                <patternFill>
                  <bgColor rgb="FFFFC000"/>
                </patternFill>
              </fill>
            </x14:dxf>
          </x14:cfRule>
          <x14:cfRule type="cellIs" priority="708" operator="equal" id="{AC2BCDE9-1363-4025-AEEF-1FCA7BB831D5}">
            <xm:f>'C:\Users\jorge.alvarez\Documents\5 Comunicación Estratégica\[5 Comunicación Estratégica.xlsm]DATOS'!#REF!</xm:f>
            <x14:dxf>
              <fill>
                <patternFill>
                  <bgColor rgb="FFFFFF00"/>
                </patternFill>
              </fill>
            </x14:dxf>
          </x14:cfRule>
          <x14:cfRule type="cellIs" priority="709" operator="equal" id="{0C6FBD3C-33D6-4E12-A298-2ECCB9997665}">
            <xm:f>'C:\Users\jorge.alvarez\Documents\5 Comunicación Estratégica\[5 Comunicación Estratégica.xlsm]DATOS'!#REF!</xm:f>
            <x14:dxf>
              <fill>
                <patternFill>
                  <bgColor rgb="FFFFFF00"/>
                </patternFill>
              </fill>
            </x14:dxf>
          </x14:cfRule>
          <x14:cfRule type="cellIs" priority="710" operator="equal" id="{702FDE7D-A2DA-4110-824B-7F171606A581}">
            <xm:f>'C:\Users\jorge.alvarez\Documents\5 Comunicación Estratégica\[5 Comunicación Estratégica.xlsm]DATOS'!#REF!</xm:f>
            <x14:dxf>
              <fill>
                <patternFill>
                  <bgColor rgb="FFFFFF00"/>
                </patternFill>
              </fill>
            </x14:dxf>
          </x14:cfRule>
          <x14:cfRule type="cellIs" priority="711" operator="equal" id="{5838422D-A472-4FD3-9335-3A6C86C8299B}">
            <xm:f>'C:\Users\jorge.alvarez\Documents\5 Comunicación Estratégica\[5 Comunicación Estratégica.xlsm]DATOS'!#REF!</xm:f>
            <x14:dxf>
              <fill>
                <patternFill>
                  <bgColor rgb="FFFFFF00"/>
                </patternFill>
              </fill>
            </x14:dxf>
          </x14:cfRule>
          <x14:cfRule type="cellIs" priority="712" operator="equal" id="{AEDE164C-E8AB-4FEF-BD3E-39AE191275DE}">
            <xm:f>'C:\Users\jorge.alvarez\Documents\5 Comunicación Estratégica\[5 Comunicación Estratégica.xlsm]DATOS'!#REF!</xm:f>
            <x14:dxf>
              <fill>
                <patternFill>
                  <bgColor rgb="FFFFFF00"/>
                </patternFill>
              </fill>
            </x14:dxf>
          </x14:cfRule>
          <x14:cfRule type="cellIs" priority="713" operator="equal" id="{176E063F-152C-4C44-A5EF-1934979341F9}">
            <xm:f>'C:\Users\jorge.alvarez\Documents\5 Comunicación Estratégica\[5 Comunicación Estratégica.xlsm]DATOS'!#REF!</xm:f>
            <x14:dxf>
              <fill>
                <patternFill>
                  <bgColor theme="9"/>
                </patternFill>
              </fill>
            </x14:dxf>
          </x14:cfRule>
          <x14:cfRule type="cellIs" priority="714" operator="equal" id="{EF35E1C7-9750-408F-8D73-414A0676B7B9}">
            <xm:f>'C:\Users\jorge.alvarez\Documents\5 Comunicación Estratégica\[5 Comunicación Estratégica.xlsm]DATOS'!#REF!</xm:f>
            <x14:dxf>
              <fill>
                <patternFill>
                  <bgColor theme="9"/>
                </patternFill>
              </fill>
            </x14:dxf>
          </x14:cfRule>
          <x14:cfRule type="cellIs" priority="715" operator="equal" id="{9A74BE71-97BF-4303-91C0-F16B2D2E25F0}">
            <xm:f>'C:\Users\jorge.alvarez\Documents\5 Comunicación Estratégica\[5 Comunicación Estratégica.xlsm]DATOS'!#REF!</xm:f>
            <x14:dxf>
              <fill>
                <patternFill>
                  <bgColor theme="9"/>
                </patternFill>
              </fill>
            </x14:dxf>
          </x14:cfRule>
          <xm:sqref>N13</xm:sqref>
        </x14:conditionalFormatting>
        <x14:conditionalFormatting xmlns:xm="http://schemas.microsoft.com/office/excel/2006/main">
          <x14:cfRule type="cellIs" priority="636" operator="equal" id="{2D472424-D24F-49F2-9824-87031DD9CA88}">
            <xm:f>'C:\Users\jorge.alvarez\Documents\5 Comunicación Estratégica\[5 Comunicación Estratégica.xlsm]DATOS'!#REF!</xm:f>
            <x14:dxf>
              <fill>
                <patternFill>
                  <bgColor rgb="FFFFFF00"/>
                </patternFill>
              </fill>
            </x14:dxf>
          </x14:cfRule>
          <x14:cfRule type="cellIs" priority="637" operator="equal" id="{BDB4F809-1729-46D6-AF37-1DC2C956DBEE}">
            <xm:f>'C:\Users\jorge.alvarez\Documents\5 Comunicación Estratégica\[5 Comunicación Estratégica.xlsm]DATOS'!#REF!</xm:f>
            <x14:dxf>
              <fill>
                <patternFill>
                  <bgColor rgb="FFFFC000"/>
                </patternFill>
              </fill>
            </x14:dxf>
          </x14:cfRule>
          <x14:cfRule type="cellIs" priority="638" operator="equal" id="{380A5095-A3B3-4A0E-88E2-776A5F26EF86}">
            <xm:f>'C:\Users\jorge.alvarez\Documents\5 Comunicación Estratégica\[5 Comunicación Estratégica.xlsm]DATOS'!#REF!</xm:f>
            <x14:dxf>
              <fill>
                <patternFill>
                  <bgColor rgb="FFFF0000"/>
                </patternFill>
              </fill>
            </x14:dxf>
          </x14:cfRule>
          <x14:cfRule type="cellIs" priority="639" operator="equal" id="{C55C988B-B70F-44C0-8786-C624B3B2616E}">
            <xm:f>'C:\Users\jorge.alvarez\Documents\5 Comunicación Estratégica\[5 Comunicación Estratégica.xlsm]DATOS'!#REF!</xm:f>
            <x14:dxf>
              <fill>
                <patternFill>
                  <bgColor rgb="FFFF0000"/>
                </patternFill>
              </fill>
            </x14:dxf>
          </x14:cfRule>
          <x14:cfRule type="cellIs" priority="640" operator="equal" id="{F64E6092-62FC-4179-802E-7309EB8CEC7D}">
            <xm:f>'C:\Users\jorge.alvarez\Documents\5 Comunicación Estratégica\[5 Comunicación Estratégica.xlsm]DATOS'!#REF!</xm:f>
            <x14:dxf>
              <fill>
                <patternFill>
                  <bgColor rgb="FFFF0000"/>
                </patternFill>
              </fill>
            </x14:dxf>
          </x14:cfRule>
          <x14:cfRule type="cellIs" priority="641" operator="equal" id="{46622F23-38AA-44C1-A337-183FDDE257DE}">
            <xm:f>'C:\Users\jorge.alvarez\Documents\5 Comunicación Estratégica\[5 Comunicación Estratégica.xlsm]DATOS'!#REF!</xm:f>
            <x14:dxf>
              <fill>
                <patternFill>
                  <bgColor theme="9"/>
                </patternFill>
              </fill>
            </x14:dxf>
          </x14:cfRule>
          <x14:cfRule type="cellIs" priority="642" operator="equal" id="{44892D12-A892-4CF3-B053-650CC6A60B93}">
            <xm:f>'C:\Users\jorge.alvarez\Documents\5 Comunicación Estratégica\[5 Comunicación Estratégica.xlsm]DATOS'!#REF!</xm:f>
            <x14:dxf>
              <fill>
                <patternFill>
                  <bgColor rgb="FFFFFF00"/>
                </patternFill>
              </fill>
            </x14:dxf>
          </x14:cfRule>
          <x14:cfRule type="cellIs" priority="643" operator="equal" id="{E792A88B-3A7D-45A4-A490-3296BC5B2C52}">
            <xm:f>'C:\Users\jorge.alvarez\Documents\5 Comunicación Estratégica\[5 Comunicación Estratégica.xlsm]DATOS'!#REF!</xm:f>
            <x14:dxf>
              <fill>
                <patternFill>
                  <bgColor rgb="FFFFC000"/>
                </patternFill>
              </fill>
            </x14:dxf>
          </x14:cfRule>
          <x14:cfRule type="cellIs" priority="644" operator="equal" id="{89736983-8A8A-403B-9747-8B660723E95B}">
            <xm:f>'C:\Users\jorge.alvarez\Documents\5 Comunicación Estratégica\[5 Comunicación Estratégica.xlsm]DATOS'!#REF!</xm:f>
            <x14:dxf>
              <fill>
                <patternFill>
                  <bgColor rgb="FFFFC000"/>
                </patternFill>
              </fill>
            </x14:dxf>
          </x14:cfRule>
          <x14:cfRule type="cellIs" priority="645" operator="equal" id="{8082C95B-D5BF-443A-B63A-14BA3171BC30}">
            <xm:f>'C:\Users\jorge.alvarez\Documents\5 Comunicación Estratégica\[5 Comunicación Estratégica.xlsm]DATOS'!#REF!</xm:f>
            <x14:dxf>
              <fill>
                <patternFill>
                  <bgColor rgb="FFFFC000"/>
                </patternFill>
              </fill>
            </x14:dxf>
          </x14:cfRule>
          <x14:cfRule type="cellIs" priority="646" operator="equal" id="{D9294374-2E04-430E-B3EA-82B65C510441}">
            <xm:f>'C:\Users\jorge.alvarez\Documents\5 Comunicación Estratégica\[5 Comunicación Estratégica.xlsm]DATOS'!#REF!</xm:f>
            <x14:dxf>
              <fill>
                <patternFill>
                  <bgColor theme="9"/>
                </patternFill>
              </fill>
            </x14:dxf>
          </x14:cfRule>
          <x14:cfRule type="cellIs" priority="647" operator="equal" id="{602BCF37-3F43-4AA2-B970-A1935FB38CCB}">
            <xm:f>'C:\Users\jorge.alvarez\Documents\5 Comunicación Estratégica\[5 Comunicación Estratégica.xlsm]DATOS'!#REF!</xm:f>
            <x14:dxf>
              <fill>
                <patternFill>
                  <bgColor theme="9"/>
                </patternFill>
              </fill>
            </x14:dxf>
          </x14:cfRule>
          <x14:cfRule type="cellIs" priority="648" operator="equal" id="{007FEDEE-200B-44EA-B506-94745FE03541}">
            <xm:f>'C:\Users\jorge.alvarez\Documents\5 Comunicación Estratégica\[5 Comunicación Estratégica.xlsm]DATOS'!#REF!</xm:f>
            <x14:dxf>
              <fill>
                <patternFill>
                  <bgColor rgb="FFFFFF00"/>
                </patternFill>
              </fill>
            </x14:dxf>
          </x14:cfRule>
          <x14:cfRule type="cellIs" priority="649" operator="equal" id="{8B2103F1-4DB1-43F7-9A0B-0C5E3BB6D02E}">
            <xm:f>'C:\Users\jorge.alvarez\Documents\5 Comunicación Estratégica\[5 Comunicación Estratégica.xlsm]DATOS'!#REF!</xm:f>
            <x14:dxf>
              <fill>
                <patternFill>
                  <bgColor rgb="FFFFFF00"/>
                </patternFill>
              </fill>
            </x14:dxf>
          </x14:cfRule>
          <x14:cfRule type="cellIs" priority="650" operator="equal" id="{B0A5F173-2665-4B2C-87DA-1F159084F9D3}">
            <xm:f>'C:\Users\jorge.alvarez\Documents\5 Comunicación Estratégica\[5 Comunicación Estratégica.xlsm]DATOS'!#REF!</xm:f>
            <x14:dxf>
              <fill>
                <patternFill>
                  <bgColor rgb="FFFFFF00"/>
                </patternFill>
              </fill>
            </x14:dxf>
          </x14:cfRule>
          <xm:sqref>R12:R13</xm:sqref>
        </x14:conditionalFormatting>
        <x14:conditionalFormatting xmlns:xm="http://schemas.microsoft.com/office/excel/2006/main">
          <x14:cfRule type="cellIs" priority="596" operator="equal" id="{77655776-8EA0-4042-BC4C-CA5624D8FAB4}">
            <xm:f>'C:\Users\jorge.alvarez\Documents\3 Gestión de la Tecnología e Información\[3 Gestión de la Tecnología e Información.xlsm]DATOS'!#REF!</xm:f>
            <x14:dxf>
              <fill>
                <patternFill>
                  <bgColor rgb="FFFF0000"/>
                </patternFill>
              </fill>
            </x14:dxf>
          </x14:cfRule>
          <x14:cfRule type="cellIs" priority="597" operator="equal" id="{566E599F-721C-4A59-A787-5067797991AD}">
            <xm:f>'C:\Users\jorge.alvarez\Documents\3 Gestión de la Tecnología e Información\[3 Gestión de la Tecnología e Información.xlsm]DATOS'!#REF!</xm:f>
            <x14:dxf>
              <fill>
                <patternFill>
                  <bgColor rgb="FFFF0000"/>
                </patternFill>
              </fill>
            </x14:dxf>
          </x14:cfRule>
          <x14:cfRule type="cellIs" priority="598" operator="equal" id="{3EA8C8B6-B8B4-4A4E-88A3-13DF1C13218D}">
            <xm:f>'C:\Users\jorge.alvarez\Documents\3 Gestión de la Tecnología e Información\[3 Gestión de la Tecnología e Información.xlsm]DATOS'!#REF!</xm:f>
            <x14:dxf>
              <fill>
                <patternFill>
                  <bgColor rgb="FFFF0000"/>
                </patternFill>
              </fill>
            </x14:dxf>
          </x14:cfRule>
          <x14:cfRule type="cellIs" priority="599" operator="equal" id="{0B94E5F7-C365-436D-A8C6-8D2A99B94A2F}">
            <xm:f>'C:\Users\jorge.alvarez\Documents\3 Gestión de la Tecnología e Información\[3 Gestión de la Tecnología e Información.xlsm]DATOS'!#REF!</xm:f>
            <x14:dxf>
              <fill>
                <patternFill>
                  <bgColor rgb="FFFFC000"/>
                </patternFill>
              </fill>
            </x14:dxf>
          </x14:cfRule>
          <x14:cfRule type="cellIs" priority="600" operator="equal" id="{F9DDBDA7-C0F5-4C29-99FE-49C7BFAB0D99}">
            <xm:f>'C:\Users\jorge.alvarez\Documents\3 Gestión de la Tecnología e Información\[3 Gestión de la Tecnología e Información.xlsm]DATOS'!#REF!</xm:f>
            <x14:dxf>
              <fill>
                <patternFill>
                  <bgColor rgb="FFFFC000"/>
                </patternFill>
              </fill>
            </x14:dxf>
          </x14:cfRule>
          <x14:cfRule type="cellIs" priority="601" operator="equal" id="{10750CEB-620A-48BB-9CB0-01CA181A5987}">
            <xm:f>'C:\Users\jorge.alvarez\Documents\3 Gestión de la Tecnología e Información\[3 Gestión de la Tecnología e Información.xlsm]DATOS'!#REF!</xm:f>
            <x14:dxf>
              <fill>
                <patternFill>
                  <bgColor rgb="FFFFC000"/>
                </patternFill>
              </fill>
            </x14:dxf>
          </x14:cfRule>
          <x14:cfRule type="cellIs" priority="602" operator="equal" id="{03D0592E-B460-4003-9B8F-ED2860D46217}">
            <xm:f>'C:\Users\jorge.alvarez\Documents\3 Gestión de la Tecnología e Información\[3 Gestión de la Tecnología e Información.xlsm]DATOS'!#REF!</xm:f>
            <x14:dxf>
              <fill>
                <patternFill>
                  <bgColor rgb="FFFFC000"/>
                </patternFill>
              </fill>
            </x14:dxf>
          </x14:cfRule>
          <x14:cfRule type="cellIs" priority="603" operator="equal" id="{E0D206A3-0445-4213-A399-24E252B2D37C}">
            <xm:f>'C:\Users\jorge.alvarez\Documents\3 Gestión de la Tecnología e Información\[3 Gestión de la Tecnología e Información.xlsm]DATOS'!#REF!</xm:f>
            <x14:dxf>
              <fill>
                <patternFill>
                  <bgColor rgb="FFFFFF00"/>
                </patternFill>
              </fill>
            </x14:dxf>
          </x14:cfRule>
          <x14:cfRule type="cellIs" priority="604" operator="equal" id="{1E68F023-6F0A-4513-9090-93F27D6C4DF2}">
            <xm:f>'C:\Users\jorge.alvarez\Documents\3 Gestión de la Tecnología e Información\[3 Gestión de la Tecnología e Información.xlsm]DATOS'!#REF!</xm:f>
            <x14:dxf>
              <fill>
                <patternFill>
                  <bgColor rgb="FFFFFF00"/>
                </patternFill>
              </fill>
            </x14:dxf>
          </x14:cfRule>
          <x14:cfRule type="cellIs" priority="605" operator="equal" id="{D0082462-F5F8-4835-815E-B7913A6C18FA}">
            <xm:f>'C:\Users\jorge.alvarez\Documents\3 Gestión de la Tecnología e Información\[3 Gestión de la Tecnología e Información.xlsm]DATOS'!#REF!</xm:f>
            <x14:dxf>
              <fill>
                <patternFill>
                  <bgColor rgb="FFFFFF00"/>
                </patternFill>
              </fill>
            </x14:dxf>
          </x14:cfRule>
          <x14:cfRule type="cellIs" priority="606" operator="equal" id="{E635E292-7B4B-4269-A013-3B07FE226807}">
            <xm:f>'C:\Users\jorge.alvarez\Documents\3 Gestión de la Tecnología e Información\[3 Gestión de la Tecnología e Información.xlsm]DATOS'!#REF!</xm:f>
            <x14:dxf>
              <fill>
                <patternFill>
                  <bgColor rgb="FFFFFF00"/>
                </patternFill>
              </fill>
            </x14:dxf>
          </x14:cfRule>
          <x14:cfRule type="cellIs" priority="607" operator="equal" id="{A7F08ED2-BC2F-45A5-AC7F-79E24C317D89}">
            <xm:f>'C:\Users\jorge.alvarez\Documents\3 Gestión de la Tecnología e Información\[3 Gestión de la Tecnología e Información.xlsm]DATOS'!#REF!</xm:f>
            <x14:dxf>
              <fill>
                <patternFill>
                  <bgColor rgb="FFFFFF00"/>
                </patternFill>
              </fill>
            </x14:dxf>
          </x14:cfRule>
          <x14:cfRule type="cellIs" priority="608" operator="equal" id="{1939BDF6-545B-41FA-9BD8-495C1B0A4CCC}">
            <xm:f>'C:\Users\jorge.alvarez\Documents\3 Gestión de la Tecnología e Información\[3 Gestión de la Tecnología e Información.xlsm]DATOS'!#REF!</xm:f>
            <x14:dxf>
              <fill>
                <patternFill>
                  <bgColor theme="9"/>
                </patternFill>
              </fill>
            </x14:dxf>
          </x14:cfRule>
          <x14:cfRule type="cellIs" priority="609" operator="equal" id="{C056A5EF-3079-4F07-9441-F6C4A6A0764C}">
            <xm:f>'C:\Users\jorge.alvarez\Documents\3 Gestión de la Tecnología e Información\[3 Gestión de la Tecnología e Información.xlsm]DATOS'!#REF!</xm:f>
            <x14:dxf>
              <fill>
                <patternFill>
                  <bgColor theme="9"/>
                </patternFill>
              </fill>
            </x14:dxf>
          </x14:cfRule>
          <x14:cfRule type="cellIs" priority="610" operator="equal" id="{091F0F94-9505-4FCC-8D7C-6D49F199003C}">
            <xm:f>'C:\Users\jorge.alvarez\Documents\3 Gestión de la Tecnología e Información\[3 Gestión de la Tecnología e Información.xlsm]DATOS'!#REF!</xm:f>
            <x14:dxf>
              <fill>
                <patternFill>
                  <bgColor theme="9"/>
                </patternFill>
              </fill>
            </x14:dxf>
          </x14:cfRule>
          <xm:sqref>N14:N15</xm:sqref>
        </x14:conditionalFormatting>
        <x14:conditionalFormatting xmlns:xm="http://schemas.microsoft.com/office/excel/2006/main">
          <x14:cfRule type="cellIs" priority="531" operator="equal" id="{94368087-C7A8-4B14-8027-BFCCF2F10416}">
            <xm:f>'C:\Users\jorge.alvarez\Documents\3 Gestión de la Tecnología e Información\[3 Gestión de la Tecnología e Información.xlsm]DATOS'!#REF!</xm:f>
            <x14:dxf>
              <fill>
                <patternFill>
                  <bgColor rgb="FFFFFF00"/>
                </patternFill>
              </fill>
            </x14:dxf>
          </x14:cfRule>
          <x14:cfRule type="cellIs" priority="532" operator="equal" id="{AB5EF9EA-CC75-4756-9F34-6ADD5ECF1F8C}">
            <xm:f>'C:\Users\jorge.alvarez\Documents\3 Gestión de la Tecnología e Información\[3 Gestión de la Tecnología e Información.xlsm]DATOS'!#REF!</xm:f>
            <x14:dxf>
              <fill>
                <patternFill>
                  <bgColor rgb="FFFFC000"/>
                </patternFill>
              </fill>
            </x14:dxf>
          </x14:cfRule>
          <x14:cfRule type="cellIs" priority="533" operator="equal" id="{BDD5D182-2575-4C0D-BA87-0A98B410424D}">
            <xm:f>'C:\Users\jorge.alvarez\Documents\3 Gestión de la Tecnología e Información\[3 Gestión de la Tecnología e Información.xlsm]DATOS'!#REF!</xm:f>
            <x14:dxf>
              <fill>
                <patternFill>
                  <bgColor rgb="FFFF0000"/>
                </patternFill>
              </fill>
            </x14:dxf>
          </x14:cfRule>
          <x14:cfRule type="cellIs" priority="534" operator="equal" id="{391AD97D-A957-4C2F-AE34-B43D8CB63558}">
            <xm:f>'C:\Users\jorge.alvarez\Documents\3 Gestión de la Tecnología e Información\[3 Gestión de la Tecnología e Información.xlsm]DATOS'!#REF!</xm:f>
            <x14:dxf>
              <fill>
                <patternFill>
                  <bgColor rgb="FFFF0000"/>
                </patternFill>
              </fill>
            </x14:dxf>
          </x14:cfRule>
          <x14:cfRule type="cellIs" priority="535" operator="equal" id="{F8377772-9A74-4445-BBF1-81B7944A1287}">
            <xm:f>'C:\Users\jorge.alvarez\Documents\3 Gestión de la Tecnología e Información\[3 Gestión de la Tecnología e Información.xlsm]DATOS'!#REF!</xm:f>
            <x14:dxf>
              <fill>
                <patternFill>
                  <bgColor rgb="FFFF0000"/>
                </patternFill>
              </fill>
            </x14:dxf>
          </x14:cfRule>
          <x14:cfRule type="cellIs" priority="536" operator="equal" id="{59133FCC-8477-4D33-B11F-368CB50F773B}">
            <xm:f>'C:\Users\jorge.alvarez\Documents\3 Gestión de la Tecnología e Información\[3 Gestión de la Tecnología e Información.xlsm]DATOS'!#REF!</xm:f>
            <x14:dxf>
              <fill>
                <patternFill>
                  <bgColor theme="9"/>
                </patternFill>
              </fill>
            </x14:dxf>
          </x14:cfRule>
          <x14:cfRule type="cellIs" priority="537" operator="equal" id="{A191DA93-4FDD-486B-9009-B9FD55BB3F69}">
            <xm:f>'C:\Users\jorge.alvarez\Documents\3 Gestión de la Tecnología e Información\[3 Gestión de la Tecnología e Información.xlsm]DATOS'!#REF!</xm:f>
            <x14:dxf>
              <fill>
                <patternFill>
                  <bgColor rgb="FFFFFF00"/>
                </patternFill>
              </fill>
            </x14:dxf>
          </x14:cfRule>
          <x14:cfRule type="cellIs" priority="538" operator="equal" id="{6D3B96A9-2D76-4FB2-A9DA-D468ED6F6B2F}">
            <xm:f>'C:\Users\jorge.alvarez\Documents\3 Gestión de la Tecnología e Información\[3 Gestión de la Tecnología e Información.xlsm]DATOS'!#REF!</xm:f>
            <x14:dxf>
              <fill>
                <patternFill>
                  <bgColor rgb="FFFFC000"/>
                </patternFill>
              </fill>
            </x14:dxf>
          </x14:cfRule>
          <x14:cfRule type="cellIs" priority="539" operator="equal" id="{3258C7F4-5280-47CF-BA20-B200F67D8AB5}">
            <xm:f>'C:\Users\jorge.alvarez\Documents\3 Gestión de la Tecnología e Información\[3 Gestión de la Tecnología e Información.xlsm]DATOS'!#REF!</xm:f>
            <x14:dxf>
              <fill>
                <patternFill>
                  <bgColor rgb="FFFFC000"/>
                </patternFill>
              </fill>
            </x14:dxf>
          </x14:cfRule>
          <x14:cfRule type="cellIs" priority="540" operator="equal" id="{1DC9AB35-5071-4EDF-A4B3-20C22C7B2BE8}">
            <xm:f>'C:\Users\jorge.alvarez\Documents\3 Gestión de la Tecnología e Información\[3 Gestión de la Tecnología e Información.xlsm]DATOS'!#REF!</xm:f>
            <x14:dxf>
              <fill>
                <patternFill>
                  <bgColor rgb="FFFFC000"/>
                </patternFill>
              </fill>
            </x14:dxf>
          </x14:cfRule>
          <x14:cfRule type="cellIs" priority="541" operator="equal" id="{501D864D-9EB0-42FE-97A0-013942686FFD}">
            <xm:f>'C:\Users\jorge.alvarez\Documents\3 Gestión de la Tecnología e Información\[3 Gestión de la Tecnología e Información.xlsm]DATOS'!#REF!</xm:f>
            <x14:dxf>
              <fill>
                <patternFill>
                  <bgColor theme="9"/>
                </patternFill>
              </fill>
            </x14:dxf>
          </x14:cfRule>
          <x14:cfRule type="cellIs" priority="542" operator="equal" id="{D551AF8A-A4DF-4E6B-A5A9-3024FD0ABE2F}">
            <xm:f>'C:\Users\jorge.alvarez\Documents\3 Gestión de la Tecnología e Información\[3 Gestión de la Tecnología e Información.xlsm]DATOS'!#REF!</xm:f>
            <x14:dxf>
              <fill>
                <patternFill>
                  <bgColor theme="9"/>
                </patternFill>
              </fill>
            </x14:dxf>
          </x14:cfRule>
          <x14:cfRule type="cellIs" priority="543" operator="equal" id="{38BEA463-2EAE-4562-8D01-88703D960B5B}">
            <xm:f>'C:\Users\jorge.alvarez\Documents\3 Gestión de la Tecnología e Información\[3 Gestión de la Tecnología e Información.xlsm]DATOS'!#REF!</xm:f>
            <x14:dxf>
              <fill>
                <patternFill>
                  <bgColor rgb="FFFFFF00"/>
                </patternFill>
              </fill>
            </x14:dxf>
          </x14:cfRule>
          <x14:cfRule type="cellIs" priority="544" operator="equal" id="{79D651C8-D7DE-4A80-8969-2F4C07DBEE5C}">
            <xm:f>'C:\Users\jorge.alvarez\Documents\3 Gestión de la Tecnología e Información\[3 Gestión de la Tecnología e Información.xlsm]DATOS'!#REF!</xm:f>
            <x14:dxf>
              <fill>
                <patternFill>
                  <bgColor rgb="FFFFFF00"/>
                </patternFill>
              </fill>
            </x14:dxf>
          </x14:cfRule>
          <x14:cfRule type="cellIs" priority="545" operator="equal" id="{578FFF30-587D-4F36-A4E1-CE783B34295D}">
            <xm:f>'C:\Users\jorge.alvarez\Documents\3 Gestión de la Tecnología e Información\[3 Gestión de la Tecnología e Información.xlsm]DATOS'!#REF!</xm:f>
            <x14:dxf>
              <fill>
                <patternFill>
                  <bgColor rgb="FFFFFF00"/>
                </patternFill>
              </fill>
            </x14:dxf>
          </x14:cfRule>
          <xm:sqref>R14:R15</xm:sqref>
        </x14:conditionalFormatting>
        <x14:conditionalFormatting xmlns:xm="http://schemas.microsoft.com/office/excel/2006/main">
          <x14:cfRule type="cellIs" priority="491" operator="equal" id="{55FFF13A-BAC7-46B8-85D3-72842C0675D5}">
            <xm:f>'C:\Users\Javier.Bermudez\Documents\Matrices 2017\En validaciones\[Matriz de Riesgos de Procesos Protección 2017 VF.xlsm]DATOS'!#REF!</xm:f>
            <x14:dxf>
              <fill>
                <patternFill>
                  <bgColor rgb="FFFF0000"/>
                </patternFill>
              </fill>
            </x14:dxf>
          </x14:cfRule>
          <x14:cfRule type="cellIs" priority="492" operator="equal" id="{3174DDCF-8C68-472A-ABFE-BFE6B2171467}">
            <xm:f>'C:\Users\Javier.Bermudez\Documents\Matrices 2017\En validaciones\[Matriz de Riesgos de Procesos Protección 2017 VF.xlsm]DATOS'!#REF!</xm:f>
            <x14:dxf>
              <fill>
                <patternFill>
                  <bgColor rgb="FFFF0000"/>
                </patternFill>
              </fill>
            </x14:dxf>
          </x14:cfRule>
          <x14:cfRule type="cellIs" priority="493" operator="equal" id="{0848CE9C-8748-4B82-B6D1-17DFE9061EAC}">
            <xm:f>'C:\Users\Javier.Bermudez\Documents\Matrices 2017\En validaciones\[Matriz de Riesgos de Procesos Protección 2017 VF.xlsm]DATOS'!#REF!</xm:f>
            <x14:dxf>
              <fill>
                <patternFill>
                  <bgColor rgb="FFFF0000"/>
                </patternFill>
              </fill>
            </x14:dxf>
          </x14:cfRule>
          <x14:cfRule type="cellIs" priority="494" operator="equal" id="{47036133-8F17-40CA-B3B2-1374C7F95B33}">
            <xm:f>'C:\Users\Javier.Bermudez\Documents\Matrices 2017\En validaciones\[Matriz de Riesgos de Procesos Protección 2017 VF.xlsm]DATOS'!#REF!</xm:f>
            <x14:dxf>
              <fill>
                <patternFill>
                  <bgColor rgb="FFFFC000"/>
                </patternFill>
              </fill>
            </x14:dxf>
          </x14:cfRule>
          <x14:cfRule type="cellIs" priority="495" operator="equal" id="{391CDB6F-7F89-4556-90B2-C13D31B69BDC}">
            <xm:f>'C:\Users\Javier.Bermudez\Documents\Matrices 2017\En validaciones\[Matriz de Riesgos de Procesos Protección 2017 VF.xlsm]DATOS'!#REF!</xm:f>
            <x14:dxf>
              <fill>
                <patternFill>
                  <bgColor rgb="FFFFC000"/>
                </patternFill>
              </fill>
            </x14:dxf>
          </x14:cfRule>
          <x14:cfRule type="cellIs" priority="496" operator="equal" id="{E824E89C-D6BC-4B36-8456-C362776C5F5A}">
            <xm:f>'C:\Users\Javier.Bermudez\Documents\Matrices 2017\En validaciones\[Matriz de Riesgos de Procesos Protección 2017 VF.xlsm]DATOS'!#REF!</xm:f>
            <x14:dxf>
              <fill>
                <patternFill>
                  <bgColor rgb="FFFFC000"/>
                </patternFill>
              </fill>
            </x14:dxf>
          </x14:cfRule>
          <x14:cfRule type="cellIs" priority="497" operator="equal" id="{83DBAC3E-C6A2-4D02-BEE6-C9C543A7ACEF}">
            <xm:f>'C:\Users\Javier.Bermudez\Documents\Matrices 2017\En validaciones\[Matriz de Riesgos de Procesos Protección 2017 VF.xlsm]DATOS'!#REF!</xm:f>
            <x14:dxf>
              <fill>
                <patternFill>
                  <bgColor rgb="FFFFC000"/>
                </patternFill>
              </fill>
            </x14:dxf>
          </x14:cfRule>
          <x14:cfRule type="cellIs" priority="498" operator="equal" id="{B19A9971-7595-4C69-AC35-3C89DF1FA411}">
            <xm:f>'C:\Users\Javier.Bermudez\Documents\Matrices 2017\En validaciones\[Matriz de Riesgos de Procesos Protección 2017 VF.xlsm]DATOS'!#REF!</xm:f>
            <x14:dxf>
              <fill>
                <patternFill>
                  <bgColor rgb="FFFFFF00"/>
                </patternFill>
              </fill>
            </x14:dxf>
          </x14:cfRule>
          <x14:cfRule type="cellIs" priority="499" operator="equal" id="{A70BCFEB-5331-4115-A899-7BF922D8529E}">
            <xm:f>'C:\Users\Javier.Bermudez\Documents\Matrices 2017\En validaciones\[Matriz de Riesgos de Procesos Protección 2017 VF.xlsm]DATOS'!#REF!</xm:f>
            <x14:dxf>
              <fill>
                <patternFill>
                  <bgColor rgb="FFFFFF00"/>
                </patternFill>
              </fill>
            </x14:dxf>
          </x14:cfRule>
          <x14:cfRule type="cellIs" priority="500" operator="equal" id="{BAD0132E-247C-4CAD-9BAE-0CCB554F55CA}">
            <xm:f>'C:\Users\Javier.Bermudez\Documents\Matrices 2017\En validaciones\[Matriz de Riesgos de Procesos Protección 2017 VF.xlsm]DATOS'!#REF!</xm:f>
            <x14:dxf>
              <fill>
                <patternFill>
                  <bgColor rgb="FFFFFF00"/>
                </patternFill>
              </fill>
            </x14:dxf>
          </x14:cfRule>
          <x14:cfRule type="cellIs" priority="501" operator="equal" id="{27DF8623-9C0C-401C-817E-318DD8E189A7}">
            <xm:f>'C:\Users\Javier.Bermudez\Documents\Matrices 2017\En validaciones\[Matriz de Riesgos de Procesos Protección 2017 VF.xlsm]DATOS'!#REF!</xm:f>
            <x14:dxf>
              <fill>
                <patternFill>
                  <bgColor rgb="FFFFFF00"/>
                </patternFill>
              </fill>
            </x14:dxf>
          </x14:cfRule>
          <x14:cfRule type="cellIs" priority="502" operator="equal" id="{7FE0A191-0FB6-444A-8477-0B9914559A87}">
            <xm:f>'C:\Users\Javier.Bermudez\Documents\Matrices 2017\En validaciones\[Matriz de Riesgos de Procesos Protección 2017 VF.xlsm]DATOS'!#REF!</xm:f>
            <x14:dxf>
              <fill>
                <patternFill>
                  <bgColor rgb="FFFFFF00"/>
                </patternFill>
              </fill>
            </x14:dxf>
          </x14:cfRule>
          <x14:cfRule type="cellIs" priority="503" operator="equal" id="{9BD5EE6D-0940-44BF-BDAB-EBBC9CB1DCF4}">
            <xm:f>'C:\Users\Javier.Bermudez\Documents\Matrices 2017\En validaciones\[Matriz de Riesgos de Procesos Protección 2017 VF.xlsm]DATOS'!#REF!</xm:f>
            <x14:dxf>
              <fill>
                <patternFill>
                  <bgColor theme="9"/>
                </patternFill>
              </fill>
            </x14:dxf>
          </x14:cfRule>
          <x14:cfRule type="cellIs" priority="504" operator="equal" id="{A3025AB5-45F9-4D19-993F-AEBD32651514}">
            <xm:f>'C:\Users\Javier.Bermudez\Documents\Matrices 2017\En validaciones\[Matriz de Riesgos de Procesos Protección 2017 VF.xlsm]DATOS'!#REF!</xm:f>
            <x14:dxf>
              <fill>
                <patternFill>
                  <bgColor theme="9"/>
                </patternFill>
              </fill>
            </x14:dxf>
          </x14:cfRule>
          <x14:cfRule type="cellIs" priority="505" operator="equal" id="{973F26DF-6C6F-4909-821B-509B0AF348DB}">
            <xm:f>'C:\Users\Javier.Bermudez\Documents\Matrices 2017\En validaciones\[Matriz de Riesgos de Procesos Protección 2017 VF.xlsm]DATOS'!#REF!</xm:f>
            <x14:dxf>
              <fill>
                <patternFill>
                  <bgColor theme="9"/>
                </patternFill>
              </fill>
            </x14:dxf>
          </x14:cfRule>
          <xm:sqref>N24</xm:sqref>
        </x14:conditionalFormatting>
        <x14:conditionalFormatting xmlns:xm="http://schemas.microsoft.com/office/excel/2006/main">
          <x14:cfRule type="cellIs" priority="426" operator="equal" id="{953739ED-175E-4950-914B-89CE3DD759D5}">
            <xm:f>'C:\Users\jorge.alvarez\Documents\7. Protección\[7. Protección - 2018 BK.xlsm]DATOS'!#REF!</xm:f>
            <x14:dxf>
              <fill>
                <patternFill>
                  <bgColor rgb="FFFFFF00"/>
                </patternFill>
              </fill>
            </x14:dxf>
          </x14:cfRule>
          <x14:cfRule type="cellIs" priority="427" operator="equal" id="{76013CFF-73CC-4237-941D-A8239595B7DB}">
            <xm:f>'C:\Users\jorge.alvarez\Documents\7. Protección\[7. Protección - 2018 BK.xlsm]DATOS'!#REF!</xm:f>
            <x14:dxf>
              <fill>
                <patternFill>
                  <bgColor rgb="FFFFC000"/>
                </patternFill>
              </fill>
            </x14:dxf>
          </x14:cfRule>
          <x14:cfRule type="cellIs" priority="428" operator="equal" id="{BC48B2CD-5269-4B6C-ACA7-64871DE3ECE8}">
            <xm:f>'C:\Users\jorge.alvarez\Documents\7. Protección\[7. Protección - 2018 BK.xlsm]DATOS'!#REF!</xm:f>
            <x14:dxf>
              <fill>
                <patternFill>
                  <bgColor rgb="FFFF0000"/>
                </patternFill>
              </fill>
            </x14:dxf>
          </x14:cfRule>
          <x14:cfRule type="cellIs" priority="429" operator="equal" id="{A01CA3F8-2FD8-4627-9296-4D50F940EAFF}">
            <xm:f>'C:\Users\jorge.alvarez\Documents\7. Protección\[7. Protección - 2018 BK.xlsm]DATOS'!#REF!</xm:f>
            <x14:dxf>
              <fill>
                <patternFill>
                  <bgColor rgb="FFFF0000"/>
                </patternFill>
              </fill>
            </x14:dxf>
          </x14:cfRule>
          <x14:cfRule type="cellIs" priority="430" operator="equal" id="{B399F323-7A1B-499E-A326-A2E87362766C}">
            <xm:f>'C:\Users\jorge.alvarez\Documents\7. Protección\[7. Protección - 2018 BK.xlsm]DATOS'!#REF!</xm:f>
            <x14:dxf>
              <fill>
                <patternFill>
                  <bgColor rgb="FFFF0000"/>
                </patternFill>
              </fill>
            </x14:dxf>
          </x14:cfRule>
          <x14:cfRule type="cellIs" priority="431" operator="equal" id="{8CFCBFEC-7365-4129-B46A-D05CE7C0F7DC}">
            <xm:f>'C:\Users\jorge.alvarez\Documents\7. Protección\[7. Protección - 2018 BK.xlsm]DATOS'!#REF!</xm:f>
            <x14:dxf>
              <fill>
                <patternFill>
                  <bgColor theme="9"/>
                </patternFill>
              </fill>
            </x14:dxf>
          </x14:cfRule>
          <x14:cfRule type="cellIs" priority="432" operator="equal" id="{E590FE37-A044-4A14-BA10-C3466D784A95}">
            <xm:f>'C:\Users\jorge.alvarez\Documents\7. Protección\[7. Protección - 2018 BK.xlsm]DATOS'!#REF!</xm:f>
            <x14:dxf>
              <fill>
                <patternFill>
                  <bgColor rgb="FFFFFF00"/>
                </patternFill>
              </fill>
            </x14:dxf>
          </x14:cfRule>
          <x14:cfRule type="cellIs" priority="433" operator="equal" id="{B79C902A-3AB2-4933-AE0A-81DBCC271C80}">
            <xm:f>'C:\Users\jorge.alvarez\Documents\7. Protección\[7. Protección - 2018 BK.xlsm]DATOS'!#REF!</xm:f>
            <x14:dxf>
              <fill>
                <patternFill>
                  <bgColor rgb="FFFFC000"/>
                </patternFill>
              </fill>
            </x14:dxf>
          </x14:cfRule>
          <x14:cfRule type="cellIs" priority="434" operator="equal" id="{AE80E1A0-A629-49D7-89C0-F53B369E115A}">
            <xm:f>'C:\Users\jorge.alvarez\Documents\7. Protección\[7. Protección - 2018 BK.xlsm]DATOS'!#REF!</xm:f>
            <x14:dxf>
              <fill>
                <patternFill>
                  <bgColor rgb="FFFFC000"/>
                </patternFill>
              </fill>
            </x14:dxf>
          </x14:cfRule>
          <x14:cfRule type="cellIs" priority="435" operator="equal" id="{971757B1-87CB-4C5D-B818-567AABFAF4A6}">
            <xm:f>'C:\Users\jorge.alvarez\Documents\7. Protección\[7. Protección - 2018 BK.xlsm]DATOS'!#REF!</xm:f>
            <x14:dxf>
              <fill>
                <patternFill>
                  <bgColor rgb="FFFFC000"/>
                </patternFill>
              </fill>
            </x14:dxf>
          </x14:cfRule>
          <x14:cfRule type="cellIs" priority="436" operator="equal" id="{4F1965A4-7E0C-4D0B-982A-B996A293E4D5}">
            <xm:f>'C:\Users\jorge.alvarez\Documents\7. Protección\[7. Protección - 2018 BK.xlsm]DATOS'!#REF!</xm:f>
            <x14:dxf>
              <fill>
                <patternFill>
                  <bgColor theme="9"/>
                </patternFill>
              </fill>
            </x14:dxf>
          </x14:cfRule>
          <x14:cfRule type="cellIs" priority="437" operator="equal" id="{C93DA1A8-6C6E-4ED5-8641-7FFB27B187C8}">
            <xm:f>'C:\Users\jorge.alvarez\Documents\7. Protección\[7. Protección - 2018 BK.xlsm]DATOS'!#REF!</xm:f>
            <x14:dxf>
              <fill>
                <patternFill>
                  <bgColor theme="9"/>
                </patternFill>
              </fill>
            </x14:dxf>
          </x14:cfRule>
          <x14:cfRule type="cellIs" priority="438" operator="equal" id="{0F7600FB-97AF-4CC8-B8C2-AF8B7916BDF6}">
            <xm:f>'C:\Users\jorge.alvarez\Documents\7. Protección\[7. Protección - 2018 BK.xlsm]DATOS'!#REF!</xm:f>
            <x14:dxf>
              <fill>
                <patternFill>
                  <bgColor rgb="FFFFFF00"/>
                </patternFill>
              </fill>
            </x14:dxf>
          </x14:cfRule>
          <x14:cfRule type="cellIs" priority="439" operator="equal" id="{8F05AA51-3C60-400D-88D9-B2F80E670157}">
            <xm:f>'C:\Users\jorge.alvarez\Documents\7. Protección\[7. Protección - 2018 BK.xlsm]DATOS'!#REF!</xm:f>
            <x14:dxf>
              <fill>
                <patternFill>
                  <bgColor rgb="FFFFFF00"/>
                </patternFill>
              </fill>
            </x14:dxf>
          </x14:cfRule>
          <x14:cfRule type="cellIs" priority="440" operator="equal" id="{EBE39091-1039-4057-8BE5-4896239838A6}">
            <xm:f>'C:\Users\jorge.alvarez\Documents\7. Protección\[7. Protección - 2018 BK.xlsm]DATOS'!#REF!</xm:f>
            <x14:dxf>
              <fill>
                <patternFill>
                  <bgColor rgb="FFFFFF00"/>
                </patternFill>
              </fill>
            </x14:dxf>
          </x14:cfRule>
          <xm:sqref>R22</xm:sqref>
        </x14:conditionalFormatting>
        <x14:conditionalFormatting xmlns:xm="http://schemas.microsoft.com/office/excel/2006/main">
          <x14:cfRule type="cellIs" priority="321" operator="equal" id="{AA569B44-6605-4E40-9E3A-F1943C322564}">
            <xm:f>'C:\Users\Javier.Bermudez\Documents\Matrices 2017\En validaciones\[Matriz de Riesgos de Procesos Protección 2017 VF.xlsm]DATOS'!#REF!</xm:f>
            <x14:dxf>
              <fill>
                <patternFill>
                  <bgColor rgb="FFFF0000"/>
                </patternFill>
              </fill>
            </x14:dxf>
          </x14:cfRule>
          <x14:cfRule type="cellIs" priority="322" operator="equal" id="{982FE880-F0F1-4D0D-B7B1-4912BD3B5BAB}">
            <xm:f>'C:\Users\Javier.Bermudez\Documents\Matrices 2017\En validaciones\[Matriz de Riesgos de Procesos Protección 2017 VF.xlsm]DATOS'!#REF!</xm:f>
            <x14:dxf>
              <fill>
                <patternFill>
                  <bgColor rgb="FFFF0000"/>
                </patternFill>
              </fill>
            </x14:dxf>
          </x14:cfRule>
          <x14:cfRule type="cellIs" priority="323" operator="equal" id="{25F94301-1912-4CA6-9A9B-5E5FAB8887FB}">
            <xm:f>'C:\Users\Javier.Bermudez\Documents\Matrices 2017\En validaciones\[Matriz de Riesgos de Procesos Protección 2017 VF.xlsm]DATOS'!#REF!</xm:f>
            <x14:dxf>
              <fill>
                <patternFill>
                  <bgColor rgb="FFFF0000"/>
                </patternFill>
              </fill>
            </x14:dxf>
          </x14:cfRule>
          <x14:cfRule type="cellIs" priority="324" operator="equal" id="{B4DAEB09-97E1-4B09-9B88-42B6EF75FB18}">
            <xm:f>'C:\Users\Javier.Bermudez\Documents\Matrices 2017\En validaciones\[Matriz de Riesgos de Procesos Protección 2017 VF.xlsm]DATOS'!#REF!</xm:f>
            <x14:dxf>
              <fill>
                <patternFill>
                  <bgColor rgb="FFFFC000"/>
                </patternFill>
              </fill>
            </x14:dxf>
          </x14:cfRule>
          <x14:cfRule type="cellIs" priority="325" operator="equal" id="{28D886BF-A1D7-44B7-A524-00B29189DADF}">
            <xm:f>'C:\Users\Javier.Bermudez\Documents\Matrices 2017\En validaciones\[Matriz de Riesgos de Procesos Protección 2017 VF.xlsm]DATOS'!#REF!</xm:f>
            <x14:dxf>
              <fill>
                <patternFill>
                  <bgColor rgb="FFFFC000"/>
                </patternFill>
              </fill>
            </x14:dxf>
          </x14:cfRule>
          <x14:cfRule type="cellIs" priority="326" operator="equal" id="{5297D382-18F4-4920-AABD-5FB4381DF3FB}">
            <xm:f>'C:\Users\Javier.Bermudez\Documents\Matrices 2017\En validaciones\[Matriz de Riesgos de Procesos Protección 2017 VF.xlsm]DATOS'!#REF!</xm:f>
            <x14:dxf>
              <fill>
                <patternFill>
                  <bgColor rgb="FFFFC000"/>
                </patternFill>
              </fill>
            </x14:dxf>
          </x14:cfRule>
          <x14:cfRule type="cellIs" priority="327" operator="equal" id="{6FC33097-04AC-4ECA-B5E7-51DCFDEEBA84}">
            <xm:f>'C:\Users\Javier.Bermudez\Documents\Matrices 2017\En validaciones\[Matriz de Riesgos de Procesos Protección 2017 VF.xlsm]DATOS'!#REF!</xm:f>
            <x14:dxf>
              <fill>
                <patternFill>
                  <bgColor rgb="FFFFC000"/>
                </patternFill>
              </fill>
            </x14:dxf>
          </x14:cfRule>
          <x14:cfRule type="cellIs" priority="328" operator="equal" id="{D0ECFA88-9E9A-49F1-A9C5-4DBA17A7AFF9}">
            <xm:f>'C:\Users\Javier.Bermudez\Documents\Matrices 2017\En validaciones\[Matriz de Riesgos de Procesos Protección 2017 VF.xlsm]DATOS'!#REF!</xm:f>
            <x14:dxf>
              <fill>
                <patternFill>
                  <bgColor rgb="FFFFFF00"/>
                </patternFill>
              </fill>
            </x14:dxf>
          </x14:cfRule>
          <x14:cfRule type="cellIs" priority="329" operator="equal" id="{CDED28CB-F336-4BED-8400-C91156F0AE05}">
            <xm:f>'C:\Users\Javier.Bermudez\Documents\Matrices 2017\En validaciones\[Matriz de Riesgos de Procesos Protección 2017 VF.xlsm]DATOS'!#REF!</xm:f>
            <x14:dxf>
              <fill>
                <patternFill>
                  <bgColor rgb="FFFFFF00"/>
                </patternFill>
              </fill>
            </x14:dxf>
          </x14:cfRule>
          <x14:cfRule type="cellIs" priority="330" operator="equal" id="{2EBC27B9-024B-4572-A701-ABEA3DE1D661}">
            <xm:f>'C:\Users\Javier.Bermudez\Documents\Matrices 2017\En validaciones\[Matriz de Riesgos de Procesos Protección 2017 VF.xlsm]DATOS'!#REF!</xm:f>
            <x14:dxf>
              <fill>
                <patternFill>
                  <bgColor rgb="FFFFFF00"/>
                </patternFill>
              </fill>
            </x14:dxf>
          </x14:cfRule>
          <x14:cfRule type="cellIs" priority="331" operator="equal" id="{DE2C02B0-2E22-4111-829D-849ADF5A8944}">
            <xm:f>'C:\Users\Javier.Bermudez\Documents\Matrices 2017\En validaciones\[Matriz de Riesgos de Procesos Protección 2017 VF.xlsm]DATOS'!#REF!</xm:f>
            <x14:dxf>
              <fill>
                <patternFill>
                  <bgColor rgb="FFFFFF00"/>
                </patternFill>
              </fill>
            </x14:dxf>
          </x14:cfRule>
          <x14:cfRule type="cellIs" priority="332" operator="equal" id="{E5CF5CE7-ACDA-4D00-BE6D-CB852D6C47AE}">
            <xm:f>'C:\Users\Javier.Bermudez\Documents\Matrices 2017\En validaciones\[Matriz de Riesgos de Procesos Protección 2017 VF.xlsm]DATOS'!#REF!</xm:f>
            <x14:dxf>
              <fill>
                <patternFill>
                  <bgColor rgb="FFFFFF00"/>
                </patternFill>
              </fill>
            </x14:dxf>
          </x14:cfRule>
          <x14:cfRule type="cellIs" priority="333" operator="equal" id="{BEA1FEFA-0CAA-45C2-B683-899EC64E92D5}">
            <xm:f>'C:\Users\Javier.Bermudez\Documents\Matrices 2017\En validaciones\[Matriz de Riesgos de Procesos Protección 2017 VF.xlsm]DATOS'!#REF!</xm:f>
            <x14:dxf>
              <fill>
                <patternFill>
                  <bgColor theme="9"/>
                </patternFill>
              </fill>
            </x14:dxf>
          </x14:cfRule>
          <x14:cfRule type="cellIs" priority="334" operator="equal" id="{25E81B7C-B558-46F4-B8B9-AD7A20BDF2D6}">
            <xm:f>'C:\Users\Javier.Bermudez\Documents\Matrices 2017\En validaciones\[Matriz de Riesgos de Procesos Protección 2017 VF.xlsm]DATOS'!#REF!</xm:f>
            <x14:dxf>
              <fill>
                <patternFill>
                  <bgColor theme="9"/>
                </patternFill>
              </fill>
            </x14:dxf>
          </x14:cfRule>
          <x14:cfRule type="cellIs" priority="335" operator="equal" id="{A824D710-768A-4FE0-9856-D5CE92299C89}">
            <xm:f>'C:\Users\Javier.Bermudez\Documents\Matrices 2017\En validaciones\[Matriz de Riesgos de Procesos Protección 2017 VF.xlsm]DATOS'!#REF!</xm:f>
            <x14:dxf>
              <fill>
                <patternFill>
                  <bgColor theme="9"/>
                </patternFill>
              </fill>
            </x14:dxf>
          </x14:cfRule>
          <xm:sqref>R24</xm:sqref>
        </x14:conditionalFormatting>
        <x14:conditionalFormatting xmlns:xm="http://schemas.microsoft.com/office/excel/2006/main">
          <x14:cfRule type="cellIs" priority="281" operator="equal" id="{95974F1A-6FE3-4437-A02C-4FF65DEB38A2}">
            <xm:f>'C:\Users\Javier.Bermudez\Documents\Matrices 2017\En validaciones\[Matriz de Riesgos de Procesos Protección 2017 VF.xlsm]DATOS'!#REF!</xm:f>
            <x14:dxf>
              <fill>
                <patternFill>
                  <bgColor rgb="FFFF0000"/>
                </patternFill>
              </fill>
            </x14:dxf>
          </x14:cfRule>
          <x14:cfRule type="cellIs" priority="282" operator="equal" id="{9EB6F571-9133-46CD-8EC9-82593254BC18}">
            <xm:f>'C:\Users\Javier.Bermudez\Documents\Matrices 2017\En validaciones\[Matriz de Riesgos de Procesos Protección 2017 VF.xlsm]DATOS'!#REF!</xm:f>
            <x14:dxf>
              <fill>
                <patternFill>
                  <bgColor rgb="FFFF0000"/>
                </patternFill>
              </fill>
            </x14:dxf>
          </x14:cfRule>
          <x14:cfRule type="cellIs" priority="283" operator="equal" id="{E9E9B284-DE30-4F8B-997A-B0E42D94D330}">
            <xm:f>'C:\Users\Javier.Bermudez\Documents\Matrices 2017\En validaciones\[Matriz de Riesgos de Procesos Protección 2017 VF.xlsm]DATOS'!#REF!</xm:f>
            <x14:dxf>
              <fill>
                <patternFill>
                  <bgColor rgb="FFFF0000"/>
                </patternFill>
              </fill>
            </x14:dxf>
          </x14:cfRule>
          <x14:cfRule type="cellIs" priority="284" operator="equal" id="{AD3D434A-179F-40D0-BAA7-3FC57FFF51F2}">
            <xm:f>'C:\Users\Javier.Bermudez\Documents\Matrices 2017\En validaciones\[Matriz de Riesgos de Procesos Protección 2017 VF.xlsm]DATOS'!#REF!</xm:f>
            <x14:dxf>
              <fill>
                <patternFill>
                  <bgColor rgb="FFFFC000"/>
                </patternFill>
              </fill>
            </x14:dxf>
          </x14:cfRule>
          <x14:cfRule type="cellIs" priority="285" operator="equal" id="{E46B566C-EE0B-4869-A199-6447C4AD5C23}">
            <xm:f>'C:\Users\Javier.Bermudez\Documents\Matrices 2017\En validaciones\[Matriz de Riesgos de Procesos Protección 2017 VF.xlsm]DATOS'!#REF!</xm:f>
            <x14:dxf>
              <fill>
                <patternFill>
                  <bgColor rgb="FFFFC000"/>
                </patternFill>
              </fill>
            </x14:dxf>
          </x14:cfRule>
          <x14:cfRule type="cellIs" priority="286" operator="equal" id="{8599C4A1-A233-43E7-9610-405421445CB9}">
            <xm:f>'C:\Users\Javier.Bermudez\Documents\Matrices 2017\En validaciones\[Matriz de Riesgos de Procesos Protección 2017 VF.xlsm]DATOS'!#REF!</xm:f>
            <x14:dxf>
              <fill>
                <patternFill>
                  <bgColor rgb="FFFFC000"/>
                </patternFill>
              </fill>
            </x14:dxf>
          </x14:cfRule>
          <x14:cfRule type="cellIs" priority="287" operator="equal" id="{2E0834EC-F617-49C4-8084-7F920113C4C4}">
            <xm:f>'C:\Users\Javier.Bermudez\Documents\Matrices 2017\En validaciones\[Matriz de Riesgos de Procesos Protección 2017 VF.xlsm]DATOS'!#REF!</xm:f>
            <x14:dxf>
              <fill>
                <patternFill>
                  <bgColor rgb="FFFFC000"/>
                </patternFill>
              </fill>
            </x14:dxf>
          </x14:cfRule>
          <x14:cfRule type="cellIs" priority="288" operator="equal" id="{376B6C8A-7F00-46EF-BE48-ACB6BD28DD94}">
            <xm:f>'C:\Users\Javier.Bermudez\Documents\Matrices 2017\En validaciones\[Matriz de Riesgos de Procesos Protección 2017 VF.xlsm]DATOS'!#REF!</xm:f>
            <x14:dxf>
              <fill>
                <patternFill>
                  <bgColor rgb="FFFFFF00"/>
                </patternFill>
              </fill>
            </x14:dxf>
          </x14:cfRule>
          <x14:cfRule type="cellIs" priority="289" operator="equal" id="{CACE654A-458D-465B-A93F-F2331CF35C05}">
            <xm:f>'C:\Users\Javier.Bermudez\Documents\Matrices 2017\En validaciones\[Matriz de Riesgos de Procesos Protección 2017 VF.xlsm]DATOS'!#REF!</xm:f>
            <x14:dxf>
              <fill>
                <patternFill>
                  <bgColor rgb="FFFFFF00"/>
                </patternFill>
              </fill>
            </x14:dxf>
          </x14:cfRule>
          <x14:cfRule type="cellIs" priority="290" operator="equal" id="{798E73EC-8B2E-4093-9B77-D8B313F2D8BF}">
            <xm:f>'C:\Users\Javier.Bermudez\Documents\Matrices 2017\En validaciones\[Matriz de Riesgos de Procesos Protección 2017 VF.xlsm]DATOS'!#REF!</xm:f>
            <x14:dxf>
              <fill>
                <patternFill>
                  <bgColor rgb="FFFFFF00"/>
                </patternFill>
              </fill>
            </x14:dxf>
          </x14:cfRule>
          <x14:cfRule type="cellIs" priority="291" operator="equal" id="{AE566057-FBC1-4108-A722-64BC76888767}">
            <xm:f>'C:\Users\Javier.Bermudez\Documents\Matrices 2017\En validaciones\[Matriz de Riesgos de Procesos Protección 2017 VF.xlsm]DATOS'!#REF!</xm:f>
            <x14:dxf>
              <fill>
                <patternFill>
                  <bgColor rgb="FFFFFF00"/>
                </patternFill>
              </fill>
            </x14:dxf>
          </x14:cfRule>
          <x14:cfRule type="cellIs" priority="292" operator="equal" id="{9C7B3D8F-0E1E-4361-8AD3-4EC15FA27406}">
            <xm:f>'C:\Users\Javier.Bermudez\Documents\Matrices 2017\En validaciones\[Matriz de Riesgos de Procesos Protección 2017 VF.xlsm]DATOS'!#REF!</xm:f>
            <x14:dxf>
              <fill>
                <patternFill>
                  <bgColor rgb="FFFFFF00"/>
                </patternFill>
              </fill>
            </x14:dxf>
          </x14:cfRule>
          <x14:cfRule type="cellIs" priority="293" operator="equal" id="{7C79BF9B-377E-4D5F-A08F-1A24FBF09199}">
            <xm:f>'C:\Users\Javier.Bermudez\Documents\Matrices 2017\En validaciones\[Matriz de Riesgos de Procesos Protección 2017 VF.xlsm]DATOS'!#REF!</xm:f>
            <x14:dxf>
              <fill>
                <patternFill>
                  <bgColor theme="9"/>
                </patternFill>
              </fill>
            </x14:dxf>
          </x14:cfRule>
          <x14:cfRule type="cellIs" priority="294" operator="equal" id="{57A7E32C-8D4D-4B25-93B4-1B35A6FCCFD3}">
            <xm:f>'C:\Users\Javier.Bermudez\Documents\Matrices 2017\En validaciones\[Matriz de Riesgos de Procesos Protección 2017 VF.xlsm]DATOS'!#REF!</xm:f>
            <x14:dxf>
              <fill>
                <patternFill>
                  <bgColor theme="9"/>
                </patternFill>
              </fill>
            </x14:dxf>
          </x14:cfRule>
          <x14:cfRule type="cellIs" priority="295" operator="equal" id="{400A5A61-C812-493B-875B-9134865A6F19}">
            <xm:f>'C:\Users\Javier.Bermudez\Documents\Matrices 2017\En validaciones\[Matriz de Riesgos de Procesos Protección 2017 VF.xlsm]DATOS'!#REF!</xm:f>
            <x14:dxf>
              <fill>
                <patternFill>
                  <bgColor theme="9"/>
                </patternFill>
              </fill>
            </x14:dxf>
          </x14:cfRule>
          <xm:sqref>R23</xm:sqref>
        </x14:conditionalFormatting>
        <x14:conditionalFormatting xmlns:xm="http://schemas.microsoft.com/office/excel/2006/main">
          <x14:cfRule type="cellIs" priority="241" operator="equal" id="{C971DB00-590D-46A4-8D32-CCBB712CD5ED}">
            <xm:f>'C:\Users\Javier.Bermudez\Documents\Matrices 2017\En validaciones\[Matriz de Riesgos Promoción y Prevención.xlsm]DATOS'!#REF!</xm:f>
            <x14:dxf>
              <fill>
                <patternFill>
                  <bgColor rgb="FFFF0000"/>
                </patternFill>
              </fill>
            </x14:dxf>
          </x14:cfRule>
          <x14:cfRule type="cellIs" priority="242" operator="equal" id="{6A408345-C984-47BE-B6DA-E0C54AC5AC86}">
            <xm:f>'C:\Users\Javier.Bermudez\Documents\Matrices 2017\En validaciones\[Matriz de Riesgos Promoción y Prevención.xlsm]DATOS'!#REF!</xm:f>
            <x14:dxf>
              <fill>
                <patternFill>
                  <bgColor rgb="FFFF0000"/>
                </patternFill>
              </fill>
            </x14:dxf>
          </x14:cfRule>
          <x14:cfRule type="cellIs" priority="243" operator="equal" id="{5A81FC65-A826-40AF-8626-177D3BD46AF6}">
            <xm:f>'C:\Users\Javier.Bermudez\Documents\Matrices 2017\En validaciones\[Matriz de Riesgos Promoción y Prevención.xlsm]DATOS'!#REF!</xm:f>
            <x14:dxf>
              <fill>
                <patternFill>
                  <bgColor rgb="FFFF0000"/>
                </patternFill>
              </fill>
            </x14:dxf>
          </x14:cfRule>
          <x14:cfRule type="cellIs" priority="244" operator="equal" id="{36441894-CCD7-4317-B3E2-2FEBE3FD9152}">
            <xm:f>'C:\Users\Javier.Bermudez\Documents\Matrices 2017\En validaciones\[Matriz de Riesgos Promoción y Prevención.xlsm]DATOS'!#REF!</xm:f>
            <x14:dxf>
              <fill>
                <patternFill>
                  <bgColor rgb="FFFFC000"/>
                </patternFill>
              </fill>
            </x14:dxf>
          </x14:cfRule>
          <x14:cfRule type="cellIs" priority="245" operator="equal" id="{825FABFB-15DD-4CF2-A1A0-C8EA86DD0DC9}">
            <xm:f>'C:\Users\Javier.Bermudez\Documents\Matrices 2017\En validaciones\[Matriz de Riesgos Promoción y Prevención.xlsm]DATOS'!#REF!</xm:f>
            <x14:dxf>
              <fill>
                <patternFill>
                  <bgColor rgb="FFFFC000"/>
                </patternFill>
              </fill>
            </x14:dxf>
          </x14:cfRule>
          <x14:cfRule type="cellIs" priority="246" operator="equal" id="{A53183AC-65E5-4354-90A9-1CE9D0A614FB}">
            <xm:f>'C:\Users\Javier.Bermudez\Documents\Matrices 2017\En validaciones\[Matriz de Riesgos Promoción y Prevención.xlsm]DATOS'!#REF!</xm:f>
            <x14:dxf>
              <fill>
                <patternFill>
                  <bgColor rgb="FFFFC000"/>
                </patternFill>
              </fill>
            </x14:dxf>
          </x14:cfRule>
          <x14:cfRule type="cellIs" priority="247" operator="equal" id="{3D8834B5-D87A-4770-B939-AD768EC6C0A0}">
            <xm:f>'C:\Users\Javier.Bermudez\Documents\Matrices 2017\En validaciones\[Matriz de Riesgos Promoción y Prevención.xlsm]DATOS'!#REF!</xm:f>
            <x14:dxf>
              <fill>
                <patternFill>
                  <bgColor rgb="FFFFC000"/>
                </patternFill>
              </fill>
            </x14:dxf>
          </x14:cfRule>
          <x14:cfRule type="cellIs" priority="248" operator="equal" id="{CB348AD5-E163-4D47-997D-6BA294F6FC70}">
            <xm:f>'C:\Users\Javier.Bermudez\Documents\Matrices 2017\En validaciones\[Matriz de Riesgos Promoción y Prevención.xlsm]DATOS'!#REF!</xm:f>
            <x14:dxf>
              <fill>
                <patternFill>
                  <bgColor rgb="FFFFFF00"/>
                </patternFill>
              </fill>
            </x14:dxf>
          </x14:cfRule>
          <x14:cfRule type="cellIs" priority="249" operator="equal" id="{E7465E1D-4908-454D-A597-8C2B523450C3}">
            <xm:f>'C:\Users\Javier.Bermudez\Documents\Matrices 2017\En validaciones\[Matriz de Riesgos Promoción y Prevención.xlsm]DATOS'!#REF!</xm:f>
            <x14:dxf>
              <fill>
                <patternFill>
                  <bgColor rgb="FFFFFF00"/>
                </patternFill>
              </fill>
            </x14:dxf>
          </x14:cfRule>
          <x14:cfRule type="cellIs" priority="250" operator="equal" id="{560C05D9-FB1E-4DBE-8C0C-ABB5BF38A1CF}">
            <xm:f>'C:\Users\Javier.Bermudez\Documents\Matrices 2017\En validaciones\[Matriz de Riesgos Promoción y Prevención.xlsm]DATOS'!#REF!</xm:f>
            <x14:dxf>
              <fill>
                <patternFill>
                  <bgColor rgb="FFFFFF00"/>
                </patternFill>
              </fill>
            </x14:dxf>
          </x14:cfRule>
          <x14:cfRule type="cellIs" priority="251" operator="equal" id="{AAAFA225-C25E-42F2-AD93-DB7A5D72E594}">
            <xm:f>'C:\Users\Javier.Bermudez\Documents\Matrices 2017\En validaciones\[Matriz de Riesgos Promoción y Prevención.xlsm]DATOS'!#REF!</xm:f>
            <x14:dxf>
              <fill>
                <patternFill>
                  <bgColor rgb="FFFFFF00"/>
                </patternFill>
              </fill>
            </x14:dxf>
          </x14:cfRule>
          <x14:cfRule type="cellIs" priority="252" operator="equal" id="{09EA0EB5-A9EB-447F-8949-391079608275}">
            <xm:f>'C:\Users\Javier.Bermudez\Documents\Matrices 2017\En validaciones\[Matriz de Riesgos Promoción y Prevención.xlsm]DATOS'!#REF!</xm:f>
            <x14:dxf>
              <fill>
                <patternFill>
                  <bgColor rgb="FFFFFF00"/>
                </patternFill>
              </fill>
            </x14:dxf>
          </x14:cfRule>
          <x14:cfRule type="cellIs" priority="253" operator="equal" id="{904B22B8-E253-4D0F-AD4B-297A9A77788D}">
            <xm:f>'C:\Users\Javier.Bermudez\Documents\Matrices 2017\En validaciones\[Matriz de Riesgos Promoción y Prevención.xlsm]DATOS'!#REF!</xm:f>
            <x14:dxf>
              <fill>
                <patternFill>
                  <bgColor theme="9"/>
                </patternFill>
              </fill>
            </x14:dxf>
          </x14:cfRule>
          <x14:cfRule type="cellIs" priority="254" operator="equal" id="{F4036061-25AD-4F52-A218-E00B3823F03A}">
            <xm:f>'C:\Users\Javier.Bermudez\Documents\Matrices 2017\En validaciones\[Matriz de Riesgos Promoción y Prevención.xlsm]DATOS'!#REF!</xm:f>
            <x14:dxf>
              <fill>
                <patternFill>
                  <bgColor theme="9"/>
                </patternFill>
              </fill>
            </x14:dxf>
          </x14:cfRule>
          <x14:cfRule type="cellIs" priority="255" operator="equal" id="{413D4DD9-8002-4453-9EC9-F13A9B757D75}">
            <xm:f>'C:\Users\Javier.Bermudez\Documents\Matrices 2017\En validaciones\[Matriz de Riesgos Promoción y Prevención.xlsm]DATOS'!#REF!</xm:f>
            <x14:dxf>
              <fill>
                <patternFill>
                  <bgColor theme="9"/>
                </patternFill>
              </fill>
            </x14:dxf>
          </x14:cfRule>
          <xm:sqref>N34</xm:sqref>
        </x14:conditionalFormatting>
        <x14:conditionalFormatting xmlns:xm="http://schemas.microsoft.com/office/excel/2006/main">
          <x14:cfRule type="cellIs" priority="161" operator="equal" id="{81C8715F-15D7-45C2-B3C6-4155A004FAFF}">
            <xm:f>'C:\0 José Horacio\5 Gestión de Riesgos\11 Revisión y Actualización de Riesgos 2016\[10 Gestión del Talento Humano.xlsm]DATOS'!#REF!</xm:f>
            <x14:dxf>
              <fill>
                <patternFill>
                  <bgColor rgb="FFFFFF00"/>
                </patternFill>
              </fill>
            </x14:dxf>
          </x14:cfRule>
          <x14:cfRule type="cellIs" priority="162" operator="equal" id="{DB917CA6-7A1E-4796-8C3A-A020D2D0B2B8}">
            <xm:f>'C:\0 José Horacio\5 Gestión de Riesgos\11 Revisión y Actualización de Riesgos 2016\[10 Gestión del Talento Humano.xlsm]DATOS'!#REF!</xm:f>
            <x14:dxf>
              <fill>
                <patternFill>
                  <bgColor rgb="FFFFC000"/>
                </patternFill>
              </fill>
            </x14:dxf>
          </x14:cfRule>
          <x14:cfRule type="cellIs" priority="163" operator="equal" id="{BE0E2F63-3267-4B85-BB1C-431B57FA4CD7}">
            <xm:f>'C:\0 José Horacio\5 Gestión de Riesgos\11 Revisión y Actualización de Riesgos 2016\[10 Gestión del Talento Humano.xlsm]DATOS'!#REF!</xm:f>
            <x14:dxf>
              <fill>
                <patternFill>
                  <bgColor rgb="FFFF0000"/>
                </patternFill>
              </fill>
            </x14:dxf>
          </x14:cfRule>
          <x14:cfRule type="cellIs" priority="164" operator="equal" id="{946BDC4B-6E0F-470E-918E-40D70AFFC27C}">
            <xm:f>'C:\0 José Horacio\5 Gestión de Riesgos\11 Revisión y Actualización de Riesgos 2016\[10 Gestión del Talento Humano.xlsm]DATOS'!#REF!</xm:f>
            <x14:dxf>
              <fill>
                <patternFill>
                  <bgColor rgb="FFFF0000"/>
                </patternFill>
              </fill>
            </x14:dxf>
          </x14:cfRule>
          <x14:cfRule type="cellIs" priority="165" operator="equal" id="{BEEB6A66-F07E-4E74-A886-9FF039FE77EA}">
            <xm:f>'C:\0 José Horacio\5 Gestión de Riesgos\11 Revisión y Actualización de Riesgos 2016\[10 Gestión del Talento Humano.xlsm]DATOS'!#REF!</xm:f>
            <x14:dxf>
              <fill>
                <patternFill>
                  <bgColor rgb="FFFF0000"/>
                </patternFill>
              </fill>
            </x14:dxf>
          </x14:cfRule>
          <x14:cfRule type="cellIs" priority="166" operator="equal" id="{33CA52E7-4EEA-44BE-886F-382B0892253C}">
            <xm:f>'C:\0 José Horacio\5 Gestión de Riesgos\11 Revisión y Actualización de Riesgos 2016\[10 Gestión del Talento Humano.xlsm]DATOS'!#REF!</xm:f>
            <x14:dxf>
              <fill>
                <patternFill>
                  <bgColor theme="9"/>
                </patternFill>
              </fill>
            </x14:dxf>
          </x14:cfRule>
          <x14:cfRule type="cellIs" priority="167" operator="equal" id="{EE77F50E-6408-46DE-A87D-1DDD1F8AB769}">
            <xm:f>'C:\0 José Horacio\5 Gestión de Riesgos\11 Revisión y Actualización de Riesgos 2016\[10 Gestión del Talento Humano.xlsm]DATOS'!#REF!</xm:f>
            <x14:dxf>
              <fill>
                <patternFill>
                  <bgColor rgb="FFFFFF00"/>
                </patternFill>
              </fill>
            </x14:dxf>
          </x14:cfRule>
          <x14:cfRule type="cellIs" priority="168" operator="equal" id="{55BD3562-2328-4405-8B8C-C68E55FE3AA7}">
            <xm:f>'C:\0 José Horacio\5 Gestión de Riesgos\11 Revisión y Actualización de Riesgos 2016\[10 Gestión del Talento Humano.xlsm]DATOS'!#REF!</xm:f>
            <x14:dxf>
              <fill>
                <patternFill>
                  <bgColor rgb="FFFFC000"/>
                </patternFill>
              </fill>
            </x14:dxf>
          </x14:cfRule>
          <x14:cfRule type="cellIs" priority="169" operator="equal" id="{581018E5-0878-42BE-8C18-B1E77133A7A8}">
            <xm:f>'C:\0 José Horacio\5 Gestión de Riesgos\11 Revisión y Actualización de Riesgos 2016\[10 Gestión del Talento Humano.xlsm]DATOS'!#REF!</xm:f>
            <x14:dxf>
              <fill>
                <patternFill>
                  <bgColor rgb="FFFFC000"/>
                </patternFill>
              </fill>
            </x14:dxf>
          </x14:cfRule>
          <x14:cfRule type="cellIs" priority="170" operator="equal" id="{83FF65B1-B64A-46C1-815D-D5D81029D039}">
            <xm:f>'C:\0 José Horacio\5 Gestión de Riesgos\11 Revisión y Actualización de Riesgos 2016\[10 Gestión del Talento Humano.xlsm]DATOS'!#REF!</xm:f>
            <x14:dxf>
              <fill>
                <patternFill>
                  <bgColor rgb="FFFFC000"/>
                </patternFill>
              </fill>
            </x14:dxf>
          </x14:cfRule>
          <x14:cfRule type="cellIs" priority="171" operator="equal" id="{74B1D7B4-0159-479C-8371-D14979292C09}">
            <xm:f>'C:\0 José Horacio\5 Gestión de Riesgos\11 Revisión y Actualización de Riesgos 2016\[10 Gestión del Talento Humano.xlsm]DATOS'!#REF!</xm:f>
            <x14:dxf>
              <fill>
                <patternFill>
                  <bgColor theme="9"/>
                </patternFill>
              </fill>
            </x14:dxf>
          </x14:cfRule>
          <x14:cfRule type="cellIs" priority="172" operator="equal" id="{BB0C3102-DC49-4651-9BC8-4C5B321774A0}">
            <xm:f>'C:\0 José Horacio\5 Gestión de Riesgos\11 Revisión y Actualización de Riesgos 2016\[10 Gestión del Talento Humano.xlsm]DATOS'!#REF!</xm:f>
            <x14:dxf>
              <fill>
                <patternFill>
                  <bgColor theme="9"/>
                </patternFill>
              </fill>
            </x14:dxf>
          </x14:cfRule>
          <x14:cfRule type="cellIs" priority="173" operator="equal" id="{33BACA2E-4810-4A65-AE2F-40483464E55F}">
            <xm:f>'C:\0 José Horacio\5 Gestión de Riesgos\11 Revisión y Actualización de Riesgos 2016\[10 Gestión del Talento Humano.xlsm]DATOS'!#REF!</xm:f>
            <x14:dxf>
              <fill>
                <patternFill>
                  <bgColor rgb="FFFFFF00"/>
                </patternFill>
              </fill>
            </x14:dxf>
          </x14:cfRule>
          <x14:cfRule type="cellIs" priority="174" operator="equal" id="{B39F47F4-0C33-476B-8B1F-CBE2995175D8}">
            <xm:f>'C:\0 José Horacio\5 Gestión de Riesgos\11 Revisión y Actualización de Riesgos 2016\[10 Gestión del Talento Humano.xlsm]DATOS'!#REF!</xm:f>
            <x14:dxf>
              <fill>
                <patternFill>
                  <bgColor rgb="FFFFFF00"/>
                </patternFill>
              </fill>
            </x14:dxf>
          </x14:cfRule>
          <x14:cfRule type="cellIs" priority="175" operator="equal" id="{2A7AB728-25ED-4CC3-8288-8C55E202BEF4}">
            <xm:f>'C:\0 José Horacio\5 Gestión de Riesgos\11 Revisión y Actualización de Riesgos 2016\[10 Gestión del Talento Humano.xlsm]DATOS'!#REF!</xm:f>
            <x14:dxf>
              <fill>
                <patternFill>
                  <bgColor rgb="FFFFFF00"/>
                </patternFill>
              </fill>
            </x14:dxf>
          </x14:cfRule>
          <xm:sqref>R60</xm:sqref>
        </x14:conditionalFormatting>
        <x14:conditionalFormatting xmlns:xm="http://schemas.microsoft.com/office/excel/2006/main">
          <x14:cfRule type="cellIs" priority="121" operator="equal" id="{8B8ECDCB-D202-4F28-9833-91CF9A99493E}">
            <xm:f>'C:\0 José Horacio\5 Gestión de Riesgos\11 Revisión y Actualización de Riesgos 2016\[10 Gestión del Talento Humano.xlsm]DATOS'!#REF!</xm:f>
            <x14:dxf>
              <fill>
                <patternFill>
                  <bgColor rgb="FFFFFF00"/>
                </patternFill>
              </fill>
            </x14:dxf>
          </x14:cfRule>
          <x14:cfRule type="cellIs" priority="122" operator="equal" id="{A6C0A398-DC3E-4BA4-BBBC-CDFF4574A04B}">
            <xm:f>'C:\0 José Horacio\5 Gestión de Riesgos\11 Revisión y Actualización de Riesgos 2016\[10 Gestión del Talento Humano.xlsm]DATOS'!#REF!</xm:f>
            <x14:dxf>
              <fill>
                <patternFill>
                  <bgColor rgb="FFFFC000"/>
                </patternFill>
              </fill>
            </x14:dxf>
          </x14:cfRule>
          <x14:cfRule type="cellIs" priority="123" operator="equal" id="{E6956D83-34BA-4B3D-B004-945B2EAA6A91}">
            <xm:f>'C:\0 José Horacio\5 Gestión de Riesgos\11 Revisión y Actualización de Riesgos 2016\[10 Gestión del Talento Humano.xlsm]DATOS'!#REF!</xm:f>
            <x14:dxf>
              <fill>
                <patternFill>
                  <bgColor rgb="FFFF0000"/>
                </patternFill>
              </fill>
            </x14:dxf>
          </x14:cfRule>
          <x14:cfRule type="cellIs" priority="124" operator="equal" id="{29FA8548-2955-4F50-AB41-EDBC9F1CC765}">
            <xm:f>'C:\0 José Horacio\5 Gestión de Riesgos\11 Revisión y Actualización de Riesgos 2016\[10 Gestión del Talento Humano.xlsm]DATOS'!#REF!</xm:f>
            <x14:dxf>
              <fill>
                <patternFill>
                  <bgColor rgb="FFFF0000"/>
                </patternFill>
              </fill>
            </x14:dxf>
          </x14:cfRule>
          <x14:cfRule type="cellIs" priority="125" operator="equal" id="{D118ABBA-5452-49A7-9BB1-B92811C56CAB}">
            <xm:f>'C:\0 José Horacio\5 Gestión de Riesgos\11 Revisión y Actualización de Riesgos 2016\[10 Gestión del Talento Humano.xlsm]DATOS'!#REF!</xm:f>
            <x14:dxf>
              <fill>
                <patternFill>
                  <bgColor rgb="FFFF0000"/>
                </patternFill>
              </fill>
            </x14:dxf>
          </x14:cfRule>
          <x14:cfRule type="cellIs" priority="126" operator="equal" id="{99C27A21-0488-408F-A788-35FCA1E3F2AF}">
            <xm:f>'C:\0 José Horacio\5 Gestión de Riesgos\11 Revisión y Actualización de Riesgos 2016\[10 Gestión del Talento Humano.xlsm]DATOS'!#REF!</xm:f>
            <x14:dxf>
              <fill>
                <patternFill>
                  <bgColor theme="9"/>
                </patternFill>
              </fill>
            </x14:dxf>
          </x14:cfRule>
          <x14:cfRule type="cellIs" priority="127" operator="equal" id="{B9B99251-A779-4245-9D00-F84BEDCA5427}">
            <xm:f>'C:\0 José Horacio\5 Gestión de Riesgos\11 Revisión y Actualización de Riesgos 2016\[10 Gestión del Talento Humano.xlsm]DATOS'!#REF!</xm:f>
            <x14:dxf>
              <fill>
                <patternFill>
                  <bgColor rgb="FFFFFF00"/>
                </patternFill>
              </fill>
            </x14:dxf>
          </x14:cfRule>
          <x14:cfRule type="cellIs" priority="128" operator="equal" id="{C72AED5B-3166-46F2-A783-827F4044403C}">
            <xm:f>'C:\0 José Horacio\5 Gestión de Riesgos\11 Revisión y Actualización de Riesgos 2016\[10 Gestión del Talento Humano.xlsm]DATOS'!#REF!</xm:f>
            <x14:dxf>
              <fill>
                <patternFill>
                  <bgColor rgb="FFFFC000"/>
                </patternFill>
              </fill>
            </x14:dxf>
          </x14:cfRule>
          <x14:cfRule type="cellIs" priority="129" operator="equal" id="{2342A655-BE7F-4AC6-92F2-B9112CE2FA4D}">
            <xm:f>'C:\0 José Horacio\5 Gestión de Riesgos\11 Revisión y Actualización de Riesgos 2016\[10 Gestión del Talento Humano.xlsm]DATOS'!#REF!</xm:f>
            <x14:dxf>
              <fill>
                <patternFill>
                  <bgColor rgb="FFFFC000"/>
                </patternFill>
              </fill>
            </x14:dxf>
          </x14:cfRule>
          <x14:cfRule type="cellIs" priority="130" operator="equal" id="{C9A1285F-C813-459C-9656-C7580DFAEC49}">
            <xm:f>'C:\0 José Horacio\5 Gestión de Riesgos\11 Revisión y Actualización de Riesgos 2016\[10 Gestión del Talento Humano.xlsm]DATOS'!#REF!</xm:f>
            <x14:dxf>
              <fill>
                <patternFill>
                  <bgColor rgb="FFFFC000"/>
                </patternFill>
              </fill>
            </x14:dxf>
          </x14:cfRule>
          <x14:cfRule type="cellIs" priority="131" operator="equal" id="{4B878837-DE1B-4030-B34F-FCA4E22777FD}">
            <xm:f>'C:\0 José Horacio\5 Gestión de Riesgos\11 Revisión y Actualización de Riesgos 2016\[10 Gestión del Talento Humano.xlsm]DATOS'!#REF!</xm:f>
            <x14:dxf>
              <fill>
                <patternFill>
                  <bgColor theme="9"/>
                </patternFill>
              </fill>
            </x14:dxf>
          </x14:cfRule>
          <x14:cfRule type="cellIs" priority="132" operator="equal" id="{90C04A41-80AC-482F-80FC-C4BBEAE1F5D5}">
            <xm:f>'C:\0 José Horacio\5 Gestión de Riesgos\11 Revisión y Actualización de Riesgos 2016\[10 Gestión del Talento Humano.xlsm]DATOS'!#REF!</xm:f>
            <x14:dxf>
              <fill>
                <patternFill>
                  <bgColor theme="9"/>
                </patternFill>
              </fill>
            </x14:dxf>
          </x14:cfRule>
          <x14:cfRule type="cellIs" priority="133" operator="equal" id="{7C38A892-8C87-4F3F-B3EC-852780F77DFF}">
            <xm:f>'C:\0 José Horacio\5 Gestión de Riesgos\11 Revisión y Actualización de Riesgos 2016\[10 Gestión del Talento Humano.xlsm]DATOS'!#REF!</xm:f>
            <x14:dxf>
              <fill>
                <patternFill>
                  <bgColor rgb="FFFFFF00"/>
                </patternFill>
              </fill>
            </x14:dxf>
          </x14:cfRule>
          <x14:cfRule type="cellIs" priority="134" operator="equal" id="{3C175E99-221F-4101-9013-1DE758E419AD}">
            <xm:f>'C:\0 José Horacio\5 Gestión de Riesgos\11 Revisión y Actualización de Riesgos 2016\[10 Gestión del Talento Humano.xlsm]DATOS'!#REF!</xm:f>
            <x14:dxf>
              <fill>
                <patternFill>
                  <bgColor rgb="FFFFFF00"/>
                </patternFill>
              </fill>
            </x14:dxf>
          </x14:cfRule>
          <x14:cfRule type="cellIs" priority="135" operator="equal" id="{90CE6439-771B-4552-8871-7CE258693945}">
            <xm:f>'C:\0 José Horacio\5 Gestión de Riesgos\11 Revisión y Actualización de Riesgos 2016\[10 Gestión del Talento Humano.xlsm]DATOS'!#REF!</xm:f>
            <x14:dxf>
              <fill>
                <patternFill>
                  <bgColor rgb="FFFFFF00"/>
                </patternFill>
              </fill>
            </x14:dxf>
          </x14:cfRule>
          <xm:sqref>R63</xm:sqref>
        </x14:conditionalFormatting>
        <x14:conditionalFormatting xmlns:xm="http://schemas.microsoft.com/office/excel/2006/main">
          <x14:cfRule type="cellIs" priority="81" operator="equal" id="{BE3156D5-42C4-48FD-BDAE-D126399A2008}">
            <xm:f>'C:\0 José Horacio\5 Gestión de Riesgos\11 Revisión y Actualización de Riesgos 2016\[13 Gestión Financiera.xlsm]DATOS'!#REF!</xm:f>
            <x14:dxf>
              <fill>
                <patternFill>
                  <bgColor rgb="FFFF0000"/>
                </patternFill>
              </fill>
            </x14:dxf>
          </x14:cfRule>
          <x14:cfRule type="cellIs" priority="82" operator="equal" id="{961C1B33-4698-4BAA-A643-C29D9BD024E4}">
            <xm:f>'C:\0 José Horacio\5 Gestión de Riesgos\11 Revisión y Actualización de Riesgos 2016\[13 Gestión Financiera.xlsm]DATOS'!#REF!</xm:f>
            <x14:dxf>
              <fill>
                <patternFill>
                  <bgColor rgb="FFFF0000"/>
                </patternFill>
              </fill>
            </x14:dxf>
          </x14:cfRule>
          <x14:cfRule type="cellIs" priority="83" operator="equal" id="{5E5F7A84-120C-4DA0-97FC-B2B3A93565F0}">
            <xm:f>'C:\0 José Horacio\5 Gestión de Riesgos\11 Revisión y Actualización de Riesgos 2016\[13 Gestión Financiera.xlsm]DATOS'!#REF!</xm:f>
            <x14:dxf>
              <fill>
                <patternFill>
                  <bgColor rgb="FFFF0000"/>
                </patternFill>
              </fill>
            </x14:dxf>
          </x14:cfRule>
          <x14:cfRule type="cellIs" priority="84" operator="equal" id="{0B699949-FFD4-4E66-B17A-DA8749A17935}">
            <xm:f>'C:\0 José Horacio\5 Gestión de Riesgos\11 Revisión y Actualización de Riesgos 2016\[13 Gestión Financiera.xlsm]DATOS'!#REF!</xm:f>
            <x14:dxf>
              <fill>
                <patternFill>
                  <bgColor rgb="FFFFC000"/>
                </patternFill>
              </fill>
            </x14:dxf>
          </x14:cfRule>
          <x14:cfRule type="cellIs" priority="85" operator="equal" id="{261594B2-6822-47AE-9048-E295107B84DE}">
            <xm:f>'C:\0 José Horacio\5 Gestión de Riesgos\11 Revisión y Actualización de Riesgos 2016\[13 Gestión Financiera.xlsm]DATOS'!#REF!</xm:f>
            <x14:dxf>
              <fill>
                <patternFill>
                  <bgColor rgb="FFFFC000"/>
                </patternFill>
              </fill>
            </x14:dxf>
          </x14:cfRule>
          <x14:cfRule type="cellIs" priority="86" operator="equal" id="{B52BA9D7-BAF0-460F-9294-1AED182722C1}">
            <xm:f>'C:\0 José Horacio\5 Gestión de Riesgos\11 Revisión y Actualización de Riesgos 2016\[13 Gestión Financiera.xlsm]DATOS'!#REF!</xm:f>
            <x14:dxf>
              <fill>
                <patternFill>
                  <bgColor rgb="FFFFC000"/>
                </patternFill>
              </fill>
            </x14:dxf>
          </x14:cfRule>
          <x14:cfRule type="cellIs" priority="87" operator="equal" id="{1FF82115-5B7A-49B4-8AC8-6021AF488298}">
            <xm:f>'C:\0 José Horacio\5 Gestión de Riesgos\11 Revisión y Actualización de Riesgos 2016\[13 Gestión Financiera.xlsm]DATOS'!#REF!</xm:f>
            <x14:dxf>
              <fill>
                <patternFill>
                  <bgColor rgb="FFFFC000"/>
                </patternFill>
              </fill>
            </x14:dxf>
          </x14:cfRule>
          <x14:cfRule type="cellIs" priority="88" operator="equal" id="{28F033C0-6FBF-4225-8331-A1585940732D}">
            <xm:f>'C:\0 José Horacio\5 Gestión de Riesgos\11 Revisión y Actualización de Riesgos 2016\[13 Gestión Financiera.xlsm]DATOS'!#REF!</xm:f>
            <x14:dxf>
              <fill>
                <patternFill>
                  <bgColor rgb="FFFFFF00"/>
                </patternFill>
              </fill>
            </x14:dxf>
          </x14:cfRule>
          <x14:cfRule type="cellIs" priority="89" operator="equal" id="{03D4C410-D6BE-4654-8064-ABFFEA375848}">
            <xm:f>'C:\0 José Horacio\5 Gestión de Riesgos\11 Revisión y Actualización de Riesgos 2016\[13 Gestión Financiera.xlsm]DATOS'!#REF!</xm:f>
            <x14:dxf>
              <fill>
                <patternFill>
                  <bgColor rgb="FFFFFF00"/>
                </patternFill>
              </fill>
            </x14:dxf>
          </x14:cfRule>
          <x14:cfRule type="cellIs" priority="90" operator="equal" id="{67BB332E-306C-45FC-8171-EA1F7792E653}">
            <xm:f>'C:\0 José Horacio\5 Gestión de Riesgos\11 Revisión y Actualización de Riesgos 2016\[13 Gestión Financiera.xlsm]DATOS'!#REF!</xm:f>
            <x14:dxf>
              <fill>
                <patternFill>
                  <bgColor rgb="FFFFFF00"/>
                </patternFill>
              </fill>
            </x14:dxf>
          </x14:cfRule>
          <x14:cfRule type="cellIs" priority="91" operator="equal" id="{DB901B92-E3EF-479E-A6C7-585B436EEBCB}">
            <xm:f>'C:\0 José Horacio\5 Gestión de Riesgos\11 Revisión y Actualización de Riesgos 2016\[13 Gestión Financiera.xlsm]DATOS'!#REF!</xm:f>
            <x14:dxf>
              <fill>
                <patternFill>
                  <bgColor rgb="FFFFFF00"/>
                </patternFill>
              </fill>
            </x14:dxf>
          </x14:cfRule>
          <x14:cfRule type="cellIs" priority="92" operator="equal" id="{EFD36E4C-F696-46C6-9889-FC96AA866AD2}">
            <xm:f>'C:\0 José Horacio\5 Gestión de Riesgos\11 Revisión y Actualización de Riesgos 2016\[13 Gestión Financiera.xlsm]DATOS'!#REF!</xm:f>
            <x14:dxf>
              <fill>
                <patternFill>
                  <bgColor rgb="FFFFFF00"/>
                </patternFill>
              </fill>
            </x14:dxf>
          </x14:cfRule>
          <x14:cfRule type="cellIs" priority="93" operator="equal" id="{2148D9D7-BE30-4BEE-BCC5-8131484DD91C}">
            <xm:f>'C:\0 José Horacio\5 Gestión de Riesgos\11 Revisión y Actualización de Riesgos 2016\[13 Gestión Financiera.xlsm]DATOS'!#REF!</xm:f>
            <x14:dxf>
              <fill>
                <patternFill>
                  <bgColor theme="9"/>
                </patternFill>
              </fill>
            </x14:dxf>
          </x14:cfRule>
          <x14:cfRule type="cellIs" priority="94" operator="equal" id="{D74528AF-558D-46D7-8D8B-0FCB1417E34F}">
            <xm:f>'C:\0 José Horacio\5 Gestión de Riesgos\11 Revisión y Actualización de Riesgos 2016\[13 Gestión Financiera.xlsm]DATOS'!#REF!</xm:f>
            <x14:dxf>
              <fill>
                <patternFill>
                  <bgColor theme="9"/>
                </patternFill>
              </fill>
            </x14:dxf>
          </x14:cfRule>
          <x14:cfRule type="cellIs" priority="95" operator="equal" id="{B40CE24C-2AB3-4773-B0D8-600CD906555B}">
            <xm:f>'C:\0 José Horacio\5 Gestión de Riesgos\11 Revisión y Actualización de Riesgos 2016\[13 Gestión Financiera.xlsm]DATOS'!#REF!</xm:f>
            <x14:dxf>
              <fill>
                <patternFill>
                  <bgColor theme="9"/>
                </patternFill>
              </fill>
            </x14:dxf>
          </x14:cfRule>
          <xm:sqref>R64</xm:sqref>
        </x14:conditionalFormatting>
        <x14:conditionalFormatting xmlns:xm="http://schemas.microsoft.com/office/excel/2006/main">
          <x14:cfRule type="cellIs" priority="1" operator="equal" id="{53474D27-12C0-4663-8102-3130D048A00D}">
            <xm:f>'C:\Users\Javier.Bermudez\Documents\Matrices 2017\En validaciones\[Matriz de Riesgos de Procesos Protección 2017 VF.xlsm]DATOS'!#REF!</xm:f>
            <x14:dxf>
              <fill>
                <patternFill>
                  <bgColor rgb="FFFF0000"/>
                </patternFill>
              </fill>
            </x14:dxf>
          </x14:cfRule>
          <x14:cfRule type="cellIs" priority="2" operator="equal" id="{C41AA0CB-0F3B-4FEE-8F29-5BB278F37FAC}">
            <xm:f>'C:\Users\Javier.Bermudez\Documents\Matrices 2017\En validaciones\[Matriz de Riesgos de Procesos Protección 2017 VF.xlsm]DATOS'!#REF!</xm:f>
            <x14:dxf>
              <fill>
                <patternFill>
                  <bgColor rgb="FFFF0000"/>
                </patternFill>
              </fill>
            </x14:dxf>
          </x14:cfRule>
          <x14:cfRule type="cellIs" priority="3" operator="equal" id="{4F0569E4-63A4-4C9F-9A9E-243870FE90C1}">
            <xm:f>'C:\Users\Javier.Bermudez\Documents\Matrices 2017\En validaciones\[Matriz de Riesgos de Procesos Protección 2017 VF.xlsm]DATOS'!#REF!</xm:f>
            <x14:dxf>
              <fill>
                <patternFill>
                  <bgColor rgb="FFFF0000"/>
                </patternFill>
              </fill>
            </x14:dxf>
          </x14:cfRule>
          <x14:cfRule type="cellIs" priority="4" operator="equal" id="{7A2A44F8-6812-4B56-BC43-C7C3CF896A64}">
            <xm:f>'C:\Users\Javier.Bermudez\Documents\Matrices 2017\En validaciones\[Matriz de Riesgos de Procesos Protección 2017 VF.xlsm]DATOS'!#REF!</xm:f>
            <x14:dxf>
              <fill>
                <patternFill>
                  <bgColor rgb="FFFFC000"/>
                </patternFill>
              </fill>
            </x14:dxf>
          </x14:cfRule>
          <x14:cfRule type="cellIs" priority="5" operator="equal" id="{40BE7BDF-F3B9-4B70-B033-0DD5A3F08E58}">
            <xm:f>'C:\Users\Javier.Bermudez\Documents\Matrices 2017\En validaciones\[Matriz de Riesgos de Procesos Protección 2017 VF.xlsm]DATOS'!#REF!</xm:f>
            <x14:dxf>
              <fill>
                <patternFill>
                  <bgColor rgb="FFFFC000"/>
                </patternFill>
              </fill>
            </x14:dxf>
          </x14:cfRule>
          <x14:cfRule type="cellIs" priority="6" operator="equal" id="{98B62AD6-7727-4C36-AD43-2D709E05FC81}">
            <xm:f>'C:\Users\Javier.Bermudez\Documents\Matrices 2017\En validaciones\[Matriz de Riesgos de Procesos Protección 2017 VF.xlsm]DATOS'!#REF!</xm:f>
            <x14:dxf>
              <fill>
                <patternFill>
                  <bgColor rgb="FFFFC000"/>
                </patternFill>
              </fill>
            </x14:dxf>
          </x14:cfRule>
          <x14:cfRule type="cellIs" priority="7" operator="equal" id="{57B0901B-17CF-44AD-94AD-6A9F792F69FC}">
            <xm:f>'C:\Users\Javier.Bermudez\Documents\Matrices 2017\En validaciones\[Matriz de Riesgos de Procesos Protección 2017 VF.xlsm]DATOS'!#REF!</xm:f>
            <x14:dxf>
              <fill>
                <patternFill>
                  <bgColor rgb="FFFFC000"/>
                </patternFill>
              </fill>
            </x14:dxf>
          </x14:cfRule>
          <x14:cfRule type="cellIs" priority="8" operator="equal" id="{F394457F-2EB0-4702-8040-13A2879A24D2}">
            <xm:f>'C:\Users\Javier.Bermudez\Documents\Matrices 2017\En validaciones\[Matriz de Riesgos de Procesos Protección 2017 VF.xlsm]DATOS'!#REF!</xm:f>
            <x14:dxf>
              <fill>
                <patternFill>
                  <bgColor rgb="FFFFFF00"/>
                </patternFill>
              </fill>
            </x14:dxf>
          </x14:cfRule>
          <x14:cfRule type="cellIs" priority="9" operator="equal" id="{FCC92C1A-4FCB-47A6-AA6E-55E04947D507}">
            <xm:f>'C:\Users\Javier.Bermudez\Documents\Matrices 2017\En validaciones\[Matriz de Riesgos de Procesos Protección 2017 VF.xlsm]DATOS'!#REF!</xm:f>
            <x14:dxf>
              <fill>
                <patternFill>
                  <bgColor rgb="FFFFFF00"/>
                </patternFill>
              </fill>
            </x14:dxf>
          </x14:cfRule>
          <x14:cfRule type="cellIs" priority="10" operator="equal" id="{8F370D54-B8F4-4DE3-ABFD-F94DDBDA5228}">
            <xm:f>'C:\Users\Javier.Bermudez\Documents\Matrices 2017\En validaciones\[Matriz de Riesgos de Procesos Protección 2017 VF.xlsm]DATOS'!#REF!</xm:f>
            <x14:dxf>
              <fill>
                <patternFill>
                  <bgColor rgb="FFFFFF00"/>
                </patternFill>
              </fill>
            </x14:dxf>
          </x14:cfRule>
          <x14:cfRule type="cellIs" priority="11" operator="equal" id="{F69DFD1B-678B-46C6-9CC3-E086EA80303C}">
            <xm:f>'C:\Users\Javier.Bermudez\Documents\Matrices 2017\En validaciones\[Matriz de Riesgos de Procesos Protección 2017 VF.xlsm]DATOS'!#REF!</xm:f>
            <x14:dxf>
              <fill>
                <patternFill>
                  <bgColor rgb="FFFFFF00"/>
                </patternFill>
              </fill>
            </x14:dxf>
          </x14:cfRule>
          <x14:cfRule type="cellIs" priority="12" operator="equal" id="{F2CA5FDC-20E5-4CE4-9B8B-BE1AAF467F7C}">
            <xm:f>'C:\Users\Javier.Bermudez\Documents\Matrices 2017\En validaciones\[Matriz de Riesgos de Procesos Protección 2017 VF.xlsm]DATOS'!#REF!</xm:f>
            <x14:dxf>
              <fill>
                <patternFill>
                  <bgColor rgb="FFFFFF00"/>
                </patternFill>
              </fill>
            </x14:dxf>
          </x14:cfRule>
          <x14:cfRule type="cellIs" priority="13" operator="equal" id="{8307833C-20BB-4EC7-8CF5-F160367758B3}">
            <xm:f>'C:\Users\Javier.Bermudez\Documents\Matrices 2017\En validaciones\[Matriz de Riesgos de Procesos Protección 2017 VF.xlsm]DATOS'!#REF!</xm:f>
            <x14:dxf>
              <fill>
                <patternFill>
                  <bgColor theme="9"/>
                </patternFill>
              </fill>
            </x14:dxf>
          </x14:cfRule>
          <x14:cfRule type="cellIs" priority="14" operator="equal" id="{A576FD78-B11A-4005-B32E-77EB1BD0E2A0}">
            <xm:f>'C:\Users\Javier.Bermudez\Documents\Matrices 2017\En validaciones\[Matriz de Riesgos de Procesos Protección 2017 VF.xlsm]DATOS'!#REF!</xm:f>
            <x14:dxf>
              <fill>
                <patternFill>
                  <bgColor theme="9"/>
                </patternFill>
              </fill>
            </x14:dxf>
          </x14:cfRule>
          <x14:cfRule type="cellIs" priority="15" operator="equal" id="{684B62FD-FA13-4C49-A5E9-C3BBD55165F0}">
            <xm:f>'C:\Users\Javier.Bermudez\Documents\Matrices 2017\En validaciones\[Matriz de Riesgos de Procesos Protección 2017 VF.xlsm]DATOS'!#REF!</xm:f>
            <x14:dxf>
              <fill>
                <patternFill>
                  <bgColor theme="9"/>
                </patternFill>
              </fill>
            </x14:dxf>
          </x14:cfRule>
          <xm:sqref>R25</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EF6BC803-EF55-4EAD-932B-2BEEF74F4BDB}">
          <x14:formula1>
            <xm:f>'E:\jorge.alvarez\1. Gestion de Riesgos\Matrices 2018\3 Gestión de la Tecnología e Información\[3 Gestión de la Tecnología e Información.xlsm]DATOS'!#REF!</xm:f>
          </x14:formula1>
          <xm:sqref>H14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R76"/>
  <sheetViews>
    <sheetView zoomScale="70" zoomScaleNormal="70" workbookViewId="0">
      <selection activeCell="K27" sqref="K27"/>
    </sheetView>
  </sheetViews>
  <sheetFormatPr baseColWidth="10" defaultRowHeight="15" x14ac:dyDescent="0.25"/>
  <cols>
    <col min="1" max="1" width="7.5703125" style="152" customWidth="1"/>
    <col min="2" max="2" width="7.140625" style="152" customWidth="1"/>
    <col min="3" max="22" width="7.28515625" style="152" customWidth="1"/>
    <col min="23" max="23" width="9" style="152" customWidth="1"/>
    <col min="24" max="24" width="11.42578125" style="152"/>
    <col min="25" max="25" width="2.5703125" style="152" bestFit="1" customWidth="1"/>
    <col min="26" max="26" width="7.85546875" style="152" customWidth="1"/>
    <col min="27" max="27" width="6.5703125" style="152" bestFit="1" customWidth="1"/>
    <col min="28" max="28" width="5.42578125" style="152" bestFit="1" customWidth="1"/>
    <col min="29" max="30" width="5.7109375" style="152" customWidth="1"/>
    <col min="31" max="31" width="6.28515625" style="152" bestFit="1" customWidth="1"/>
    <col min="32" max="32" width="5.28515625" style="152" bestFit="1" customWidth="1"/>
    <col min="33" max="33" width="7.140625" style="152" customWidth="1"/>
    <col min="34" max="34" width="11.42578125" style="152"/>
    <col min="35" max="35" width="5.42578125" style="152" bestFit="1" customWidth="1"/>
    <col min="36" max="36" width="6.28515625" style="152" bestFit="1" customWidth="1"/>
    <col min="37" max="37" width="11" style="152" customWidth="1"/>
    <col min="38" max="38" width="6.7109375" style="152" customWidth="1"/>
    <col min="39" max="39" width="6.28515625" style="152" bestFit="1" customWidth="1"/>
    <col min="40" max="40" width="5.42578125" style="152" bestFit="1" customWidth="1"/>
    <col min="41" max="41" width="8.140625" style="152" customWidth="1"/>
    <col min="42" max="42" width="8.5703125" style="152" customWidth="1"/>
    <col min="43" max="43" width="5.42578125" style="152" bestFit="1" customWidth="1"/>
    <col min="44" max="44" width="8.140625" style="152" customWidth="1"/>
    <col min="45" max="16384" width="11.42578125" style="152"/>
  </cols>
  <sheetData>
    <row r="1" spans="1:44" x14ac:dyDescent="0.25">
      <c r="B1" s="151" t="s">
        <v>905</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row>
    <row r="2" spans="1:44" x14ac:dyDescent="0.25">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row>
    <row r="3" spans="1:44" x14ac:dyDescent="0.25">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row>
    <row r="4" spans="1:44" x14ac:dyDescent="0.25">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row>
    <row r="5" spans="1:44" x14ac:dyDescent="0.25">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row>
    <row r="6" spans="1:44" x14ac:dyDescent="0.25">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row>
    <row r="7" spans="1:44" x14ac:dyDescent="0.25">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row>
    <row r="8" spans="1:44" ht="15.75" thickBot="1" x14ac:dyDescent="0.3"/>
    <row r="9" spans="1:44" ht="16.5" thickTop="1" thickBot="1" x14ac:dyDescent="0.3">
      <c r="A9" s="153" t="s">
        <v>293</v>
      </c>
      <c r="B9" s="153"/>
      <c r="C9" s="140" t="s">
        <v>903</v>
      </c>
      <c r="D9" s="140"/>
      <c r="E9" s="140"/>
      <c r="F9" s="140"/>
      <c r="G9" s="140"/>
      <c r="H9" s="140"/>
      <c r="I9" s="140"/>
      <c r="J9" s="140"/>
      <c r="K9" s="140"/>
      <c r="L9" s="140"/>
      <c r="M9" s="140"/>
      <c r="N9" s="140"/>
      <c r="O9" s="140"/>
      <c r="P9" s="140"/>
      <c r="Q9" s="140"/>
      <c r="R9" s="140"/>
      <c r="S9" s="140"/>
      <c r="T9" s="140"/>
      <c r="U9" s="140"/>
      <c r="V9" s="140"/>
      <c r="X9" s="153" t="s">
        <v>293</v>
      </c>
      <c r="Y9" s="153"/>
      <c r="Z9" s="140" t="s">
        <v>904</v>
      </c>
      <c r="AA9" s="140"/>
      <c r="AB9" s="140"/>
      <c r="AC9" s="140"/>
      <c r="AD9" s="140"/>
      <c r="AE9" s="140"/>
      <c r="AF9" s="140"/>
      <c r="AG9" s="140"/>
      <c r="AH9" s="140"/>
      <c r="AI9" s="140"/>
      <c r="AJ9" s="140"/>
      <c r="AK9" s="140"/>
      <c r="AL9" s="140"/>
      <c r="AM9" s="140"/>
      <c r="AN9" s="140"/>
      <c r="AO9" s="140"/>
      <c r="AP9" s="140"/>
      <c r="AQ9" s="140"/>
      <c r="AR9" s="140"/>
    </row>
    <row r="10" spans="1:44" ht="16.5" thickTop="1" thickBot="1" x14ac:dyDescent="0.3">
      <c r="A10" s="154" t="s">
        <v>309</v>
      </c>
      <c r="B10" s="155">
        <v>5</v>
      </c>
      <c r="C10" s="156"/>
      <c r="D10" s="156"/>
      <c r="E10" s="156"/>
      <c r="F10" s="156"/>
      <c r="G10" s="157"/>
      <c r="H10" s="156"/>
      <c r="I10" s="156"/>
      <c r="J10" s="156"/>
      <c r="K10" s="14"/>
      <c r="L10" s="15"/>
      <c r="M10" s="15"/>
      <c r="N10" s="15"/>
      <c r="O10" s="14"/>
      <c r="P10" s="15"/>
      <c r="Q10" s="15"/>
      <c r="R10" s="15"/>
      <c r="S10" s="14"/>
      <c r="T10" s="15"/>
      <c r="U10" s="15"/>
      <c r="V10" s="15"/>
      <c r="X10" s="154" t="s">
        <v>309</v>
      </c>
      <c r="Y10" s="155">
        <v>5</v>
      </c>
      <c r="Z10" s="157"/>
      <c r="AA10" s="156"/>
      <c r="AB10" s="156"/>
      <c r="AC10" s="156"/>
      <c r="AD10" s="157"/>
      <c r="AE10" s="156"/>
      <c r="AF10" s="156"/>
      <c r="AG10" s="156"/>
      <c r="AH10" s="14"/>
      <c r="AI10" s="15"/>
      <c r="AJ10" s="15"/>
      <c r="AK10" s="15"/>
      <c r="AL10" s="14"/>
      <c r="AM10" s="15"/>
      <c r="AN10" s="15"/>
      <c r="AO10" s="15"/>
      <c r="AP10" s="14"/>
      <c r="AQ10" s="15"/>
      <c r="AR10" s="15"/>
    </row>
    <row r="11" spans="1:44" ht="16.5" thickTop="1" thickBot="1" x14ac:dyDescent="0.3">
      <c r="A11" s="154"/>
      <c r="B11" s="155"/>
      <c r="C11" s="158"/>
      <c r="D11" s="158"/>
      <c r="E11" s="158"/>
      <c r="F11" s="158"/>
      <c r="G11" s="159"/>
      <c r="H11" s="158"/>
      <c r="I11" s="158"/>
      <c r="J11" s="158"/>
      <c r="K11" s="16"/>
      <c r="L11" s="17"/>
      <c r="M11" s="17"/>
      <c r="N11" s="17"/>
      <c r="O11" s="16"/>
      <c r="P11" s="17" t="s">
        <v>103</v>
      </c>
      <c r="Q11" s="17"/>
      <c r="R11" s="17"/>
      <c r="S11" s="16"/>
      <c r="T11" s="17" t="s">
        <v>149</v>
      </c>
      <c r="U11" s="17"/>
      <c r="V11" s="17"/>
      <c r="X11" s="154"/>
      <c r="Y11" s="155"/>
      <c r="Z11" s="159"/>
      <c r="AA11" s="158"/>
      <c r="AB11" s="158"/>
      <c r="AC11" s="158"/>
      <c r="AD11" s="159"/>
      <c r="AE11" s="158"/>
      <c r="AF11" s="158"/>
      <c r="AG11" s="158"/>
      <c r="AH11" s="16"/>
      <c r="AI11" s="17"/>
      <c r="AJ11" s="17"/>
      <c r="AK11" s="17"/>
      <c r="AL11" s="16"/>
      <c r="AM11" s="17"/>
      <c r="AN11" s="17"/>
      <c r="AO11" s="17"/>
      <c r="AP11" s="16"/>
      <c r="AQ11" s="17"/>
      <c r="AR11" s="17"/>
    </row>
    <row r="12" spans="1:44" ht="16.5" thickTop="1" thickBot="1" x14ac:dyDescent="0.3">
      <c r="A12" s="154"/>
      <c r="B12" s="155"/>
      <c r="C12" s="158"/>
      <c r="D12" s="158"/>
      <c r="E12" s="158"/>
      <c r="F12" s="158"/>
      <c r="G12" s="159"/>
      <c r="H12" s="158"/>
      <c r="I12" s="158"/>
      <c r="J12" s="158"/>
      <c r="K12" s="16"/>
      <c r="L12" s="17"/>
      <c r="M12" s="17"/>
      <c r="N12" s="17"/>
      <c r="O12" s="16"/>
      <c r="P12" s="17"/>
      <c r="Q12" s="17"/>
      <c r="R12" s="17"/>
      <c r="S12" s="16"/>
      <c r="T12" s="17"/>
      <c r="U12" s="17"/>
      <c r="V12" s="17"/>
      <c r="X12" s="154"/>
      <c r="Y12" s="155"/>
      <c r="Z12" s="159"/>
      <c r="AA12" s="158"/>
      <c r="AB12" s="158"/>
      <c r="AC12" s="158"/>
      <c r="AD12" s="159"/>
      <c r="AE12" s="158"/>
      <c r="AF12" s="158"/>
      <c r="AG12" s="158"/>
      <c r="AH12" s="16"/>
      <c r="AI12" s="17"/>
      <c r="AJ12" s="17"/>
      <c r="AK12" s="17"/>
      <c r="AL12" s="16"/>
      <c r="AM12" s="17"/>
      <c r="AN12" s="17"/>
      <c r="AO12" s="17"/>
      <c r="AP12" s="16"/>
      <c r="AQ12" s="17"/>
      <c r="AR12" s="17"/>
    </row>
    <row r="13" spans="1:44" ht="16.5" thickTop="1" thickBot="1" x14ac:dyDescent="0.3">
      <c r="A13" s="154"/>
      <c r="B13" s="155"/>
      <c r="C13" s="158"/>
      <c r="D13" s="158"/>
      <c r="E13" s="158"/>
      <c r="F13" s="158"/>
      <c r="G13" s="159"/>
      <c r="H13" s="158"/>
      <c r="I13" s="158"/>
      <c r="J13" s="158"/>
      <c r="K13" s="16"/>
      <c r="L13" s="17"/>
      <c r="M13" s="17"/>
      <c r="N13" s="17"/>
      <c r="O13" s="16"/>
      <c r="P13" s="17"/>
      <c r="Q13" s="17"/>
      <c r="R13" s="17"/>
      <c r="S13" s="16"/>
      <c r="T13" s="17"/>
      <c r="U13" s="17"/>
      <c r="V13" s="17"/>
      <c r="X13" s="154"/>
      <c r="Y13" s="155"/>
      <c r="Z13" s="159"/>
      <c r="AA13" s="158"/>
      <c r="AB13" s="158"/>
      <c r="AC13" s="158"/>
      <c r="AD13" s="159"/>
      <c r="AE13" s="158"/>
      <c r="AF13" s="158"/>
      <c r="AG13" s="158"/>
      <c r="AH13" s="16"/>
      <c r="AI13" s="17"/>
      <c r="AJ13" s="17"/>
      <c r="AK13" s="17"/>
      <c r="AL13" s="16"/>
      <c r="AM13" s="17"/>
      <c r="AN13" s="17"/>
      <c r="AO13" s="17"/>
      <c r="AP13" s="16"/>
      <c r="AQ13" s="17"/>
      <c r="AR13" s="17"/>
    </row>
    <row r="14" spans="1:44" ht="16.5" thickTop="1" thickBot="1" x14ac:dyDescent="0.3">
      <c r="A14" s="154"/>
      <c r="B14" s="155"/>
      <c r="C14" s="158"/>
      <c r="D14" s="158"/>
      <c r="E14" s="158"/>
      <c r="F14" s="158"/>
      <c r="G14" s="159"/>
      <c r="H14" s="158"/>
      <c r="I14" s="158"/>
      <c r="J14" s="158"/>
      <c r="K14" s="16"/>
      <c r="L14" s="17"/>
      <c r="M14" s="17"/>
      <c r="N14" s="17"/>
      <c r="O14" s="16"/>
      <c r="P14" s="17"/>
      <c r="Q14" s="17"/>
      <c r="R14" s="17"/>
      <c r="S14" s="16"/>
      <c r="T14" s="17"/>
      <c r="U14" s="17"/>
      <c r="V14" s="17"/>
      <c r="X14" s="154"/>
      <c r="Y14" s="155"/>
      <c r="Z14" s="159"/>
      <c r="AA14" s="158"/>
      <c r="AB14" s="158"/>
      <c r="AC14" s="158"/>
      <c r="AD14" s="159"/>
      <c r="AE14" s="158"/>
      <c r="AF14" s="158"/>
      <c r="AG14" s="158"/>
      <c r="AH14" s="16"/>
      <c r="AI14" s="17"/>
      <c r="AJ14" s="17"/>
      <c r="AK14" s="17"/>
      <c r="AL14" s="16"/>
      <c r="AM14" s="17"/>
      <c r="AN14" s="17"/>
      <c r="AO14" s="17"/>
      <c r="AP14" s="16"/>
      <c r="AQ14" s="17"/>
      <c r="AR14" s="17"/>
    </row>
    <row r="15" spans="1:44" ht="16.5" thickTop="1" thickBot="1" x14ac:dyDescent="0.3">
      <c r="A15" s="154"/>
      <c r="B15" s="155"/>
      <c r="C15" s="158"/>
      <c r="D15" s="158"/>
      <c r="E15" s="158"/>
      <c r="F15" s="158"/>
      <c r="G15" s="159"/>
      <c r="H15" s="158"/>
      <c r="I15" s="158"/>
      <c r="J15" s="158"/>
      <c r="K15" s="16"/>
      <c r="L15" s="17"/>
      <c r="M15" s="17"/>
      <c r="N15" s="17"/>
      <c r="O15" s="16"/>
      <c r="P15" s="17"/>
      <c r="Q15" s="17"/>
      <c r="R15" s="17"/>
      <c r="S15" s="16"/>
      <c r="T15" s="17"/>
      <c r="U15" s="17"/>
      <c r="V15" s="17"/>
      <c r="X15" s="154"/>
      <c r="Y15" s="155"/>
      <c r="Z15" s="159"/>
      <c r="AA15" s="158"/>
      <c r="AB15" s="158"/>
      <c r="AC15" s="158"/>
      <c r="AD15" s="159"/>
      <c r="AE15" s="158"/>
      <c r="AF15" s="158"/>
      <c r="AG15" s="158"/>
      <c r="AH15" s="16"/>
      <c r="AI15" s="17"/>
      <c r="AJ15" s="17"/>
      <c r="AK15" s="17"/>
      <c r="AL15" s="16"/>
      <c r="AM15" s="17"/>
      <c r="AN15" s="17"/>
      <c r="AO15" s="17"/>
      <c r="AP15" s="16"/>
      <c r="AQ15" s="17"/>
      <c r="AR15" s="17"/>
    </row>
    <row r="16" spans="1:44" ht="16.5" thickTop="1" thickBot="1" x14ac:dyDescent="0.3">
      <c r="A16" s="154"/>
      <c r="B16" s="155"/>
      <c r="C16" s="160"/>
      <c r="D16" s="160"/>
      <c r="E16" s="160"/>
      <c r="F16" s="160"/>
      <c r="G16" s="161"/>
      <c r="H16" s="160"/>
      <c r="I16" s="160"/>
      <c r="J16" s="160"/>
      <c r="K16" s="18"/>
      <c r="L16" s="19"/>
      <c r="M16" s="19"/>
      <c r="N16" s="19"/>
      <c r="O16" s="18"/>
      <c r="P16" s="19"/>
      <c r="Q16" s="19"/>
      <c r="R16" s="19"/>
      <c r="S16" s="18"/>
      <c r="T16" s="19"/>
      <c r="U16" s="19"/>
      <c r="V16" s="19"/>
      <c r="X16" s="154"/>
      <c r="Y16" s="155"/>
      <c r="Z16" s="161"/>
      <c r="AA16" s="160"/>
      <c r="AB16" s="160"/>
      <c r="AC16" s="160"/>
      <c r="AD16" s="161"/>
      <c r="AE16" s="160"/>
      <c r="AF16" s="160"/>
      <c r="AG16" s="160"/>
      <c r="AH16" s="18"/>
      <c r="AI16" s="19"/>
      <c r="AJ16" s="19"/>
      <c r="AK16" s="19"/>
      <c r="AL16" s="18"/>
      <c r="AM16" s="19"/>
      <c r="AN16" s="19"/>
      <c r="AO16" s="19"/>
      <c r="AP16" s="18"/>
      <c r="AQ16" s="19"/>
      <c r="AR16" s="19"/>
    </row>
    <row r="17" spans="1:44" ht="16.5" thickTop="1" thickBot="1" x14ac:dyDescent="0.3">
      <c r="A17" s="154" t="s">
        <v>294</v>
      </c>
      <c r="B17" s="155">
        <v>4</v>
      </c>
      <c r="C17" s="162"/>
      <c r="D17" s="162"/>
      <c r="E17" s="162"/>
      <c r="F17" s="162"/>
      <c r="G17" s="157"/>
      <c r="H17" s="156"/>
      <c r="I17" s="156"/>
      <c r="J17" s="156"/>
      <c r="K17" s="157"/>
      <c r="L17" s="156"/>
      <c r="M17" s="156"/>
      <c r="N17" s="156"/>
      <c r="O17" s="14"/>
      <c r="P17" s="15"/>
      <c r="Q17" s="15"/>
      <c r="R17" s="15"/>
      <c r="S17" s="14"/>
      <c r="T17" s="15"/>
      <c r="U17" s="15"/>
      <c r="V17" s="15"/>
      <c r="X17" s="154" t="s">
        <v>294</v>
      </c>
      <c r="Y17" s="155">
        <v>4</v>
      </c>
      <c r="Z17" s="163"/>
      <c r="AA17" s="162"/>
      <c r="AB17" s="162"/>
      <c r="AC17" s="162"/>
      <c r="AD17" s="157"/>
      <c r="AE17" s="156"/>
      <c r="AF17" s="156"/>
      <c r="AG17" s="156"/>
      <c r="AH17" s="157"/>
      <c r="AI17" s="156"/>
      <c r="AJ17" s="156"/>
      <c r="AK17" s="156"/>
      <c r="AL17" s="14"/>
      <c r="AM17" s="15"/>
      <c r="AN17" s="15"/>
      <c r="AO17" s="15"/>
      <c r="AP17" s="14"/>
      <c r="AQ17" s="15"/>
      <c r="AR17" s="15"/>
    </row>
    <row r="18" spans="1:44" ht="16.5" thickTop="1" thickBot="1" x14ac:dyDescent="0.3">
      <c r="A18" s="154"/>
      <c r="B18" s="155"/>
      <c r="C18" s="164"/>
      <c r="D18" s="164" t="s">
        <v>338</v>
      </c>
      <c r="E18" s="164" t="s">
        <v>593</v>
      </c>
      <c r="F18" s="164"/>
      <c r="G18" s="159"/>
      <c r="H18" s="158" t="s">
        <v>63</v>
      </c>
      <c r="I18" s="158" t="s">
        <v>106</v>
      </c>
      <c r="J18" s="158"/>
      <c r="K18" s="159"/>
      <c r="L18" s="158" t="s">
        <v>75</v>
      </c>
      <c r="M18" s="158" t="s">
        <v>89</v>
      </c>
      <c r="N18" s="158"/>
      <c r="O18" s="16"/>
      <c r="P18" s="17" t="s">
        <v>498</v>
      </c>
      <c r="Q18" s="17" t="s">
        <v>321</v>
      </c>
      <c r="R18" s="17"/>
      <c r="S18" s="16"/>
      <c r="T18" s="17" t="s">
        <v>340</v>
      </c>
      <c r="U18" s="17"/>
      <c r="V18" s="17"/>
      <c r="X18" s="154"/>
      <c r="Y18" s="155"/>
      <c r="Z18" s="165"/>
      <c r="AA18" s="164" t="s">
        <v>593</v>
      </c>
      <c r="AB18" s="164"/>
      <c r="AC18" s="164"/>
      <c r="AD18" s="159"/>
      <c r="AE18" s="158" t="s">
        <v>595</v>
      </c>
      <c r="AF18" s="158"/>
      <c r="AG18" s="158"/>
      <c r="AH18" s="159"/>
      <c r="AI18" s="158" t="s">
        <v>591</v>
      </c>
      <c r="AJ18" s="158" t="s">
        <v>229</v>
      </c>
      <c r="AK18" s="158"/>
      <c r="AL18" s="16"/>
      <c r="AM18" s="17" t="s">
        <v>546</v>
      </c>
      <c r="AN18" s="17"/>
      <c r="AO18" s="17"/>
      <c r="AP18" s="16"/>
      <c r="AQ18" s="17"/>
      <c r="AR18" s="17"/>
    </row>
    <row r="19" spans="1:44" ht="16.5" thickTop="1" thickBot="1" x14ac:dyDescent="0.3">
      <c r="A19" s="154"/>
      <c r="B19" s="155"/>
      <c r="C19" s="164"/>
      <c r="D19" s="164"/>
      <c r="E19" s="164"/>
      <c r="F19" s="164"/>
      <c r="G19" s="159"/>
      <c r="H19" s="158" t="s">
        <v>595</v>
      </c>
      <c r="I19" s="158"/>
      <c r="J19" s="158"/>
      <c r="K19" s="159"/>
      <c r="L19" s="158" t="s">
        <v>105</v>
      </c>
      <c r="M19" s="158" t="s">
        <v>591</v>
      </c>
      <c r="N19" s="158"/>
      <c r="O19" s="16"/>
      <c r="P19" s="17" t="s">
        <v>546</v>
      </c>
      <c r="Q19" s="17" t="s">
        <v>150</v>
      </c>
      <c r="R19" s="17"/>
      <c r="S19" s="16"/>
      <c r="T19" s="17"/>
      <c r="U19" s="17"/>
      <c r="V19" s="17"/>
      <c r="X19" s="154"/>
      <c r="Y19" s="155"/>
      <c r="Z19" s="165"/>
      <c r="AA19" s="164"/>
      <c r="AB19" s="164"/>
      <c r="AC19" s="164"/>
      <c r="AD19" s="159"/>
      <c r="AE19" s="158" t="s">
        <v>106</v>
      </c>
      <c r="AF19" s="158"/>
      <c r="AG19" s="158"/>
      <c r="AH19" s="159"/>
      <c r="AI19" s="158" t="s">
        <v>103</v>
      </c>
      <c r="AJ19" s="158"/>
      <c r="AK19" s="158"/>
      <c r="AL19" s="16"/>
      <c r="AM19" s="17"/>
      <c r="AN19" s="17"/>
      <c r="AO19" s="17"/>
      <c r="AP19" s="16"/>
      <c r="AQ19" s="17"/>
      <c r="AR19" s="17"/>
    </row>
    <row r="20" spans="1:44" ht="16.5" thickTop="1" thickBot="1" x14ac:dyDescent="0.3">
      <c r="A20" s="154"/>
      <c r="B20" s="155"/>
      <c r="C20" s="164"/>
      <c r="D20" s="166"/>
      <c r="E20" s="166"/>
      <c r="F20" s="164"/>
      <c r="G20" s="159"/>
      <c r="H20" s="158"/>
      <c r="I20" s="158"/>
      <c r="J20" s="158"/>
      <c r="K20" s="159"/>
      <c r="L20" s="158" t="s">
        <v>339</v>
      </c>
      <c r="M20" s="158" t="s">
        <v>592</v>
      </c>
      <c r="N20" s="158"/>
      <c r="O20" s="16"/>
      <c r="P20" s="17" t="s">
        <v>391</v>
      </c>
      <c r="Q20" s="17"/>
      <c r="R20" s="17"/>
      <c r="S20" s="16"/>
      <c r="T20" s="17"/>
      <c r="U20" s="17"/>
      <c r="V20" s="17"/>
      <c r="X20" s="154"/>
      <c r="Y20" s="155"/>
      <c r="Z20" s="165"/>
      <c r="AA20" s="166"/>
      <c r="AB20" s="164"/>
      <c r="AC20" s="164"/>
      <c r="AD20" s="159"/>
      <c r="AE20" s="158"/>
      <c r="AF20" s="158"/>
      <c r="AG20" s="158"/>
      <c r="AH20" s="159"/>
      <c r="AI20" s="158"/>
      <c r="AJ20" s="158"/>
      <c r="AK20" s="158"/>
      <c r="AL20" s="16"/>
      <c r="AM20" s="17"/>
      <c r="AN20" s="17"/>
      <c r="AO20" s="17"/>
      <c r="AP20" s="16"/>
      <c r="AQ20" s="17"/>
      <c r="AR20" s="17"/>
    </row>
    <row r="21" spans="1:44" ht="16.5" thickTop="1" thickBot="1" x14ac:dyDescent="0.3">
      <c r="A21" s="154"/>
      <c r="B21" s="155"/>
      <c r="C21" s="164"/>
      <c r="D21" s="164"/>
      <c r="E21" s="164"/>
      <c r="F21" s="164"/>
      <c r="G21" s="159"/>
      <c r="H21" s="158"/>
      <c r="I21" s="158"/>
      <c r="J21" s="158"/>
      <c r="K21" s="159"/>
      <c r="L21" s="158" t="s">
        <v>148</v>
      </c>
      <c r="M21" s="158" t="s">
        <v>163</v>
      </c>
      <c r="N21" s="158"/>
      <c r="O21" s="16"/>
      <c r="P21" s="17"/>
      <c r="Q21" s="17"/>
      <c r="R21" s="17"/>
      <c r="S21" s="16"/>
      <c r="T21" s="17"/>
      <c r="U21" s="17"/>
      <c r="V21" s="17"/>
      <c r="X21" s="154"/>
      <c r="Y21" s="155"/>
      <c r="Z21" s="165"/>
      <c r="AA21" s="164"/>
      <c r="AB21" s="164"/>
      <c r="AC21" s="164"/>
      <c r="AD21" s="159"/>
      <c r="AE21" s="158"/>
      <c r="AF21" s="158"/>
      <c r="AG21" s="158"/>
      <c r="AH21" s="159"/>
      <c r="AI21" s="158"/>
      <c r="AJ21" s="158"/>
      <c r="AK21" s="158"/>
      <c r="AL21" s="16"/>
      <c r="AM21" s="17"/>
      <c r="AN21" s="17"/>
      <c r="AO21" s="17"/>
      <c r="AP21" s="16"/>
      <c r="AQ21" s="17"/>
      <c r="AR21" s="17"/>
    </row>
    <row r="22" spans="1:44" ht="16.5" thickTop="1" thickBot="1" x14ac:dyDescent="0.3">
      <c r="A22" s="154"/>
      <c r="B22" s="155"/>
      <c r="C22" s="164"/>
      <c r="D22" s="164"/>
      <c r="E22" s="164"/>
      <c r="F22" s="164"/>
      <c r="G22" s="159"/>
      <c r="H22" s="158"/>
      <c r="I22" s="158"/>
      <c r="J22" s="158"/>
      <c r="K22" s="159"/>
      <c r="L22" s="158" t="s">
        <v>170</v>
      </c>
      <c r="M22" s="158" t="s">
        <v>229</v>
      </c>
      <c r="N22" s="158"/>
      <c r="O22" s="16"/>
      <c r="P22" s="17"/>
      <c r="Q22" s="17"/>
      <c r="R22" s="17"/>
      <c r="S22" s="16"/>
      <c r="T22" s="17"/>
      <c r="U22" s="17"/>
      <c r="V22" s="17"/>
      <c r="X22" s="154"/>
      <c r="Y22" s="155"/>
      <c r="Z22" s="165"/>
      <c r="AA22" s="164"/>
      <c r="AB22" s="164"/>
      <c r="AC22" s="164"/>
      <c r="AD22" s="159"/>
      <c r="AE22" s="158"/>
      <c r="AF22" s="158"/>
      <c r="AG22" s="158"/>
      <c r="AH22" s="159"/>
      <c r="AI22" s="158"/>
      <c r="AJ22" s="158"/>
      <c r="AK22" s="158"/>
      <c r="AL22" s="16"/>
      <c r="AM22" s="17"/>
      <c r="AN22" s="17"/>
      <c r="AO22" s="17"/>
      <c r="AP22" s="16"/>
      <c r="AQ22" s="17"/>
      <c r="AR22" s="17"/>
    </row>
    <row r="23" spans="1:44" ht="16.5" thickTop="1" thickBot="1" x14ac:dyDescent="0.3">
      <c r="A23" s="154"/>
      <c r="B23" s="155"/>
      <c r="C23" s="167"/>
      <c r="D23" s="167"/>
      <c r="E23" s="167"/>
      <c r="F23" s="167"/>
      <c r="G23" s="161"/>
      <c r="H23" s="160"/>
      <c r="I23" s="160"/>
      <c r="J23" s="160"/>
      <c r="K23" s="161"/>
      <c r="L23" s="160"/>
      <c r="M23" s="160"/>
      <c r="N23" s="160"/>
      <c r="O23" s="18"/>
      <c r="P23" s="19"/>
      <c r="Q23" s="19"/>
      <c r="R23" s="19"/>
      <c r="S23" s="18"/>
      <c r="T23" s="19"/>
      <c r="U23" s="19"/>
      <c r="V23" s="19"/>
      <c r="X23" s="154"/>
      <c r="Y23" s="155"/>
      <c r="Z23" s="168"/>
      <c r="AA23" s="167"/>
      <c r="AB23" s="167"/>
      <c r="AC23" s="167"/>
      <c r="AD23" s="161"/>
      <c r="AE23" s="160"/>
      <c r="AF23" s="160"/>
      <c r="AG23" s="160"/>
      <c r="AH23" s="161"/>
      <c r="AI23" s="160"/>
      <c r="AJ23" s="160"/>
      <c r="AK23" s="160"/>
      <c r="AL23" s="18"/>
      <c r="AM23" s="19"/>
      <c r="AN23" s="19"/>
      <c r="AO23" s="19"/>
      <c r="AP23" s="18"/>
      <c r="AQ23" s="19"/>
      <c r="AR23" s="19"/>
    </row>
    <row r="24" spans="1:44" ht="16.5" thickTop="1" thickBot="1" x14ac:dyDescent="0.3">
      <c r="A24" s="154" t="s">
        <v>310</v>
      </c>
      <c r="B24" s="155">
        <v>3</v>
      </c>
      <c r="C24" s="169"/>
      <c r="D24" s="169"/>
      <c r="E24" s="169"/>
      <c r="F24" s="169"/>
      <c r="G24" s="163"/>
      <c r="H24" s="162"/>
      <c r="I24" s="162"/>
      <c r="J24" s="162"/>
      <c r="K24" s="157"/>
      <c r="L24" s="156"/>
      <c r="M24" s="156"/>
      <c r="N24" s="156"/>
      <c r="O24" s="14"/>
      <c r="P24" s="15"/>
      <c r="Q24" s="15"/>
      <c r="R24" s="20"/>
      <c r="S24" s="14"/>
      <c r="T24" s="15"/>
      <c r="U24" s="15"/>
      <c r="V24" s="15"/>
      <c r="X24" s="154" t="s">
        <v>310</v>
      </c>
      <c r="Y24" s="155">
        <v>3</v>
      </c>
      <c r="Z24" s="170"/>
      <c r="AA24" s="169"/>
      <c r="AB24" s="171"/>
      <c r="AC24" s="169"/>
      <c r="AD24" s="163"/>
      <c r="AE24" s="162"/>
      <c r="AF24" s="162"/>
      <c r="AG24" s="162"/>
      <c r="AH24" s="157"/>
      <c r="AI24" s="156"/>
      <c r="AJ24" s="156"/>
      <c r="AK24" s="156"/>
      <c r="AL24" s="14"/>
      <c r="AM24" s="15"/>
      <c r="AN24" s="15"/>
      <c r="AO24" s="15"/>
      <c r="AP24" s="14"/>
      <c r="AQ24" s="15"/>
      <c r="AR24" s="15"/>
    </row>
    <row r="25" spans="1:44" ht="16.5" thickTop="1" thickBot="1" x14ac:dyDescent="0.3">
      <c r="A25" s="154"/>
      <c r="B25" s="155"/>
      <c r="C25" s="172"/>
      <c r="D25" s="172" t="s">
        <v>215</v>
      </c>
      <c r="E25" s="172" t="s">
        <v>800</v>
      </c>
      <c r="F25" s="172"/>
      <c r="G25" s="165"/>
      <c r="H25" s="164" t="s">
        <v>341</v>
      </c>
      <c r="I25" s="164" t="s">
        <v>121</v>
      </c>
      <c r="J25" s="164"/>
      <c r="K25" s="159"/>
      <c r="L25" s="158" t="s">
        <v>48</v>
      </c>
      <c r="M25" s="158" t="s">
        <v>60</v>
      </c>
      <c r="N25" s="158"/>
      <c r="O25" s="16"/>
      <c r="P25" s="17" t="s">
        <v>104</v>
      </c>
      <c r="Q25" s="17" t="s">
        <v>594</v>
      </c>
      <c r="R25" s="20"/>
      <c r="S25" s="16"/>
      <c r="T25" s="17" t="s">
        <v>197</v>
      </c>
      <c r="U25" s="17"/>
      <c r="V25" s="17"/>
      <c r="X25" s="154"/>
      <c r="Y25" s="155"/>
      <c r="Z25" s="173"/>
      <c r="AA25" s="172"/>
      <c r="AB25" s="171"/>
      <c r="AC25" s="172"/>
      <c r="AD25" s="165"/>
      <c r="AE25" s="164" t="s">
        <v>341</v>
      </c>
      <c r="AF25" s="164" t="s">
        <v>163</v>
      </c>
      <c r="AG25" s="164"/>
      <c r="AH25" s="159"/>
      <c r="AI25" s="158" t="s">
        <v>89</v>
      </c>
      <c r="AJ25" s="158" t="s">
        <v>105</v>
      </c>
      <c r="AK25" s="158"/>
      <c r="AL25" s="16"/>
      <c r="AM25" s="17" t="s">
        <v>498</v>
      </c>
      <c r="AN25" s="17" t="s">
        <v>321</v>
      </c>
      <c r="AO25" s="17"/>
      <c r="AP25" s="16"/>
      <c r="AQ25" s="17" t="s">
        <v>149</v>
      </c>
      <c r="AR25" s="17"/>
    </row>
    <row r="26" spans="1:44" ht="16.5" thickTop="1" thickBot="1" x14ac:dyDescent="0.3">
      <c r="A26" s="154"/>
      <c r="B26" s="155"/>
      <c r="C26" s="172"/>
      <c r="D26" s="172"/>
      <c r="E26" s="172"/>
      <c r="F26" s="172"/>
      <c r="G26" s="165"/>
      <c r="H26" s="164" t="s">
        <v>123</v>
      </c>
      <c r="I26" s="164" t="s">
        <v>165</v>
      </c>
      <c r="J26" s="164"/>
      <c r="K26" s="159"/>
      <c r="L26" s="158" t="s">
        <v>61</v>
      </c>
      <c r="M26" s="158" t="s">
        <v>120</v>
      </c>
      <c r="N26" s="158"/>
      <c r="O26" s="16"/>
      <c r="P26" s="17" t="s">
        <v>147</v>
      </c>
      <c r="Q26" s="17" t="s">
        <v>164</v>
      </c>
      <c r="R26" s="20"/>
      <c r="S26" s="16"/>
      <c r="T26" s="17"/>
      <c r="U26" s="17"/>
      <c r="V26" s="17"/>
      <c r="X26" s="154"/>
      <c r="Y26" s="155"/>
      <c r="Z26" s="173"/>
      <c r="AA26" s="172" t="s">
        <v>63</v>
      </c>
      <c r="AB26" s="171"/>
      <c r="AC26" s="172"/>
      <c r="AD26" s="165"/>
      <c r="AE26" s="164"/>
      <c r="AF26" s="164"/>
      <c r="AG26" s="164"/>
      <c r="AH26" s="159"/>
      <c r="AI26" s="158" t="s">
        <v>104</v>
      </c>
      <c r="AJ26" s="158" t="s">
        <v>592</v>
      </c>
      <c r="AK26" s="158"/>
      <c r="AL26" s="16"/>
      <c r="AM26" s="17"/>
      <c r="AN26" s="17"/>
      <c r="AO26" s="17"/>
      <c r="AP26" s="16"/>
      <c r="AQ26" s="21"/>
      <c r="AR26" s="17"/>
    </row>
    <row r="27" spans="1:44" ht="16.5" thickTop="1" thickBot="1" x14ac:dyDescent="0.3">
      <c r="A27" s="154"/>
      <c r="B27" s="155"/>
      <c r="C27" s="172"/>
      <c r="D27" s="172"/>
      <c r="E27" s="172"/>
      <c r="F27" s="172"/>
      <c r="G27" s="165"/>
      <c r="H27" s="164" t="s">
        <v>187</v>
      </c>
      <c r="I27" s="164" t="s">
        <v>188</v>
      </c>
      <c r="J27" s="164"/>
      <c r="K27" s="159"/>
      <c r="L27" s="158" t="s">
        <v>122</v>
      </c>
      <c r="M27" s="158" t="s">
        <v>166</v>
      </c>
      <c r="N27" s="158"/>
      <c r="O27" s="16"/>
      <c r="P27" s="17" t="s">
        <v>186</v>
      </c>
      <c r="Q27" s="17" t="s">
        <v>198</v>
      </c>
      <c r="R27" s="20"/>
      <c r="S27" s="16"/>
      <c r="T27" s="17"/>
      <c r="U27" s="17"/>
      <c r="V27" s="17"/>
      <c r="X27" s="154"/>
      <c r="Y27" s="155"/>
      <c r="Z27" s="173"/>
      <c r="AA27" s="172"/>
      <c r="AB27" s="171"/>
      <c r="AC27" s="172"/>
      <c r="AD27" s="165"/>
      <c r="AE27" s="164"/>
      <c r="AF27" s="164"/>
      <c r="AG27" s="164"/>
      <c r="AH27" s="159"/>
      <c r="AI27" s="158" t="s">
        <v>164</v>
      </c>
      <c r="AJ27" s="158" t="s">
        <v>170</v>
      </c>
      <c r="AK27" s="158"/>
      <c r="AL27" s="16"/>
      <c r="AM27" s="17"/>
      <c r="AN27" s="17"/>
      <c r="AO27" s="17"/>
      <c r="AP27" s="16"/>
      <c r="AQ27" s="17"/>
      <c r="AR27" s="17"/>
    </row>
    <row r="28" spans="1:44" ht="16.5" thickTop="1" thickBot="1" x14ac:dyDescent="0.3">
      <c r="A28" s="154"/>
      <c r="B28" s="155"/>
      <c r="C28" s="172"/>
      <c r="D28" s="172"/>
      <c r="E28" s="172"/>
      <c r="F28" s="172"/>
      <c r="G28" s="165"/>
      <c r="H28" s="164" t="s">
        <v>214</v>
      </c>
      <c r="I28" s="164" t="s">
        <v>823</v>
      </c>
      <c r="J28" s="164"/>
      <c r="K28" s="159"/>
      <c r="L28" s="158" t="s">
        <v>167</v>
      </c>
      <c r="M28" s="158" t="s">
        <v>171</v>
      </c>
      <c r="N28" s="158"/>
      <c r="O28" s="16"/>
      <c r="P28" s="17" t="s">
        <v>226</v>
      </c>
      <c r="Q28" s="17"/>
      <c r="R28" s="20"/>
      <c r="S28" s="16"/>
      <c r="T28" s="17"/>
      <c r="U28" s="17"/>
      <c r="V28" s="17"/>
      <c r="X28" s="154"/>
      <c r="Y28" s="155"/>
      <c r="Z28" s="173"/>
      <c r="AA28" s="172"/>
      <c r="AB28" s="171"/>
      <c r="AC28" s="172"/>
      <c r="AD28" s="165"/>
      <c r="AE28" s="164"/>
      <c r="AF28" s="164"/>
      <c r="AG28" s="164"/>
      <c r="AH28" s="159"/>
      <c r="AI28" s="158" t="s">
        <v>391</v>
      </c>
      <c r="AJ28" s="158" t="s">
        <v>843</v>
      </c>
      <c r="AK28" s="158"/>
      <c r="AL28" s="16"/>
      <c r="AM28" s="17"/>
      <c r="AN28" s="17"/>
      <c r="AO28" s="17"/>
      <c r="AP28" s="16"/>
      <c r="AQ28" s="17"/>
      <c r="AR28" s="17"/>
    </row>
    <row r="29" spans="1:44" ht="16.5" thickTop="1" thickBot="1" x14ac:dyDescent="0.3">
      <c r="A29" s="154"/>
      <c r="B29" s="155"/>
      <c r="C29" s="172"/>
      <c r="D29" s="172"/>
      <c r="E29" s="172"/>
      <c r="F29" s="172"/>
      <c r="G29" s="165"/>
      <c r="H29" s="164"/>
      <c r="I29" s="164"/>
      <c r="J29" s="164"/>
      <c r="K29" s="159"/>
      <c r="L29" s="158" t="s">
        <v>843</v>
      </c>
      <c r="M29" s="158"/>
      <c r="N29" s="158"/>
      <c r="O29" s="16"/>
      <c r="P29" s="17"/>
      <c r="Q29" s="17"/>
      <c r="R29" s="20"/>
      <c r="S29" s="16"/>
      <c r="T29" s="17"/>
      <c r="U29" s="17"/>
      <c r="V29" s="17"/>
      <c r="X29" s="154"/>
      <c r="Y29" s="155"/>
      <c r="Z29" s="173"/>
      <c r="AA29" s="172"/>
      <c r="AB29" s="171"/>
      <c r="AC29" s="172"/>
      <c r="AD29" s="165"/>
      <c r="AE29" s="164"/>
      <c r="AF29" s="164"/>
      <c r="AG29" s="164"/>
      <c r="AH29" s="159"/>
      <c r="AI29" s="158"/>
      <c r="AJ29" s="158"/>
      <c r="AK29" s="158"/>
      <c r="AL29" s="16"/>
      <c r="AM29" s="17"/>
      <c r="AN29" s="17"/>
      <c r="AO29" s="17"/>
      <c r="AP29" s="16"/>
      <c r="AQ29" s="17"/>
      <c r="AR29" s="17"/>
    </row>
    <row r="30" spans="1:44" ht="16.5" thickTop="1" thickBot="1" x14ac:dyDescent="0.3">
      <c r="A30" s="154"/>
      <c r="B30" s="155"/>
      <c r="C30" s="174"/>
      <c r="D30" s="174"/>
      <c r="E30" s="174"/>
      <c r="F30" s="174"/>
      <c r="G30" s="168"/>
      <c r="H30" s="167"/>
      <c r="I30" s="167"/>
      <c r="J30" s="167"/>
      <c r="K30" s="161"/>
      <c r="L30" s="160"/>
      <c r="M30" s="160"/>
      <c r="N30" s="160"/>
      <c r="O30" s="18"/>
      <c r="P30" s="19"/>
      <c r="Q30" s="19"/>
      <c r="R30" s="20"/>
      <c r="S30" s="18"/>
      <c r="T30" s="19"/>
      <c r="U30" s="19"/>
      <c r="V30" s="19"/>
      <c r="X30" s="154"/>
      <c r="Y30" s="155"/>
      <c r="Z30" s="175"/>
      <c r="AA30" s="174"/>
      <c r="AB30" s="174"/>
      <c r="AC30" s="174"/>
      <c r="AD30" s="168"/>
      <c r="AE30" s="167"/>
      <c r="AF30" s="167"/>
      <c r="AG30" s="167"/>
      <c r="AH30" s="161"/>
      <c r="AI30" s="160"/>
      <c r="AJ30" s="160"/>
      <c r="AK30" s="160"/>
      <c r="AL30" s="18"/>
      <c r="AM30" s="19"/>
      <c r="AN30" s="19"/>
      <c r="AO30" s="19"/>
      <c r="AP30" s="18"/>
      <c r="AQ30" s="19"/>
      <c r="AR30" s="19"/>
    </row>
    <row r="31" spans="1:44" ht="16.5" thickTop="1" thickBot="1" x14ac:dyDescent="0.3">
      <c r="A31" s="154" t="s">
        <v>311</v>
      </c>
      <c r="B31" s="155">
        <v>2</v>
      </c>
      <c r="C31" s="169"/>
      <c r="D31" s="169"/>
      <c r="E31" s="169"/>
      <c r="F31" s="169"/>
      <c r="G31" s="170"/>
      <c r="H31" s="169"/>
      <c r="I31" s="169"/>
      <c r="J31" s="169"/>
      <c r="K31" s="163"/>
      <c r="L31" s="162"/>
      <c r="M31" s="162"/>
      <c r="N31" s="162"/>
      <c r="O31" s="157"/>
      <c r="P31" s="156"/>
      <c r="Q31" s="156"/>
      <c r="R31" s="156"/>
      <c r="S31" s="14"/>
      <c r="T31" s="15"/>
      <c r="U31" s="15"/>
      <c r="V31" s="15"/>
      <c r="X31" s="154" t="s">
        <v>311</v>
      </c>
      <c r="Y31" s="155">
        <v>2</v>
      </c>
      <c r="Z31" s="170"/>
      <c r="AA31" s="169"/>
      <c r="AB31" s="169"/>
      <c r="AC31" s="169"/>
      <c r="AD31" s="170"/>
      <c r="AE31" s="169"/>
      <c r="AF31" s="169"/>
      <c r="AG31" s="169"/>
      <c r="AH31" s="163"/>
      <c r="AI31" s="164"/>
      <c r="AJ31" s="176"/>
      <c r="AK31" s="164"/>
      <c r="AL31" s="157"/>
      <c r="AM31" s="156"/>
      <c r="AN31" s="156"/>
      <c r="AO31" s="156"/>
      <c r="AP31" s="14"/>
      <c r="AQ31" s="15"/>
      <c r="AR31" s="15"/>
    </row>
    <row r="32" spans="1:44" ht="16.5" thickTop="1" thickBot="1" x14ac:dyDescent="0.3">
      <c r="A32" s="154"/>
      <c r="B32" s="155"/>
      <c r="C32" s="172"/>
      <c r="D32" s="172"/>
      <c r="E32" s="172"/>
      <c r="F32" s="172"/>
      <c r="G32" s="173"/>
      <c r="H32" s="172" t="s">
        <v>62</v>
      </c>
      <c r="I32" s="172" t="s">
        <v>168</v>
      </c>
      <c r="J32" s="172"/>
      <c r="K32" s="165"/>
      <c r="L32" s="164" t="s">
        <v>76</v>
      </c>
      <c r="M32" s="164" t="s">
        <v>322</v>
      </c>
      <c r="N32" s="164"/>
      <c r="O32" s="159"/>
      <c r="P32" s="158"/>
      <c r="Q32" s="158"/>
      <c r="R32" s="158"/>
      <c r="S32" s="16"/>
      <c r="T32" s="17"/>
      <c r="U32" s="17"/>
      <c r="V32" s="17"/>
      <c r="X32" s="154"/>
      <c r="Y32" s="155"/>
      <c r="Z32" s="173"/>
      <c r="AA32" s="172" t="s">
        <v>338</v>
      </c>
      <c r="AB32" s="172" t="s">
        <v>339</v>
      </c>
      <c r="AC32" s="172"/>
      <c r="AD32" s="173"/>
      <c r="AE32" s="172" t="s">
        <v>120</v>
      </c>
      <c r="AF32" s="172" t="s">
        <v>166</v>
      </c>
      <c r="AG32" s="172"/>
      <c r="AH32" s="165"/>
      <c r="AI32" s="164" t="s">
        <v>340</v>
      </c>
      <c r="AJ32" s="164" t="s">
        <v>75</v>
      </c>
      <c r="AK32" s="164"/>
      <c r="AL32" s="159"/>
      <c r="AM32" s="158" t="s">
        <v>594</v>
      </c>
      <c r="AN32" s="158" t="s">
        <v>150</v>
      </c>
      <c r="AO32" s="158"/>
      <c r="AP32" s="16"/>
      <c r="AQ32" s="17"/>
      <c r="AR32" s="17"/>
    </row>
    <row r="33" spans="1:44" ht="16.5" thickTop="1" thickBot="1" x14ac:dyDescent="0.3">
      <c r="A33" s="154"/>
      <c r="B33" s="155"/>
      <c r="C33" s="172"/>
      <c r="D33" s="172"/>
      <c r="E33" s="172"/>
      <c r="F33" s="172"/>
      <c r="G33" s="173"/>
      <c r="H33" s="172"/>
      <c r="I33" s="172"/>
      <c r="J33" s="172"/>
      <c r="K33" s="165"/>
      <c r="L33" s="164" t="s">
        <v>213</v>
      </c>
      <c r="M33" s="164"/>
      <c r="N33" s="164"/>
      <c r="O33" s="159"/>
      <c r="P33" s="158"/>
      <c r="Q33" s="158"/>
      <c r="R33" s="158"/>
      <c r="S33" s="16"/>
      <c r="T33" s="17"/>
      <c r="U33" s="17"/>
      <c r="V33" s="17"/>
      <c r="X33" s="154"/>
      <c r="Y33" s="155"/>
      <c r="Z33" s="173"/>
      <c r="AA33" s="172" t="s">
        <v>165</v>
      </c>
      <c r="AB33" s="172" t="s">
        <v>187</v>
      </c>
      <c r="AC33" s="172"/>
      <c r="AD33" s="173"/>
      <c r="AE33" s="172"/>
      <c r="AF33" s="172"/>
      <c r="AG33" s="172"/>
      <c r="AH33" s="165"/>
      <c r="AI33" s="164" t="s">
        <v>148</v>
      </c>
      <c r="AJ33" s="164" t="s">
        <v>171</v>
      </c>
      <c r="AK33" s="164"/>
      <c r="AL33" s="159"/>
      <c r="AM33" s="158" t="s">
        <v>197</v>
      </c>
      <c r="AN33" s="158"/>
      <c r="AO33" s="158"/>
      <c r="AP33" s="16"/>
      <c r="AQ33" s="17"/>
      <c r="AR33" s="17"/>
    </row>
    <row r="34" spans="1:44" ht="16.5" thickTop="1" thickBot="1" x14ac:dyDescent="0.3">
      <c r="A34" s="154"/>
      <c r="B34" s="155"/>
      <c r="C34" s="172"/>
      <c r="D34" s="172"/>
      <c r="E34" s="172"/>
      <c r="F34" s="172"/>
      <c r="G34" s="173"/>
      <c r="H34" s="172"/>
      <c r="I34" s="172"/>
      <c r="J34" s="172"/>
      <c r="K34" s="165"/>
      <c r="L34" s="164"/>
      <c r="M34" s="164"/>
      <c r="N34" s="164"/>
      <c r="O34" s="159"/>
      <c r="P34" s="158"/>
      <c r="Q34" s="158"/>
      <c r="R34" s="158"/>
      <c r="S34" s="16"/>
      <c r="T34" s="17"/>
      <c r="U34" s="17"/>
      <c r="V34" s="17"/>
      <c r="X34" s="154"/>
      <c r="Y34" s="155"/>
      <c r="Z34" s="173"/>
      <c r="AA34" s="172" t="s">
        <v>188</v>
      </c>
      <c r="AB34" s="172" t="s">
        <v>800</v>
      </c>
      <c r="AC34" s="172"/>
      <c r="AD34" s="173"/>
      <c r="AE34" s="172"/>
      <c r="AF34" s="172"/>
      <c r="AG34" s="172"/>
      <c r="AH34" s="165"/>
      <c r="AI34" s="164" t="s">
        <v>198</v>
      </c>
      <c r="AJ34" s="164" t="s">
        <v>226</v>
      </c>
      <c r="AK34" s="164"/>
      <c r="AL34" s="159"/>
      <c r="AM34" s="158"/>
      <c r="AN34" s="158"/>
      <c r="AO34" s="158"/>
      <c r="AP34" s="16"/>
      <c r="AQ34" s="17"/>
      <c r="AR34" s="17"/>
    </row>
    <row r="35" spans="1:44" ht="16.5" thickTop="1" thickBot="1" x14ac:dyDescent="0.3">
      <c r="A35" s="154"/>
      <c r="B35" s="155"/>
      <c r="C35" s="172"/>
      <c r="D35" s="172"/>
      <c r="E35" s="172"/>
      <c r="F35" s="172"/>
      <c r="G35" s="173"/>
      <c r="H35" s="172"/>
      <c r="I35" s="172"/>
      <c r="J35" s="172"/>
      <c r="K35" s="165"/>
      <c r="L35" s="164"/>
      <c r="M35" s="164"/>
      <c r="N35" s="164"/>
      <c r="O35" s="159"/>
      <c r="P35" s="158"/>
      <c r="Q35" s="158"/>
      <c r="R35" s="158"/>
      <c r="S35" s="16"/>
      <c r="T35" s="17"/>
      <c r="U35" s="17"/>
      <c r="V35" s="17"/>
      <c r="X35" s="154"/>
      <c r="Y35" s="155"/>
      <c r="Z35" s="173"/>
      <c r="AA35" s="172"/>
      <c r="AB35" s="172"/>
      <c r="AC35" s="172"/>
      <c r="AD35" s="173"/>
      <c r="AE35" s="172"/>
      <c r="AF35" s="172"/>
      <c r="AG35" s="172"/>
      <c r="AH35" s="165"/>
      <c r="AI35" s="164"/>
      <c r="AJ35" s="164"/>
      <c r="AK35" s="164"/>
      <c r="AL35" s="159"/>
      <c r="AM35" s="158"/>
      <c r="AN35" s="158"/>
      <c r="AO35" s="158"/>
      <c r="AP35" s="16"/>
      <c r="AQ35" s="17"/>
      <c r="AR35" s="17"/>
    </row>
    <row r="36" spans="1:44" ht="16.5" thickTop="1" thickBot="1" x14ac:dyDescent="0.3">
      <c r="A36" s="154"/>
      <c r="B36" s="155"/>
      <c r="C36" s="172"/>
      <c r="D36" s="172"/>
      <c r="E36" s="172"/>
      <c r="F36" s="172"/>
      <c r="G36" s="173"/>
      <c r="H36" s="172"/>
      <c r="I36" s="172"/>
      <c r="J36" s="172"/>
      <c r="K36" s="165"/>
      <c r="L36" s="164"/>
      <c r="M36" s="164"/>
      <c r="N36" s="164"/>
      <c r="O36" s="159"/>
      <c r="P36" s="158"/>
      <c r="Q36" s="158"/>
      <c r="R36" s="158"/>
      <c r="S36" s="16"/>
      <c r="T36" s="17"/>
      <c r="U36" s="17"/>
      <c r="V36" s="17"/>
      <c r="X36" s="154"/>
      <c r="Y36" s="155"/>
      <c r="Z36" s="173"/>
      <c r="AA36" s="172"/>
      <c r="AB36" s="172"/>
      <c r="AC36" s="172"/>
      <c r="AD36" s="173"/>
      <c r="AE36" s="172"/>
      <c r="AF36" s="172"/>
      <c r="AG36" s="172"/>
      <c r="AH36" s="165"/>
      <c r="AI36" s="164"/>
      <c r="AJ36" s="164"/>
      <c r="AK36" s="164"/>
      <c r="AL36" s="159"/>
      <c r="AM36" s="158"/>
      <c r="AN36" s="158"/>
      <c r="AO36" s="158"/>
      <c r="AP36" s="16"/>
      <c r="AQ36" s="17"/>
      <c r="AR36" s="17"/>
    </row>
    <row r="37" spans="1:44" ht="16.5" thickTop="1" thickBot="1" x14ac:dyDescent="0.3">
      <c r="A37" s="154"/>
      <c r="B37" s="155"/>
      <c r="C37" s="174"/>
      <c r="D37" s="174"/>
      <c r="E37" s="174"/>
      <c r="F37" s="174"/>
      <c r="G37" s="173"/>
      <c r="H37" s="174"/>
      <c r="I37" s="174"/>
      <c r="J37" s="174"/>
      <c r="K37" s="168"/>
      <c r="L37" s="167"/>
      <c r="M37" s="167"/>
      <c r="N37" s="167"/>
      <c r="O37" s="161"/>
      <c r="P37" s="160"/>
      <c r="Q37" s="160"/>
      <c r="R37" s="160"/>
      <c r="S37" s="18"/>
      <c r="T37" s="19"/>
      <c r="U37" s="19"/>
      <c r="V37" s="19"/>
      <c r="X37" s="154"/>
      <c r="Y37" s="155"/>
      <c r="Z37" s="173"/>
      <c r="AA37" s="174"/>
      <c r="AB37" s="174"/>
      <c r="AC37" s="174"/>
      <c r="AD37" s="173"/>
      <c r="AE37" s="172"/>
      <c r="AF37" s="172"/>
      <c r="AG37" s="172"/>
      <c r="AH37" s="168"/>
      <c r="AI37" s="167"/>
      <c r="AJ37" s="167"/>
      <c r="AK37" s="167"/>
      <c r="AL37" s="161"/>
      <c r="AM37" s="160"/>
      <c r="AN37" s="160"/>
      <c r="AO37" s="160"/>
      <c r="AP37" s="18"/>
      <c r="AQ37" s="19"/>
      <c r="AR37" s="19"/>
    </row>
    <row r="38" spans="1:44" ht="16.5" thickTop="1" thickBot="1" x14ac:dyDescent="0.3">
      <c r="A38" s="154" t="s">
        <v>312</v>
      </c>
      <c r="B38" s="155">
        <v>1</v>
      </c>
      <c r="C38" s="169"/>
      <c r="D38" s="169"/>
      <c r="E38" s="169"/>
      <c r="F38" s="169"/>
      <c r="G38" s="170"/>
      <c r="H38" s="169"/>
      <c r="I38" s="171"/>
      <c r="J38" s="169"/>
      <c r="K38" s="163"/>
      <c r="L38" s="162"/>
      <c r="M38" s="162"/>
      <c r="N38" s="162"/>
      <c r="O38" s="157"/>
      <c r="P38" s="156"/>
      <c r="Q38" s="156"/>
      <c r="R38" s="156"/>
      <c r="S38" s="157"/>
      <c r="T38" s="156"/>
      <c r="U38" s="156"/>
      <c r="V38" s="156"/>
      <c r="X38" s="154" t="s">
        <v>312</v>
      </c>
      <c r="Y38" s="155">
        <v>1</v>
      </c>
      <c r="Z38" s="170"/>
      <c r="AA38" s="169"/>
      <c r="AB38" s="171"/>
      <c r="AC38" s="169"/>
      <c r="AD38" s="170"/>
      <c r="AE38" s="169"/>
      <c r="AF38" s="169"/>
      <c r="AG38" s="177"/>
      <c r="AH38" s="163"/>
      <c r="AI38" s="162"/>
      <c r="AJ38" s="162"/>
      <c r="AK38" s="162"/>
      <c r="AL38" s="157"/>
      <c r="AM38" s="156"/>
      <c r="AN38" s="156"/>
      <c r="AO38" s="156"/>
      <c r="AP38" s="157"/>
      <c r="AQ38" s="156"/>
      <c r="AR38" s="156"/>
    </row>
    <row r="39" spans="1:44" ht="16.5" thickTop="1" thickBot="1" x14ac:dyDescent="0.3">
      <c r="A39" s="154"/>
      <c r="B39" s="155"/>
      <c r="C39" s="172"/>
      <c r="D39" s="172"/>
      <c r="E39" s="172"/>
      <c r="F39" s="172"/>
      <c r="G39" s="173"/>
      <c r="H39" s="172"/>
      <c r="I39" s="171"/>
      <c r="J39" s="172"/>
      <c r="K39" s="165"/>
      <c r="L39" s="164" t="s">
        <v>88</v>
      </c>
      <c r="M39" s="164"/>
      <c r="N39" s="164"/>
      <c r="O39" s="159"/>
      <c r="P39" s="158"/>
      <c r="Q39" s="158"/>
      <c r="R39" s="158"/>
      <c r="S39" s="159"/>
      <c r="T39" s="158" t="s">
        <v>47</v>
      </c>
      <c r="U39" s="158"/>
      <c r="V39" s="158"/>
      <c r="X39" s="154"/>
      <c r="Y39" s="155"/>
      <c r="Z39" s="173"/>
      <c r="AA39" s="172" t="s">
        <v>122</v>
      </c>
      <c r="AB39" s="172" t="s">
        <v>123</v>
      </c>
      <c r="AC39" s="172"/>
      <c r="AD39" s="173"/>
      <c r="AE39" s="172" t="s">
        <v>121</v>
      </c>
      <c r="AF39" s="172" t="s">
        <v>186</v>
      </c>
      <c r="AG39" s="178"/>
      <c r="AH39" s="165"/>
      <c r="AI39" s="164" t="s">
        <v>47</v>
      </c>
      <c r="AJ39" s="164" t="s">
        <v>48</v>
      </c>
      <c r="AK39" s="164"/>
      <c r="AL39" s="159"/>
      <c r="AM39" s="158" t="s">
        <v>147</v>
      </c>
      <c r="AN39" s="158"/>
      <c r="AO39" s="158"/>
      <c r="AP39" s="159"/>
      <c r="AQ39" s="158"/>
      <c r="AR39" s="158"/>
    </row>
    <row r="40" spans="1:44" ht="16.5" thickTop="1" thickBot="1" x14ac:dyDescent="0.3">
      <c r="A40" s="154"/>
      <c r="B40" s="155"/>
      <c r="C40" s="172"/>
      <c r="D40" s="172"/>
      <c r="E40" s="172"/>
      <c r="F40" s="172"/>
      <c r="G40" s="173"/>
      <c r="H40" s="172"/>
      <c r="I40" s="171"/>
      <c r="J40" s="172"/>
      <c r="K40" s="165"/>
      <c r="L40" s="164"/>
      <c r="M40" s="164"/>
      <c r="N40" s="164"/>
      <c r="O40" s="159"/>
      <c r="P40" s="158"/>
      <c r="Q40" s="158"/>
      <c r="R40" s="158"/>
      <c r="S40" s="159"/>
      <c r="T40" s="158"/>
      <c r="U40" s="158"/>
      <c r="V40" s="158"/>
      <c r="X40" s="154"/>
      <c r="Y40" s="155"/>
      <c r="Z40" s="173"/>
      <c r="AA40" s="172" t="s">
        <v>168</v>
      </c>
      <c r="AB40" s="172" t="s">
        <v>214</v>
      </c>
      <c r="AC40" s="172"/>
      <c r="AD40" s="173"/>
      <c r="AE40" s="172" t="s">
        <v>62</v>
      </c>
      <c r="AF40" s="172" t="s">
        <v>823</v>
      </c>
      <c r="AG40" s="178"/>
      <c r="AH40" s="165"/>
      <c r="AI40" s="164" t="s">
        <v>60</v>
      </c>
      <c r="AJ40" s="164" t="s">
        <v>76</v>
      </c>
      <c r="AK40" s="164"/>
      <c r="AL40" s="159"/>
      <c r="AM40" s="158"/>
      <c r="AN40" s="158"/>
      <c r="AO40" s="158"/>
      <c r="AP40" s="159"/>
      <c r="AQ40" s="158"/>
      <c r="AR40" s="158"/>
    </row>
    <row r="41" spans="1:44" ht="16.5" thickTop="1" thickBot="1" x14ac:dyDescent="0.3">
      <c r="A41" s="154"/>
      <c r="B41" s="155"/>
      <c r="C41" s="172"/>
      <c r="D41" s="172"/>
      <c r="E41" s="172"/>
      <c r="F41" s="172"/>
      <c r="G41" s="173"/>
      <c r="H41" s="172"/>
      <c r="I41" s="172"/>
      <c r="J41" s="172"/>
      <c r="K41" s="165"/>
      <c r="L41" s="164"/>
      <c r="M41" s="164"/>
      <c r="N41" s="164"/>
      <c r="O41" s="159"/>
      <c r="P41" s="158"/>
      <c r="Q41" s="158"/>
      <c r="R41" s="158"/>
      <c r="S41" s="159"/>
      <c r="T41" s="158"/>
      <c r="U41" s="158"/>
      <c r="V41" s="158"/>
      <c r="X41" s="154"/>
      <c r="Y41" s="155"/>
      <c r="Z41" s="173"/>
      <c r="AA41" s="172" t="s">
        <v>215</v>
      </c>
      <c r="AB41" s="172"/>
      <c r="AC41" s="172"/>
      <c r="AD41" s="173"/>
      <c r="AE41" s="172"/>
      <c r="AF41" s="172"/>
      <c r="AG41" s="178"/>
      <c r="AH41" s="165"/>
      <c r="AI41" s="164" t="s">
        <v>88</v>
      </c>
      <c r="AJ41" s="164" t="s">
        <v>61</v>
      </c>
      <c r="AK41" s="164"/>
      <c r="AL41" s="159"/>
      <c r="AM41" s="158"/>
      <c r="AN41" s="158"/>
      <c r="AO41" s="158"/>
      <c r="AP41" s="159"/>
      <c r="AQ41" s="158"/>
      <c r="AR41" s="158"/>
    </row>
    <row r="42" spans="1:44" ht="16.5" thickTop="1" thickBot="1" x14ac:dyDescent="0.3">
      <c r="A42" s="154"/>
      <c r="B42" s="155"/>
      <c r="C42" s="172"/>
      <c r="D42" s="172"/>
      <c r="E42" s="172"/>
      <c r="F42" s="172"/>
      <c r="G42" s="173"/>
      <c r="H42" s="172"/>
      <c r="I42" s="172"/>
      <c r="J42" s="172"/>
      <c r="K42" s="165"/>
      <c r="L42" s="164"/>
      <c r="M42" s="164"/>
      <c r="N42" s="164"/>
      <c r="O42" s="159"/>
      <c r="P42" s="158"/>
      <c r="Q42" s="158"/>
      <c r="R42" s="158"/>
      <c r="S42" s="159"/>
      <c r="T42" s="158"/>
      <c r="U42" s="158"/>
      <c r="V42" s="158"/>
      <c r="X42" s="154"/>
      <c r="Y42" s="155"/>
      <c r="Z42" s="173"/>
      <c r="AA42" s="172"/>
      <c r="AB42" s="172"/>
      <c r="AC42" s="172"/>
      <c r="AD42" s="173"/>
      <c r="AE42" s="172"/>
      <c r="AF42" s="172"/>
      <c r="AG42" s="178"/>
      <c r="AH42" s="165"/>
      <c r="AI42" s="164" t="s">
        <v>322</v>
      </c>
      <c r="AJ42" s="164" t="s">
        <v>167</v>
      </c>
      <c r="AK42" s="164"/>
      <c r="AL42" s="159"/>
      <c r="AM42" s="158"/>
      <c r="AN42" s="158"/>
      <c r="AO42" s="158"/>
      <c r="AP42" s="159"/>
      <c r="AQ42" s="158"/>
      <c r="AR42" s="158"/>
    </row>
    <row r="43" spans="1:44" ht="16.5" thickTop="1" thickBot="1" x14ac:dyDescent="0.3">
      <c r="A43" s="154"/>
      <c r="B43" s="155"/>
      <c r="C43" s="172"/>
      <c r="D43" s="172"/>
      <c r="E43" s="172"/>
      <c r="F43" s="172"/>
      <c r="G43" s="173"/>
      <c r="H43" s="172"/>
      <c r="I43" s="172"/>
      <c r="J43" s="172"/>
      <c r="K43" s="165"/>
      <c r="L43" s="164"/>
      <c r="M43" s="164"/>
      <c r="N43" s="164"/>
      <c r="O43" s="159"/>
      <c r="P43" s="158"/>
      <c r="Q43" s="158"/>
      <c r="R43" s="158"/>
      <c r="S43" s="159"/>
      <c r="T43" s="158"/>
      <c r="U43" s="158"/>
      <c r="V43" s="158"/>
      <c r="X43" s="154"/>
      <c r="Y43" s="155"/>
      <c r="Z43" s="173"/>
      <c r="AA43" s="172"/>
      <c r="AB43" s="172"/>
      <c r="AC43" s="172"/>
      <c r="AD43" s="173"/>
      <c r="AE43" s="172"/>
      <c r="AF43" s="172"/>
      <c r="AG43" s="178"/>
      <c r="AH43" s="165"/>
      <c r="AI43" s="164" t="s">
        <v>213</v>
      </c>
      <c r="AJ43" s="164"/>
      <c r="AK43" s="164"/>
      <c r="AL43" s="159"/>
      <c r="AM43" s="158"/>
      <c r="AN43" s="158"/>
      <c r="AO43" s="158"/>
      <c r="AP43" s="159"/>
      <c r="AQ43" s="158"/>
      <c r="AR43" s="158"/>
    </row>
    <row r="44" spans="1:44" ht="16.5" thickTop="1" thickBot="1" x14ac:dyDescent="0.3">
      <c r="A44" s="154"/>
      <c r="B44" s="155"/>
      <c r="C44" s="174"/>
      <c r="D44" s="174"/>
      <c r="E44" s="174"/>
      <c r="F44" s="174"/>
      <c r="G44" s="173"/>
      <c r="H44" s="172"/>
      <c r="I44" s="174"/>
      <c r="J44" s="174"/>
      <c r="K44" s="168"/>
      <c r="L44" s="167"/>
      <c r="M44" s="167"/>
      <c r="N44" s="167"/>
      <c r="O44" s="161"/>
      <c r="P44" s="160"/>
      <c r="Q44" s="160"/>
      <c r="R44" s="160"/>
      <c r="S44" s="161"/>
      <c r="T44" s="160"/>
      <c r="U44" s="160"/>
      <c r="V44" s="160"/>
      <c r="X44" s="154"/>
      <c r="Y44" s="155"/>
      <c r="Z44" s="173"/>
      <c r="AA44" s="174"/>
      <c r="AB44" s="174"/>
      <c r="AC44" s="174"/>
      <c r="AD44" s="173"/>
      <c r="AE44" s="174"/>
      <c r="AF44" s="174"/>
      <c r="AG44" s="179"/>
      <c r="AH44" s="168"/>
      <c r="AI44" s="164"/>
      <c r="AJ44" s="164"/>
      <c r="AK44" s="164"/>
      <c r="AL44" s="161"/>
      <c r="AM44" s="160"/>
      <c r="AN44" s="160"/>
      <c r="AO44" s="160"/>
      <c r="AP44" s="161"/>
      <c r="AQ44" s="160"/>
      <c r="AR44" s="160"/>
    </row>
    <row r="45" spans="1:44" ht="16.5" thickTop="1" thickBot="1" x14ac:dyDescent="0.3">
      <c r="A45" s="155" t="s">
        <v>295</v>
      </c>
      <c r="B45" s="155"/>
      <c r="C45" s="155">
        <v>1</v>
      </c>
      <c r="D45" s="155"/>
      <c r="E45" s="155"/>
      <c r="F45" s="155"/>
      <c r="G45" s="155">
        <v>2</v>
      </c>
      <c r="H45" s="155"/>
      <c r="I45" s="155"/>
      <c r="J45" s="155"/>
      <c r="K45" s="155">
        <v>3</v>
      </c>
      <c r="L45" s="155"/>
      <c r="M45" s="155"/>
      <c r="N45" s="155"/>
      <c r="O45" s="155">
        <v>4</v>
      </c>
      <c r="P45" s="155"/>
      <c r="Q45" s="155"/>
      <c r="R45" s="155"/>
      <c r="S45" s="155">
        <v>5</v>
      </c>
      <c r="T45" s="155"/>
      <c r="U45" s="155"/>
      <c r="V45" s="155"/>
      <c r="X45" s="155" t="s">
        <v>295</v>
      </c>
      <c r="Y45" s="155"/>
      <c r="Z45" s="155">
        <v>1</v>
      </c>
      <c r="AA45" s="155"/>
      <c r="AB45" s="155"/>
      <c r="AC45" s="155"/>
      <c r="AD45" s="155">
        <v>2</v>
      </c>
      <c r="AE45" s="155"/>
      <c r="AF45" s="155"/>
      <c r="AG45" s="155"/>
      <c r="AH45" s="155">
        <v>3</v>
      </c>
      <c r="AI45" s="155"/>
      <c r="AJ45" s="155"/>
      <c r="AK45" s="155"/>
      <c r="AL45" s="155">
        <v>4</v>
      </c>
      <c r="AM45" s="155"/>
      <c r="AN45" s="155"/>
      <c r="AO45" s="155"/>
      <c r="AP45" s="155">
        <v>5</v>
      </c>
      <c r="AQ45" s="155"/>
      <c r="AR45" s="155"/>
    </row>
    <row r="46" spans="1:44" ht="16.5" thickTop="1" thickBot="1" x14ac:dyDescent="0.3">
      <c r="A46" s="155"/>
      <c r="B46" s="155"/>
      <c r="C46" s="155" t="s">
        <v>313</v>
      </c>
      <c r="D46" s="155"/>
      <c r="E46" s="155"/>
      <c r="F46" s="155"/>
      <c r="G46" s="155" t="s">
        <v>58</v>
      </c>
      <c r="H46" s="155"/>
      <c r="I46" s="155"/>
      <c r="J46" s="155"/>
      <c r="K46" s="155" t="s">
        <v>17</v>
      </c>
      <c r="L46" s="155"/>
      <c r="M46" s="155"/>
      <c r="N46" s="155"/>
      <c r="O46" s="155" t="s">
        <v>18</v>
      </c>
      <c r="P46" s="155"/>
      <c r="Q46" s="155"/>
      <c r="R46" s="155"/>
      <c r="S46" s="155" t="s">
        <v>19</v>
      </c>
      <c r="T46" s="155"/>
      <c r="U46" s="155"/>
      <c r="V46" s="155"/>
      <c r="X46" s="155"/>
      <c r="Y46" s="155"/>
      <c r="Z46" s="155" t="s">
        <v>313</v>
      </c>
      <c r="AA46" s="155"/>
      <c r="AB46" s="155"/>
      <c r="AC46" s="155"/>
      <c r="AD46" s="155" t="s">
        <v>58</v>
      </c>
      <c r="AE46" s="155"/>
      <c r="AF46" s="155"/>
      <c r="AG46" s="155"/>
      <c r="AH46" s="155" t="s">
        <v>17</v>
      </c>
      <c r="AI46" s="155"/>
      <c r="AJ46" s="155"/>
      <c r="AK46" s="155"/>
      <c r="AL46" s="155" t="s">
        <v>18</v>
      </c>
      <c r="AM46" s="155"/>
      <c r="AN46" s="155"/>
      <c r="AO46" s="155"/>
      <c r="AP46" s="155" t="s">
        <v>19</v>
      </c>
      <c r="AQ46" s="155"/>
      <c r="AR46" s="155"/>
    </row>
    <row r="47" spans="1:44" ht="15.75" thickTop="1" x14ac:dyDescent="0.25"/>
    <row r="48" spans="1:44" ht="15" customHeight="1" x14ac:dyDescent="0.25">
      <c r="B48" s="150"/>
      <c r="C48" s="150"/>
      <c r="D48" s="150"/>
      <c r="E48" s="150"/>
      <c r="F48" s="150"/>
      <c r="G48" s="150"/>
      <c r="H48" s="150"/>
      <c r="I48" s="150"/>
      <c r="J48" s="150"/>
      <c r="K48" s="150"/>
      <c r="L48" s="150"/>
      <c r="M48" s="150"/>
      <c r="N48" s="150"/>
      <c r="O48" s="150"/>
      <c r="P48" s="150"/>
      <c r="Q48" s="150"/>
      <c r="R48" s="150"/>
      <c r="S48" s="150"/>
      <c r="T48" s="189"/>
      <c r="U48" s="190"/>
    </row>
    <row r="49" spans="2:24" x14ac:dyDescent="0.25">
      <c r="B49" s="150"/>
      <c r="C49" s="150"/>
      <c r="D49" s="150"/>
      <c r="E49" s="150"/>
      <c r="F49" s="150"/>
      <c r="G49" s="150"/>
      <c r="H49" s="150"/>
      <c r="I49" s="150"/>
      <c r="J49" s="150"/>
      <c r="K49" s="150"/>
      <c r="L49" s="150"/>
      <c r="M49" s="150"/>
      <c r="N49" s="150"/>
      <c r="O49" s="150"/>
      <c r="P49" s="150"/>
      <c r="Q49" s="150"/>
      <c r="R49" s="150"/>
      <c r="S49" s="150"/>
      <c r="T49" s="189"/>
      <c r="U49" s="190"/>
    </row>
    <row r="50" spans="2:24" x14ac:dyDescent="0.25">
      <c r="B50" s="184" t="s">
        <v>891</v>
      </c>
      <c r="C50" s="184"/>
      <c r="D50" s="185" t="s">
        <v>21</v>
      </c>
      <c r="E50" s="185"/>
      <c r="F50" s="185"/>
      <c r="G50" s="185"/>
      <c r="H50" s="185"/>
      <c r="I50" s="186" t="s">
        <v>296</v>
      </c>
      <c r="L50" s="191" t="s">
        <v>298</v>
      </c>
      <c r="M50" s="191"/>
      <c r="N50" s="181">
        <v>4</v>
      </c>
      <c r="O50" s="150"/>
      <c r="P50" s="150"/>
      <c r="Q50" s="150"/>
      <c r="R50" s="150"/>
      <c r="S50" s="150"/>
      <c r="T50" s="180"/>
    </row>
    <row r="51" spans="2:24" x14ac:dyDescent="0.25">
      <c r="B51" s="184"/>
      <c r="C51" s="184"/>
      <c r="D51" s="187" t="s">
        <v>393</v>
      </c>
      <c r="E51" s="187"/>
      <c r="F51" s="187"/>
      <c r="G51" s="187"/>
      <c r="H51" s="187"/>
      <c r="I51" s="188" t="s">
        <v>297</v>
      </c>
      <c r="L51" s="192" t="s">
        <v>17</v>
      </c>
      <c r="M51" s="192"/>
      <c r="N51" s="181">
        <v>14</v>
      </c>
      <c r="O51" s="150"/>
      <c r="P51" s="150"/>
      <c r="Q51" s="150"/>
      <c r="R51" s="150"/>
      <c r="S51" s="150"/>
      <c r="T51" s="180"/>
    </row>
    <row r="52" spans="2:24" x14ac:dyDescent="0.25">
      <c r="B52" s="184"/>
      <c r="C52" s="184"/>
      <c r="D52" s="187" t="s">
        <v>69</v>
      </c>
      <c r="E52" s="187"/>
      <c r="F52" s="187"/>
      <c r="G52" s="187"/>
      <c r="H52" s="187"/>
      <c r="I52" s="188" t="s">
        <v>394</v>
      </c>
      <c r="L52" s="183" t="s">
        <v>299</v>
      </c>
      <c r="M52" s="183"/>
      <c r="N52" s="181">
        <v>23</v>
      </c>
      <c r="O52" s="150"/>
      <c r="P52" s="150"/>
      <c r="Q52" s="150"/>
      <c r="R52" s="150"/>
      <c r="S52" s="150"/>
      <c r="T52" s="180"/>
    </row>
    <row r="53" spans="2:24" x14ac:dyDescent="0.25">
      <c r="B53" s="184"/>
      <c r="C53" s="184"/>
      <c r="D53" s="187" t="s">
        <v>80</v>
      </c>
      <c r="E53" s="187"/>
      <c r="F53" s="187"/>
      <c r="G53" s="187"/>
      <c r="H53" s="187"/>
      <c r="I53" s="188" t="s">
        <v>302</v>
      </c>
      <c r="L53" s="193" t="s">
        <v>300</v>
      </c>
      <c r="M53" s="193"/>
      <c r="N53" s="181">
        <v>16</v>
      </c>
      <c r="O53" s="150"/>
      <c r="P53" s="150"/>
      <c r="Q53" s="150"/>
      <c r="R53" s="150"/>
      <c r="S53" s="150"/>
      <c r="T53" s="180"/>
    </row>
    <row r="54" spans="2:24" x14ac:dyDescent="0.25">
      <c r="B54" s="184"/>
      <c r="C54" s="184"/>
      <c r="D54" s="187" t="s">
        <v>97</v>
      </c>
      <c r="E54" s="187"/>
      <c r="F54" s="187"/>
      <c r="G54" s="187"/>
      <c r="H54" s="187"/>
      <c r="I54" s="188" t="s">
        <v>395</v>
      </c>
      <c r="N54" s="37">
        <f>SUM(N50:N53)</f>
        <v>57</v>
      </c>
      <c r="O54" s="150"/>
      <c r="P54" s="150"/>
      <c r="Q54" s="150"/>
      <c r="R54" s="150"/>
      <c r="S54" s="150"/>
      <c r="T54" s="180"/>
    </row>
    <row r="55" spans="2:24" x14ac:dyDescent="0.25">
      <c r="B55" s="184"/>
      <c r="C55" s="184"/>
      <c r="D55" s="187" t="s">
        <v>207</v>
      </c>
      <c r="E55" s="187"/>
      <c r="F55" s="187"/>
      <c r="G55" s="187"/>
      <c r="H55" s="187"/>
      <c r="I55" s="188" t="s">
        <v>396</v>
      </c>
    </row>
    <row r="56" spans="2:24" x14ac:dyDescent="0.25">
      <c r="B56" s="184"/>
      <c r="C56" s="184"/>
      <c r="D56" s="187" t="s">
        <v>363</v>
      </c>
      <c r="E56" s="187"/>
      <c r="F56" s="187"/>
      <c r="G56" s="187"/>
      <c r="H56" s="187"/>
      <c r="I56" s="188" t="s">
        <v>397</v>
      </c>
    </row>
    <row r="57" spans="2:24" x14ac:dyDescent="0.25">
      <c r="B57" s="184"/>
      <c r="C57" s="184"/>
      <c r="D57" s="187" t="s">
        <v>108</v>
      </c>
      <c r="E57" s="187"/>
      <c r="F57" s="187"/>
      <c r="G57" s="187"/>
      <c r="H57" s="187"/>
      <c r="I57" s="188" t="s">
        <v>398</v>
      </c>
    </row>
    <row r="58" spans="2:24" x14ac:dyDescent="0.25">
      <c r="B58" s="184"/>
      <c r="C58" s="184"/>
      <c r="D58" s="187" t="s">
        <v>131</v>
      </c>
      <c r="E58" s="187"/>
      <c r="F58" s="187"/>
      <c r="G58" s="187"/>
      <c r="H58" s="187"/>
      <c r="I58" s="188" t="s">
        <v>399</v>
      </c>
    </row>
    <row r="59" spans="2:24" x14ac:dyDescent="0.25">
      <c r="B59" s="184"/>
      <c r="C59" s="184"/>
      <c r="D59" s="187" t="s">
        <v>400</v>
      </c>
      <c r="E59" s="187"/>
      <c r="F59" s="187"/>
      <c r="G59" s="187"/>
      <c r="H59" s="187"/>
      <c r="I59" s="188" t="s">
        <v>401</v>
      </c>
    </row>
    <row r="60" spans="2:24" x14ac:dyDescent="0.25">
      <c r="B60" s="184"/>
      <c r="C60" s="184"/>
      <c r="D60" s="187" t="s">
        <v>182</v>
      </c>
      <c r="E60" s="187"/>
      <c r="F60" s="187"/>
      <c r="G60" s="187"/>
      <c r="H60" s="187"/>
      <c r="I60" s="188" t="s">
        <v>303</v>
      </c>
    </row>
    <row r="61" spans="2:24" x14ac:dyDescent="0.25">
      <c r="B61" s="184"/>
      <c r="C61" s="184"/>
      <c r="D61" s="187" t="s">
        <v>193</v>
      </c>
      <c r="E61" s="187"/>
      <c r="F61" s="187"/>
      <c r="G61" s="187"/>
      <c r="H61" s="187"/>
      <c r="I61" s="188" t="s">
        <v>402</v>
      </c>
    </row>
    <row r="62" spans="2:24" x14ac:dyDescent="0.25">
      <c r="B62" s="184"/>
      <c r="C62" s="184"/>
      <c r="D62" s="187" t="s">
        <v>199</v>
      </c>
      <c r="E62" s="187"/>
      <c r="F62" s="187"/>
      <c r="G62" s="187"/>
      <c r="H62" s="187"/>
      <c r="I62" s="188" t="s">
        <v>301</v>
      </c>
    </row>
    <row r="63" spans="2:24" x14ac:dyDescent="0.25">
      <c r="B63" s="184"/>
      <c r="C63" s="184"/>
      <c r="D63" s="187" t="s">
        <v>201</v>
      </c>
      <c r="E63" s="187"/>
      <c r="F63" s="187"/>
      <c r="G63" s="187"/>
      <c r="H63" s="187"/>
      <c r="I63" s="188" t="s">
        <v>902</v>
      </c>
    </row>
    <row r="64" spans="2:24" x14ac:dyDescent="0.25">
      <c r="B64" s="184"/>
      <c r="C64" s="184"/>
      <c r="D64" s="187" t="s">
        <v>205</v>
      </c>
      <c r="E64" s="187"/>
      <c r="F64" s="187"/>
      <c r="G64" s="187"/>
      <c r="H64" s="187"/>
      <c r="I64" s="188" t="s">
        <v>403</v>
      </c>
      <c r="W64" s="182"/>
      <c r="X64" s="182"/>
    </row>
    <row r="65" spans="2:24" x14ac:dyDescent="0.25">
      <c r="B65" s="184"/>
      <c r="C65" s="184"/>
      <c r="D65" s="187" t="s">
        <v>206</v>
      </c>
      <c r="E65" s="187"/>
      <c r="F65" s="187"/>
      <c r="G65" s="187"/>
      <c r="H65" s="187"/>
      <c r="I65" s="188" t="s">
        <v>304</v>
      </c>
      <c r="W65" s="182"/>
      <c r="X65" s="182"/>
    </row>
    <row r="66" spans="2:24" x14ac:dyDescent="0.25">
      <c r="W66" s="182"/>
      <c r="X66" s="182"/>
    </row>
    <row r="67" spans="2:24" x14ac:dyDescent="0.25">
      <c r="W67" s="182"/>
      <c r="X67" s="182"/>
    </row>
    <row r="68" spans="2:24" x14ac:dyDescent="0.25">
      <c r="W68" s="182"/>
      <c r="X68" s="182"/>
    </row>
    <row r="69" spans="2:24" x14ac:dyDescent="0.25">
      <c r="W69" s="182"/>
      <c r="X69" s="182"/>
    </row>
    <row r="70" spans="2:24" x14ac:dyDescent="0.25">
      <c r="W70" s="182"/>
      <c r="X70" s="182"/>
    </row>
    <row r="71" spans="2:24" x14ac:dyDescent="0.25">
      <c r="W71" s="182"/>
      <c r="X71" s="182"/>
    </row>
    <row r="72" spans="2:24" x14ac:dyDescent="0.25">
      <c r="W72" s="182"/>
      <c r="X72" s="182"/>
    </row>
    <row r="73" spans="2:24" x14ac:dyDescent="0.25">
      <c r="W73" s="182"/>
      <c r="X73" s="182"/>
    </row>
    <row r="74" spans="2:24" x14ac:dyDescent="0.25">
      <c r="W74" s="182"/>
      <c r="X74" s="182"/>
    </row>
    <row r="75" spans="2:24" x14ac:dyDescent="0.25">
      <c r="W75" s="182"/>
      <c r="X75" s="182"/>
    </row>
    <row r="76" spans="2:24" x14ac:dyDescent="0.25">
      <c r="W76" s="182"/>
      <c r="X76" s="182"/>
    </row>
  </sheetData>
  <mergeCells count="68">
    <mergeCell ref="D64:H64"/>
    <mergeCell ref="D65:H65"/>
    <mergeCell ref="D59:H59"/>
    <mergeCell ref="D60:H60"/>
    <mergeCell ref="D61:H61"/>
    <mergeCell ref="D62:H62"/>
    <mergeCell ref="D63:H63"/>
    <mergeCell ref="D54:H54"/>
    <mergeCell ref="D55:H55"/>
    <mergeCell ref="D56:H56"/>
    <mergeCell ref="D57:H57"/>
    <mergeCell ref="D58:H58"/>
    <mergeCell ref="B1:AQ7"/>
    <mergeCell ref="D50:H50"/>
    <mergeCell ref="D51:H51"/>
    <mergeCell ref="D52:H52"/>
    <mergeCell ref="D53:H53"/>
    <mergeCell ref="AP45:AR45"/>
    <mergeCell ref="Z46:AC46"/>
    <mergeCell ref="AD46:AG46"/>
    <mergeCell ref="AH46:AK46"/>
    <mergeCell ref="AL46:AO46"/>
    <mergeCell ref="AP46:AR46"/>
    <mergeCell ref="X45:Y46"/>
    <mergeCell ref="Z45:AC45"/>
    <mergeCell ref="AD45:AG45"/>
    <mergeCell ref="AH45:AK45"/>
    <mergeCell ref="AL45:AO45"/>
    <mergeCell ref="X24:X30"/>
    <mergeCell ref="Y24:Y30"/>
    <mergeCell ref="X31:X37"/>
    <mergeCell ref="Y31:Y37"/>
    <mergeCell ref="X38:X44"/>
    <mergeCell ref="Y38:Y44"/>
    <mergeCell ref="X9:Y9"/>
    <mergeCell ref="Z9:AR9"/>
    <mergeCell ref="X10:X16"/>
    <mergeCell ref="Y10:Y16"/>
    <mergeCell ref="X17:X23"/>
    <mergeCell ref="Y17:Y23"/>
    <mergeCell ref="B50:C65"/>
    <mergeCell ref="L53:M53"/>
    <mergeCell ref="A45:B46"/>
    <mergeCell ref="C45:F45"/>
    <mergeCell ref="G45:J45"/>
    <mergeCell ref="K45:N45"/>
    <mergeCell ref="L50:M50"/>
    <mergeCell ref="L51:M51"/>
    <mergeCell ref="L52:M52"/>
    <mergeCell ref="O45:R45"/>
    <mergeCell ref="S45:V45"/>
    <mergeCell ref="C46:F46"/>
    <mergeCell ref="G46:J46"/>
    <mergeCell ref="K46:N46"/>
    <mergeCell ref="O46:R46"/>
    <mergeCell ref="S46:V46"/>
    <mergeCell ref="A24:A30"/>
    <mergeCell ref="B24:B30"/>
    <mergeCell ref="A31:A37"/>
    <mergeCell ref="B31:B37"/>
    <mergeCell ref="A38:A44"/>
    <mergeCell ref="B38:B44"/>
    <mergeCell ref="A9:B9"/>
    <mergeCell ref="C9:V9"/>
    <mergeCell ref="A10:A16"/>
    <mergeCell ref="B10:B16"/>
    <mergeCell ref="A17:A23"/>
    <mergeCell ref="B17:B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1:V19"/>
  <sheetViews>
    <sheetView showGridLines="0" zoomScale="85" zoomScaleNormal="85" workbookViewId="0">
      <selection activeCell="F7" sqref="F7"/>
    </sheetView>
  </sheetViews>
  <sheetFormatPr baseColWidth="10" defaultRowHeight="15" x14ac:dyDescent="0.25"/>
  <cols>
    <col min="2" max="2" width="5.42578125" customWidth="1"/>
    <col min="3" max="3" width="14.28515625" bestFit="1" customWidth="1"/>
    <col min="4" max="4" width="2.5703125" bestFit="1" customWidth="1"/>
    <col min="5" max="7" width="20.7109375" customWidth="1"/>
    <col min="9" max="9" width="6.42578125" customWidth="1"/>
    <col min="10" max="10" width="14.28515625" bestFit="1" customWidth="1"/>
    <col min="11" max="11" width="2.5703125" bestFit="1" customWidth="1"/>
    <col min="12" max="14" width="20.7109375" customWidth="1"/>
    <col min="18" max="18" width="21.7109375" bestFit="1" customWidth="1"/>
  </cols>
  <sheetData>
    <row r="1" spans="2:22" x14ac:dyDescent="0.25">
      <c r="H1" s="3"/>
    </row>
    <row r="2" spans="2:22" ht="15.75" x14ac:dyDescent="0.25">
      <c r="B2" s="141" t="s">
        <v>11</v>
      </c>
      <c r="C2" s="141"/>
      <c r="D2" s="141"/>
      <c r="E2" s="141"/>
      <c r="F2" s="141"/>
      <c r="G2" s="141"/>
      <c r="H2" s="3"/>
      <c r="I2" s="141" t="s">
        <v>20</v>
      </c>
      <c r="J2" s="141"/>
      <c r="K2" s="141"/>
      <c r="L2" s="141"/>
      <c r="M2" s="141"/>
      <c r="N2" s="141"/>
    </row>
    <row r="3" spans="2:22" ht="15.75" x14ac:dyDescent="0.25">
      <c r="B3" s="39"/>
      <c r="C3" s="39"/>
      <c r="D3" s="39"/>
      <c r="E3" s="39"/>
      <c r="F3" s="39"/>
      <c r="G3" s="39"/>
      <c r="H3" s="3"/>
      <c r="I3" s="39"/>
      <c r="J3" s="39"/>
      <c r="K3" s="39"/>
      <c r="L3" s="39"/>
      <c r="M3" s="39"/>
      <c r="N3" s="39"/>
    </row>
    <row r="4" spans="2:22" x14ac:dyDescent="0.25">
      <c r="C4" s="2"/>
      <c r="D4" s="142"/>
      <c r="H4" s="3"/>
    </row>
    <row r="5" spans="2:22" ht="50.1" customHeight="1" x14ac:dyDescent="0.25">
      <c r="B5" s="144" t="s">
        <v>5</v>
      </c>
      <c r="C5" s="145" t="s">
        <v>12</v>
      </c>
      <c r="D5" s="145">
        <v>5</v>
      </c>
      <c r="E5" s="5"/>
      <c r="F5" s="6" t="s">
        <v>196</v>
      </c>
      <c r="G5" s="148"/>
      <c r="H5" s="3"/>
      <c r="I5" s="144" t="s">
        <v>5</v>
      </c>
      <c r="J5" s="145" t="s">
        <v>12</v>
      </c>
      <c r="K5" s="145">
        <v>5</v>
      </c>
      <c r="L5" s="5"/>
      <c r="M5" s="6"/>
      <c r="N5" s="148"/>
    </row>
    <row r="6" spans="2:22" ht="50.1" customHeight="1" x14ac:dyDescent="0.25">
      <c r="B6" s="144"/>
      <c r="C6" s="145" t="s">
        <v>13</v>
      </c>
      <c r="D6" s="145">
        <v>4</v>
      </c>
      <c r="E6" s="5" t="s">
        <v>22</v>
      </c>
      <c r="F6" s="6" t="s">
        <v>896</v>
      </c>
      <c r="G6" s="148"/>
      <c r="H6" s="3"/>
      <c r="I6" s="144"/>
      <c r="J6" s="145" t="s">
        <v>13</v>
      </c>
      <c r="K6" s="145">
        <v>4</v>
      </c>
      <c r="L6" s="5" t="s">
        <v>898</v>
      </c>
      <c r="M6" s="6"/>
      <c r="N6" s="148"/>
    </row>
    <row r="7" spans="2:22" ht="50.1" customHeight="1" x14ac:dyDescent="0.25">
      <c r="B7" s="144"/>
      <c r="C7" s="145" t="s">
        <v>14</v>
      </c>
      <c r="D7" s="145">
        <v>3</v>
      </c>
      <c r="E7" s="5" t="s">
        <v>899</v>
      </c>
      <c r="F7" s="6" t="s">
        <v>824</v>
      </c>
      <c r="G7" s="148" t="s">
        <v>23</v>
      </c>
      <c r="H7" s="3"/>
      <c r="I7" s="144"/>
      <c r="J7" s="145" t="s">
        <v>14</v>
      </c>
      <c r="K7" s="145">
        <v>3</v>
      </c>
      <c r="L7" s="5"/>
      <c r="M7" s="6" t="s">
        <v>895</v>
      </c>
      <c r="N7" s="148"/>
    </row>
    <row r="8" spans="2:22" ht="50.1" customHeight="1" x14ac:dyDescent="0.25">
      <c r="B8" s="144"/>
      <c r="C8" s="145" t="s">
        <v>15</v>
      </c>
      <c r="D8" s="145">
        <v>2</v>
      </c>
      <c r="E8" s="7"/>
      <c r="F8" s="5" t="s">
        <v>230</v>
      </c>
      <c r="G8" s="6" t="s">
        <v>892</v>
      </c>
      <c r="H8" s="3"/>
      <c r="I8" s="144"/>
      <c r="J8" s="145" t="s">
        <v>15</v>
      </c>
      <c r="K8" s="145">
        <v>2</v>
      </c>
      <c r="L8" s="7" t="s">
        <v>900</v>
      </c>
      <c r="M8" s="5" t="s">
        <v>897</v>
      </c>
      <c r="N8" s="6"/>
    </row>
    <row r="9" spans="2:22" ht="50.1" customHeight="1" x14ac:dyDescent="0.25">
      <c r="B9" s="144"/>
      <c r="C9" s="145" t="s">
        <v>16</v>
      </c>
      <c r="D9" s="145">
        <v>1</v>
      </c>
      <c r="E9" s="7"/>
      <c r="F9" s="7" t="s">
        <v>893</v>
      </c>
      <c r="G9" s="5"/>
      <c r="H9" s="3"/>
      <c r="I9" s="144"/>
      <c r="J9" s="145" t="s">
        <v>16</v>
      </c>
      <c r="K9" s="145">
        <v>1</v>
      </c>
      <c r="L9" s="7" t="s">
        <v>894</v>
      </c>
      <c r="M9" s="7" t="s">
        <v>901</v>
      </c>
      <c r="N9" s="5" t="s">
        <v>23</v>
      </c>
    </row>
    <row r="10" spans="2:22" ht="25.5" customHeight="1" x14ac:dyDescent="0.25">
      <c r="E10" s="143">
        <v>5</v>
      </c>
      <c r="F10" s="143">
        <v>10</v>
      </c>
      <c r="G10" s="143">
        <v>20</v>
      </c>
      <c r="H10" s="3"/>
      <c r="L10" s="145">
        <v>5</v>
      </c>
      <c r="M10" s="145">
        <v>10</v>
      </c>
      <c r="N10" s="145">
        <v>20</v>
      </c>
    </row>
    <row r="11" spans="2:22" ht="25.5" customHeight="1" x14ac:dyDescent="0.25">
      <c r="E11" s="143" t="s">
        <v>17</v>
      </c>
      <c r="F11" s="143" t="s">
        <v>18</v>
      </c>
      <c r="G11" s="143" t="s">
        <v>19</v>
      </c>
      <c r="H11" s="3"/>
      <c r="L11" s="145" t="s">
        <v>17</v>
      </c>
      <c r="M11" s="145" t="s">
        <v>18</v>
      </c>
      <c r="N11" s="145" t="s">
        <v>19</v>
      </c>
    </row>
    <row r="12" spans="2:22" ht="21.75" customHeight="1" x14ac:dyDescent="0.25">
      <c r="E12" s="146" t="s">
        <v>6</v>
      </c>
      <c r="F12" s="146"/>
      <c r="G12" s="146"/>
      <c r="H12" s="3"/>
      <c r="L12" s="147" t="s">
        <v>6</v>
      </c>
      <c r="M12" s="147"/>
      <c r="N12" s="147"/>
    </row>
    <row r="13" spans="2:22" x14ac:dyDescent="0.25">
      <c r="H13" s="3"/>
    </row>
    <row r="14" spans="2:22" x14ac:dyDescent="0.25">
      <c r="R14" s="38"/>
      <c r="S14" s="28" t="s">
        <v>404</v>
      </c>
      <c r="T14" s="28" t="s">
        <v>405</v>
      </c>
      <c r="U14" s="28" t="s">
        <v>404</v>
      </c>
      <c r="V14" s="28" t="s">
        <v>405</v>
      </c>
    </row>
    <row r="15" spans="2:22" x14ac:dyDescent="0.25">
      <c r="F15" s="24" t="s">
        <v>298</v>
      </c>
      <c r="G15" s="11">
        <v>2</v>
      </c>
      <c r="H15" s="23">
        <f>+G15/$G$19</f>
        <v>0.14285714285714285</v>
      </c>
      <c r="M15" s="24" t="s">
        <v>305</v>
      </c>
      <c r="N15" s="11">
        <v>7</v>
      </c>
      <c r="O15" s="23">
        <f>+N15/$N$19</f>
        <v>0.5</v>
      </c>
      <c r="R15" s="29" t="s">
        <v>305</v>
      </c>
      <c r="S15" s="33">
        <f>+'[17]Mapa de Riesgos Corrupción 2016'!$N31</f>
        <v>4</v>
      </c>
      <c r="T15" s="23">
        <f>+S15/$S$19</f>
        <v>0.30769230769230771</v>
      </c>
      <c r="U15" s="34">
        <f>+N15</f>
        <v>7</v>
      </c>
      <c r="V15" s="23">
        <f>+U15/$U$19</f>
        <v>0.5</v>
      </c>
    </row>
    <row r="16" spans="2:22" x14ac:dyDescent="0.25">
      <c r="F16" s="25" t="s">
        <v>17</v>
      </c>
      <c r="G16" s="11">
        <v>4</v>
      </c>
      <c r="H16" s="23">
        <f>+G16/$G$19</f>
        <v>0.2857142857142857</v>
      </c>
      <c r="M16" s="25" t="s">
        <v>306</v>
      </c>
      <c r="N16" s="11">
        <v>5</v>
      </c>
      <c r="O16" s="23">
        <f>+N16/$N$19</f>
        <v>0.35714285714285715</v>
      </c>
      <c r="R16" s="30" t="s">
        <v>306</v>
      </c>
      <c r="S16" s="22">
        <f>+'[17]Mapa de Riesgos Corrupción 2016'!$N32</f>
        <v>2</v>
      </c>
      <c r="T16" s="23">
        <f>+S16/$S$19</f>
        <v>0.15384615384615385</v>
      </c>
      <c r="U16" s="11">
        <f>+N16</f>
        <v>5</v>
      </c>
      <c r="V16" s="23">
        <f>+U16/$U$19</f>
        <v>0.35714285714285715</v>
      </c>
    </row>
    <row r="17" spans="5:22" x14ac:dyDescent="0.25">
      <c r="F17" s="26" t="s">
        <v>299</v>
      </c>
      <c r="G17" s="11">
        <v>7</v>
      </c>
      <c r="H17" s="23">
        <f>+G17/$G$19</f>
        <v>0.5</v>
      </c>
      <c r="M17" s="26" t="s">
        <v>307</v>
      </c>
      <c r="N17" s="11">
        <v>2</v>
      </c>
      <c r="O17" s="23">
        <f>+N17/$N$19</f>
        <v>0.14285714285714285</v>
      </c>
      <c r="R17" s="31" t="s">
        <v>307</v>
      </c>
      <c r="S17" s="22">
        <f>+'[17]Mapa de Riesgos Corrupción 2016'!$N33</f>
        <v>5</v>
      </c>
      <c r="T17" s="23">
        <f>+S17/$S$19</f>
        <v>0.38461538461538464</v>
      </c>
      <c r="U17" s="11">
        <f>+N17</f>
        <v>2</v>
      </c>
      <c r="V17" s="23">
        <f>+U17/$U$19</f>
        <v>0.14285714285714285</v>
      </c>
    </row>
    <row r="18" spans="5:22" x14ac:dyDescent="0.25">
      <c r="F18" s="27" t="s">
        <v>300</v>
      </c>
      <c r="G18" s="11">
        <v>1</v>
      </c>
      <c r="H18" s="23">
        <f>+G18/$G$19</f>
        <v>7.1428571428571425E-2</v>
      </c>
      <c r="M18" s="27" t="s">
        <v>308</v>
      </c>
      <c r="N18" s="11">
        <v>0</v>
      </c>
      <c r="O18" s="23">
        <f>+N18/$N$19</f>
        <v>0</v>
      </c>
      <c r="R18" s="32" t="s">
        <v>308</v>
      </c>
      <c r="S18" s="22">
        <f>+'[17]Mapa de Riesgos Corrupción 2016'!$N34</f>
        <v>2</v>
      </c>
      <c r="T18" s="23">
        <f>+S18/$S$19</f>
        <v>0.15384615384615385</v>
      </c>
      <c r="U18" s="11">
        <f>+N18</f>
        <v>0</v>
      </c>
      <c r="V18" s="23">
        <f>+U18/$U$19</f>
        <v>0</v>
      </c>
    </row>
    <row r="19" spans="5:22" x14ac:dyDescent="0.25">
      <c r="E19" s="13"/>
      <c r="F19" s="13"/>
      <c r="G19" s="12">
        <f>SUM(G15:G18)</f>
        <v>14</v>
      </c>
      <c r="H19" s="23">
        <f>+G19/$G$19</f>
        <v>1</v>
      </c>
      <c r="L19" s="13"/>
      <c r="M19" s="13"/>
      <c r="N19" s="12">
        <f>SUM(N15:N18)</f>
        <v>14</v>
      </c>
      <c r="O19" s="23">
        <f>+N19/$N$19</f>
        <v>1</v>
      </c>
      <c r="S19" s="28">
        <f>SUM(S15:S18)</f>
        <v>13</v>
      </c>
      <c r="U19" s="28">
        <f>SUM(U15:U18)</f>
        <v>14</v>
      </c>
    </row>
  </sheetData>
  <mergeCells count="6">
    <mergeCell ref="E12:G12"/>
    <mergeCell ref="B5:B9"/>
    <mergeCell ref="B2:G2"/>
    <mergeCell ref="I2:N2"/>
    <mergeCell ref="I5:I9"/>
    <mergeCell ref="L12:N1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de Riesgos Procesos 2018</vt:lpstr>
      <vt:lpstr>Mapas Calor 2018 - Calidad</vt:lpstr>
      <vt:lpstr>Mapas Calor 2018 - Corrupción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Horacio Gonzalez Roa</dc:creator>
  <cp:lastModifiedBy>Jorge Alvarez Viviescas</cp:lastModifiedBy>
  <cp:lastPrinted>2016-03-16T19:14:22Z</cp:lastPrinted>
  <dcterms:created xsi:type="dcterms:W3CDTF">2016-03-15T17:06:26Z</dcterms:created>
  <dcterms:modified xsi:type="dcterms:W3CDTF">2018-01-02T19:36:03Z</dcterms:modified>
</cp:coreProperties>
</file>