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nny.Pinilla\Downloads\"/>
    </mc:Choice>
  </mc:AlternateContent>
  <xr:revisionPtr revIDLastSave="0" documentId="13_ncr:1_{F1C75D39-875F-4E4C-8118-81621CDA29FB}" xr6:coauthVersionLast="47" xr6:coauthVersionMax="47" xr10:uidLastSave="{00000000-0000-0000-0000-000000000000}"/>
  <bookViews>
    <workbookView xWindow="-120" yWindow="-120" windowWidth="29040" windowHeight="15840" xr2:uid="{441F0504-0AF2-4825-BC86-388286C38949}"/>
  </bookViews>
  <sheets>
    <sheet name="TRD-ELIMINACIÓN" sheetId="1" r:id="rId1"/>
  </sheets>
  <externalReferences>
    <externalReference r:id="rId2"/>
  </externalReferences>
  <definedNames>
    <definedName name="_xlnm._FilterDatabase" localSheetId="0" hidden="1">'TRD-ELIMINACIÓN'!$A$9:$X$26</definedName>
    <definedName name="_xlnm.Print_Area" localSheetId="0">'TRD-ELIMINACIÓN'!$A$1:$U$33</definedName>
    <definedName name="CODIGOS">[1]CODIGOS!$A$1:$D$232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8" i="1" l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</calcChain>
</file>

<file path=xl/sharedStrings.xml><?xml version="1.0" encoding="utf-8"?>
<sst xmlns="http://schemas.openxmlformats.org/spreadsheetml/2006/main" count="164" uniqueCount="82">
  <si>
    <t xml:space="preserve"> </t>
  </si>
  <si>
    <t xml:space="preserve">SEDE  </t>
  </si>
  <si>
    <t>INSTITUTO COLOMBIANO DE BIENESTAR FAMILIAR</t>
  </si>
  <si>
    <t xml:space="preserve">HOJA No. </t>
  </si>
  <si>
    <t>DE</t>
  </si>
  <si>
    <t>SECCIÓN</t>
  </si>
  <si>
    <t>DIRECCIÓN REGIONAL</t>
  </si>
  <si>
    <t>VERSION TVD</t>
  </si>
  <si>
    <t>VIGENCIAS EN LAS CUALES APLICA</t>
  </si>
  <si>
    <t xml:space="preserve">SUBSECCIÓN </t>
  </si>
  <si>
    <t xml:space="preserve">11120 DIVISION JURIDICA </t>
  </si>
  <si>
    <t xml:space="preserve">REGISTRO DE ENTRADA </t>
  </si>
  <si>
    <t>FECHA INICIAL</t>
  </si>
  <si>
    <t>FECHA FINAL</t>
  </si>
  <si>
    <t>OBJETO</t>
  </si>
  <si>
    <t>AÑO</t>
  </si>
  <si>
    <t>MES</t>
  </si>
  <si>
    <t>DIA</t>
  </si>
  <si>
    <t>PERIODO 1</t>
  </si>
  <si>
    <t>PERIODO 2</t>
  </si>
  <si>
    <t>PERIODO 3</t>
  </si>
  <si>
    <t xml:space="preserve">Número de Orden </t>
  </si>
  <si>
    <t>Código</t>
  </si>
  <si>
    <t>Nombre de la Serie, Subserie o Asunto</t>
  </si>
  <si>
    <t xml:space="preserve">Nombre del Expediente </t>
  </si>
  <si>
    <t>Número</t>
  </si>
  <si>
    <t>Consecutivo</t>
  </si>
  <si>
    <t xml:space="preserve">Fechas Extremas </t>
  </si>
  <si>
    <t xml:space="preserve">Unidad de Conservación </t>
  </si>
  <si>
    <t>Volumen de Carpetas</t>
  </si>
  <si>
    <t>Folios</t>
  </si>
  <si>
    <t>Soporte</t>
  </si>
  <si>
    <t>Notas</t>
  </si>
  <si>
    <t>PERIODO 4</t>
  </si>
  <si>
    <t xml:space="preserve">Desde </t>
  </si>
  <si>
    <t xml:space="preserve">Hasta </t>
  </si>
  <si>
    <t xml:space="preserve">Inicial </t>
  </si>
  <si>
    <t xml:space="preserve">Final </t>
  </si>
  <si>
    <t xml:space="preserve">Caja </t>
  </si>
  <si>
    <t xml:space="preserve">Carpeta </t>
  </si>
  <si>
    <t xml:space="preserve">Tomo </t>
  </si>
  <si>
    <t>Otro</t>
  </si>
  <si>
    <t>Codigo caja</t>
  </si>
  <si>
    <t>Codigo carpeta</t>
  </si>
  <si>
    <t>de</t>
  </si>
  <si>
    <t>al</t>
  </si>
  <si>
    <t>PERIODO 5</t>
  </si>
  <si>
    <t>11120.59.01</t>
  </si>
  <si>
    <t>CONTRATOS ESTATALES, CONTRATO CON FORMALIDADES PLENAS-PERSONA JURIDICA</t>
  </si>
  <si>
    <t>CENTRO INTEGRAL PARA LA REHABILITACION DEL NIÑO ESPECIAL-GARZON</t>
  </si>
  <si>
    <t>LOTE-95-HUI-0000000001</t>
  </si>
  <si>
    <t>1 DE 1</t>
  </si>
  <si>
    <t>PAPEL</t>
  </si>
  <si>
    <t>TRD 2010</t>
  </si>
  <si>
    <t xml:space="preserve">FUNDACION HORIZONTES DE  LUZ </t>
  </si>
  <si>
    <t>TRD 2012</t>
  </si>
  <si>
    <t xml:space="preserve">COFIANDINA </t>
  </si>
  <si>
    <t>PERIODO 7</t>
  </si>
  <si>
    <t>TRD 2019</t>
  </si>
  <si>
    <t>A LA FECHA</t>
  </si>
  <si>
    <t>MENSAJERIA AL DIA LTDA</t>
  </si>
  <si>
    <t>SYSTEM PLUS NEIVA LTDA</t>
  </si>
  <si>
    <t xml:space="preserve">CAJA DE COMPENSACION FAMILIAR DEL HUILA COMFAMILIAR DEL HUILA </t>
  </si>
  <si>
    <t>DUPLICIDAD FOLIO 13</t>
  </si>
  <si>
    <t>AGRUPACION ESCENICA GUADAJIRA</t>
  </si>
  <si>
    <t>CENTRO AUXILIAR DE SERVICIOS DOCENTES CASD</t>
  </si>
  <si>
    <t>RADIO COMUNICACIONES QUIQUE LTDA</t>
  </si>
  <si>
    <t>FUNDACION HOCOL</t>
  </si>
  <si>
    <t>11120.59.02</t>
  </si>
  <si>
    <t>CONTRATOS ESTATALES, CONTRATO CON FORMALIDADES PLENAS-PERSONA NATURAL</t>
  </si>
  <si>
    <t>LABBAO EDUARDO</t>
  </si>
  <si>
    <t>DUPLICIDAD FOLIO 42</t>
  </si>
  <si>
    <t>QUINTERO MEDINA MILTON FERNEY</t>
  </si>
  <si>
    <t>VERSION TRD</t>
  </si>
  <si>
    <t xml:space="preserve">NIEVA VALENZUELA JUAN BAUTISTA </t>
  </si>
  <si>
    <t>DUPLICIDAD FOLIO 17</t>
  </si>
  <si>
    <t>TRD 1999</t>
  </si>
  <si>
    <t xml:space="preserve">POLANCO POLANCO MARTHA CECILIA </t>
  </si>
  <si>
    <t>TRD 2005</t>
  </si>
  <si>
    <t>CLINICA DE FRACTURAS Y ORTOPEDIA LTDA</t>
  </si>
  <si>
    <t>ZABALA TOLEDO  YOVANNY</t>
  </si>
  <si>
    <t>ELIMINACION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</si>
</sst>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14" fontId="6" fillId="0" borderId="2" xfId="0" applyNumberFormat="1" applyFont="1" applyBorder="1" applyAlignment="1">
      <alignment horizontal="center"/>
    </xf>
    <xf numFmtId="14" fontId="6" fillId="0" borderId="9" xfId="0" applyNumberFormat="1" applyFont="1" applyBorder="1" applyAlignment="1">
      <alignment horizontal="center"/>
    </xf>
    <xf numFmtId="14" fontId="6" fillId="0" borderId="11" xfId="0" applyNumberFormat="1" applyFont="1" applyBorder="1" applyAlignment="1">
      <alignment horizontal="center"/>
    </xf>
    <xf numFmtId="14" fontId="6" fillId="2" borderId="5" xfId="0" applyNumberFormat="1" applyFont="1" applyFill="1" applyBorder="1" applyAlignment="1">
      <alignment horizontal="center"/>
    </xf>
    <xf numFmtId="14" fontId="6" fillId="2" borderId="11" xfId="0" applyNumberFormat="1" applyFont="1" applyFill="1" applyBorder="1" applyAlignment="1">
      <alignment horizontal="center"/>
    </xf>
    <xf numFmtId="14" fontId="6" fillId="2" borderId="9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6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635168</xdr:colOff>
      <xdr:row>28</xdr:row>
      <xdr:rowOff>69793</xdr:rowOff>
    </xdr:from>
    <xdr:to>
      <xdr:col>3</xdr:col>
      <xdr:colOff>1569309</xdr:colOff>
      <xdr:row>32</xdr:row>
      <xdr:rowOff>3245</xdr:rowOff>
    </xdr:to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7F22D245-2570-4CF8-847B-BF47BB1D597A}"/>
            </a:ext>
          </a:extLst>
        </xdr:cNvPr>
        <xdr:cNvSpPr txBox="1"/>
      </xdr:nvSpPr>
      <xdr:spPr>
        <a:xfrm>
          <a:off x="635168" y="7070668"/>
          <a:ext cx="8430316" cy="65735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100"/>
            <a:t>Elaborado por: ___________________________</a:t>
          </a:r>
        </a:p>
        <a:p>
          <a:r>
            <a:rPr lang="es-ES" sz="1100"/>
            <a:t>Fecha:</a:t>
          </a:r>
          <a:r>
            <a:rPr lang="es-ES" sz="1100" baseline="0"/>
            <a:t> __________________________________</a:t>
          </a:r>
        </a:p>
        <a:p>
          <a:r>
            <a:rPr lang="es-ES" sz="1100" baseline="0"/>
            <a:t>Firma: __________________________________</a:t>
          </a:r>
          <a:endParaRPr lang="es-ES" sz="1100"/>
        </a:p>
        <a:p>
          <a:endParaRPr lang="es-ES" sz="1100"/>
        </a:p>
      </xdr:txBody>
    </xdr:sp>
    <xdr:clientData/>
  </xdr:twoCellAnchor>
  <xdr:twoCellAnchor>
    <xdr:from>
      <xdr:col>5</xdr:col>
      <xdr:colOff>117771</xdr:colOff>
      <xdr:row>28</xdr:row>
      <xdr:rowOff>39722</xdr:rowOff>
    </xdr:from>
    <xdr:to>
      <xdr:col>11</xdr:col>
      <xdr:colOff>32224</xdr:colOff>
      <xdr:row>31</xdr:row>
      <xdr:rowOff>185870</xdr:rowOff>
    </xdr:to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B01497CA-BC7A-4E99-BCB6-C6E62895D72E}"/>
            </a:ext>
          </a:extLst>
        </xdr:cNvPr>
        <xdr:cNvSpPr txBox="1"/>
      </xdr:nvSpPr>
      <xdr:spPr>
        <a:xfrm>
          <a:off x="12176421" y="7040597"/>
          <a:ext cx="4305478" cy="679548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100"/>
            <a:t>Aprobado por: ___________________________</a:t>
          </a:r>
        </a:p>
        <a:p>
          <a:r>
            <a:rPr lang="es-ES" sz="1100"/>
            <a:t>Fecha:</a:t>
          </a:r>
          <a:r>
            <a:rPr lang="es-ES" sz="1100" baseline="0"/>
            <a:t> __________________________________</a:t>
          </a:r>
        </a:p>
        <a:p>
          <a:r>
            <a:rPr lang="es-ES" sz="1100" baseline="0"/>
            <a:t>Firma: __________________________________</a:t>
          </a:r>
          <a:endParaRPr lang="es-ES" sz="1100"/>
        </a:p>
        <a:p>
          <a:endParaRPr lang="es-ES" sz="1100"/>
        </a:p>
      </xdr:txBody>
    </xdr:sp>
    <xdr:clientData/>
  </xdr:twoCellAnchor>
  <xdr:twoCellAnchor>
    <xdr:from>
      <xdr:col>15</xdr:col>
      <xdr:colOff>536728</xdr:colOff>
      <xdr:row>28</xdr:row>
      <xdr:rowOff>9302</xdr:rowOff>
    </xdr:from>
    <xdr:to>
      <xdr:col>20</xdr:col>
      <xdr:colOff>158530</xdr:colOff>
      <xdr:row>31</xdr:row>
      <xdr:rowOff>147745</xdr:rowOff>
    </xdr:to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B748C72E-0CF8-4CE4-925D-37F9E9C513F6}"/>
            </a:ext>
          </a:extLst>
        </xdr:cNvPr>
        <xdr:cNvSpPr txBox="1"/>
      </xdr:nvSpPr>
      <xdr:spPr>
        <a:xfrm>
          <a:off x="21920353" y="7010177"/>
          <a:ext cx="3479427" cy="681368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100"/>
            <a:t>Recibido por: ___________________________</a:t>
          </a:r>
        </a:p>
        <a:p>
          <a:r>
            <a:rPr lang="es-ES" sz="1100"/>
            <a:t>Fecha:</a:t>
          </a:r>
          <a:r>
            <a:rPr lang="es-ES" sz="1100" baseline="0"/>
            <a:t> __________________________________</a:t>
          </a:r>
        </a:p>
        <a:p>
          <a:r>
            <a:rPr lang="es-ES" sz="1100" baseline="0"/>
            <a:t>Firma: __________________________________</a:t>
          </a:r>
          <a:endParaRPr lang="es-ES" sz="1100"/>
        </a:p>
        <a:p>
          <a:endParaRPr lang="es-E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JOSE%20PARRA-MEMORIA%20USB/JOSE%20PARRA/VERIFICADOR%20FUID%20JOSE%20PARR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ID"/>
      <sheetName val="TOTAL CAJAS X PROCESO"/>
      <sheetName val="CODIGOS"/>
      <sheetName val="CODIGOS PARA FUID 1_2"/>
      <sheetName val="CODIGOS PARA FUID 2_2"/>
      <sheetName val="PERIODOS"/>
      <sheetName val="ARCHIVO PLANO"/>
      <sheetName val="TD ARCHIVO PLANO"/>
      <sheetName val="CREAR ENCABEZADO FUID"/>
      <sheetName val="TD CAJAS X AÑO"/>
      <sheetName val="ORDEN DE CARPETAS-MODEL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1B6C4-DA9B-4332-B595-17E9D6B7C499}">
  <sheetPr>
    <pageSetUpPr fitToPage="1"/>
  </sheetPr>
  <dimension ref="A1:X50"/>
  <sheetViews>
    <sheetView showGridLines="0" tabSelected="1" zoomScale="78" zoomScaleNormal="78" zoomScaleSheetLayoutView="70" zoomScalePageLayoutView="85" workbookViewId="0">
      <selection activeCell="F16" sqref="F16"/>
    </sheetView>
  </sheetViews>
  <sheetFormatPr baseColWidth="10" defaultColWidth="11.42578125" defaultRowHeight="14.25" x14ac:dyDescent="0.2"/>
  <cols>
    <col min="1" max="1" width="9.85546875" style="1" customWidth="1"/>
    <col min="2" max="2" width="13.140625" style="1" customWidth="1"/>
    <col min="3" max="3" width="56.28515625" style="1" customWidth="1"/>
    <col min="4" max="4" width="56.5703125" style="1" customWidth="1"/>
    <col min="5" max="5" width="11.85546875" style="1" customWidth="1"/>
    <col min="6" max="6" width="10.42578125" style="2" customWidth="1"/>
    <col min="7" max="7" width="10.85546875" style="2" customWidth="1"/>
    <col min="8" max="9" width="12.7109375" style="2" customWidth="1"/>
    <col min="10" max="10" width="8.28515625" style="2" customWidth="1"/>
    <col min="11" max="11" width="10.85546875" style="2" customWidth="1"/>
    <col min="12" max="12" width="9.28515625" style="2" customWidth="1"/>
    <col min="13" max="13" width="7" style="2" customWidth="1"/>
    <col min="14" max="14" width="27.42578125" style="2" customWidth="1"/>
    <col min="15" max="15" width="30.28515625" style="2" customWidth="1"/>
    <col min="16" max="16" width="14" style="2" customWidth="1"/>
    <col min="17" max="17" width="8.42578125" style="2" customWidth="1"/>
    <col min="18" max="18" width="9.140625" style="2" customWidth="1"/>
    <col min="19" max="19" width="11.42578125" style="2" customWidth="1"/>
    <col min="20" max="20" width="14.85546875" style="1" customWidth="1"/>
    <col min="21" max="21" width="14.42578125" style="1" customWidth="1"/>
    <col min="22" max="24" width="0" style="1" hidden="1" customWidth="1"/>
    <col min="25" max="16384" width="11.42578125" style="1"/>
  </cols>
  <sheetData>
    <row r="1" spans="1:24" s="3" customFormat="1" x14ac:dyDescent="0.2">
      <c r="A1" s="1" t="s">
        <v>0</v>
      </c>
      <c r="B1" s="1"/>
      <c r="C1" s="1"/>
      <c r="D1" s="1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1"/>
      <c r="Q1" s="1"/>
      <c r="R1" s="1"/>
      <c r="S1" s="1"/>
      <c r="T1" s="1"/>
      <c r="U1" s="1"/>
    </row>
    <row r="2" spans="1:24" s="13" customFormat="1" ht="19.5" customHeight="1" x14ac:dyDescent="0.25">
      <c r="A2" s="4" t="s">
        <v>1</v>
      </c>
      <c r="B2" s="5"/>
      <c r="C2" s="6" t="s">
        <v>2</v>
      </c>
      <c r="D2" s="6"/>
      <c r="E2" s="6"/>
      <c r="F2" s="7"/>
      <c r="G2" s="8"/>
      <c r="H2" s="9"/>
      <c r="I2" s="9"/>
      <c r="J2" s="9"/>
      <c r="K2" s="9"/>
      <c r="L2" s="7"/>
      <c r="M2" s="7"/>
      <c r="N2" s="7"/>
      <c r="O2" s="7"/>
      <c r="P2" s="46" t="s">
        <v>3</v>
      </c>
      <c r="Q2" s="46"/>
      <c r="R2" s="11"/>
      <c r="S2" s="12" t="s">
        <v>4</v>
      </c>
      <c r="T2" s="6"/>
      <c r="U2" s="10"/>
    </row>
    <row r="3" spans="1:24" s="13" customFormat="1" ht="19.5" customHeight="1" x14ac:dyDescent="0.25">
      <c r="A3" s="4" t="s">
        <v>5</v>
      </c>
      <c r="B3" s="5"/>
      <c r="C3" s="6" t="s">
        <v>6</v>
      </c>
      <c r="D3" s="6"/>
      <c r="E3" s="6"/>
      <c r="F3" s="7"/>
      <c r="G3" s="8"/>
      <c r="H3" s="9"/>
      <c r="I3" s="9"/>
      <c r="J3" s="9"/>
      <c r="K3" s="9"/>
      <c r="L3" s="9"/>
      <c r="M3" s="9"/>
      <c r="N3" s="9"/>
      <c r="O3" s="9"/>
      <c r="P3" s="14"/>
      <c r="Q3" s="5"/>
      <c r="R3" s="5"/>
      <c r="S3" s="5"/>
      <c r="T3" s="14"/>
      <c r="U3" s="14"/>
      <c r="V3" s="47" t="s">
        <v>7</v>
      </c>
      <c r="W3" s="47" t="s">
        <v>8</v>
      </c>
      <c r="X3" s="47"/>
    </row>
    <row r="4" spans="1:24" s="13" customFormat="1" ht="19.5" customHeight="1" x14ac:dyDescent="0.25">
      <c r="A4" s="4" t="s">
        <v>9</v>
      </c>
      <c r="B4" s="16"/>
      <c r="C4" s="6" t="s">
        <v>10</v>
      </c>
      <c r="D4" s="17"/>
      <c r="E4" s="17"/>
      <c r="F4" s="7"/>
      <c r="G4" s="8"/>
      <c r="H4" s="9"/>
      <c r="I4" s="9"/>
      <c r="J4" s="9"/>
      <c r="K4" s="9"/>
      <c r="L4" s="9"/>
      <c r="M4" s="7"/>
      <c r="N4" s="7"/>
      <c r="O4" s="7"/>
      <c r="Q4" s="4"/>
      <c r="R4" s="4" t="s">
        <v>11</v>
      </c>
      <c r="S4" s="5"/>
      <c r="T4" s="5"/>
      <c r="U4" s="14"/>
      <c r="V4" s="47"/>
      <c r="W4" s="15" t="s">
        <v>12</v>
      </c>
      <c r="X4" s="15" t="s">
        <v>13</v>
      </c>
    </row>
    <row r="5" spans="1:24" s="13" customFormat="1" ht="19.5" customHeight="1" x14ac:dyDescent="0.25">
      <c r="A5" s="4" t="s">
        <v>14</v>
      </c>
      <c r="B5" s="5"/>
      <c r="C5" s="43" t="s">
        <v>81</v>
      </c>
      <c r="D5" s="6"/>
      <c r="E5" s="6"/>
      <c r="F5" s="7"/>
      <c r="G5" s="8"/>
      <c r="H5" s="9"/>
      <c r="I5" s="9"/>
      <c r="J5" s="9"/>
      <c r="K5" s="9"/>
      <c r="L5" s="9"/>
      <c r="M5" s="7"/>
      <c r="N5" s="7"/>
      <c r="O5" s="7"/>
      <c r="R5" s="18" t="s">
        <v>15</v>
      </c>
      <c r="S5" s="18" t="s">
        <v>16</v>
      </c>
      <c r="T5" s="19" t="s">
        <v>17</v>
      </c>
      <c r="U5" s="10"/>
      <c r="V5" s="20" t="s">
        <v>18</v>
      </c>
      <c r="W5" s="21">
        <v>25204</v>
      </c>
      <c r="X5" s="21">
        <v>25933</v>
      </c>
    </row>
    <row r="6" spans="1:24" s="3" customFormat="1" ht="15" x14ac:dyDescent="0.2">
      <c r="A6" s="1"/>
      <c r="B6" s="1"/>
      <c r="C6" s="1"/>
      <c r="D6" s="1"/>
      <c r="E6" s="1"/>
      <c r="F6" s="2"/>
      <c r="G6" s="2"/>
      <c r="H6" s="2"/>
      <c r="I6" s="2"/>
      <c r="J6" s="2"/>
      <c r="K6" s="2"/>
      <c r="L6" s="2"/>
      <c r="M6" s="22"/>
      <c r="N6" s="22"/>
      <c r="O6" s="22"/>
      <c r="R6" s="23">
        <v>2024</v>
      </c>
      <c r="S6" s="23">
        <v>8</v>
      </c>
      <c r="T6" s="23">
        <v>23</v>
      </c>
      <c r="U6" s="2"/>
      <c r="V6" s="20" t="s">
        <v>19</v>
      </c>
      <c r="W6" s="21">
        <v>25934</v>
      </c>
      <c r="X6" s="21">
        <v>27029</v>
      </c>
    </row>
    <row r="7" spans="1:24" s="3" customFormat="1" ht="15" x14ac:dyDescent="0.2">
      <c r="A7" s="1"/>
      <c r="B7" s="1"/>
      <c r="C7" s="1"/>
      <c r="D7" s="1"/>
      <c r="E7" s="1"/>
      <c r="F7" s="2"/>
      <c r="G7" s="2"/>
      <c r="H7" s="2"/>
      <c r="I7" s="2"/>
      <c r="J7" s="2"/>
      <c r="K7" s="2"/>
      <c r="L7" s="2"/>
      <c r="M7" s="2"/>
      <c r="N7" s="2"/>
      <c r="O7" s="2"/>
      <c r="P7" s="1"/>
      <c r="Q7" s="1"/>
      <c r="R7" s="1"/>
      <c r="S7" s="1"/>
      <c r="T7" s="1"/>
      <c r="U7" s="1"/>
      <c r="V7" s="20" t="s">
        <v>20</v>
      </c>
      <c r="W7" s="21">
        <v>27030</v>
      </c>
      <c r="X7" s="21">
        <v>28125</v>
      </c>
    </row>
    <row r="8" spans="1:24" s="3" customFormat="1" ht="27.75" customHeight="1" x14ac:dyDescent="0.25">
      <c r="A8" s="48" t="s">
        <v>21</v>
      </c>
      <c r="B8" s="48" t="s">
        <v>22</v>
      </c>
      <c r="C8" s="50" t="s">
        <v>23</v>
      </c>
      <c r="D8" s="50" t="s">
        <v>24</v>
      </c>
      <c r="E8" s="50" t="s">
        <v>25</v>
      </c>
      <c r="F8" s="52" t="s">
        <v>26</v>
      </c>
      <c r="G8" s="53"/>
      <c r="H8" s="52" t="s">
        <v>27</v>
      </c>
      <c r="I8" s="53"/>
      <c r="J8" s="52" t="s">
        <v>28</v>
      </c>
      <c r="K8" s="54"/>
      <c r="L8" s="54"/>
      <c r="M8" s="54"/>
      <c r="N8" s="54"/>
      <c r="O8" s="53"/>
      <c r="P8" s="50" t="s">
        <v>29</v>
      </c>
      <c r="Q8" s="52" t="s">
        <v>30</v>
      </c>
      <c r="R8" s="53"/>
      <c r="S8" s="50" t="s">
        <v>31</v>
      </c>
      <c r="T8" s="55" t="s">
        <v>32</v>
      </c>
      <c r="U8" s="56"/>
      <c r="V8" s="20" t="s">
        <v>33</v>
      </c>
      <c r="W8" s="21">
        <v>28126</v>
      </c>
      <c r="X8" s="21">
        <v>29586</v>
      </c>
    </row>
    <row r="9" spans="1:24" s="3" customFormat="1" ht="15" x14ac:dyDescent="0.25">
      <c r="A9" s="49"/>
      <c r="B9" s="49"/>
      <c r="C9" s="51"/>
      <c r="D9" s="51"/>
      <c r="E9" s="51"/>
      <c r="F9" s="24" t="s">
        <v>34</v>
      </c>
      <c r="G9" s="24" t="s">
        <v>35</v>
      </c>
      <c r="H9" s="24" t="s">
        <v>36</v>
      </c>
      <c r="I9" s="24" t="s">
        <v>37</v>
      </c>
      <c r="J9" s="24" t="s">
        <v>38</v>
      </c>
      <c r="K9" s="24" t="s">
        <v>39</v>
      </c>
      <c r="L9" s="24" t="s">
        <v>40</v>
      </c>
      <c r="M9" s="24" t="s">
        <v>41</v>
      </c>
      <c r="N9" s="24" t="s">
        <v>42</v>
      </c>
      <c r="O9" s="24" t="s">
        <v>43</v>
      </c>
      <c r="P9" s="51"/>
      <c r="Q9" s="24" t="s">
        <v>44</v>
      </c>
      <c r="R9" s="24" t="s">
        <v>45</v>
      </c>
      <c r="S9" s="51"/>
      <c r="T9" s="57"/>
      <c r="U9" s="58"/>
      <c r="V9" s="20" t="s">
        <v>46</v>
      </c>
      <c r="W9" s="21">
        <v>29587</v>
      </c>
      <c r="X9" s="21">
        <v>30681</v>
      </c>
    </row>
    <row r="10" spans="1:24" s="14" customFormat="1" ht="21" customHeight="1" x14ac:dyDescent="0.2">
      <c r="A10" s="25">
        <v>1</v>
      </c>
      <c r="B10" s="26" t="s">
        <v>47</v>
      </c>
      <c r="C10" s="27" t="s">
        <v>48</v>
      </c>
      <c r="D10" s="27" t="s">
        <v>49</v>
      </c>
      <c r="E10" s="28">
        <v>639</v>
      </c>
      <c r="F10" s="28"/>
      <c r="G10" s="29"/>
      <c r="H10" s="36">
        <v>35184</v>
      </c>
      <c r="I10" s="39">
        <v>35709</v>
      </c>
      <c r="J10" s="29">
        <v>1</v>
      </c>
      <c r="K10" s="29">
        <v>1</v>
      </c>
      <c r="L10" s="29"/>
      <c r="M10" s="29"/>
      <c r="N10" s="27" t="s">
        <v>50</v>
      </c>
      <c r="O10" s="27" t="str">
        <f t="shared" ref="O10:O21" si="0">CONCATENATE(N10,"-",K10)</f>
        <v>LOTE-95-HUI-0000000001-1</v>
      </c>
      <c r="P10" s="29" t="s">
        <v>51</v>
      </c>
      <c r="Q10" s="28">
        <v>1</v>
      </c>
      <c r="R10" s="29">
        <v>20</v>
      </c>
      <c r="S10" s="30" t="s">
        <v>52</v>
      </c>
      <c r="T10" s="44"/>
      <c r="U10" s="45"/>
      <c r="V10" s="31" t="s">
        <v>53</v>
      </c>
      <c r="W10" s="32">
        <v>40179</v>
      </c>
      <c r="X10" s="32">
        <v>41698</v>
      </c>
    </row>
    <row r="11" spans="1:24" s="14" customFormat="1" ht="21" customHeight="1" x14ac:dyDescent="0.2">
      <c r="A11" s="25">
        <v>2</v>
      </c>
      <c r="B11" s="26" t="s">
        <v>47</v>
      </c>
      <c r="C11" s="27" t="s">
        <v>48</v>
      </c>
      <c r="D11" s="27" t="s">
        <v>54</v>
      </c>
      <c r="E11" s="28">
        <v>640</v>
      </c>
      <c r="F11" s="28"/>
      <c r="G11" s="29"/>
      <c r="H11" s="37">
        <v>35184</v>
      </c>
      <c r="I11" s="38">
        <v>35838</v>
      </c>
      <c r="J11" s="29">
        <v>1</v>
      </c>
      <c r="K11" s="29">
        <v>2</v>
      </c>
      <c r="L11" s="29"/>
      <c r="M11" s="29"/>
      <c r="N11" s="27" t="s">
        <v>50</v>
      </c>
      <c r="O11" s="27" t="str">
        <f t="shared" si="0"/>
        <v>LOTE-95-HUI-0000000001-2</v>
      </c>
      <c r="P11" s="29" t="s">
        <v>51</v>
      </c>
      <c r="Q11" s="28">
        <v>1</v>
      </c>
      <c r="R11" s="29">
        <v>15</v>
      </c>
      <c r="S11" s="30" t="s">
        <v>52</v>
      </c>
      <c r="T11" s="44"/>
      <c r="U11" s="45"/>
      <c r="V11" s="31" t="s">
        <v>55</v>
      </c>
      <c r="W11" s="32">
        <v>41699</v>
      </c>
      <c r="X11" s="32">
        <v>43465</v>
      </c>
    </row>
    <row r="12" spans="1:24" s="14" customFormat="1" ht="21" customHeight="1" x14ac:dyDescent="0.2">
      <c r="A12" s="25">
        <v>3</v>
      </c>
      <c r="B12" s="26" t="s">
        <v>47</v>
      </c>
      <c r="C12" s="27" t="s">
        <v>48</v>
      </c>
      <c r="D12" s="27" t="s">
        <v>56</v>
      </c>
      <c r="E12" s="28">
        <v>643</v>
      </c>
      <c r="F12" s="28"/>
      <c r="G12" s="29"/>
      <c r="H12" s="37">
        <v>35184</v>
      </c>
      <c r="I12" s="38">
        <v>35191</v>
      </c>
      <c r="J12" s="29">
        <v>1</v>
      </c>
      <c r="K12" s="29">
        <v>3</v>
      </c>
      <c r="L12" s="29"/>
      <c r="M12" s="29"/>
      <c r="N12" s="27" t="s">
        <v>50</v>
      </c>
      <c r="O12" s="27" t="str">
        <f t="shared" si="0"/>
        <v>LOTE-95-HUI-0000000001-3</v>
      </c>
      <c r="P12" s="29" t="s">
        <v>51</v>
      </c>
      <c r="Q12" s="28">
        <v>1</v>
      </c>
      <c r="R12" s="29">
        <v>9</v>
      </c>
      <c r="S12" s="30" t="s">
        <v>52</v>
      </c>
      <c r="T12" s="59"/>
      <c r="U12" s="59"/>
      <c r="V12" s="31" t="s">
        <v>57</v>
      </c>
      <c r="W12" s="32">
        <v>33970</v>
      </c>
      <c r="X12" s="32">
        <v>34699</v>
      </c>
    </row>
    <row r="13" spans="1:24" s="14" customFormat="1" ht="21" customHeight="1" x14ac:dyDescent="0.2">
      <c r="A13" s="25">
        <v>4</v>
      </c>
      <c r="B13" s="26" t="s">
        <v>47</v>
      </c>
      <c r="C13" s="27" t="s">
        <v>48</v>
      </c>
      <c r="D13" s="27" t="s">
        <v>56</v>
      </c>
      <c r="E13" s="28">
        <v>646</v>
      </c>
      <c r="F13" s="28"/>
      <c r="G13" s="29"/>
      <c r="H13" s="37">
        <v>35187</v>
      </c>
      <c r="I13" s="38">
        <v>35187</v>
      </c>
      <c r="J13" s="29">
        <v>1</v>
      </c>
      <c r="K13" s="29">
        <v>4</v>
      </c>
      <c r="L13" s="29"/>
      <c r="M13" s="29"/>
      <c r="N13" s="27" t="s">
        <v>50</v>
      </c>
      <c r="O13" s="27" t="str">
        <f t="shared" si="0"/>
        <v>LOTE-95-HUI-0000000001-4</v>
      </c>
      <c r="P13" s="29" t="s">
        <v>51</v>
      </c>
      <c r="Q13" s="28">
        <v>1</v>
      </c>
      <c r="R13" s="29">
        <v>10</v>
      </c>
      <c r="S13" s="30" t="s">
        <v>52</v>
      </c>
      <c r="T13" s="44"/>
      <c r="U13" s="45"/>
      <c r="V13" s="31" t="s">
        <v>58</v>
      </c>
      <c r="W13" s="32">
        <v>43466</v>
      </c>
      <c r="X13" s="33" t="s">
        <v>59</v>
      </c>
    </row>
    <row r="14" spans="1:24" s="14" customFormat="1" ht="21" customHeight="1" x14ac:dyDescent="0.2">
      <c r="A14" s="25">
        <v>5</v>
      </c>
      <c r="B14" s="26" t="s">
        <v>47</v>
      </c>
      <c r="C14" s="27" t="s">
        <v>48</v>
      </c>
      <c r="D14" s="27" t="s">
        <v>60</v>
      </c>
      <c r="E14" s="28">
        <v>664</v>
      </c>
      <c r="F14" s="28"/>
      <c r="G14" s="29"/>
      <c r="H14" s="37">
        <v>35165</v>
      </c>
      <c r="I14" s="38">
        <v>35191</v>
      </c>
      <c r="J14" s="29">
        <v>1</v>
      </c>
      <c r="K14" s="29">
        <v>5</v>
      </c>
      <c r="L14" s="29"/>
      <c r="M14" s="29"/>
      <c r="N14" s="27" t="s">
        <v>50</v>
      </c>
      <c r="O14" s="27" t="str">
        <f t="shared" si="0"/>
        <v>LOTE-95-HUI-0000000001-5</v>
      </c>
      <c r="P14" s="29" t="s">
        <v>51</v>
      </c>
      <c r="Q14" s="28">
        <v>1</v>
      </c>
      <c r="R14" s="29">
        <v>14</v>
      </c>
      <c r="S14" s="30" t="s">
        <v>52</v>
      </c>
      <c r="T14" s="44"/>
      <c r="U14" s="45"/>
    </row>
    <row r="15" spans="1:24" s="14" customFormat="1" ht="21" customHeight="1" x14ac:dyDescent="0.2">
      <c r="A15" s="25">
        <v>6</v>
      </c>
      <c r="B15" s="26" t="s">
        <v>47</v>
      </c>
      <c r="C15" s="27" t="s">
        <v>48</v>
      </c>
      <c r="D15" s="27" t="s">
        <v>61</v>
      </c>
      <c r="E15" s="28">
        <v>650</v>
      </c>
      <c r="F15" s="28"/>
      <c r="G15" s="29"/>
      <c r="H15" s="37">
        <v>35187</v>
      </c>
      <c r="I15" s="40">
        <v>35234</v>
      </c>
      <c r="J15" s="29">
        <v>1</v>
      </c>
      <c r="K15" s="29">
        <v>6</v>
      </c>
      <c r="L15" s="29"/>
      <c r="M15" s="29"/>
      <c r="N15" s="27" t="s">
        <v>50</v>
      </c>
      <c r="O15" s="27" t="str">
        <f t="shared" si="0"/>
        <v>LOTE-95-HUI-0000000001-6</v>
      </c>
      <c r="P15" s="29" t="s">
        <v>51</v>
      </c>
      <c r="Q15" s="28">
        <v>1</v>
      </c>
      <c r="R15" s="29">
        <v>10</v>
      </c>
      <c r="S15" s="30" t="s">
        <v>52</v>
      </c>
      <c r="T15" s="44"/>
      <c r="U15" s="45"/>
    </row>
    <row r="16" spans="1:24" s="14" customFormat="1" ht="21" customHeight="1" x14ac:dyDescent="0.2">
      <c r="A16" s="25">
        <v>7</v>
      </c>
      <c r="B16" s="26" t="s">
        <v>47</v>
      </c>
      <c r="C16" s="27" t="s">
        <v>48</v>
      </c>
      <c r="D16" s="27" t="s">
        <v>62</v>
      </c>
      <c r="E16" s="28">
        <v>774</v>
      </c>
      <c r="F16" s="28"/>
      <c r="G16" s="29"/>
      <c r="H16" s="37">
        <v>35317</v>
      </c>
      <c r="I16" s="38">
        <v>35354</v>
      </c>
      <c r="J16" s="29">
        <v>1</v>
      </c>
      <c r="K16" s="29">
        <v>7</v>
      </c>
      <c r="L16" s="29"/>
      <c r="M16" s="29"/>
      <c r="N16" s="27" t="s">
        <v>50</v>
      </c>
      <c r="O16" s="27" t="str">
        <f t="shared" si="0"/>
        <v>LOTE-95-HUI-0000000001-7</v>
      </c>
      <c r="P16" s="29" t="s">
        <v>51</v>
      </c>
      <c r="Q16" s="28">
        <v>1</v>
      </c>
      <c r="R16" s="29">
        <v>37</v>
      </c>
      <c r="S16" s="30" t="s">
        <v>52</v>
      </c>
      <c r="T16" s="44" t="s">
        <v>63</v>
      </c>
      <c r="U16" s="45"/>
    </row>
    <row r="17" spans="1:24" s="14" customFormat="1" ht="21" customHeight="1" x14ac:dyDescent="0.2">
      <c r="A17" s="25">
        <v>8</v>
      </c>
      <c r="B17" s="26" t="s">
        <v>47</v>
      </c>
      <c r="C17" s="27" t="s">
        <v>48</v>
      </c>
      <c r="D17" s="27" t="s">
        <v>64</v>
      </c>
      <c r="E17" s="28">
        <v>775</v>
      </c>
      <c r="F17" s="28"/>
      <c r="G17" s="29"/>
      <c r="H17" s="37">
        <v>35318</v>
      </c>
      <c r="I17" s="38">
        <v>35328</v>
      </c>
      <c r="J17" s="29">
        <v>1</v>
      </c>
      <c r="K17" s="29">
        <v>8</v>
      </c>
      <c r="L17" s="29"/>
      <c r="M17" s="29"/>
      <c r="N17" s="27" t="s">
        <v>50</v>
      </c>
      <c r="O17" s="27" t="str">
        <f t="shared" si="0"/>
        <v>LOTE-95-HUI-0000000001-8</v>
      </c>
      <c r="P17" s="29" t="s">
        <v>51</v>
      </c>
      <c r="Q17" s="28">
        <v>1</v>
      </c>
      <c r="R17" s="29">
        <v>6</v>
      </c>
      <c r="S17" s="30" t="s">
        <v>52</v>
      </c>
      <c r="T17" s="44"/>
      <c r="U17" s="45"/>
    </row>
    <row r="18" spans="1:24" s="14" customFormat="1" ht="21" customHeight="1" x14ac:dyDescent="0.2">
      <c r="A18" s="25">
        <v>9</v>
      </c>
      <c r="B18" s="26" t="s">
        <v>47</v>
      </c>
      <c r="C18" s="27" t="s">
        <v>48</v>
      </c>
      <c r="D18" s="27" t="s">
        <v>65</v>
      </c>
      <c r="E18" s="28">
        <v>757</v>
      </c>
      <c r="F18" s="28"/>
      <c r="G18" s="29"/>
      <c r="H18" s="37">
        <v>35287</v>
      </c>
      <c r="I18" s="38">
        <v>35318</v>
      </c>
      <c r="J18" s="29">
        <v>1</v>
      </c>
      <c r="K18" s="29">
        <v>9</v>
      </c>
      <c r="L18" s="29"/>
      <c r="M18" s="29"/>
      <c r="N18" s="27" t="s">
        <v>50</v>
      </c>
      <c r="O18" s="27" t="str">
        <f t="shared" si="0"/>
        <v>LOTE-95-HUI-0000000001-9</v>
      </c>
      <c r="P18" s="29" t="s">
        <v>51</v>
      </c>
      <c r="Q18" s="28">
        <v>1</v>
      </c>
      <c r="R18" s="29">
        <v>14</v>
      </c>
      <c r="S18" s="30" t="s">
        <v>52</v>
      </c>
      <c r="T18" s="44"/>
      <c r="U18" s="45"/>
    </row>
    <row r="19" spans="1:24" s="14" customFormat="1" ht="21" customHeight="1" x14ac:dyDescent="0.2">
      <c r="A19" s="25">
        <v>10</v>
      </c>
      <c r="B19" s="26" t="s">
        <v>47</v>
      </c>
      <c r="C19" s="27" t="s">
        <v>48</v>
      </c>
      <c r="D19" s="27" t="s">
        <v>66</v>
      </c>
      <c r="E19" s="28">
        <v>893</v>
      </c>
      <c r="F19" s="28"/>
      <c r="G19" s="29"/>
      <c r="H19" s="37">
        <v>35426</v>
      </c>
      <c r="I19" s="40">
        <v>35426</v>
      </c>
      <c r="J19" s="29">
        <v>1</v>
      </c>
      <c r="K19" s="29">
        <v>10</v>
      </c>
      <c r="L19" s="29"/>
      <c r="M19" s="29"/>
      <c r="N19" s="27" t="s">
        <v>50</v>
      </c>
      <c r="O19" s="27" t="str">
        <f t="shared" si="0"/>
        <v>LOTE-95-HUI-0000000001-10</v>
      </c>
      <c r="P19" s="29" t="s">
        <v>51</v>
      </c>
      <c r="Q19" s="28">
        <v>1</v>
      </c>
      <c r="R19" s="29">
        <v>27</v>
      </c>
      <c r="S19" s="30" t="s">
        <v>52</v>
      </c>
      <c r="T19" s="44"/>
      <c r="U19" s="45"/>
    </row>
    <row r="20" spans="1:24" s="14" customFormat="1" ht="21" customHeight="1" x14ac:dyDescent="0.2">
      <c r="A20" s="25">
        <v>11</v>
      </c>
      <c r="B20" s="26" t="s">
        <v>47</v>
      </c>
      <c r="C20" s="27" t="s">
        <v>48</v>
      </c>
      <c r="D20" s="27" t="s">
        <v>67</v>
      </c>
      <c r="E20" s="28">
        <v>898</v>
      </c>
      <c r="F20" s="28"/>
      <c r="G20" s="29"/>
      <c r="H20" s="41">
        <v>35429</v>
      </c>
      <c r="I20" s="38">
        <v>35764</v>
      </c>
      <c r="J20" s="29">
        <v>1</v>
      </c>
      <c r="K20" s="29">
        <v>11</v>
      </c>
      <c r="L20" s="29"/>
      <c r="M20" s="29"/>
      <c r="N20" s="27" t="s">
        <v>50</v>
      </c>
      <c r="O20" s="27" t="str">
        <f t="shared" si="0"/>
        <v>LOTE-95-HUI-0000000001-11</v>
      </c>
      <c r="P20" s="29" t="s">
        <v>51</v>
      </c>
      <c r="Q20" s="28">
        <v>1</v>
      </c>
      <c r="R20" s="29">
        <v>74</v>
      </c>
      <c r="S20" s="30" t="s">
        <v>52</v>
      </c>
      <c r="T20" s="44"/>
      <c r="U20" s="45"/>
    </row>
    <row r="21" spans="1:24" s="14" customFormat="1" ht="21" customHeight="1" x14ac:dyDescent="0.2">
      <c r="A21" s="25">
        <v>12</v>
      </c>
      <c r="B21" s="26" t="s">
        <v>47</v>
      </c>
      <c r="C21" s="27" t="s">
        <v>48</v>
      </c>
      <c r="D21" s="42" t="s">
        <v>79</v>
      </c>
      <c r="E21" s="28">
        <v>897</v>
      </c>
      <c r="F21" s="28"/>
      <c r="G21" s="29"/>
      <c r="H21" s="37">
        <v>35425</v>
      </c>
      <c r="I21" s="40">
        <v>35429</v>
      </c>
      <c r="J21" s="29">
        <v>1</v>
      </c>
      <c r="K21" s="29">
        <v>12</v>
      </c>
      <c r="L21" s="29"/>
      <c r="M21" s="29"/>
      <c r="N21" s="27" t="s">
        <v>50</v>
      </c>
      <c r="O21" s="27" t="str">
        <f t="shared" si="0"/>
        <v>LOTE-95-HUI-0000000001-12</v>
      </c>
      <c r="P21" s="29" t="s">
        <v>51</v>
      </c>
      <c r="Q21" s="28">
        <v>1</v>
      </c>
      <c r="R21" s="29">
        <v>23</v>
      </c>
      <c r="S21" s="30" t="s">
        <v>52</v>
      </c>
      <c r="T21" s="44"/>
      <c r="U21" s="45"/>
    </row>
    <row r="22" spans="1:24" s="14" customFormat="1" ht="21" customHeight="1" x14ac:dyDescent="0.2">
      <c r="A22" s="25">
        <v>13</v>
      </c>
      <c r="B22" s="26" t="s">
        <v>68</v>
      </c>
      <c r="C22" s="27" t="s">
        <v>69</v>
      </c>
      <c r="D22" s="27" t="s">
        <v>70</v>
      </c>
      <c r="E22" s="28">
        <v>631</v>
      </c>
      <c r="F22" s="28"/>
      <c r="G22" s="29"/>
      <c r="H22" s="37">
        <v>35172</v>
      </c>
      <c r="I22" s="40">
        <v>35545</v>
      </c>
      <c r="J22" s="29">
        <v>1</v>
      </c>
      <c r="K22" s="29">
        <v>13</v>
      </c>
      <c r="L22" s="29"/>
      <c r="M22" s="29"/>
      <c r="N22" s="27" t="s">
        <v>50</v>
      </c>
      <c r="O22" s="27" t="str">
        <f t="shared" ref="O22:O26" si="1">CONCATENATE(N22,"-",K22)</f>
        <v>LOTE-95-HUI-0000000001-13</v>
      </c>
      <c r="P22" s="29" t="s">
        <v>51</v>
      </c>
      <c r="Q22" s="28">
        <v>1</v>
      </c>
      <c r="R22" s="29">
        <v>48</v>
      </c>
      <c r="S22" s="30" t="s">
        <v>52</v>
      </c>
      <c r="T22" s="44" t="s">
        <v>71</v>
      </c>
      <c r="U22" s="45"/>
      <c r="V22" s="8"/>
      <c r="W22" s="8"/>
      <c r="X22" s="8"/>
    </row>
    <row r="23" spans="1:24" s="14" customFormat="1" ht="21" customHeight="1" x14ac:dyDescent="0.2">
      <c r="A23" s="25">
        <v>14</v>
      </c>
      <c r="B23" s="26" t="s">
        <v>68</v>
      </c>
      <c r="C23" s="27" t="s">
        <v>69</v>
      </c>
      <c r="D23" s="27" t="s">
        <v>72</v>
      </c>
      <c r="E23" s="28">
        <v>630</v>
      </c>
      <c r="F23" s="28"/>
      <c r="G23" s="29"/>
      <c r="H23" s="37">
        <v>35172</v>
      </c>
      <c r="I23" s="40">
        <v>35410</v>
      </c>
      <c r="J23" s="29">
        <v>1</v>
      </c>
      <c r="K23" s="29">
        <v>14</v>
      </c>
      <c r="L23" s="29"/>
      <c r="M23" s="29"/>
      <c r="N23" s="27" t="s">
        <v>50</v>
      </c>
      <c r="O23" s="27" t="str">
        <f t="shared" si="1"/>
        <v>LOTE-95-HUI-0000000001-14</v>
      </c>
      <c r="P23" s="29" t="s">
        <v>51</v>
      </c>
      <c r="Q23" s="28">
        <v>1</v>
      </c>
      <c r="R23" s="29">
        <v>24</v>
      </c>
      <c r="S23" s="30" t="s">
        <v>52</v>
      </c>
      <c r="T23" s="44"/>
      <c r="U23" s="45"/>
      <c r="V23" s="61" t="s">
        <v>73</v>
      </c>
      <c r="W23" s="62" t="s">
        <v>8</v>
      </c>
      <c r="X23" s="62"/>
    </row>
    <row r="24" spans="1:24" s="14" customFormat="1" ht="21" customHeight="1" x14ac:dyDescent="0.2">
      <c r="A24" s="25">
        <v>15</v>
      </c>
      <c r="B24" s="26" t="s">
        <v>68</v>
      </c>
      <c r="C24" s="27" t="s">
        <v>69</v>
      </c>
      <c r="D24" s="27" t="s">
        <v>80</v>
      </c>
      <c r="E24" s="28">
        <v>654</v>
      </c>
      <c r="F24" s="28"/>
      <c r="G24" s="29"/>
      <c r="H24" s="37">
        <v>35181</v>
      </c>
      <c r="I24" s="38">
        <v>35209</v>
      </c>
      <c r="J24" s="29">
        <v>1</v>
      </c>
      <c r="K24" s="29">
        <v>15</v>
      </c>
      <c r="L24" s="29"/>
      <c r="M24" s="29"/>
      <c r="N24" s="27" t="s">
        <v>50</v>
      </c>
      <c r="O24" s="27" t="str">
        <f t="shared" si="1"/>
        <v>LOTE-95-HUI-0000000001-15</v>
      </c>
      <c r="P24" s="29" t="s">
        <v>51</v>
      </c>
      <c r="Q24" s="28">
        <v>1</v>
      </c>
      <c r="R24" s="29">
        <v>22</v>
      </c>
      <c r="S24" s="30" t="s">
        <v>52</v>
      </c>
      <c r="T24" s="44"/>
      <c r="U24" s="45"/>
      <c r="V24" s="61"/>
      <c r="W24" s="19" t="s">
        <v>12</v>
      </c>
      <c r="X24" s="19" t="s">
        <v>13</v>
      </c>
    </row>
    <row r="25" spans="1:24" s="14" customFormat="1" ht="21" customHeight="1" x14ac:dyDescent="0.2">
      <c r="A25" s="25">
        <v>16</v>
      </c>
      <c r="B25" s="26" t="s">
        <v>68</v>
      </c>
      <c r="C25" s="27" t="s">
        <v>69</v>
      </c>
      <c r="D25" s="27" t="s">
        <v>74</v>
      </c>
      <c r="E25" s="28">
        <v>749</v>
      </c>
      <c r="F25" s="28"/>
      <c r="G25" s="29"/>
      <c r="H25" s="37">
        <v>35303</v>
      </c>
      <c r="I25" s="38">
        <v>35381</v>
      </c>
      <c r="J25" s="29">
        <v>1</v>
      </c>
      <c r="K25" s="29">
        <v>16</v>
      </c>
      <c r="L25" s="29"/>
      <c r="M25" s="29"/>
      <c r="N25" s="27" t="s">
        <v>50</v>
      </c>
      <c r="O25" s="27" t="str">
        <f t="shared" si="1"/>
        <v>LOTE-95-HUI-0000000001-16</v>
      </c>
      <c r="P25" s="29" t="s">
        <v>51</v>
      </c>
      <c r="Q25" s="28">
        <v>1</v>
      </c>
      <c r="R25" s="29">
        <v>27</v>
      </c>
      <c r="S25" s="30" t="s">
        <v>52</v>
      </c>
      <c r="T25" s="44" t="s">
        <v>75</v>
      </c>
      <c r="U25" s="45"/>
      <c r="V25" s="31" t="s">
        <v>76</v>
      </c>
      <c r="W25" s="32">
        <v>34700</v>
      </c>
      <c r="X25" s="32">
        <v>38717</v>
      </c>
    </row>
    <row r="26" spans="1:24" s="14" customFormat="1" ht="21" customHeight="1" x14ac:dyDescent="0.2">
      <c r="A26" s="25">
        <v>17</v>
      </c>
      <c r="B26" s="26" t="s">
        <v>68</v>
      </c>
      <c r="C26" s="27" t="s">
        <v>69</v>
      </c>
      <c r="D26" s="27" t="s">
        <v>77</v>
      </c>
      <c r="E26" s="28">
        <v>896</v>
      </c>
      <c r="F26" s="28"/>
      <c r="G26" s="29"/>
      <c r="H26" s="37">
        <v>35429</v>
      </c>
      <c r="I26" s="38">
        <v>35626</v>
      </c>
      <c r="J26" s="29">
        <v>1</v>
      </c>
      <c r="K26" s="29">
        <v>17</v>
      </c>
      <c r="L26" s="29"/>
      <c r="M26" s="29"/>
      <c r="N26" s="27" t="s">
        <v>50</v>
      </c>
      <c r="O26" s="27" t="str">
        <f t="shared" si="1"/>
        <v>LOTE-95-HUI-0000000001-17</v>
      </c>
      <c r="P26" s="29" t="s">
        <v>51</v>
      </c>
      <c r="Q26" s="28">
        <v>1</v>
      </c>
      <c r="R26" s="29">
        <v>11</v>
      </c>
      <c r="S26" s="30" t="s">
        <v>52</v>
      </c>
      <c r="T26" s="44"/>
      <c r="U26" s="45"/>
      <c r="V26" s="31" t="s">
        <v>78</v>
      </c>
      <c r="W26" s="32">
        <v>38718</v>
      </c>
      <c r="X26" s="32">
        <v>39082</v>
      </c>
    </row>
    <row r="28" spans="1:24" ht="15" customHeight="1" x14ac:dyDescent="0.25">
      <c r="A28" s="60"/>
      <c r="B28" s="60"/>
      <c r="C28" s="60"/>
      <c r="D28" s="60"/>
      <c r="H28" s="34"/>
    </row>
    <row r="32" spans="1:24" x14ac:dyDescent="0.2">
      <c r="R32" s="35"/>
    </row>
    <row r="48" spans="5:5" x14ac:dyDescent="0.2">
      <c r="E48" s="1">
        <f>35/4</f>
        <v>8.75</v>
      </c>
    </row>
    <row r="50" spans="1:24" s="2" customFormat="1" x14ac:dyDescent="0.2">
      <c r="A50" s="1"/>
      <c r="B50" s="1"/>
      <c r="C50" s="1"/>
      <c r="D50" s="1"/>
      <c r="E50" s="1"/>
      <c r="T50" s="1"/>
      <c r="U50" s="1"/>
      <c r="V50" s="1"/>
      <c r="W50" s="1"/>
      <c r="X50" s="1"/>
    </row>
  </sheetData>
  <autoFilter ref="A9:X26" xr:uid="{6A51B6C4-DA9B-4332-B595-17E9D6B7C499}">
    <filterColumn colId="19" showButton="0"/>
  </autoFilter>
  <mergeCells count="35">
    <mergeCell ref="A28:D28"/>
    <mergeCell ref="T23:U23"/>
    <mergeCell ref="V23:V24"/>
    <mergeCell ref="W23:X23"/>
    <mergeCell ref="T24:U24"/>
    <mergeCell ref="T25:U25"/>
    <mergeCell ref="T26:U26"/>
    <mergeCell ref="T22:U22"/>
    <mergeCell ref="T11:U11"/>
    <mergeCell ref="T12:U12"/>
    <mergeCell ref="T13:U13"/>
    <mergeCell ref="T14:U14"/>
    <mergeCell ref="T15:U15"/>
    <mergeCell ref="T16:U16"/>
    <mergeCell ref="T17:U17"/>
    <mergeCell ref="T18:U18"/>
    <mergeCell ref="T19:U19"/>
    <mergeCell ref="T20:U20"/>
    <mergeCell ref="T21:U21"/>
    <mergeCell ref="T10:U10"/>
    <mergeCell ref="P2:Q2"/>
    <mergeCell ref="V3:V4"/>
    <mergeCell ref="W3:X3"/>
    <mergeCell ref="A8:A9"/>
    <mergeCell ref="B8:B9"/>
    <mergeCell ref="C8:C9"/>
    <mergeCell ref="D8:D9"/>
    <mergeCell ref="E8:E9"/>
    <mergeCell ref="F8:G8"/>
    <mergeCell ref="H8:I8"/>
    <mergeCell ref="J8:O8"/>
    <mergeCell ref="P8:P9"/>
    <mergeCell ref="Q8:R8"/>
    <mergeCell ref="S8:S9"/>
    <mergeCell ref="T8:U9"/>
  </mergeCells>
  <printOptions horizontalCentered="1" verticalCentered="1"/>
  <pageMargins left="0.23622047244094491" right="0.23622047244094491" top="1.7322834645669292" bottom="0.74803149606299213" header="1.1023622047244095" footer="0.31496062992125984"/>
  <pageSetup paperSize="5" scale="58" orientation="landscape" horizontalDpi="4294967295" verticalDpi="4294967295" r:id="rId1"/>
  <headerFooter>
    <oddHeader>&amp;L&amp;G&amp;C&amp;"Arial,Negrita"&amp;10PROCESO SERVICIOS ADMINISTRATIVOS
FORMATO ÚNICO DE INVENTARIO DOCUMENTAL&amp;R&amp;"Arial,Normal"&amp;10F6.P1.SA
Versión 4
Página  &amp;P de &amp;N
07/05/2019
Clasificación de la Información
PÚBLICA</oddHeader>
    <oddFooter>&amp;C&amp;G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5492b13b-b187-416d-9f53-9da1461f63b6" xsi:nil="true"/>
    <_ip_UnifiedCompliancePolicyProperties xmlns="http://schemas.microsoft.com/sharepoint/v3" xsi:nil="true"/>
    <lcf76f155ced4ddcb4097134ff3c332f xmlns="52abae8b-6ed0-4ea3-a215-ed7038e573a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61ED790A4F37041B55CF9150856774F" ma:contentTypeVersion="20" ma:contentTypeDescription="Crear nuevo documento." ma:contentTypeScope="" ma:versionID="447fc8912ad1d0db99ae13b7233f2610">
  <xsd:schema xmlns:xsd="http://www.w3.org/2001/XMLSchema" xmlns:xs="http://www.w3.org/2001/XMLSchema" xmlns:p="http://schemas.microsoft.com/office/2006/metadata/properties" xmlns:ns1="http://schemas.microsoft.com/sharepoint/v3" xmlns:ns2="52abae8b-6ed0-4ea3-a215-ed7038e573a9" xmlns:ns3="5492b13b-b187-416d-9f53-9da1461f63b6" targetNamespace="http://schemas.microsoft.com/office/2006/metadata/properties" ma:root="true" ma:fieldsID="757332e9d1ff7d3a7692c7f94ebae152" ns1:_="" ns2:_="" ns3:_="">
    <xsd:import namespace="http://schemas.microsoft.com/sharepoint/v3"/>
    <xsd:import namespace="52abae8b-6ed0-4ea3-a215-ed7038e573a9"/>
    <xsd:import namespace="5492b13b-b187-416d-9f53-9da1461f63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abae8b-6ed0-4ea3-a215-ed7038e573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92b13b-b187-416d-9f53-9da1461f63b6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912dc181-cded-47e1-87cc-25861eb9f73e}" ma:internalName="TaxCatchAll" ma:showField="CatchAllData" ma:web="5492b13b-b187-416d-9f53-9da1461f63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19B915A-02C7-4C53-9A17-37B6A1E25FE8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5492b13b-b187-416d-9f53-9da1461f63b6"/>
    <ds:schemaRef ds:uri="52abae8b-6ed0-4ea3-a215-ed7038e573a9"/>
  </ds:schemaRefs>
</ds:datastoreItem>
</file>

<file path=customXml/itemProps2.xml><?xml version="1.0" encoding="utf-8"?>
<ds:datastoreItem xmlns:ds="http://schemas.openxmlformats.org/officeDocument/2006/customXml" ds:itemID="{AEF0A3AA-A405-4920-9F89-ED0C225297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E15E7B-4B03-423F-990D-6F4A9E0D25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2abae8b-6ed0-4ea3-a215-ed7038e573a9"/>
    <ds:schemaRef ds:uri="5492b13b-b187-416d-9f53-9da1461f63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TRD-ELIMINACIÓN</vt:lpstr>
      <vt:lpstr>'TRD-ELIMINACIÓN'!Área_de_impresión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Yenny Patricia Pinilla Rodriguez</cp:lastModifiedBy>
  <cp:revision/>
  <dcterms:created xsi:type="dcterms:W3CDTF">2024-08-27T12:06:55Z</dcterms:created>
  <dcterms:modified xsi:type="dcterms:W3CDTF">2024-11-13T19:26:44Z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0x010100361ED790A4F37041B55CF9150856774F</vt:lpwstr>
  </property>
</Properties>
</file>