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ICBF\DOCUMENTOS\1. DIRECCIÓN DE ABASTECIMIENTO\PROCESOS 2014\INTERVENTORIA INFRAESTRUCTURA\DOCUMENTOS AJUSTADOS\"/>
    </mc:Choice>
  </mc:AlternateContent>
  <bookViews>
    <workbookView xWindow="240" yWindow="75" windowWidth="20115" windowHeight="7995"/>
  </bookViews>
  <sheets>
    <sheet name="INFO GENERAL Y FINANCIERA" sheetId="12" r:id="rId1"/>
    <sheet name="C.Z. CODAZZI" sheetId="1" r:id="rId2"/>
    <sheet name="C.Z. FUSAGASUGÁ" sheetId="15" r:id="rId3"/>
    <sheet name="C.Z. GALAN" sheetId="16" r:id="rId4"/>
    <sheet name="C.Z. GIRARDOT" sheetId="17" r:id="rId5"/>
    <sheet name="C.Z. LA MOJANA" sheetId="18" r:id="rId6"/>
    <sheet name="C.Z. NORTE" sheetId="19" r:id="rId7"/>
    <sheet name="C.Z. QUIBDO" sheetId="20" r:id="rId8"/>
    <sheet name="POLIZAS" sheetId="13" r:id="rId9"/>
    <sheet name="INFO EXPERIENCIA" sheetId="14"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_FilterDatabase" localSheetId="9" hidden="1">'INFO EXPERIENCIA'!#REF!</definedName>
    <definedName name="_xlnm._FilterDatabase" localSheetId="0" hidden="1">'INFO GENERAL Y FINANCIERA'!$B$42:$N$42</definedName>
    <definedName name="¿Quiénes_están_inscritos_dentro_del_sistema__incluye_desinscr___" localSheetId="2">#REF!</definedName>
    <definedName name="¿Quiénes_están_inscritos_dentro_del_sistema__incluye_desinscr___" localSheetId="3">#REF!</definedName>
    <definedName name="¿Quiénes_están_inscritos_dentro_del_sistema__incluye_desinscr___" localSheetId="4">#REF!</definedName>
    <definedName name="¿Quiénes_están_inscritos_dentro_del_sistema__incluye_desinscr___" localSheetId="5">#REF!</definedName>
    <definedName name="¿Quiénes_están_inscritos_dentro_del_sistema__incluye_desinscr___" localSheetId="6">#REF!</definedName>
    <definedName name="¿Quiénes_están_inscritos_dentro_del_sistema__incluye_desinscr___" localSheetId="7">#REF!</definedName>
    <definedName name="¿Quiénes_están_inscritos_dentro_del_sistema__incluye_desinscr___" localSheetId="9">#REF!</definedName>
    <definedName name="¿Quiénes_están_inscritos_dentro_del_sistema__incluye_desinscr___" localSheetId="0">#REF!</definedName>
    <definedName name="¿Quiénes_están_inscritos_dentro_del_sistema__incluye_desinscr___" localSheetId="8">#REF!</definedName>
    <definedName name="¿Quiénes_están_inscritos_dentro_del_sistema__incluye_desinscr___">#REF!</definedName>
    <definedName name="ActividadRE" localSheetId="2">#REF!</definedName>
    <definedName name="ActividadRE" localSheetId="3">#REF!</definedName>
    <definedName name="ActividadRE" localSheetId="4">#REF!</definedName>
    <definedName name="ActividadRE" localSheetId="5">#REF!</definedName>
    <definedName name="ActividadRE" localSheetId="6">#REF!</definedName>
    <definedName name="ActividadRE" localSheetId="7">#REF!</definedName>
    <definedName name="ActividadRE" localSheetId="9">#REF!</definedName>
    <definedName name="ActividadRE" localSheetId="0">#REF!</definedName>
    <definedName name="ActividadRE" localSheetId="8">#REF!</definedName>
    <definedName name="ActividadRE">#REF!</definedName>
    <definedName name="ALMUERZO">'[1]Resumen Preparaciones'!$C$52:$C$113</definedName>
    <definedName name="almuerzocena">'[1]Resumen Preparaciones'!$C$52:$C$141</definedName>
    <definedName name="_xlnm.Print_Area" localSheetId="1">'C.Z. CODAZZI'!$B$2:$H$51</definedName>
    <definedName name="_xlnm.Print_Area" localSheetId="2">'C.Z. FUSAGASUGÁ'!$B$2:$H$51</definedName>
    <definedName name="_xlnm.Print_Area" localSheetId="3">'C.Z. GALAN'!$A$2:$N$63</definedName>
    <definedName name="_xlnm.Print_Area" localSheetId="9">'INFO EXPERIENCIA'!$B$2:$J$22</definedName>
    <definedName name="_xlnm.Print_Area" localSheetId="0">'INFO GENERAL Y FINANCIERA'!$B$2:$H$55</definedName>
    <definedName name="_xlnm.Print_Area" localSheetId="8">POLIZAS!$B$2:$G$22</definedName>
    <definedName name="Calidad">[2]PERSONAL!$P$58</definedName>
    <definedName name="Campamento">[2]PERSONAL!$P$122</definedName>
    <definedName name="CostoDirectoObra" localSheetId="2">#REF!</definedName>
    <definedName name="CostoDirectoObra" localSheetId="3">#REF!</definedName>
    <definedName name="CostoDirectoObra" localSheetId="4">#REF!</definedName>
    <definedName name="CostoDirectoObra" localSheetId="5">#REF!</definedName>
    <definedName name="CostoDirectoObra" localSheetId="6">#REF!</definedName>
    <definedName name="CostoDirectoObra" localSheetId="7">#REF!</definedName>
    <definedName name="CostoDirectoObra" localSheetId="9">#REF!</definedName>
    <definedName name="CostoDirectoObra" localSheetId="0">#REF!</definedName>
    <definedName name="CostoDirectoObra" localSheetId="8">#REF!</definedName>
    <definedName name="CostoDirectoObra">#REF!</definedName>
    <definedName name="CuantostieneEdSuperior" localSheetId="2">#REF!</definedName>
    <definedName name="CuantostieneEdSuperior" localSheetId="3">#REF!</definedName>
    <definedName name="CuantostieneEdSuperior" localSheetId="4">#REF!</definedName>
    <definedName name="CuantostieneEdSuperior" localSheetId="5">#REF!</definedName>
    <definedName name="CuantostieneEdSuperior" localSheetId="6">#REF!</definedName>
    <definedName name="CuantostieneEdSuperior" localSheetId="7">#REF!</definedName>
    <definedName name="CuantostieneEdSuperior" localSheetId="9">#REF!</definedName>
    <definedName name="CuantostieneEdSuperior" localSheetId="0">#REF!</definedName>
    <definedName name="CuantostieneEdSuperior" localSheetId="8">#REF!</definedName>
    <definedName name="CuantostieneEdSuperior">#REF!</definedName>
    <definedName name="Decision" localSheetId="9">[3]lista!$A$6:$A$7</definedName>
    <definedName name="Decision" localSheetId="0">[3]lista!$A$6:$A$7</definedName>
    <definedName name="Decision" localSheetId="8">[3]lista!$A$6:$A$7</definedName>
    <definedName name="Decision">[4]lista!$A$6:$A$7</definedName>
    <definedName name="Dedicacion" localSheetId="2">'[5]Tal Humano'!#REF!</definedName>
    <definedName name="Dedicacion" localSheetId="3">'[5]Tal Humano'!#REF!</definedName>
    <definedName name="Dedicacion" localSheetId="4">'[5]Tal Humano'!#REF!</definedName>
    <definedName name="Dedicacion" localSheetId="5">'[5]Tal Humano'!#REF!</definedName>
    <definedName name="Dedicacion" localSheetId="6">'[5]Tal Humano'!#REF!</definedName>
    <definedName name="Dedicacion" localSheetId="7">'[5]Tal Humano'!#REF!</definedName>
    <definedName name="Dedicacion" localSheetId="9">'[5]Tal Humano'!#REF!</definedName>
    <definedName name="Dedicacion" localSheetId="0">'[5]Tal Humano'!#REF!</definedName>
    <definedName name="Dedicacion" localSheetId="8">'[5]Tal Humano'!#REF!</definedName>
    <definedName name="Dedicacion">'[5]Tal Humano'!#REF!</definedName>
    <definedName name="desayuno">'[1]Resumen Preparaciones'!$C$5:$C$50</definedName>
    <definedName name="DESAYUNOS">'[1]Resumen Preparaciones'!$C$5:$C$33</definedName>
    <definedName name="DeseanCapacitacionEn" localSheetId="2">#REF!</definedName>
    <definedName name="DeseanCapacitacionEn" localSheetId="3">#REF!</definedName>
    <definedName name="DeseanCapacitacionEn" localSheetId="4">#REF!</definedName>
    <definedName name="DeseanCapacitacionEn" localSheetId="5">#REF!</definedName>
    <definedName name="DeseanCapacitacionEn" localSheetId="6">#REF!</definedName>
    <definedName name="DeseanCapacitacionEn" localSheetId="7">#REF!</definedName>
    <definedName name="DeseanCapacitacionEn" localSheetId="9">#REF!</definedName>
    <definedName name="DeseanCapacitacionEn" localSheetId="0">#REF!</definedName>
    <definedName name="DeseanCapacitacionEn" localSheetId="8">#REF!</definedName>
    <definedName name="DeseanCapacitacionEn">#REF!</definedName>
    <definedName name="DESINSCRITOS" localSheetId="2">#REF!</definedName>
    <definedName name="DESINSCRITOS" localSheetId="3">#REF!</definedName>
    <definedName name="DESINSCRITOS" localSheetId="4">#REF!</definedName>
    <definedName name="DESINSCRITOS" localSheetId="5">#REF!</definedName>
    <definedName name="DESINSCRITOS" localSheetId="6">#REF!</definedName>
    <definedName name="DESINSCRITOS" localSheetId="7">#REF!</definedName>
    <definedName name="DESINSCRITOS" localSheetId="9">#REF!</definedName>
    <definedName name="DESINSCRITOS" localSheetId="0">#REF!</definedName>
    <definedName name="DESINSCRITOS" localSheetId="8">#REF!</definedName>
    <definedName name="DESINSCRITOS">#REF!</definedName>
    <definedName name="DISTRIBUCIONPORTIPOCONTRATO" localSheetId="2">#REF!</definedName>
    <definedName name="DISTRIBUCIONPORTIPOCONTRATO" localSheetId="3">#REF!</definedName>
    <definedName name="DISTRIBUCIONPORTIPOCONTRATO" localSheetId="4">#REF!</definedName>
    <definedName name="DISTRIBUCIONPORTIPOCONTRATO" localSheetId="5">#REF!</definedName>
    <definedName name="DISTRIBUCIONPORTIPOCONTRATO" localSheetId="6">#REF!</definedName>
    <definedName name="DISTRIBUCIONPORTIPOCONTRATO" localSheetId="7">#REF!</definedName>
    <definedName name="DISTRIBUCIONPORTIPOCONTRATO" localSheetId="9">#REF!</definedName>
    <definedName name="DISTRIBUCIONPORTIPOCONTRATO" localSheetId="0">#REF!</definedName>
    <definedName name="DISTRIBUCIONPORTIPOCONTRATO" localSheetId="8">#REF!</definedName>
    <definedName name="DISTRIBUCIONPORTIPOCONTRATO">#REF!</definedName>
    <definedName name="Ed_cons_empr_CodEntidad" localSheetId="2">#REF!</definedName>
    <definedName name="Ed_cons_empr_CodEntidad" localSheetId="3">#REF!</definedName>
    <definedName name="Ed_cons_empr_CodEntidad" localSheetId="4">#REF!</definedName>
    <definedName name="Ed_cons_empr_CodEntidad" localSheetId="5">#REF!</definedName>
    <definedName name="Ed_cons_empr_CodEntidad" localSheetId="6">#REF!</definedName>
    <definedName name="Ed_cons_empr_CodEntidad" localSheetId="7">#REF!</definedName>
    <definedName name="Ed_cons_empr_CodEntidad" localSheetId="9">#REF!</definedName>
    <definedName name="Ed_cons_empr_CodEntidad" localSheetId="0">#REF!</definedName>
    <definedName name="Ed_cons_empr_CodEntidad" localSheetId="8">#REF!</definedName>
    <definedName name="Ed_cons_empr_CodEntidad">#REF!</definedName>
    <definedName name="Ed_emp_codemp" localSheetId="2">#REF!</definedName>
    <definedName name="Ed_emp_codemp" localSheetId="3">#REF!</definedName>
    <definedName name="Ed_emp_codemp" localSheetId="4">#REF!</definedName>
    <definedName name="Ed_emp_codemp" localSheetId="5">#REF!</definedName>
    <definedName name="Ed_emp_codemp" localSheetId="6">#REF!</definedName>
    <definedName name="Ed_emp_codemp" localSheetId="7">#REF!</definedName>
    <definedName name="Ed_emp_codemp" localSheetId="9">#REF!</definedName>
    <definedName name="Ed_emp_codemp" localSheetId="0">#REF!</definedName>
    <definedName name="Ed_emp_codemp" localSheetId="8">#REF!</definedName>
    <definedName name="Ed_emp_codemp">#REF!</definedName>
    <definedName name="EdSuperior2" localSheetId="2">#REF!</definedName>
    <definedName name="EdSuperior2" localSheetId="3">#REF!</definedName>
    <definedName name="EdSuperior2" localSheetId="4">#REF!</definedName>
    <definedName name="EdSuperior2" localSheetId="5">#REF!</definedName>
    <definedName name="EdSuperior2" localSheetId="6">#REF!</definedName>
    <definedName name="EdSuperior2" localSheetId="7">#REF!</definedName>
    <definedName name="EdSuperior2" localSheetId="9">#REF!</definedName>
    <definedName name="EdSuperior2" localSheetId="0">#REF!</definedName>
    <definedName name="EdSuperior2" localSheetId="8">#REF!</definedName>
    <definedName name="EdSuperior2">#REF!</definedName>
    <definedName name="EdSuperior3" localSheetId="2">#REF!</definedName>
    <definedName name="EdSuperior3" localSheetId="3">#REF!</definedName>
    <definedName name="EdSuperior3" localSheetId="4">#REF!</definedName>
    <definedName name="EdSuperior3" localSheetId="5">#REF!</definedName>
    <definedName name="EdSuperior3" localSheetId="6">#REF!</definedName>
    <definedName name="EdSuperior3" localSheetId="7">#REF!</definedName>
    <definedName name="EdSuperior3" localSheetId="9">#REF!</definedName>
    <definedName name="EdSuperior3" localSheetId="0">#REF!</definedName>
    <definedName name="EdSuperior3" localSheetId="8">#REF!</definedName>
    <definedName name="EdSuperior3">#REF!</definedName>
    <definedName name="Empresa" localSheetId="2">#REF!</definedName>
    <definedName name="Empresa" localSheetId="3">#REF!</definedName>
    <definedName name="Empresa" localSheetId="4">#REF!</definedName>
    <definedName name="Empresa" localSheetId="5">#REF!</definedName>
    <definedName name="Empresa" localSheetId="6">#REF!</definedName>
    <definedName name="Empresa" localSheetId="7">#REF!</definedName>
    <definedName name="Empresa" localSheetId="9">#REF!</definedName>
    <definedName name="Empresa" localSheetId="0">#REF!</definedName>
    <definedName name="Empresa" localSheetId="8">#REF!</definedName>
    <definedName name="Empresa">#REF!</definedName>
    <definedName name="Ensayos">[2]PERSONAL!$P$100</definedName>
    <definedName name="EstadoMadCabFamilia" localSheetId="2">#REF!</definedName>
    <definedName name="EstadoMadCabFamilia" localSheetId="3">#REF!</definedName>
    <definedName name="EstadoMadCabFamilia" localSheetId="4">#REF!</definedName>
    <definedName name="EstadoMadCabFamilia" localSheetId="5">#REF!</definedName>
    <definedName name="EstadoMadCabFamilia" localSheetId="6">#REF!</definedName>
    <definedName name="EstadoMadCabFamilia" localSheetId="7">#REF!</definedName>
    <definedName name="EstadoMadCabFamilia" localSheetId="9">#REF!</definedName>
    <definedName name="EstadoMadCabFamilia" localSheetId="0">#REF!</definedName>
    <definedName name="EstadoMadCabFamilia" localSheetId="8">#REF!</definedName>
    <definedName name="EstadoMadCabFamilia">#REF!</definedName>
    <definedName name="Estrategia">[6]Tablas!$F$2:$F$34</definedName>
    <definedName name="Fuente">[6]Tablas!$D$2:$D$10</definedName>
    <definedName name="Funcionario" localSheetId="2">[7]frmFuncionario!#REF!</definedName>
    <definedName name="Funcionario" localSheetId="3">[7]frmFuncionario!#REF!</definedName>
    <definedName name="Funcionario" localSheetId="4">[7]frmFuncionario!#REF!</definedName>
    <definedName name="Funcionario" localSheetId="5">[7]frmFuncionario!#REF!</definedName>
    <definedName name="Funcionario" localSheetId="6">[7]frmFuncionario!#REF!</definedName>
    <definedName name="Funcionario" localSheetId="7">[7]frmFuncionario!#REF!</definedName>
    <definedName name="Funcionario" localSheetId="9">[7]frmFuncionario!#REF!</definedName>
    <definedName name="Funcionario" localSheetId="0">[7]frmFuncionario!#REF!</definedName>
    <definedName name="Funcionario" localSheetId="8">[7]frmFuncionario!#REF!</definedName>
    <definedName name="Funcionario">[7]frmFuncionario!#REF!</definedName>
    <definedName name="GruporUPS" localSheetId="2">#REF!</definedName>
    <definedName name="GruporUPS" localSheetId="3">#REF!</definedName>
    <definedName name="GruporUPS" localSheetId="4">#REF!</definedName>
    <definedName name="GruporUPS" localSheetId="5">#REF!</definedName>
    <definedName name="GruporUPS" localSheetId="6">#REF!</definedName>
    <definedName name="GruporUPS" localSheetId="7">#REF!</definedName>
    <definedName name="GruporUPS" localSheetId="9">#REF!</definedName>
    <definedName name="GruporUPS" localSheetId="0">#REF!</definedName>
    <definedName name="GruporUPS" localSheetId="8">#REF!</definedName>
    <definedName name="GruporUPS">#REF!</definedName>
    <definedName name="HFGHGFH3" localSheetId="2">[8]Planta_Super!#REF!</definedName>
    <definedName name="HFGHGFH3" localSheetId="3">[8]Planta_Super!#REF!</definedName>
    <definedName name="HFGHGFH3" localSheetId="4">[8]Planta_Super!#REF!</definedName>
    <definedName name="HFGHGFH3" localSheetId="5">[8]Planta_Super!#REF!</definedName>
    <definedName name="HFGHGFH3" localSheetId="6">[8]Planta_Super!#REF!</definedName>
    <definedName name="HFGHGFH3" localSheetId="7">[8]Planta_Super!#REF!</definedName>
    <definedName name="HFGHGFH3" localSheetId="9">[8]Planta_Super!#REF!</definedName>
    <definedName name="HFGHGFH3" localSheetId="0">[8]Planta_Super!#REF!</definedName>
    <definedName name="HFGHGFH3" localSheetId="8">[8]Planta_Super!#REF!</definedName>
    <definedName name="HFGHGFH3">[8]Planta_Super!#REF!</definedName>
    <definedName name="Horas" localSheetId="2">'[9]Tal Humano'!#REF!</definedName>
    <definedName name="Horas" localSheetId="3">'[9]Tal Humano'!#REF!</definedName>
    <definedName name="Horas" localSheetId="4">'[9]Tal Humano'!#REF!</definedName>
    <definedName name="Horas" localSheetId="5">'[9]Tal Humano'!#REF!</definedName>
    <definedName name="Horas" localSheetId="6">'[9]Tal Humano'!#REF!</definedName>
    <definedName name="Horas" localSheetId="7">'[9]Tal Humano'!#REF!</definedName>
    <definedName name="Horas" localSheetId="9">'[9]Tal Humano'!#REF!</definedName>
    <definedName name="Horas" localSheetId="0">'[9]Tal Humano'!#REF!</definedName>
    <definedName name="Horas" localSheetId="8">'[9]Tal Humano'!#REF!</definedName>
    <definedName name="Horas">'[9]Tal Humano'!#REF!</definedName>
    <definedName name="hrgc" localSheetId="2">#REF!</definedName>
    <definedName name="hrgc" localSheetId="3">#REF!</definedName>
    <definedName name="hrgc" localSheetId="4">#REF!</definedName>
    <definedName name="hrgc" localSheetId="5">#REF!</definedName>
    <definedName name="hrgc" localSheetId="6">#REF!</definedName>
    <definedName name="hrgc" localSheetId="7">#REF!</definedName>
    <definedName name="hrgc" localSheetId="9">#REF!</definedName>
    <definedName name="hrgc" localSheetId="0">#REF!</definedName>
    <definedName name="hrgc" localSheetId="8">#REF!</definedName>
    <definedName name="hrgc">#REF!</definedName>
    <definedName name="Incre" localSheetId="2">#REF!</definedName>
    <definedName name="Incre" localSheetId="3">#REF!</definedName>
    <definedName name="Incre" localSheetId="4">#REF!</definedName>
    <definedName name="Incre" localSheetId="5">#REF!</definedName>
    <definedName name="Incre" localSheetId="6">#REF!</definedName>
    <definedName name="Incre" localSheetId="7">#REF!</definedName>
    <definedName name="Incre" localSheetId="9">#REF!</definedName>
    <definedName name="Incre" localSheetId="0">#REF!</definedName>
    <definedName name="Incre" localSheetId="8">#REF!</definedName>
    <definedName name="Incre">#REF!</definedName>
    <definedName name="INCREMENTO" localSheetId="2">#REF!</definedName>
    <definedName name="INCREMENTO" localSheetId="3">#REF!</definedName>
    <definedName name="INCREMENTO" localSheetId="4">#REF!</definedName>
    <definedName name="INCREMENTO" localSheetId="5">#REF!</definedName>
    <definedName name="INCREMENTO" localSheetId="6">#REF!</definedName>
    <definedName name="INCREMENTO" localSheetId="7">#REF!</definedName>
    <definedName name="INCREMENTO" localSheetId="9">#REF!</definedName>
    <definedName name="INCREMENTO" localSheetId="0">#REF!</definedName>
    <definedName name="INCREMENTO" localSheetId="8">#REF!</definedName>
    <definedName name="INCREMENTO">#REF!</definedName>
    <definedName name="INCREMENTOS" localSheetId="2">#REF!</definedName>
    <definedName name="INCREMENTOS" localSheetId="3">#REF!</definedName>
    <definedName name="INCREMENTOS" localSheetId="4">#REF!</definedName>
    <definedName name="INCREMENTOS" localSheetId="5">#REF!</definedName>
    <definedName name="INCREMENTOS" localSheetId="6">#REF!</definedName>
    <definedName name="INCREMENTOS" localSheetId="7">#REF!</definedName>
    <definedName name="INCREMENTOS" localSheetId="9">#REF!</definedName>
    <definedName name="INCREMENTOS" localSheetId="0">#REF!</definedName>
    <definedName name="INCREMENTOS" localSheetId="8">#REF!</definedName>
    <definedName name="INCREMENTOS">#REF!</definedName>
    <definedName name="Indemnizacion" localSheetId="2">#REF!</definedName>
    <definedName name="Indemnizacion" localSheetId="3">#REF!</definedName>
    <definedName name="Indemnizacion" localSheetId="4">#REF!</definedName>
    <definedName name="Indemnizacion" localSheetId="5">#REF!</definedName>
    <definedName name="Indemnizacion" localSheetId="6">#REF!</definedName>
    <definedName name="Indemnizacion" localSheetId="7">#REF!</definedName>
    <definedName name="Indemnizacion" localSheetId="9">#REF!</definedName>
    <definedName name="Indemnizacion" localSheetId="0">#REF!</definedName>
    <definedName name="Indemnizacion" localSheetId="8">#REF!</definedName>
    <definedName name="Indemnizacion">#REF!</definedName>
    <definedName name="InfLaboral" localSheetId="2">#REF!</definedName>
    <definedName name="InfLaboral" localSheetId="3">#REF!</definedName>
    <definedName name="InfLaboral" localSheetId="4">#REF!</definedName>
    <definedName name="InfLaboral" localSheetId="5">#REF!</definedName>
    <definedName name="InfLaboral" localSheetId="6">#REF!</definedName>
    <definedName name="InfLaboral" localSheetId="7">#REF!</definedName>
    <definedName name="InfLaboral" localSheetId="9">#REF!</definedName>
    <definedName name="InfLaboral" localSheetId="0">#REF!</definedName>
    <definedName name="InfLaboral" localSheetId="8">#REF!</definedName>
    <definedName name="InfLaboral">#REF!</definedName>
    <definedName name="InfLabrl" localSheetId="2">#REF!</definedName>
    <definedName name="InfLabrl" localSheetId="3">#REF!</definedName>
    <definedName name="InfLabrl" localSheetId="4">#REF!</definedName>
    <definedName name="InfLabrl" localSheetId="5">#REF!</definedName>
    <definedName name="InfLabrl" localSheetId="6">#REF!</definedName>
    <definedName name="InfLabrl" localSheetId="7">#REF!</definedName>
    <definedName name="InfLabrl" localSheetId="9">#REF!</definedName>
    <definedName name="InfLabrl" localSheetId="0">#REF!</definedName>
    <definedName name="InfLabrl" localSheetId="8">#REF!</definedName>
    <definedName name="InfLabrl">#REF!</definedName>
    <definedName name="Ins" localSheetId="2">#REF!</definedName>
    <definedName name="Ins" localSheetId="3">#REF!</definedName>
    <definedName name="Ins" localSheetId="4">#REF!</definedName>
    <definedName name="Ins" localSheetId="5">#REF!</definedName>
    <definedName name="Ins" localSheetId="6">#REF!</definedName>
    <definedName name="Ins" localSheetId="7">#REF!</definedName>
    <definedName name="Ins" localSheetId="9">#REF!</definedName>
    <definedName name="Ins" localSheetId="0">#REF!</definedName>
    <definedName name="Ins" localSheetId="8">#REF!</definedName>
    <definedName name="Ins">#REF!</definedName>
    <definedName name="InsEnt" localSheetId="2">#REF!</definedName>
    <definedName name="InsEnt" localSheetId="3">#REF!</definedName>
    <definedName name="InsEnt" localSheetId="4">#REF!</definedName>
    <definedName name="InsEnt" localSheetId="5">#REF!</definedName>
    <definedName name="InsEnt" localSheetId="6">#REF!</definedName>
    <definedName name="InsEnt" localSheetId="7">#REF!</definedName>
    <definedName name="InsEnt" localSheetId="9">#REF!</definedName>
    <definedName name="InsEnt" localSheetId="0">#REF!</definedName>
    <definedName name="InsEnt" localSheetId="8">#REF!</definedName>
    <definedName name="InsEnt">#REF!</definedName>
    <definedName name="InsFisMag" localSheetId="2">#REF!</definedName>
    <definedName name="InsFisMag" localSheetId="3">#REF!</definedName>
    <definedName name="InsFisMag" localSheetId="4">#REF!</definedName>
    <definedName name="InsFisMag" localSheetId="5">#REF!</definedName>
    <definedName name="InsFisMag" localSheetId="6">#REF!</definedName>
    <definedName name="InsFisMag" localSheetId="7">#REF!</definedName>
    <definedName name="InsFisMag" localSheetId="9">#REF!</definedName>
    <definedName name="InsFisMag" localSheetId="0">#REF!</definedName>
    <definedName name="InsFisMag" localSheetId="8">#REF!</definedName>
    <definedName name="InsFisMag">#REF!</definedName>
    <definedName name="IVASobreUtilidad">[2]IMPUESTOS!$E$16</definedName>
    <definedName name="LimitacionAuditiva" localSheetId="2">#REF!</definedName>
    <definedName name="LimitacionAuditiva" localSheetId="3">#REF!</definedName>
    <definedName name="LimitacionAuditiva" localSheetId="4">#REF!</definedName>
    <definedName name="LimitacionAuditiva" localSheetId="5">#REF!</definedName>
    <definedName name="LimitacionAuditiva" localSheetId="6">#REF!</definedName>
    <definedName name="LimitacionAuditiva" localSheetId="7">#REF!</definedName>
    <definedName name="LimitacionAuditiva" localSheetId="9">#REF!</definedName>
    <definedName name="LimitacionAuditiva" localSheetId="0">#REF!</definedName>
    <definedName name="LimitacionAuditiva" localSheetId="8">#REF!</definedName>
    <definedName name="LimitacionAuditiva">#REF!</definedName>
    <definedName name="LimitacionFisicaOMental" localSheetId="2">#REF!</definedName>
    <definedName name="LimitacionFisicaOMental" localSheetId="3">#REF!</definedName>
    <definedName name="LimitacionFisicaOMental" localSheetId="4">#REF!</definedName>
    <definedName name="LimitacionFisicaOMental" localSheetId="5">#REF!</definedName>
    <definedName name="LimitacionFisicaOMental" localSheetId="6">#REF!</definedName>
    <definedName name="LimitacionFisicaOMental" localSheetId="7">#REF!</definedName>
    <definedName name="LimitacionFisicaOMental" localSheetId="9">#REF!</definedName>
    <definedName name="LimitacionFisicaOMental" localSheetId="0">#REF!</definedName>
    <definedName name="LimitacionFisicaOMental" localSheetId="8">#REF!</definedName>
    <definedName name="LimitacionFisicaOMental">#REF!</definedName>
    <definedName name="LimitacionVisual" localSheetId="2">#REF!</definedName>
    <definedName name="LimitacionVisual" localSheetId="3">#REF!</definedName>
    <definedName name="LimitacionVisual" localSheetId="4">#REF!</definedName>
    <definedName name="LimitacionVisual" localSheetId="5">#REF!</definedName>
    <definedName name="LimitacionVisual" localSheetId="6">#REF!</definedName>
    <definedName name="LimitacionVisual" localSheetId="7">#REF!</definedName>
    <definedName name="LimitacionVisual" localSheetId="9">#REF!</definedName>
    <definedName name="LimitacionVisual" localSheetId="0">#REF!</definedName>
    <definedName name="LimitacionVisual" localSheetId="8">#REF!</definedName>
    <definedName name="LimitacionVisual">#REF!</definedName>
    <definedName name="LISTA_1" localSheetId="2">#REF!</definedName>
    <definedName name="LISTA_1" localSheetId="3">#REF!</definedName>
    <definedName name="LISTA_1" localSheetId="4">#REF!</definedName>
    <definedName name="LISTA_1" localSheetId="5">#REF!</definedName>
    <definedName name="LISTA_1" localSheetId="6">#REF!</definedName>
    <definedName name="LISTA_1" localSheetId="7">#REF!</definedName>
    <definedName name="LISTA_1" localSheetId="9">#REF!</definedName>
    <definedName name="LISTA_1" localSheetId="0">#REF!</definedName>
    <definedName name="LISTA_1" localSheetId="8">#REF!</definedName>
    <definedName name="LISTA_1">#REF!</definedName>
    <definedName name="LISTA_2" localSheetId="2">#REF!</definedName>
    <definedName name="LISTA_2" localSheetId="3">#REF!</definedName>
    <definedName name="LISTA_2" localSheetId="4">#REF!</definedName>
    <definedName name="LISTA_2" localSheetId="5">#REF!</definedName>
    <definedName name="LISTA_2" localSheetId="6">#REF!</definedName>
    <definedName name="LISTA_2" localSheetId="7">#REF!</definedName>
    <definedName name="LISTA_2" localSheetId="9">#REF!</definedName>
    <definedName name="LISTA_2" localSheetId="0">#REF!</definedName>
    <definedName name="LISTA_2" localSheetId="8">#REF!</definedName>
    <definedName name="LISTA_2">#REF!</definedName>
    <definedName name="LISTA_PROM" localSheetId="2">#REF!</definedName>
    <definedName name="LISTA_PROM" localSheetId="3">#REF!</definedName>
    <definedName name="LISTA_PROM" localSheetId="4">#REF!</definedName>
    <definedName name="LISTA_PROM" localSheetId="5">#REF!</definedName>
    <definedName name="LISTA_PROM" localSheetId="6">#REF!</definedName>
    <definedName name="LISTA_PROM" localSheetId="7">#REF!</definedName>
    <definedName name="LISTA_PROM" localSheetId="9">#REF!</definedName>
    <definedName name="LISTA_PROM" localSheetId="0">#REF!</definedName>
    <definedName name="LISTA_PROM" localSheetId="8">#REF!</definedName>
    <definedName name="LISTA_PROM">#REF!</definedName>
    <definedName name="MadreCabezaFamilia" localSheetId="2">#REF!</definedName>
    <definedName name="MadreCabezaFamilia" localSheetId="3">#REF!</definedName>
    <definedName name="MadreCabezaFamilia" localSheetId="4">#REF!</definedName>
    <definedName name="MadreCabezaFamilia" localSheetId="5">#REF!</definedName>
    <definedName name="MadreCabezaFamilia" localSheetId="6">#REF!</definedName>
    <definedName name="MadreCabezaFamilia" localSheetId="7">#REF!</definedName>
    <definedName name="MadreCabezaFamilia" localSheetId="9">#REF!</definedName>
    <definedName name="MadreCabezaFamilia" localSheetId="0">#REF!</definedName>
    <definedName name="MadreCabezaFamilia" localSheetId="8">#REF!</definedName>
    <definedName name="MadreCabezaFamilia">#REF!</definedName>
    <definedName name="Mas_Bajo_Adminstración" localSheetId="2">'[10]Costo Total'!#REF!</definedName>
    <definedName name="Mas_Bajo_Adminstración" localSheetId="3">'[10]Costo Total'!#REF!</definedName>
    <definedName name="Mas_Bajo_Adminstración" localSheetId="4">'[10]Costo Total'!#REF!</definedName>
    <definedName name="Mas_Bajo_Adminstración" localSheetId="5">'[10]Costo Total'!#REF!</definedName>
    <definedName name="Mas_Bajo_Adminstración" localSheetId="6">'[10]Costo Total'!#REF!</definedName>
    <definedName name="Mas_Bajo_Adminstración" localSheetId="7">'[10]Costo Total'!#REF!</definedName>
    <definedName name="Mas_Bajo_Adminstración" localSheetId="9">'[10]Costo Total'!#REF!</definedName>
    <definedName name="Mas_Bajo_Adminstración" localSheetId="0">'[10]Costo Total'!#REF!</definedName>
    <definedName name="Mas_Bajo_Adminstración" localSheetId="8">'[10]Costo Total'!#REF!</definedName>
    <definedName name="Mas_Bajo_Adminstración">'[10]Costo Total'!#REF!</definedName>
    <definedName name="Mas_Bajo_Imprevistos" localSheetId="2">'[10]Costo Total'!#REF!</definedName>
    <definedName name="Mas_Bajo_Imprevistos" localSheetId="3">'[10]Costo Total'!#REF!</definedName>
    <definedName name="Mas_Bajo_Imprevistos" localSheetId="4">'[10]Costo Total'!#REF!</definedName>
    <definedName name="Mas_Bajo_Imprevistos" localSheetId="5">'[10]Costo Total'!#REF!</definedName>
    <definedName name="Mas_Bajo_Imprevistos" localSheetId="6">'[10]Costo Total'!#REF!</definedName>
    <definedName name="Mas_Bajo_Imprevistos" localSheetId="7">'[10]Costo Total'!#REF!</definedName>
    <definedName name="Mas_Bajo_Imprevistos" localSheetId="9">'[10]Costo Total'!#REF!</definedName>
    <definedName name="Mas_Bajo_Imprevistos" localSheetId="0">'[10]Costo Total'!#REF!</definedName>
    <definedName name="Mas_Bajo_Imprevistos" localSheetId="8">'[10]Costo Total'!#REF!</definedName>
    <definedName name="Mas_Bajo_Imprevistos">'[10]Costo Total'!#REF!</definedName>
    <definedName name="NivelEducacionBasica" localSheetId="2">#REF!</definedName>
    <definedName name="NivelEducacionBasica" localSheetId="3">#REF!</definedName>
    <definedName name="NivelEducacionBasica" localSheetId="4">#REF!</definedName>
    <definedName name="NivelEducacionBasica" localSheetId="5">#REF!</definedName>
    <definedName name="NivelEducacionBasica" localSheetId="6">#REF!</definedName>
    <definedName name="NivelEducacionBasica" localSheetId="7">#REF!</definedName>
    <definedName name="NivelEducacionBasica" localSheetId="9">#REF!</definedName>
    <definedName name="NivelEducacionBasica" localSheetId="0">#REF!</definedName>
    <definedName name="NivelEducacionBasica" localSheetId="8">#REF!</definedName>
    <definedName name="NivelEducacionBasica">#REF!</definedName>
    <definedName name="NIVELEDUCACIONSUP" localSheetId="2">#REF!</definedName>
    <definedName name="NIVELEDUCACIONSUP" localSheetId="3">#REF!</definedName>
    <definedName name="NIVELEDUCACIONSUP" localSheetId="4">#REF!</definedName>
    <definedName name="NIVELEDUCACIONSUP" localSheetId="5">#REF!</definedName>
    <definedName name="NIVELEDUCACIONSUP" localSheetId="6">#REF!</definedName>
    <definedName name="NIVELEDUCACIONSUP" localSheetId="7">#REF!</definedName>
    <definedName name="NIVELEDUCACIONSUP" localSheetId="9">#REF!</definedName>
    <definedName name="NIVELEDUCACIONSUP" localSheetId="0">#REF!</definedName>
    <definedName name="NIVELEDUCACIONSUP" localSheetId="8">#REF!</definedName>
    <definedName name="NIVELEDUCACIONSUP">#REF!</definedName>
    <definedName name="NivelEducacionSuperior" localSheetId="2">#REF!</definedName>
    <definedName name="NivelEducacionSuperior" localSheetId="3">#REF!</definedName>
    <definedName name="NivelEducacionSuperior" localSheetId="4">#REF!</definedName>
    <definedName name="NivelEducacionSuperior" localSheetId="5">#REF!</definedName>
    <definedName name="NivelEducacionSuperior" localSheetId="6">#REF!</definedName>
    <definedName name="NivelEducacionSuperior" localSheetId="7">#REF!</definedName>
    <definedName name="NivelEducacionSuperior" localSheetId="9">#REF!</definedName>
    <definedName name="NivelEducacionSuperior" localSheetId="0">#REF!</definedName>
    <definedName name="NivelEducacionSuperior" localSheetId="8">#REF!</definedName>
    <definedName name="NivelEducacionSuperior">#REF!</definedName>
    <definedName name="NoFacturable">[2]PERSONAL!$P$46</definedName>
    <definedName name="NoNOInscritos" localSheetId="2">#REF!</definedName>
    <definedName name="NoNOInscritos" localSheetId="3">#REF!</definedName>
    <definedName name="NoNOInscritos" localSheetId="4">#REF!</definedName>
    <definedName name="NoNOInscritos" localSheetId="5">#REF!</definedName>
    <definedName name="NoNOInscritos" localSheetId="6">#REF!</definedName>
    <definedName name="NoNOInscritos" localSheetId="7">#REF!</definedName>
    <definedName name="NoNOInscritos" localSheetId="9">#REF!</definedName>
    <definedName name="NoNOInscritos" localSheetId="0">#REF!</definedName>
    <definedName name="NoNOInscritos" localSheetId="8">#REF!</definedName>
    <definedName name="NoNOInscritos">#REF!</definedName>
    <definedName name="NUMERO" localSheetId="2">[8]Planta_Super!#REF!</definedName>
    <definedName name="NUMERO" localSheetId="3">[8]Planta_Super!#REF!</definedName>
    <definedName name="NUMERO" localSheetId="4">[8]Planta_Super!#REF!</definedName>
    <definedName name="NUMERO" localSheetId="5">[8]Planta_Super!#REF!</definedName>
    <definedName name="NUMERO" localSheetId="6">[8]Planta_Super!#REF!</definedName>
    <definedName name="NUMERO" localSheetId="7">[8]Planta_Super!#REF!</definedName>
    <definedName name="NUMERO" localSheetId="9">[8]Planta_Super!#REF!</definedName>
    <definedName name="NUMERO" localSheetId="0">[8]Planta_Super!#REF!</definedName>
    <definedName name="NUMERO" localSheetId="8">[8]Planta_Super!#REF!</definedName>
    <definedName name="NUMERO">[8]Planta_Super!#REF!</definedName>
    <definedName name="Objetivos">[6]Tablas!$E$2:$E$17</definedName>
    <definedName name="Oficina">[2]PERSONAL!$P$69</definedName>
    <definedName name="PagoRE" localSheetId="2">#REF!</definedName>
    <definedName name="PagoRE" localSheetId="3">#REF!</definedName>
    <definedName name="PagoRE" localSheetId="4">#REF!</definedName>
    <definedName name="PagoRE" localSheetId="5">#REF!</definedName>
    <definedName name="PagoRE" localSheetId="6">#REF!</definedName>
    <definedName name="PagoRE" localSheetId="7">#REF!</definedName>
    <definedName name="PagoRE" localSheetId="9">#REF!</definedName>
    <definedName name="PagoRE" localSheetId="0">#REF!</definedName>
    <definedName name="PagoRE" localSheetId="8">#REF!</definedName>
    <definedName name="PagoRE">#REF!</definedName>
    <definedName name="PARTICIPACION" localSheetId="9">[3]lista!$A$15:$A$17</definedName>
    <definedName name="PARTICIPACION" localSheetId="0">[3]lista!$A$15:$A$17</definedName>
    <definedName name="PARTICIPACION" localSheetId="8">[3]lista!$A$15:$A$17</definedName>
    <definedName name="PARTICIPACION">[4]lista!$A$15:$A$17</definedName>
    <definedName name="perfil" localSheetId="2">#REF!</definedName>
    <definedName name="perfil" localSheetId="3">#REF!</definedName>
    <definedName name="perfil" localSheetId="4">#REF!</definedName>
    <definedName name="perfil" localSheetId="5">#REF!</definedName>
    <definedName name="perfil" localSheetId="6">#REF!</definedName>
    <definedName name="perfil" localSheetId="7">#REF!</definedName>
    <definedName name="perfil" localSheetId="9">#REF!</definedName>
    <definedName name="perfil" localSheetId="0">#REF!</definedName>
    <definedName name="perfil" localSheetId="8">#REF!</definedName>
    <definedName name="perfil">#REF!</definedName>
    <definedName name="pilares">[6]Tablas!$G$2:$G$6</definedName>
    <definedName name="PMCL" localSheetId="2">#REF!</definedName>
    <definedName name="PMCL" localSheetId="3">#REF!</definedName>
    <definedName name="PMCL" localSheetId="4">#REF!</definedName>
    <definedName name="PMCL" localSheetId="5">#REF!</definedName>
    <definedName name="PMCL" localSheetId="6">#REF!</definedName>
    <definedName name="PMCL" localSheetId="7">#REF!</definedName>
    <definedName name="PMCL" localSheetId="9">#REF!</definedName>
    <definedName name="PMCL" localSheetId="0">#REF!</definedName>
    <definedName name="PMCL" localSheetId="8">#REF!</definedName>
    <definedName name="PMCL">#REF!</definedName>
    <definedName name="Procedencia" localSheetId="9">[3]lista!$A$2:$A$3</definedName>
    <definedName name="Procedencia" localSheetId="0">[3]lista!$A$2:$A$3</definedName>
    <definedName name="Procedencia" localSheetId="8">[3]lista!$A$2:$A$3</definedName>
    <definedName name="Procedencia">[4]lista!$A$2:$A$3</definedName>
    <definedName name="Producto" localSheetId="2">#REF!</definedName>
    <definedName name="Producto" localSheetId="3">#REF!</definedName>
    <definedName name="Producto" localSheetId="4">#REF!</definedName>
    <definedName name="Producto" localSheetId="5">#REF!</definedName>
    <definedName name="Producto" localSheetId="6">#REF!</definedName>
    <definedName name="Producto" localSheetId="7">#REF!</definedName>
    <definedName name="Producto" localSheetId="9">#REF!</definedName>
    <definedName name="Producto" localSheetId="0">#REF!</definedName>
    <definedName name="Producto" localSheetId="8">#REF!</definedName>
    <definedName name="Producto">#REF!</definedName>
    <definedName name="productosdef">'[1]Precios Alimentos'!$A$5031:$A$5730</definedName>
    <definedName name="Profesional">[2]PERSONAL!$P$12</definedName>
    <definedName name="Promd_Administración" localSheetId="2">'[10]Costo Total'!#REF!</definedName>
    <definedName name="Promd_Administración" localSheetId="3">'[10]Costo Total'!#REF!</definedName>
    <definedName name="Promd_Administración" localSheetId="4">'[10]Costo Total'!#REF!</definedName>
    <definedName name="Promd_Administración" localSheetId="5">'[10]Costo Total'!#REF!</definedName>
    <definedName name="Promd_Administración" localSheetId="6">'[10]Costo Total'!#REF!</definedName>
    <definedName name="Promd_Administración" localSheetId="7">'[10]Costo Total'!#REF!</definedName>
    <definedName name="Promd_Administración" localSheetId="9">'[10]Costo Total'!#REF!</definedName>
    <definedName name="Promd_Administración" localSheetId="0">'[10]Costo Total'!#REF!</definedName>
    <definedName name="Promd_Administración" localSheetId="8">'[10]Costo Total'!#REF!</definedName>
    <definedName name="Promd_Administración">'[10]Costo Total'!#REF!</definedName>
    <definedName name="Promd_Adnimistración" localSheetId="2">'[10]Costo Total'!#REF!</definedName>
    <definedName name="Promd_Adnimistración" localSheetId="3">'[10]Costo Total'!#REF!</definedName>
    <definedName name="Promd_Adnimistración" localSheetId="4">'[10]Costo Total'!#REF!</definedName>
    <definedName name="Promd_Adnimistración" localSheetId="5">'[10]Costo Total'!#REF!</definedName>
    <definedName name="Promd_Adnimistración" localSheetId="6">'[10]Costo Total'!#REF!</definedName>
    <definedName name="Promd_Adnimistración" localSheetId="7">'[10]Costo Total'!#REF!</definedName>
    <definedName name="Promd_Adnimistración" localSheetId="9">'[10]Costo Total'!#REF!</definedName>
    <definedName name="Promd_Adnimistración" localSheetId="0">'[10]Costo Total'!#REF!</definedName>
    <definedName name="Promd_Adnimistración" localSheetId="8">'[10]Costo Total'!#REF!</definedName>
    <definedName name="Promd_Adnimistración">'[10]Costo Total'!#REF!</definedName>
    <definedName name="Promd_Imprevistos" localSheetId="2">'[10]Costo Total'!#REF!</definedName>
    <definedName name="Promd_Imprevistos" localSheetId="3">'[10]Costo Total'!#REF!</definedName>
    <definedName name="Promd_Imprevistos" localSheetId="4">'[10]Costo Total'!#REF!</definedName>
    <definedName name="Promd_Imprevistos" localSheetId="5">'[10]Costo Total'!#REF!</definedName>
    <definedName name="Promd_Imprevistos" localSheetId="6">'[10]Costo Total'!#REF!</definedName>
    <definedName name="Promd_Imprevistos" localSheetId="7">'[10]Costo Total'!#REF!</definedName>
    <definedName name="Promd_Imprevistos" localSheetId="9">'[10]Costo Total'!#REF!</definedName>
    <definedName name="Promd_Imprevistos" localSheetId="0">'[10]Costo Total'!#REF!</definedName>
    <definedName name="Promd_Imprevistos" localSheetId="8">'[10]Costo Total'!#REF!</definedName>
    <definedName name="Promd_Imprevistos">'[10]Costo Total'!#REF!</definedName>
    <definedName name="Promd_Utilidad" localSheetId="2">'[10]Costo Total'!#REF!</definedName>
    <definedName name="Promd_Utilidad" localSheetId="3">'[10]Costo Total'!#REF!</definedName>
    <definedName name="Promd_Utilidad" localSheetId="4">'[10]Costo Total'!#REF!</definedName>
    <definedName name="Promd_Utilidad" localSheetId="5">'[10]Costo Total'!#REF!</definedName>
    <definedName name="Promd_Utilidad" localSheetId="6">'[10]Costo Total'!#REF!</definedName>
    <definedName name="Promd_Utilidad" localSheetId="7">'[10]Costo Total'!#REF!</definedName>
    <definedName name="Promd_Utilidad" localSheetId="9">'[10]Costo Total'!#REF!</definedName>
    <definedName name="Promd_Utilidad" localSheetId="0">'[10]Costo Total'!#REF!</definedName>
    <definedName name="Promd_Utilidad" localSheetId="8">'[10]Costo Total'!#REF!</definedName>
    <definedName name="Promd_Utilidad">'[10]Costo Total'!#REF!</definedName>
    <definedName name="promedios" localSheetId="2">'[11]Proyección valor Lacteo MADR'!#REF!</definedName>
    <definedName name="promedios" localSheetId="3">'[11]Proyección valor Lacteo MADR'!#REF!</definedName>
    <definedName name="promedios" localSheetId="4">'[11]Proyección valor Lacteo MADR'!#REF!</definedName>
    <definedName name="promedios" localSheetId="5">'[11]Proyección valor Lacteo MADR'!#REF!</definedName>
    <definedName name="promedios" localSheetId="6">'[11]Proyección valor Lacteo MADR'!#REF!</definedName>
    <definedName name="promedios" localSheetId="7">'[11]Proyección valor Lacteo MADR'!#REF!</definedName>
    <definedName name="promedios" localSheetId="9">'[11]Proyección valor Lacteo MADR'!#REF!</definedName>
    <definedName name="promedios" localSheetId="0">'[11]Proyección valor Lacteo MADR'!#REF!</definedName>
    <definedName name="promedios" localSheetId="8">'[11]Proyección valor Lacteo MADR'!#REF!</definedName>
    <definedName name="promedios">'[11]Proyección valor Lacteo MADR'!#REF!</definedName>
    <definedName name="Proporcionalidad" localSheetId="2">'[5]Tal Humano'!#REF!</definedName>
    <definedName name="Proporcionalidad" localSheetId="3">'[5]Tal Humano'!#REF!</definedName>
    <definedName name="Proporcionalidad" localSheetId="4">'[5]Tal Humano'!#REF!</definedName>
    <definedName name="Proporcionalidad" localSheetId="5">'[5]Tal Humano'!#REF!</definedName>
    <definedName name="Proporcionalidad" localSheetId="6">'[5]Tal Humano'!#REF!</definedName>
    <definedName name="Proporcionalidad" localSheetId="7">'[5]Tal Humano'!#REF!</definedName>
    <definedName name="Proporcionalidad" localSheetId="9">'[5]Tal Humano'!#REF!</definedName>
    <definedName name="Proporcionalidad" localSheetId="0">'[5]Tal Humano'!#REF!</definedName>
    <definedName name="Proporcionalidad" localSheetId="8">'[5]Tal Humano'!#REF!</definedName>
    <definedName name="Proporcionalidad">'[5]Tal Humano'!#REF!</definedName>
    <definedName name="ProximoPension" localSheetId="2">#REF!</definedName>
    <definedName name="ProximoPension" localSheetId="3">#REF!</definedName>
    <definedName name="ProximoPension" localSheetId="4">#REF!</definedName>
    <definedName name="ProximoPension" localSheetId="5">#REF!</definedName>
    <definedName name="ProximoPension" localSheetId="6">#REF!</definedName>
    <definedName name="ProximoPension" localSheetId="7">#REF!</definedName>
    <definedName name="ProximoPension" localSheetId="9">#REF!</definedName>
    <definedName name="ProximoPension" localSheetId="0">#REF!</definedName>
    <definedName name="ProximoPension" localSheetId="8">#REF!</definedName>
    <definedName name="ProximoPension">#REF!</definedName>
    <definedName name="RECapacitacion" localSheetId="2">#REF!</definedName>
    <definedName name="RECapacitacion" localSheetId="3">#REF!</definedName>
    <definedName name="RECapacitacion" localSheetId="4">#REF!</definedName>
    <definedName name="RECapacitacion" localSheetId="5">#REF!</definedName>
    <definedName name="RECapacitacion" localSheetId="6">#REF!</definedName>
    <definedName name="RECapacitacion" localSheetId="7">#REF!</definedName>
    <definedName name="RECapacitacion" localSheetId="9">#REF!</definedName>
    <definedName name="RECapacitacion" localSheetId="0">#REF!</definedName>
    <definedName name="RECapacitacion" localSheetId="8">#REF!</definedName>
    <definedName name="RECapacitacion">#REF!</definedName>
    <definedName name="REContPrivada" localSheetId="2">#REF!</definedName>
    <definedName name="REContPrivada" localSheetId="3">#REF!</definedName>
    <definedName name="REContPrivada" localSheetId="4">#REF!</definedName>
    <definedName name="REContPrivada" localSheetId="5">#REF!</definedName>
    <definedName name="REContPrivada" localSheetId="6">#REF!</definedName>
    <definedName name="REContPrivada" localSheetId="7">#REF!</definedName>
    <definedName name="REContPrivada" localSheetId="9">#REF!</definedName>
    <definedName name="REContPrivada" localSheetId="0">#REF!</definedName>
    <definedName name="REContPrivada" localSheetId="8">#REF!</definedName>
    <definedName name="REContPrivada">#REF!</definedName>
    <definedName name="salariosref">'[10]Salarios de Referencia'!$B$7:$B$120</definedName>
    <definedName name="SalarioSuperora3SMLVMyProfesionalidad" localSheetId="2">#REF!</definedName>
    <definedName name="SalarioSuperora3SMLVMyProfesionalidad" localSheetId="3">#REF!</definedName>
    <definedName name="SalarioSuperora3SMLVMyProfesionalidad" localSheetId="4">#REF!</definedName>
    <definedName name="SalarioSuperora3SMLVMyProfesionalidad" localSheetId="5">#REF!</definedName>
    <definedName name="SalarioSuperora3SMLVMyProfesionalidad" localSheetId="6">#REF!</definedName>
    <definedName name="SalarioSuperora3SMLVMyProfesionalidad" localSheetId="7">#REF!</definedName>
    <definedName name="SalarioSuperora3SMLVMyProfesionalidad" localSheetId="9">#REF!</definedName>
    <definedName name="SalarioSuperora3SMLVMyProfesionalidad" localSheetId="0">#REF!</definedName>
    <definedName name="SalarioSuperora3SMLVMyProfesionalidad" localSheetId="8">#REF!</definedName>
    <definedName name="SalarioSuperora3SMLVMyProfesionalidad">#REF!</definedName>
    <definedName name="Seguimiento" localSheetId="2">#REF!</definedName>
    <definedName name="Seguimiento" localSheetId="3">#REF!</definedName>
    <definedName name="Seguimiento" localSheetId="4">#REF!</definedName>
    <definedName name="Seguimiento" localSheetId="5">#REF!</definedName>
    <definedName name="Seguimiento" localSheetId="6">#REF!</definedName>
    <definedName name="Seguimiento" localSheetId="7">#REF!</definedName>
    <definedName name="Seguimiento" localSheetId="9">#REF!</definedName>
    <definedName name="Seguimiento" localSheetId="0">#REF!</definedName>
    <definedName name="Seguimiento" localSheetId="8">#REF!</definedName>
    <definedName name="Seguimiento">#REF!</definedName>
    <definedName name="Sexo" localSheetId="2">#REF!</definedName>
    <definedName name="Sexo" localSheetId="3">#REF!</definedName>
    <definedName name="Sexo" localSheetId="4">#REF!</definedName>
    <definedName name="Sexo" localSheetId="5">#REF!</definedName>
    <definedName name="Sexo" localSheetId="6">#REF!</definedName>
    <definedName name="Sexo" localSheetId="7">#REF!</definedName>
    <definedName name="Sexo" localSheetId="9">#REF!</definedName>
    <definedName name="Sexo" localSheetId="0">#REF!</definedName>
    <definedName name="Sexo" localSheetId="8">#REF!</definedName>
    <definedName name="Sexo">#REF!</definedName>
    <definedName name="Sueldos" localSheetId="2">#REF!</definedName>
    <definedName name="Sueldos" localSheetId="3">#REF!</definedName>
    <definedName name="Sueldos" localSheetId="4">#REF!</definedName>
    <definedName name="Sueldos" localSheetId="5">#REF!</definedName>
    <definedName name="Sueldos" localSheetId="6">#REF!</definedName>
    <definedName name="Sueldos" localSheetId="7">#REF!</definedName>
    <definedName name="Sueldos" localSheetId="9">#REF!</definedName>
    <definedName name="Sueldos" localSheetId="0">#REF!</definedName>
    <definedName name="Sueldos" localSheetId="8">#REF!</definedName>
    <definedName name="Sueldos">#REF!</definedName>
    <definedName name="Tecnico">[2]PERSONAL!$P$34</definedName>
    <definedName name="Telefono" localSheetId="2">#REF!</definedName>
    <definedName name="Telefono" localSheetId="3">#REF!</definedName>
    <definedName name="Telefono" localSheetId="4">#REF!</definedName>
    <definedName name="Telefono" localSheetId="5">#REF!</definedName>
    <definedName name="Telefono" localSheetId="6">#REF!</definedName>
    <definedName name="Telefono" localSheetId="7">#REF!</definedName>
    <definedName name="Telefono" localSheetId="9">#REF!</definedName>
    <definedName name="Telefono" localSheetId="0">#REF!</definedName>
    <definedName name="Telefono" localSheetId="8">#REF!</definedName>
    <definedName name="Telefono">#REF!</definedName>
    <definedName name="tipo" localSheetId="9">[3]lista!$A$11:$A$13</definedName>
    <definedName name="tipo" localSheetId="0">[3]lista!$A$11:$A$13</definedName>
    <definedName name="tipo" localSheetId="8">[3]lista!$A$11:$A$13</definedName>
    <definedName name="tipo">[4]lista!$A$11:$A$13</definedName>
    <definedName name="TIPOCONT" localSheetId="2">#REF!</definedName>
    <definedName name="TIPOCONT" localSheetId="3">#REF!</definedName>
    <definedName name="TIPOCONT" localSheetId="4">#REF!</definedName>
    <definedName name="TIPOCONT" localSheetId="5">#REF!</definedName>
    <definedName name="TIPOCONT" localSheetId="6">#REF!</definedName>
    <definedName name="TIPOCONT" localSheetId="7">#REF!</definedName>
    <definedName name="TIPOCONT" localSheetId="9">#REF!</definedName>
    <definedName name="TIPOCONT" localSheetId="0">#REF!</definedName>
    <definedName name="TIPOCONT" localSheetId="8">#REF!</definedName>
    <definedName name="TIPOCONT">#REF!</definedName>
    <definedName name="tipodeanalisis">'[1]Analisis microbiologico'!$A$110:$A$182</definedName>
    <definedName name="TipoEmpresa" localSheetId="2">#REF!</definedName>
    <definedName name="TipoEmpresa" localSheetId="3">#REF!</definedName>
    <definedName name="TipoEmpresa" localSheetId="4">#REF!</definedName>
    <definedName name="TipoEmpresa" localSheetId="5">#REF!</definedName>
    <definedName name="TipoEmpresa" localSheetId="6">#REF!</definedName>
    <definedName name="TipoEmpresa" localSheetId="7">#REF!</definedName>
    <definedName name="TipoEmpresa" localSheetId="9">#REF!</definedName>
    <definedName name="TipoEmpresa" localSheetId="0">#REF!</definedName>
    <definedName name="TipoEmpresa" localSheetId="8">#REF!</definedName>
    <definedName name="TipoEmpresa">#REF!</definedName>
    <definedName name="TotalContratoSinIVA" localSheetId="2">#REF!</definedName>
    <definedName name="TotalContratoSinIVA" localSheetId="3">#REF!</definedName>
    <definedName name="TotalContratoSinIVA" localSheetId="4">#REF!</definedName>
    <definedName name="TotalContratoSinIVA" localSheetId="5">#REF!</definedName>
    <definedName name="TotalContratoSinIVA" localSheetId="6">#REF!</definedName>
    <definedName name="TotalContratoSinIVA" localSheetId="7">#REF!</definedName>
    <definedName name="TotalContratoSinIVA" localSheetId="9">#REF!</definedName>
    <definedName name="TotalContratoSinIVA" localSheetId="0">#REF!</definedName>
    <definedName name="TotalContratoSinIVA" localSheetId="8">#REF!</definedName>
    <definedName name="TotalContratoSinIVA">#REF!</definedName>
    <definedName name="TotalImpuestosObra">[2]IMPUESTOS!$F$10</definedName>
    <definedName name="Tramite">[2]PERSONAL!$P$88</definedName>
    <definedName name="Viajes">[2]PERSONAL!$P$93</definedName>
    <definedName name="x">[12]lista!$A$11:$A$13</definedName>
    <definedName name="zzz">[13]Listas!$B$2:$B$34</definedName>
  </definedNames>
  <calcPr calcId="152511"/>
</workbook>
</file>

<file path=xl/calcChain.xml><?xml version="1.0" encoding="utf-8"?>
<calcChain xmlns="http://schemas.openxmlformats.org/spreadsheetml/2006/main">
  <c r="H12" i="20" l="1"/>
  <c r="F12" i="20"/>
  <c r="C12" i="20"/>
  <c r="H11" i="20"/>
  <c r="F11" i="20"/>
  <c r="C11" i="20"/>
  <c r="H10" i="20"/>
  <c r="F10" i="20"/>
  <c r="C10" i="20"/>
  <c r="H12" i="19"/>
  <c r="F12" i="19"/>
  <c r="C12" i="19"/>
  <c r="H11" i="19"/>
  <c r="F11" i="19"/>
  <c r="C11" i="19"/>
  <c r="H10" i="19"/>
  <c r="F10" i="19"/>
  <c r="C10" i="19"/>
  <c r="H12" i="18"/>
  <c r="F12" i="18"/>
  <c r="C12" i="18"/>
  <c r="H11" i="18"/>
  <c r="F11" i="18"/>
  <c r="C11" i="18"/>
  <c r="H10" i="18"/>
  <c r="F10" i="18"/>
  <c r="C10" i="18"/>
  <c r="H12" i="17"/>
  <c r="F12" i="17"/>
  <c r="C12" i="17"/>
  <c r="H11" i="17"/>
  <c r="F11" i="17"/>
  <c r="C11" i="17"/>
  <c r="H10" i="17"/>
  <c r="F10" i="17"/>
  <c r="C10" i="17"/>
  <c r="H12" i="16"/>
  <c r="F12" i="16"/>
  <c r="C12" i="16"/>
  <c r="H11" i="16"/>
  <c r="F11" i="16"/>
  <c r="C11" i="16"/>
  <c r="H10" i="16"/>
  <c r="F10" i="16"/>
  <c r="C10" i="16"/>
  <c r="H10" i="15"/>
  <c r="H11" i="15"/>
  <c r="H12" i="15"/>
  <c r="F10" i="15"/>
  <c r="F11" i="15"/>
  <c r="F12" i="15"/>
  <c r="C10" i="15"/>
  <c r="C11" i="15"/>
  <c r="C12" i="15"/>
  <c r="H24" i="19" l="1"/>
  <c r="H25" i="19"/>
  <c r="H26" i="19"/>
  <c r="H27" i="19"/>
  <c r="H28" i="19"/>
  <c r="H29" i="19"/>
  <c r="H30" i="19"/>
  <c r="H31" i="19"/>
  <c r="H24" i="16"/>
  <c r="H24" i="15"/>
  <c r="H30" i="20"/>
  <c r="H29" i="20"/>
  <c r="H28" i="20"/>
  <c r="H27" i="20"/>
  <c r="H26" i="20"/>
  <c r="H25" i="20"/>
  <c r="H24" i="20"/>
  <c r="H31" i="18"/>
  <c r="H30" i="18"/>
  <c r="H29" i="18"/>
  <c r="H28" i="18"/>
  <c r="H27" i="18"/>
  <c r="H26" i="18"/>
  <c r="H25" i="18"/>
  <c r="H24" i="18"/>
  <c r="H31" i="17"/>
  <c r="H30" i="17"/>
  <c r="H29" i="17"/>
  <c r="H28" i="17"/>
  <c r="H27" i="17"/>
  <c r="H26" i="17"/>
  <c r="H25" i="17"/>
  <c r="H24" i="17"/>
  <c r="H31" i="16"/>
  <c r="H30" i="16"/>
  <c r="H29" i="16"/>
  <c r="H28" i="16"/>
  <c r="H27" i="16"/>
  <c r="H26" i="16"/>
  <c r="H25" i="16"/>
  <c r="H31" i="15"/>
  <c r="H30" i="15"/>
  <c r="H29" i="15"/>
  <c r="H28" i="15"/>
  <c r="H27" i="15"/>
  <c r="H26" i="15"/>
  <c r="H25" i="15"/>
  <c r="H32" i="15" l="1"/>
  <c r="H32" i="19"/>
  <c r="H37" i="19" s="1"/>
  <c r="H36" i="15"/>
  <c r="H38" i="15" s="1"/>
  <c r="H37" i="15"/>
  <c r="H32" i="17"/>
  <c r="H31" i="20"/>
  <c r="H35" i="20" s="1"/>
  <c r="H36" i="19"/>
  <c r="H38" i="19" s="1"/>
  <c r="H40" i="19" s="1"/>
  <c r="H32" i="18"/>
  <c r="H36" i="18" s="1"/>
  <c r="H32" i="16"/>
  <c r="H36" i="20" l="1"/>
  <c r="H37" i="20" s="1"/>
  <c r="H39" i="20" s="1"/>
  <c r="H44" i="19"/>
  <c r="H43" i="19"/>
  <c r="H36" i="16"/>
  <c r="H37" i="16"/>
  <c r="H37" i="17"/>
  <c r="H36" i="17"/>
  <c r="H38" i="17" s="1"/>
  <c r="H40" i="17" s="1"/>
  <c r="H37" i="18"/>
  <c r="H38" i="18" s="1"/>
  <c r="H40" i="18" s="1"/>
  <c r="H40" i="15"/>
  <c r="H43" i="20"/>
  <c r="H42" i="20"/>
  <c r="H24" i="1"/>
  <c r="H25" i="1"/>
  <c r="H26" i="1"/>
  <c r="H27" i="1"/>
  <c r="H28" i="1"/>
  <c r="H29" i="1"/>
  <c r="H30" i="1"/>
  <c r="H31" i="1"/>
  <c r="H32" i="1" l="1"/>
  <c r="H43" i="17"/>
  <c r="H44" i="17"/>
  <c r="H37" i="1"/>
  <c r="H36" i="1"/>
  <c r="H44" i="15"/>
  <c r="H43" i="15"/>
  <c r="H45" i="15" s="1"/>
  <c r="H38" i="16"/>
  <c r="H40" i="16" s="1"/>
  <c r="H45" i="19"/>
  <c r="H47" i="19" s="1"/>
  <c r="H43" i="18"/>
  <c r="H44" i="18"/>
  <c r="H44" i="20"/>
  <c r="H46" i="20" s="1"/>
  <c r="G51" i="12"/>
  <c r="G49" i="12"/>
  <c r="G47" i="12"/>
  <c r="G45" i="12"/>
  <c r="G43" i="12"/>
  <c r="H44" i="16" l="1"/>
  <c r="H43" i="16"/>
  <c r="H45" i="18"/>
  <c r="H47" i="18" s="1"/>
  <c r="H45" i="17"/>
  <c r="H47" i="17" s="1"/>
  <c r="H47" i="15"/>
  <c r="H45" i="16" l="1"/>
  <c r="H47" i="16" s="1"/>
  <c r="H38" i="1"/>
  <c r="H40" i="1" s="1"/>
  <c r="H44" i="1" l="1"/>
  <c r="H43" i="1"/>
  <c r="H45" i="1" l="1"/>
  <c r="H47" i="1" s="1"/>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<sst xmlns="http://schemas.openxmlformats.org/spreadsheetml/2006/main" count="499" uniqueCount="163">
  <si>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</si>
  <si>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</si>
  <si>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</si>
  <si>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</si>
  <si>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</si>
  <si>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</si>
  <si>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</si>
  <si>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</si>
  <si>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</si>
  <si>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</si>
  <si>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</si>
  <si>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</si>
  <si>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</si>
  <si>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 xml:space="preserve">1.1. Identificación. </t>
  </si>
  <si>
    <t>NIT</t>
  </si>
  <si>
    <t>DV</t>
  </si>
  <si>
    <t>Descripción  Actividad Económica CIIU</t>
  </si>
  <si>
    <t>Veces</t>
  </si>
  <si>
    <t>Porcentaje</t>
  </si>
  <si>
    <t>FECHA:</t>
  </si>
  <si>
    <t>CARGO:</t>
  </si>
  <si>
    <t>E-MAIL:</t>
  </si>
  <si>
    <t>SOLICITUD DE COTIZACIÓN</t>
  </si>
  <si>
    <t>Cobertura: Corresponde al porcentaje del valor total del contrato a amparar.</t>
  </si>
  <si>
    <t>Responsabilidad civil extracontraactual</t>
  </si>
  <si>
    <t>Formato Información General Y Financiera De Proveedores</t>
  </si>
  <si>
    <t>Ciudad</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</si>
  <si>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</si>
  <si>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</si>
  <si>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</si>
  <si>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</si>
  <si>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</si>
  <si>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</si>
  <si>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</si>
  <si>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</si>
  <si>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</si>
  <si>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</si>
  <si>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</si>
  <si>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</si>
  <si>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</si>
  <si>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</si>
  <si>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</si>
  <si>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</si>
  <si>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</si>
  <si>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</si>
  <si>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</si>
  <si>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</si>
  <si>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</si>
  <si>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</si>
  <si>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</si>
  <si>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</si>
  <si>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</si>
  <si>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</si>
  <si>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</si>
  <si>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</si>
  <si>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</si>
  <si>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</si>
  <si>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</si>
  <si>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</si>
  <si>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</si>
  <si>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</si>
  <si>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</si>
  <si>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</si>
  <si>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</si>
  <si>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</si>
  <si>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</si>
  <si>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</si>
  <si>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</si>
  <si>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</si>
  <si>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</si>
  <si>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</si>
  <si>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</si>
  <si>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</si>
  <si>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</si>
  <si>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</si>
  <si>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</si>
  <si>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</si>
  <si>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</si>
  <si>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EXPERIENCIA EN CONTRATACION EN LOS ULTIMOS 5 AÑOS</t>
  </si>
  <si>
    <t>Con el fin de conocer la experiencia con la que cuentan las empresas del sector relacionada con el objeto del presente estudio de mercado, agradecemos diligenciar el cuadro que sigue:</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</si>
  <si>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</si>
  <si>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</si>
  <si>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</si>
  <si>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</si>
  <si>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</si>
  <si>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</si>
  <si>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</si>
  <si>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</si>
  <si>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t>
  </si>
  <si>
    <t>Nota: Agregar las filas necesarias para reportar la experiencia</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</si>
  <si>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</si>
  <si>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</si>
  <si>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</si>
  <si>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Personas Requeridas</t>
  </si>
  <si>
    <t>% En el proyecto</t>
  </si>
  <si>
    <t>Costo Total 
(Periodo de ejecución)</t>
  </si>
  <si>
    <t>TALENTO HUMANO</t>
  </si>
  <si>
    <t>VALOR TOTAL TALENTO HUMANO</t>
  </si>
  <si>
    <t>Costo Total</t>
  </si>
  <si>
    <t xml:space="preserve">Administración  </t>
  </si>
  <si>
    <t>Utilidad</t>
  </si>
  <si>
    <t>IMPUESTOS</t>
  </si>
  <si>
    <t>ICA</t>
  </si>
  <si>
    <t>IVA</t>
  </si>
  <si>
    <t xml:space="preserve">TOTAL IMPUESTOS </t>
  </si>
  <si>
    <t>Director de Interventoría</t>
  </si>
  <si>
    <r>
      <t>EXPERIENCIA EN CONTRATACION EN LOS ULTIMOS</t>
    </r>
    <r>
      <rPr>
        <b/>
        <u/>
        <sz val="8"/>
        <rFont val="Arial"/>
        <family val="2"/>
      </rPr>
      <t xml:space="preserve"> 5 AÑOS</t>
    </r>
  </si>
  <si>
    <t>Coordinador Técnico</t>
  </si>
  <si>
    <t>Profesional  de Sistemas</t>
  </si>
  <si>
    <t>Profesional Administrativo y financiero</t>
  </si>
  <si>
    <t>Profesional de Área Técnico nutricional</t>
  </si>
  <si>
    <t>Profesional  en Calidad</t>
  </si>
  <si>
    <t>Profesional del Área social</t>
  </si>
  <si>
    <t>Supervisor de Campo Nutricionista</t>
  </si>
  <si>
    <t xml:space="preserve">Supervisor de Campo Ingeniero de Alimentos </t>
  </si>
  <si>
    <t>Supervisor de Campo Tecnologo de Alimentos</t>
  </si>
  <si>
    <t>Profesional Residente</t>
  </si>
  <si>
    <t>Técnico administrativo en correspondencia</t>
  </si>
  <si>
    <t>Tecnólogo en Sistemas</t>
  </si>
  <si>
    <t>Tecnico tecnologo Ambiental</t>
  </si>
  <si>
    <t>Auxiliar de actas de entrega, papelería, PMA y Actas de visitas</t>
  </si>
  <si>
    <t>Auxiliar de archivo</t>
  </si>
  <si>
    <t>(Nota 1)</t>
  </si>
  <si>
    <t>Tiempo de ejecución (meses) --&gt;</t>
  </si>
  <si>
    <t>Porcentaje %</t>
  </si>
  <si>
    <r>
      <t xml:space="preserve">Inscripción en el Registro Único de Proponentes: 
</t>
    </r>
    <r>
      <rPr>
        <sz val="9"/>
        <color theme="1"/>
        <rFont val="Arial"/>
        <family val="2"/>
      </rPr>
      <t xml:space="preserve">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</si>
  <si>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xml:space="preserve">TOTAL ADMINISTRACIÓN Y UTILIDAD </t>
  </si>
  <si>
    <r>
      <t xml:space="preserve">Administración y Utilidad 
</t>
    </r>
    <r>
      <rPr>
        <sz val="9"/>
        <color indexed="10"/>
        <rFont val="Arial"/>
        <family val="2"/>
      </rPr>
      <t>(Nota 3)</t>
    </r>
  </si>
  <si>
    <t>CATEGORÍA DE COSTO</t>
  </si>
  <si>
    <t>TOTAL COTIZACIÓN</t>
  </si>
  <si>
    <t>2. Información Financiera  - A Diciembre 31 De 2013</t>
  </si>
  <si>
    <t>• Por favor diligenciar solo las celdas en AMARILLO. Se deben llenar todas las casillas.
• Revisar todos los requerimientos que se exponen en los documentos Fichas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</si>
  <si>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Realizar la interventoría técnica, administrativa, financiero, ambiental y social al contrato cuyo objeto es “La ampliación del Centro Zonal Codazzi en el Departamento del Cesar”</t>
  </si>
  <si>
    <r>
      <rPr>
        <b/>
        <sz val="9"/>
        <color theme="1"/>
        <rFont val="Arial"/>
        <family val="2"/>
      </rPr>
      <t xml:space="preserve">Notas generales:
</t>
    </r>
    <r>
      <rPr>
        <b/>
        <i/>
        <sz val="9"/>
        <color rgb="FFFF0000"/>
        <rFont val="Arial"/>
        <family val="2"/>
      </rPr>
      <t xml:space="preserve">Nota (3) </t>
    </r>
    <r>
      <rPr>
        <b/>
        <i/>
        <sz val="9"/>
        <color theme="1"/>
        <rFont val="Arial"/>
        <family val="2"/>
      </rPr>
      <t>Administración y Utilidad:</t>
    </r>
    <r>
      <rPr>
        <sz val="9"/>
        <color theme="1"/>
        <rFont val="Arial"/>
        <family val="2"/>
      </rPr>
      <t xml:space="preserve">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</si>
  <si>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Director de la Interventoría</t>
  </si>
  <si>
    <t>Residente de obra de  la Interventoría</t>
  </si>
  <si>
    <t xml:space="preserve">Especialista Estructural </t>
  </si>
  <si>
    <t>Profesional de calidad</t>
  </si>
  <si>
    <t>Profesional de seguridad industrial</t>
  </si>
  <si>
    <t>Ingeniero de Costos y presupuestos</t>
  </si>
  <si>
    <t>Ingeniero Hidraulico</t>
  </si>
  <si>
    <t>Ingeniero Electrico</t>
  </si>
  <si>
    <r>
      <t xml:space="preserve">CARGO 
</t>
    </r>
    <r>
      <rPr>
        <b/>
        <sz val="9"/>
        <color indexed="10"/>
        <rFont val="Arial"/>
        <family val="2"/>
      </rPr>
      <t>(Nota 2)</t>
    </r>
  </si>
  <si>
    <r>
      <t xml:space="preserve">Valor </t>
    </r>
    <r>
      <rPr>
        <b/>
        <sz val="9"/>
        <rFont val="Arial"/>
        <family val="2"/>
      </rPr>
      <t>mes
 (honorarios o salarios mensuales)</t>
    </r>
  </si>
  <si>
    <t>SUBTOTAL 1 = (TALENTO HUMANO + ADMINISTRACIÓN + UTILIDAD)</t>
  </si>
  <si>
    <t>Realizar la interventoría técnica, administrativa, financiera, ambiental y social al contrato cuyo objeto es “La Construcción del Centro Zonal Fusagasugá en el Departamento de Cundinamarca”</t>
  </si>
  <si>
    <t>Realizar la interventoría técnica, administrativa, financiero, ambiental y social al contrato cuyo objeto es “La ampliación del Centro Zonal Galán en el municipio de Ibagué en el Departamento del Tolima”</t>
  </si>
  <si>
    <t>Realizar la interventoría técnica, administrativa, financiero ambiental y social al contrato cuyo objeto es “La Construcción del Centro Zonal Girardot en el Departamento de Cundinamarca”</t>
  </si>
  <si>
    <t>,</t>
  </si>
  <si>
    <t>Realizar la interventoría técnica, administrativa, financiero, ambiental y social al contrato cuyo objeto es “La Construcción del Centro Zonal Sucre en la zona de la Mojana municipio de Majagual  en el Departamento de Sucre”</t>
  </si>
  <si>
    <t>Realizar la interventoría técnica, administrativa, financiero, ambiental y social al contrato cuyo objeto es “La ampliación del Centro Zonal Norte en el municipio de Salamina - Departamento de Caldas”</t>
  </si>
  <si>
    <t>Realizar la interventoría técnica, administrativa, financiero, ambiental y social al contrato cuyo objeto es “Realizar las adecuaciones del Centro Zonal Quibdó en el Departamento del Chocó”</t>
  </si>
  <si>
    <r>
      <rPr>
        <b/>
        <sz val="9"/>
        <color theme="1"/>
        <rFont val="Arial"/>
        <family val="2"/>
      </rPr>
      <t xml:space="preserve">Notas especificas:
</t>
    </r>
    <r>
      <rPr>
        <b/>
        <i/>
        <sz val="9"/>
        <color rgb="FFFF0000"/>
        <rFont val="Arial"/>
        <family val="2"/>
      </rPr>
      <t>Nota (1)</t>
    </r>
    <r>
      <rPr>
        <sz val="9"/>
        <color theme="1"/>
        <rFont val="Arial"/>
        <family val="2"/>
      </rPr>
      <t xml:space="preserve"> El plazo de ejecución estimado es de 5 meses. Ver numeral 9 del documento Ficha de condiciones Técnicas (F</t>
    </r>
    <r>
      <rPr>
        <sz val="9"/>
        <rFont val="Arial"/>
        <family val="2"/>
      </rPr>
      <t>CT).</t>
    </r>
    <r>
      <rPr>
        <b/>
        <i/>
        <sz val="9"/>
        <color rgb="FFFF0000"/>
        <rFont val="Arial"/>
        <family val="2"/>
      </rPr>
      <t xml:space="preserve">
Nota (2)</t>
    </r>
    <r>
      <rPr>
        <sz val="9"/>
        <color theme="1"/>
        <rFont val="Arial"/>
        <family val="2"/>
      </rPr>
      <t xml:space="preserve"> Talento Humano: Revisar el documento FCT y Anexo N°4 - Perfiles Mínimos Requeridos.</t>
    </r>
  </si>
  <si>
    <r>
      <rPr>
        <b/>
        <sz val="9"/>
        <color theme="1"/>
        <rFont val="Arial"/>
        <family val="2"/>
      </rPr>
      <t xml:space="preserve">Notas especificas:
</t>
    </r>
    <r>
      <rPr>
        <b/>
        <i/>
        <sz val="9"/>
        <color rgb="FFFF0000"/>
        <rFont val="Arial"/>
        <family val="2"/>
      </rPr>
      <t>Nota (1)</t>
    </r>
    <r>
      <rPr>
        <sz val="9"/>
        <color theme="1"/>
        <rFont val="Arial"/>
        <family val="2"/>
      </rPr>
      <t xml:space="preserve"> El plazo de ejecución estimado es de 8 meses. Ver numeral 9 del documento Ficha de condiciones Técnicas (</t>
    </r>
    <r>
      <rPr>
        <sz val="9"/>
        <rFont val="Arial"/>
        <family val="2"/>
      </rPr>
      <t>FCT).</t>
    </r>
    <r>
      <rPr>
        <b/>
        <i/>
        <sz val="9"/>
        <color rgb="FFFF0000"/>
        <rFont val="Arial"/>
        <family val="2"/>
      </rPr>
      <t xml:space="preserve">
Nota (2)</t>
    </r>
    <r>
      <rPr>
        <sz val="9"/>
        <color theme="1"/>
        <rFont val="Arial"/>
        <family val="2"/>
      </rPr>
      <t xml:space="preserve"> Talento Humano: Revisar el documento FCT y Anexo N°4 - Perfiles Mínimos Requeridos.</t>
    </r>
  </si>
  <si>
    <r>
      <rPr>
        <b/>
        <sz val="9"/>
        <color theme="1"/>
        <rFont val="Arial"/>
        <family val="2"/>
      </rPr>
      <t xml:space="preserve">Notas especificas:
</t>
    </r>
    <r>
      <rPr>
        <b/>
        <i/>
        <sz val="9"/>
        <color rgb="FFFF0000"/>
        <rFont val="Arial"/>
        <family val="2"/>
      </rPr>
      <t>Nota (1)</t>
    </r>
    <r>
      <rPr>
        <sz val="9"/>
        <color theme="1"/>
        <rFont val="Arial"/>
        <family val="2"/>
      </rPr>
      <t xml:space="preserve"> El plazo de ejecución estimado es de 6 meses. Ver numeral 9 del documento Ficha de condiciones Técnicas (F</t>
    </r>
    <r>
      <rPr>
        <sz val="9"/>
        <rFont val="Arial"/>
        <family val="2"/>
      </rPr>
      <t>CT).</t>
    </r>
    <r>
      <rPr>
        <b/>
        <i/>
        <sz val="9"/>
        <color rgb="FFFF0000"/>
        <rFont val="Arial"/>
        <family val="2"/>
      </rPr>
      <t xml:space="preserve">
Nota (2)</t>
    </r>
    <r>
      <rPr>
        <sz val="9"/>
        <color theme="1"/>
        <rFont val="Arial"/>
        <family val="2"/>
      </rPr>
      <t xml:space="preserve"> Talento Humano: Revisar el documento FCT y Anexo N°4 - Perfiles Mínimos Requeridos.</t>
    </r>
  </si>
  <si>
    <r>
      <rPr>
        <b/>
        <sz val="9"/>
        <color theme="1"/>
        <rFont val="Arial"/>
        <family val="2"/>
      </rPr>
      <t xml:space="preserve">Notas especificas:
</t>
    </r>
    <r>
      <rPr>
        <b/>
        <i/>
        <sz val="9"/>
        <color rgb="FFFF0000"/>
        <rFont val="Arial"/>
        <family val="2"/>
      </rPr>
      <t>Nota (1)</t>
    </r>
    <r>
      <rPr>
        <sz val="9"/>
        <color theme="1"/>
        <rFont val="Arial"/>
        <family val="2"/>
      </rPr>
      <t xml:space="preserve"> El plazo de ejecución estimado es de 5 meses. Ver numeral 9 del documento Ficha</t>
    </r>
    <r>
      <rPr>
        <sz val="9"/>
        <rFont val="Arial"/>
        <family val="2"/>
      </rPr>
      <t xml:space="preserve"> de condiciones Técnicas (FCT).</t>
    </r>
    <r>
      <rPr>
        <b/>
        <i/>
        <sz val="9"/>
        <color rgb="FFFF0000"/>
        <rFont val="Arial"/>
        <family val="2"/>
      </rPr>
      <t xml:space="preserve">
Nota (2)</t>
    </r>
    <r>
      <rPr>
        <sz val="9"/>
        <color theme="1"/>
        <rFont val="Arial"/>
        <family val="2"/>
      </rPr>
      <t xml:space="preserve"> Talento Humano: Revisar el documento FCT y Anexo N°4 - Perfiles Mínimos Requeridos.</t>
    </r>
  </si>
  <si>
    <t>TEL. CELULAR :</t>
  </si>
  <si>
    <t>TELEFONO FIJO:</t>
  </si>
  <si>
    <t>NIT:</t>
  </si>
  <si>
    <t>DIRECCIÓN:</t>
  </si>
  <si>
    <t xml:space="preserve">EMPRESA: </t>
  </si>
  <si>
    <t>CONTACTO</t>
  </si>
  <si>
    <r>
      <rPr>
        <b/>
        <sz val="9"/>
        <color theme="1"/>
        <rFont val="Arial"/>
        <family val="2"/>
      </rPr>
      <t xml:space="preserve">Notas especificas:
</t>
    </r>
    <r>
      <rPr>
        <b/>
        <i/>
        <sz val="9"/>
        <color rgb="FFFF0000"/>
        <rFont val="Arial"/>
        <family val="2"/>
      </rPr>
      <t>Nota (1)</t>
    </r>
    <r>
      <rPr>
        <sz val="9"/>
        <color theme="1"/>
        <rFont val="Arial"/>
        <family val="2"/>
      </rPr>
      <t xml:space="preserve"> El plazo de ejecución estimado es de 8 meses. Ver numeral 9 del documento Ficha de condiciones Técnicas (F</t>
    </r>
    <r>
      <rPr>
        <sz val="9"/>
        <rFont val="Arial"/>
        <family val="2"/>
      </rPr>
      <t>CT).</t>
    </r>
    <r>
      <rPr>
        <b/>
        <i/>
        <sz val="9"/>
        <color rgb="FFFF0000"/>
        <rFont val="Arial"/>
        <family val="2"/>
      </rPr>
      <t xml:space="preserve">
Nota (2)</t>
    </r>
    <r>
      <rPr>
        <sz val="9"/>
        <color theme="1"/>
        <rFont val="Arial"/>
        <family val="2"/>
      </rPr>
      <t xml:space="preserve"> Talento Humano: Revisar el documento FCT y Anexo N°4 - Perfiles Mínimos Requeridos.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</si>
</sst>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quot;$&quot;\ #,##0_);\(&quot;$&quot;\ #,##0\)"/>
    <numFmt numFmtId="165" formatCode="_(&quot;$&quot;\ * #,##0.00_);_(&quot;$&quot;\ * \(#,##0.00\);_(&quot;$&quot;\ * &quot;-&quot;??_);_(@_)"/>
    <numFmt numFmtId="166" formatCode="_(* #,##0.00_);_(* \(#,##0.00\);_(* &quot;-&quot;??_);_(@_)"/>
    <numFmt numFmtId="167" formatCode="0.0"/>
    <numFmt numFmtId="168" formatCode="_ * #,##0.00_ ;_ * \-#,##0.00_ ;_ * &quot;-&quot;??_ ;_ @_ "/>
    <numFmt numFmtId="169" formatCode="_ &quot;$&quot;\ * #,##0.00_ ;_ &quot;$&quot;\ * \-#,##0.00_ ;_ &quot;$&quot;\ * &quot;-&quot;??_ ;_ @_ "/>
    <numFmt numFmtId="170" formatCode="[$-240A]d&quot; de &quot;mmmm&quot; de &quot;yyyy;@"/>
    <numFmt numFmtId="171" formatCode="&quot;$&quot;\ #,##0"/>
    <numFmt numFmtId="172" formatCode="[$$-240A]\ #,##0"/>
    <numFmt numFmtId="173" formatCode="_-* #,##0.00\ _€_-;\-* #,##0.00\ _€_-;_-* &quot;-&quot;??\ _€_-;_-@_-"/>
    <numFmt numFmtId="174" formatCode="_-* #,##0.00\ &quot;€&quot;_-;\-* #,##0.00\ &quot;€&quot;_-;_-* &quot;-&quot;??\ &quot;€&quot;_-;_-@_-"/>
    <numFmt numFmtId="175" formatCode="_ [$€-2]\ * #,##0.00_ ;_ [$€-2]\ * \-#,##0.00_ ;_ [$€-2]\ * &quot;-&quot;??_ "/>
    <numFmt numFmtId="176" formatCode="_(&quot;$&quot;\ * #,##0_);_(&quot;$&quot;\ * \(#,##0\);_(&quot;$&quot;\ * &quot;-&quot;??_);_(@_)"/>
    <numFmt numFmtId="177" formatCode="[$-F800]dddd\,\ mmmm\ dd\,\ yyyy"/>
    <numFmt numFmtId="178" formatCode="#,##0_ ;[Red]\-#,##0\ "/>
    <numFmt numFmtId="179" formatCode="dd/mmm/yy"/>
    <numFmt numFmtId="180" formatCode="_(* #,##0_);_(* \(#,##0\);_(* &quot;-&quot;??_);_(@_)"/>
  </numFmts>
  <fonts count="35">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b/>
      <sz val="9"/>
      <color theme="1"/>
      <name val="Arial"/>
      <family val="2"/>
    </font>
    <font>
      <sz val="8"/>
      <color theme="1"/>
      <name val="Arial"/>
      <family val="2"/>
    </font>
    <font>
      <b/>
      <sz val="8"/>
      <color theme="1"/>
      <name val="Arial"/>
      <family val="2"/>
    </font>
    <font>
      <sz val="10"/>
      <name val="Helv"/>
      <charset val="204"/>
    </font>
    <font>
      <sz val="11"/>
      <color indexed="8"/>
      <name val="Calibri"/>
      <family val="2"/>
    </font>
    <font>
      <u/>
      <sz val="10"/>
      <color theme="10"/>
      <name val="Arial"/>
      <family val="2"/>
    </font>
    <font>
      <sz val="10"/>
      <name val="Zurich BT"/>
      <family val="2"/>
    </font>
    <font>
      <sz val="10"/>
      <color theme="1"/>
      <name val="Zurich BT"/>
      <family val="2"/>
    </font>
    <font>
      <sz val="10"/>
      <color indexed="8"/>
      <name val="Zurich BT"/>
      <family val="2"/>
    </font>
    <font>
      <sz val="10"/>
      <color indexed="9"/>
      <name val="Arial"/>
      <family val="2"/>
    </font>
    <font>
      <sz val="9"/>
      <color indexed="81"/>
      <name val="Tahoma"/>
      <family val="2"/>
    </font>
    <font>
      <sz val="9"/>
      <name val="Arial"/>
      <family val="2"/>
    </font>
    <font>
      <b/>
      <sz val="9"/>
      <color rgb="FFFF0000"/>
      <name val="Arial"/>
      <family val="2"/>
    </font>
    <font>
      <b/>
      <sz val="9"/>
      <name val="Arial"/>
      <family val="2"/>
    </font>
    <font>
      <sz val="9"/>
      <color indexed="10"/>
      <name val="Arial"/>
      <family val="2"/>
    </font>
    <font>
      <b/>
      <sz val="8"/>
      <name val="Arial"/>
      <family val="2"/>
    </font>
    <font>
      <b/>
      <u/>
      <sz val="8"/>
      <name val="Arial"/>
      <family val="2"/>
    </font>
    <font>
      <b/>
      <sz val="8"/>
      <name val="Arial Narrow"/>
      <family val="2"/>
    </font>
    <font>
      <b/>
      <sz val="11"/>
      <color theme="1"/>
      <name val="Arial"/>
      <family val="2"/>
    </font>
    <font>
      <b/>
      <i/>
      <sz val="9"/>
      <color theme="1"/>
      <name val="Arial"/>
      <family val="2"/>
    </font>
    <font>
      <b/>
      <i/>
      <sz val="9"/>
      <color rgb="FFFF0000"/>
      <name val="Arial"/>
      <family val="2"/>
    </font>
    <font>
      <b/>
      <sz val="9"/>
      <color rgb="FF000000"/>
      <name val="Arial"/>
      <family val="2"/>
    </font>
    <font>
      <b/>
      <sz val="9"/>
      <color indexed="10"/>
      <name val="Arial"/>
      <family val="2"/>
    </font>
    <font>
      <sz val="9"/>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7">
    <xf numFmtId="0" fontId="0" fillId="0" borderId="0"/>
    <xf numFmtId="0" fontId="4" fillId="0" borderId="0"/>
    <xf numFmtId="0" fontId="7" fillId="0" borderId="0"/>
    <xf numFmtId="9" fontId="7" fillId="0" borderId="0" applyFont="0" applyFill="0" applyBorder="0" applyAlignment="0" applyProtection="0"/>
    <xf numFmtId="0" fontId="8" fillId="0" borderId="0"/>
    <xf numFmtId="166" fontId="4" fillId="0" borderId="0" applyFont="0" applyFill="0" applyBorder="0" applyAlignment="0" applyProtection="0"/>
    <xf numFmtId="168"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9" fontId="4"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73" fontId="8" fillId="0" borderId="0" applyFont="0" applyFill="0" applyBorder="0" applyAlignment="0" applyProtection="0"/>
    <xf numFmtId="0" fontId="14" fillId="0" borderId="0"/>
    <xf numFmtId="174" fontId="8" fillId="0" borderId="0" applyFont="0" applyFill="0" applyBorder="0" applyAlignment="0" applyProtection="0"/>
    <xf numFmtId="175" fontId="8"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xf numFmtId="166" fontId="15" fillId="0" borderId="0" applyFont="0" applyFill="0" applyBorder="0" applyAlignment="0" applyProtection="0"/>
    <xf numFmtId="176" fontId="4" fillId="0" borderId="0" applyFont="0" applyFill="0" applyBorder="0" applyAlignment="0" applyProtection="0"/>
    <xf numFmtId="0"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3" fontId="17" fillId="0" borderId="0" applyFont="0" applyFill="0" applyBorder="0" applyAlignment="0" applyProtection="0"/>
    <xf numFmtId="166" fontId="18" fillId="0" borderId="0" applyFont="0" applyFill="0" applyBorder="0" applyAlignment="0" applyProtection="0"/>
    <xf numFmtId="177" fontId="8" fillId="0" borderId="0" applyFont="0" applyFill="0" applyBorder="0" applyAlignment="0" applyProtection="0"/>
    <xf numFmtId="0" fontId="8" fillId="0" borderId="0" applyFont="0" applyFill="0" applyBorder="0" applyAlignment="0" applyProtection="0"/>
    <xf numFmtId="177"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73" fontId="8" fillId="0" borderId="0" applyFont="0" applyFill="0" applyBorder="0" applyAlignment="0" applyProtection="0"/>
    <xf numFmtId="166" fontId="8" fillId="0" borderId="0" applyFont="0" applyFill="0" applyBorder="0" applyAlignment="0" applyProtection="0"/>
    <xf numFmtId="173"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3" fillId="0" borderId="0" applyFont="0" applyFill="0" applyBorder="0" applyAlignment="0" applyProtection="0"/>
    <xf numFmtId="169" fontId="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8" fontId="8" fillId="0" borderId="0" applyFont="0" applyFill="0" applyBorder="0" applyAlignment="0" applyProtection="0"/>
    <xf numFmtId="165" fontId="3"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7" fillId="0" borderId="0"/>
    <xf numFmtId="0" fontId="19" fillId="0" borderId="0"/>
    <xf numFmtId="0" fontId="3"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17"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4" fillId="0" borderId="0"/>
    <xf numFmtId="0" fontId="20" fillId="0" borderId="0">
      <alignment vertical="top"/>
    </xf>
    <xf numFmtId="168" fontId="8" fillId="0" borderId="0" applyFont="0" applyFill="0" applyBorder="0" applyAlignment="0" applyProtection="0"/>
    <xf numFmtId="0" fontId="3" fillId="0" borderId="0"/>
    <xf numFmtId="0" fontId="3"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7"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9" fontId="3"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166" fontId="3" fillId="0" borderId="0" applyFont="0" applyFill="0" applyBorder="0" applyAlignment="0" applyProtection="0"/>
    <xf numFmtId="165" fontId="4" fillId="0" borderId="0" applyFont="0" applyFill="0" applyBorder="0" applyAlignment="0" applyProtection="0"/>
  </cellStyleXfs>
  <cellXfs count="244">
    <xf numFmtId="0" fontId="0" fillId="0" borderId="0" xfId="0"/>
    <xf numFmtId="0" fontId="1" fillId="0" borderId="0" xfId="0" applyFont="1" applyBorder="1"/>
    <xf numFmtId="0" fontId="4" fillId="0" borderId="0" xfId="0" applyFont="1" applyBorder="1"/>
    <xf numFmtId="0" fontId="1" fillId="0" borderId="0" xfId="0" applyFont="1" applyBorder="1" applyAlignment="1">
      <alignment horizontal="center" wrapText="1"/>
    </xf>
    <xf numFmtId="0" fontId="1" fillId="0" borderId="0" xfId="0" applyFont="1" applyBorder="1" applyAlignment="1">
      <alignment horizontal="left"/>
    </xf>
    <xf numFmtId="10" fontId="4" fillId="0" borderId="0" xfId="0" applyNumberFormat="1" applyFont="1" applyBorder="1"/>
    <xf numFmtId="0" fontId="2" fillId="0" borderId="4"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1" fillId="3" borderId="0" xfId="1" applyFont="1" applyFill="1" applyBorder="1"/>
    <xf numFmtId="0" fontId="2" fillId="0" borderId="6"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7" xfId="1" applyFont="1" applyBorder="1" applyAlignment="1" applyProtection="1">
      <alignment vertical="center" wrapText="1"/>
      <protection locked="0"/>
    </xf>
    <xf numFmtId="0" fontId="1" fillId="3" borderId="7" xfId="1" applyFont="1" applyFill="1" applyBorder="1"/>
    <xf numFmtId="0" fontId="2" fillId="0" borderId="4"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protection locked="0"/>
    </xf>
    <xf numFmtId="0" fontId="5" fillId="0" borderId="5" xfId="1" applyFont="1" applyFill="1" applyBorder="1" applyAlignment="1" applyProtection="1">
      <alignment horizontal="left" vertical="center" wrapText="1"/>
      <protection locked="0"/>
    </xf>
    <xf numFmtId="0" fontId="1" fillId="0" borderId="0" xfId="1" applyFont="1" applyFill="1" applyBorder="1"/>
    <xf numFmtId="0" fontId="1" fillId="0" borderId="6" xfId="1" applyFont="1" applyBorder="1"/>
    <xf numFmtId="0" fontId="1" fillId="0" borderId="0" xfId="1" applyFont="1" applyBorder="1"/>
    <xf numFmtId="0" fontId="1" fillId="0" borderId="0" xfId="1" applyFont="1" applyBorder="1" applyAlignment="1">
      <alignment wrapText="1"/>
    </xf>
    <xf numFmtId="0" fontId="1" fillId="0" borderId="7" xfId="1" applyFont="1" applyBorder="1"/>
    <xf numFmtId="0" fontId="1" fillId="0" borderId="0" xfId="1" applyFont="1"/>
    <xf numFmtId="0" fontId="2" fillId="0" borderId="6" xfId="1" applyFont="1" applyBorder="1"/>
    <xf numFmtId="0" fontId="1" fillId="0" borderId="8" xfId="1" applyFont="1" applyBorder="1"/>
    <xf numFmtId="0" fontId="1" fillId="0" borderId="3" xfId="1" applyFont="1" applyBorder="1"/>
    <xf numFmtId="0" fontId="1" fillId="0" borderId="3" xfId="1" applyFont="1" applyBorder="1" applyAlignment="1">
      <alignment wrapText="1"/>
    </xf>
    <xf numFmtId="0" fontId="1" fillId="0" borderId="9" xfId="1" applyFont="1" applyBorder="1"/>
    <xf numFmtId="10" fontId="8" fillId="0" borderId="1" xfId="3" applyNumberFormat="1" applyFont="1" applyFill="1" applyBorder="1" applyAlignment="1">
      <alignment horizontal="center" vertical="center"/>
    </xf>
    <xf numFmtId="0" fontId="1" fillId="0" borderId="0" xfId="1" applyFont="1" applyAlignment="1">
      <alignment wrapText="1"/>
    </xf>
    <xf numFmtId="0" fontId="12" fillId="0" borderId="0" xfId="0" applyFont="1"/>
    <xf numFmtId="0" fontId="12" fillId="0" borderId="4" xfId="0" applyFont="1" applyBorder="1"/>
    <xf numFmtId="0" fontId="12" fillId="0" borderId="2" xfId="0" applyFont="1" applyBorder="1"/>
    <xf numFmtId="0" fontId="12" fillId="0" borderId="5" xfId="0" applyFont="1" applyBorder="1"/>
    <xf numFmtId="0" fontId="12" fillId="0" borderId="6" xfId="0" applyFont="1" applyBorder="1"/>
    <xf numFmtId="0" fontId="12" fillId="0" borderId="0" xfId="0" applyFont="1" applyBorder="1"/>
    <xf numFmtId="0" fontId="12" fillId="0" borderId="7" xfId="0" applyFont="1" applyBorder="1"/>
    <xf numFmtId="0" fontId="12" fillId="0" borderId="8" xfId="0" applyFont="1" applyBorder="1"/>
    <xf numFmtId="0" fontId="12" fillId="0" borderId="3" xfId="0" applyFont="1" applyBorder="1"/>
    <xf numFmtId="0" fontId="12" fillId="0" borderId="9" xfId="0" applyFont="1" applyBorder="1"/>
    <xf numFmtId="0" fontId="12" fillId="5" borderId="1" xfId="0" applyFont="1" applyFill="1" applyBorder="1" applyAlignment="1" applyProtection="1">
      <alignment horizontal="center"/>
      <protection locked="0" hidden="1"/>
    </xf>
    <xf numFmtId="3" fontId="12" fillId="5" borderId="1" xfId="0" applyNumberFormat="1" applyFont="1" applyFill="1" applyBorder="1" applyAlignment="1" applyProtection="1">
      <alignment horizontal="center" vertical="center"/>
      <protection locked="0" hidden="1"/>
    </xf>
    <xf numFmtId="0" fontId="12" fillId="5" borderId="1" xfId="0" applyFont="1" applyFill="1" applyBorder="1" applyAlignment="1" applyProtection="1">
      <alignment horizontal="left" vertical="center" indent="1"/>
      <protection locked="0" hidden="1"/>
    </xf>
    <xf numFmtId="0" fontId="12" fillId="0" borderId="0" xfId="0" applyFont="1" applyAlignment="1">
      <alignment horizontal="center" vertical="center"/>
    </xf>
    <xf numFmtId="0" fontId="12" fillId="5" borderId="1" xfId="0" applyFont="1" applyFill="1" applyBorder="1" applyAlignment="1" applyProtection="1">
      <alignment vertical="center"/>
      <protection locked="0" hidden="1"/>
    </xf>
    <xf numFmtId="0" fontId="12" fillId="0" borderId="1" xfId="0" applyNumberFormat="1" applyFont="1" applyBorder="1" applyAlignment="1">
      <alignment horizontal="center"/>
    </xf>
    <xf numFmtId="0" fontId="12" fillId="0" borderId="0" xfId="0" applyNumberFormat="1" applyFont="1" applyAlignment="1">
      <alignment horizontal="center"/>
    </xf>
    <xf numFmtId="0" fontId="12" fillId="5" borderId="1" xfId="0" applyFont="1" applyFill="1" applyBorder="1" applyAlignment="1" applyProtection="1">
      <alignment horizontal="left" indent="1"/>
      <protection locked="0" hidden="1"/>
    </xf>
    <xf numFmtId="0" fontId="12" fillId="0" borderId="1" xfId="0" applyNumberFormat="1" applyFont="1" applyFill="1" applyBorder="1" applyAlignment="1">
      <alignment horizontal="center" wrapText="1"/>
    </xf>
    <xf numFmtId="0" fontId="12" fillId="0" borderId="1" xfId="0" applyNumberFormat="1" applyFont="1" applyBorder="1" applyAlignment="1">
      <alignment vertical="center" wrapText="1"/>
    </xf>
    <xf numFmtId="0" fontId="12" fillId="0" borderId="1" xfId="0" applyNumberFormat="1" applyFont="1" applyBorder="1" applyAlignment="1">
      <alignment horizontal="center" wrapText="1"/>
    </xf>
    <xf numFmtId="9" fontId="12" fillId="5" borderId="1" xfId="12" applyFont="1" applyFill="1" applyBorder="1" applyAlignment="1" applyProtection="1">
      <alignment horizontal="center" vertical="center"/>
      <protection locked="0" hidden="1"/>
    </xf>
    <xf numFmtId="0" fontId="13" fillId="0" borderId="10" xfId="0" applyNumberFormat="1" applyFont="1" applyBorder="1" applyAlignment="1">
      <alignment horizontal="center" vertical="center" wrapText="1"/>
    </xf>
    <xf numFmtId="0" fontId="12" fillId="0" borderId="10" xfId="0" applyNumberFormat="1" applyFont="1" applyBorder="1" applyAlignment="1">
      <alignment horizontal="right" vertical="center" wrapText="1"/>
    </xf>
    <xf numFmtId="172" fontId="12" fillId="5" borderId="13" xfId="0" applyNumberFormat="1" applyFont="1" applyFill="1" applyBorder="1" applyAlignment="1" applyProtection="1">
      <alignment horizontal="right" vertical="center"/>
      <protection locked="0" hidden="1"/>
    </xf>
    <xf numFmtId="172" fontId="12" fillId="5" borderId="1" xfId="0" applyNumberFormat="1" applyFont="1" applyFill="1" applyBorder="1" applyAlignment="1" applyProtection="1">
      <alignment horizontal="right" vertical="center"/>
      <protection locked="0" hidden="1"/>
    </xf>
    <xf numFmtId="0" fontId="10" fillId="0" borderId="0" xfId="0" applyFont="1" applyBorder="1"/>
    <xf numFmtId="0" fontId="10" fillId="0" borderId="0" xfId="0" applyNumberFormat="1" applyFont="1" applyFill="1" applyBorder="1" applyAlignment="1">
      <alignment horizontal="left" vertical="top" wrapText="1"/>
    </xf>
    <xf numFmtId="0" fontId="12" fillId="5" borderId="1" xfId="4" applyFont="1" applyFill="1" applyBorder="1" applyAlignment="1" applyProtection="1">
      <alignment horizontal="center" vertical="center" wrapText="1"/>
      <protection locked="0" hidden="1"/>
    </xf>
    <xf numFmtId="0" fontId="10" fillId="0" borderId="0" xfId="99" applyFont="1" applyBorder="1" applyAlignment="1">
      <alignment horizontal="center" vertical="center" wrapText="1"/>
    </xf>
    <xf numFmtId="0" fontId="22" fillId="0" borderId="0" xfId="0" applyFont="1" applyFill="1" applyBorder="1" applyAlignment="1">
      <alignment vertical="center" wrapText="1"/>
    </xf>
    <xf numFmtId="0" fontId="10" fillId="0" borderId="0" xfId="99" applyFont="1" applyBorder="1" applyAlignment="1">
      <alignment vertical="center"/>
    </xf>
    <xf numFmtId="180" fontId="10" fillId="0" borderId="0" xfId="0" applyNumberFormat="1" applyFont="1" applyBorder="1" applyAlignment="1">
      <alignment vertical="center"/>
    </xf>
    <xf numFmtId="37" fontId="10" fillId="0" borderId="1" xfId="135" applyNumberFormat="1" applyFont="1" applyFill="1" applyBorder="1" applyAlignment="1" applyProtection="1">
      <alignment horizontal="center" vertical="center"/>
    </xf>
    <xf numFmtId="9" fontId="22" fillId="0" borderId="1" xfId="99" applyNumberFormat="1" applyFont="1" applyFill="1" applyBorder="1" applyAlignment="1" applyProtection="1">
      <alignment horizontal="center" vertical="center" wrapText="1"/>
    </xf>
    <xf numFmtId="0" fontId="24" fillId="0" borderId="1" xfId="45" applyNumberFormat="1" applyFont="1" applyFill="1" applyBorder="1" applyAlignment="1" applyProtection="1">
      <alignment horizontal="center" vertical="center"/>
    </xf>
    <xf numFmtId="0" fontId="5" fillId="4" borderId="1" xfId="2" applyFont="1" applyFill="1" applyBorder="1" applyAlignment="1">
      <alignment horizontal="center" vertical="center" wrapText="1"/>
    </xf>
    <xf numFmtId="0" fontId="13" fillId="0" borderId="13" xfId="0" applyNumberFormat="1" applyFont="1" applyBorder="1" applyAlignment="1">
      <alignment horizontal="center" vertical="center" wrapText="1"/>
    </xf>
    <xf numFmtId="0" fontId="12" fillId="0" borderId="1" xfId="0" applyNumberFormat="1"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4" fillId="0" borderId="0" xfId="0" applyFont="1" applyProtection="1">
      <protection locked="0"/>
    </xf>
    <xf numFmtId="0" fontId="12" fillId="0" borderId="0" xfId="0" applyFont="1" applyProtection="1">
      <protection locked="0"/>
    </xf>
    <xf numFmtId="0" fontId="9" fillId="0" borderId="2" xfId="4" applyFont="1" applyFill="1" applyBorder="1" applyAlignment="1" applyProtection="1">
      <alignment horizontal="left" vertical="center"/>
      <protection locked="0"/>
    </xf>
    <xf numFmtId="0" fontId="26" fillId="0" borderId="0" xfId="4" applyFont="1" applyFill="1" applyBorder="1" applyAlignment="1" applyProtection="1">
      <alignment horizontal="center" vertical="center"/>
      <protection locked="0"/>
    </xf>
    <xf numFmtId="0" fontId="10" fillId="0" borderId="0" xfId="0" applyFont="1" applyBorder="1" applyAlignment="1" applyProtection="1">
      <alignment wrapText="1"/>
      <protection locked="0"/>
    </xf>
    <xf numFmtId="0" fontId="10" fillId="0" borderId="0" xfId="0" applyFont="1" applyFill="1" applyBorder="1" applyAlignment="1" applyProtection="1">
      <alignment wrapText="1"/>
      <protection locked="0"/>
    </xf>
    <xf numFmtId="0" fontId="10" fillId="0" borderId="0" xfId="0" applyFont="1" applyAlignment="1" applyProtection="1">
      <alignment wrapText="1"/>
      <protection locked="0"/>
    </xf>
    <xf numFmtId="0" fontId="26" fillId="3" borderId="1" xfId="4" applyNumberFormat="1" applyFont="1" applyFill="1" applyBorder="1" applyAlignment="1" applyProtection="1">
      <alignment horizontal="center" vertical="center" wrapText="1"/>
      <protection locked="0"/>
    </xf>
    <xf numFmtId="0" fontId="9" fillId="5" borderId="1" xfId="4" applyFont="1" applyFill="1" applyBorder="1" applyAlignment="1" applyProtection="1">
      <alignment horizontal="center" vertical="center"/>
      <protection locked="0" hidden="1"/>
    </xf>
    <xf numFmtId="179" fontId="9" fillId="5" borderId="1" xfId="4" applyNumberFormat="1" applyFont="1" applyFill="1" applyBorder="1" applyAlignment="1" applyProtection="1">
      <alignment horizontal="center" vertical="center"/>
      <protection locked="0" hidden="1"/>
    </xf>
    <xf numFmtId="171" fontId="9" fillId="5" borderId="1" xfId="4" applyNumberFormat="1" applyFont="1" applyFill="1" applyBorder="1" applyAlignment="1" applyProtection="1">
      <alignment horizontal="center" vertical="center"/>
      <protection locked="0" hidden="1"/>
    </xf>
    <xf numFmtId="0" fontId="9" fillId="3" borderId="0" xfId="4" applyFont="1" applyFill="1" applyBorder="1" applyAlignment="1" applyProtection="1">
      <alignment horizontal="center" vertical="center"/>
      <protection locked="0"/>
    </xf>
    <xf numFmtId="0" fontId="9" fillId="3" borderId="0" xfId="4" applyFont="1" applyFill="1" applyBorder="1" applyAlignment="1" applyProtection="1">
      <alignment horizontal="left" vertical="center"/>
      <protection locked="0"/>
    </xf>
    <xf numFmtId="0" fontId="22" fillId="3" borderId="0" xfId="4" applyFont="1" applyFill="1" applyBorder="1" applyAlignment="1" applyProtection="1">
      <alignment horizontal="left" vertical="center"/>
      <protection locked="0"/>
    </xf>
    <xf numFmtId="179" fontId="9" fillId="3" borderId="0" xfId="4" applyNumberFormat="1" applyFont="1" applyFill="1" applyBorder="1" applyAlignment="1" applyProtection="1">
      <alignment horizontal="center" vertical="center"/>
      <protection locked="0"/>
    </xf>
    <xf numFmtId="0" fontId="9" fillId="3" borderId="0" xfId="4" applyFont="1" applyFill="1" applyBorder="1" applyAlignment="1" applyProtection="1">
      <alignment vertical="center"/>
      <protection locked="0"/>
    </xf>
    <xf numFmtId="171" fontId="9" fillId="3" borderId="0" xfId="4" applyNumberFormat="1" applyFont="1" applyFill="1" applyBorder="1" applyAlignment="1" applyProtection="1">
      <alignment vertical="center"/>
      <protection locked="0"/>
    </xf>
    <xf numFmtId="0" fontId="28" fillId="0" borderId="14" xfId="4" applyFont="1" applyFill="1" applyBorder="1" applyAlignment="1" applyProtection="1">
      <alignment horizontal="left" vertical="center" wrapText="1"/>
      <protection locked="0"/>
    </xf>
    <xf numFmtId="0" fontId="28" fillId="0" borderId="1" xfId="4" applyFont="1" applyFill="1" applyBorder="1" applyAlignment="1" applyProtection="1">
      <alignment horizontal="left" vertical="center" wrapText="1"/>
      <protection locked="0"/>
    </xf>
    <xf numFmtId="0" fontId="10" fillId="6" borderId="1" xfId="99" applyFont="1" applyFill="1" applyBorder="1" applyAlignment="1">
      <alignment horizontal="center" vertical="center" wrapText="1"/>
    </xf>
    <xf numFmtId="171" fontId="10" fillId="0" borderId="0" xfId="0" applyNumberFormat="1" applyFont="1" applyBorder="1" applyAlignment="1">
      <alignment horizontal="right"/>
    </xf>
    <xf numFmtId="0" fontId="0" fillId="0" borderId="0" xfId="0" applyBorder="1"/>
    <xf numFmtId="0" fontId="6" fillId="0" borderId="0" xfId="0" applyFont="1" applyBorder="1" applyAlignment="1">
      <alignment horizontal="center" vertical="center"/>
    </xf>
    <xf numFmtId="171" fontId="10" fillId="5" borderId="1" xfId="99" applyNumberFormat="1" applyFont="1" applyFill="1" applyBorder="1" applyAlignment="1" applyProtection="1">
      <alignment vertical="center"/>
      <protection locked="0" hidden="1"/>
    </xf>
    <xf numFmtId="10" fontId="10" fillId="5" borderId="1" xfId="12" applyNumberFormat="1" applyFont="1" applyFill="1" applyBorder="1" applyAlignment="1" applyProtection="1">
      <alignment vertical="center"/>
      <protection locked="0" hidden="1"/>
    </xf>
    <xf numFmtId="164" fontId="10" fillId="0" borderId="1" xfId="136" applyNumberFormat="1" applyFont="1" applyBorder="1" applyAlignment="1">
      <alignment horizontal="center" vertical="center"/>
    </xf>
    <xf numFmtId="171" fontId="10" fillId="0" borderId="1" xfId="11" applyNumberFormat="1" applyFont="1" applyBorder="1" applyAlignment="1">
      <alignment vertical="center"/>
    </xf>
    <xf numFmtId="171" fontId="10" fillId="0" borderId="1" xfId="99" applyNumberFormat="1" applyFont="1" applyBorder="1" applyAlignment="1">
      <alignment vertical="center"/>
    </xf>
    <xf numFmtId="171" fontId="2" fillId="4" borderId="1" xfId="99" applyNumberFormat="1" applyFont="1" applyFill="1" applyBorder="1" applyAlignment="1">
      <alignment horizontal="center" vertical="center"/>
    </xf>
    <xf numFmtId="0" fontId="10" fillId="0" borderId="0" xfId="0" applyNumberFormat="1" applyFont="1" applyBorder="1" applyAlignment="1">
      <alignment horizontal="left" vertical="center" wrapText="1"/>
    </xf>
    <xf numFmtId="164" fontId="11" fillId="2" borderId="1" xfId="136" applyNumberFormat="1" applyFont="1" applyFill="1" applyBorder="1" applyAlignment="1">
      <alignment horizontal="center" vertical="center"/>
    </xf>
    <xf numFmtId="0" fontId="32" fillId="6" borderId="1" xfId="117" applyFont="1" applyFill="1" applyBorder="1" applyAlignment="1">
      <alignment horizontal="center" vertical="center" wrapText="1"/>
    </xf>
    <xf numFmtId="171" fontId="11" fillId="2" borderId="1" xfId="136" applyNumberFormat="1" applyFont="1" applyFill="1" applyBorder="1" applyAlignment="1">
      <alignment horizontal="center" vertical="center"/>
    </xf>
    <xf numFmtId="171" fontId="11" fillId="0" borderId="1" xfId="99" applyNumberFormat="1" applyFont="1" applyBorder="1" applyAlignment="1">
      <alignment horizontal="center" vertical="center"/>
    </xf>
    <xf numFmtId="10" fontId="10" fillId="0" borderId="1" xfId="12" applyNumberFormat="1" applyFont="1" applyBorder="1" applyAlignment="1">
      <alignment horizontal="right" vertical="center"/>
    </xf>
    <xf numFmtId="9" fontId="10" fillId="0" borderId="1" xfId="12" applyNumberFormat="1" applyFont="1" applyFill="1" applyBorder="1" applyAlignment="1">
      <alignment horizontal="right" vertical="center"/>
    </xf>
    <xf numFmtId="0" fontId="10" fillId="6" borderId="1" xfId="99" applyFont="1" applyFill="1" applyBorder="1" applyAlignment="1">
      <alignment horizontal="center" vertical="center" wrapText="1"/>
    </xf>
    <xf numFmtId="0" fontId="32" fillId="6" borderId="1" xfId="117" applyFont="1" applyFill="1" applyBorder="1" applyAlignment="1">
      <alignment horizontal="center" vertical="center" wrapText="1"/>
    </xf>
    <xf numFmtId="164" fontId="10" fillId="0" borderId="1" xfId="136" applyNumberFormat="1" applyFont="1" applyBorder="1" applyAlignment="1">
      <alignment horizontal="right" vertical="center"/>
    </xf>
    <xf numFmtId="0"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3" xfId="0" applyNumberFormat="1" applyFont="1" applyBorder="1" applyAlignment="1">
      <alignment horizontal="center" vertical="center"/>
    </xf>
    <xf numFmtId="0" fontId="12" fillId="0" borderId="14" xfId="0"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12" fillId="0" borderId="13" xfId="0" applyNumberFormat="1" applyFont="1" applyBorder="1" applyAlignment="1">
      <alignment horizontal="center" vertical="center" wrapText="1"/>
    </xf>
    <xf numFmtId="0" fontId="12" fillId="0" borderId="14" xfId="0" applyNumberFormat="1" applyFont="1" applyBorder="1" applyAlignment="1">
      <alignment horizontal="center" vertical="center" wrapText="1"/>
    </xf>
    <xf numFmtId="170" fontId="12" fillId="5" borderId="4" xfId="0" applyNumberFormat="1" applyFont="1" applyFill="1" applyBorder="1" applyAlignment="1" applyProtection="1">
      <alignment horizontal="center" vertical="center"/>
      <protection locked="0" hidden="1"/>
    </xf>
    <xf numFmtId="170" fontId="12" fillId="5" borderId="8" xfId="0" applyNumberFormat="1" applyFont="1" applyFill="1" applyBorder="1" applyAlignment="1" applyProtection="1">
      <alignment horizontal="center" vertical="center"/>
      <protection locked="0" hidden="1"/>
    </xf>
    <xf numFmtId="0" fontId="12" fillId="0" borderId="14" xfId="0" applyFont="1" applyBorder="1" applyAlignment="1">
      <alignment horizontal="center" vertical="center" wrapText="1"/>
    </xf>
    <xf numFmtId="0" fontId="12" fillId="0" borderId="10" xfId="0" applyNumberFormat="1" applyFont="1" applyBorder="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12" fillId="5" borderId="10" xfId="0" applyFont="1" applyFill="1" applyBorder="1" applyAlignment="1" applyProtection="1">
      <alignment horizontal="center" vertical="center"/>
      <protection locked="0" hidden="1"/>
    </xf>
    <xf numFmtId="0" fontId="12" fillId="5" borderId="12" xfId="0" applyFont="1" applyFill="1" applyBorder="1" applyAlignment="1" applyProtection="1">
      <alignment horizontal="center" vertical="center"/>
      <protection locked="0" hidden="1"/>
    </xf>
    <xf numFmtId="0" fontId="12" fillId="5" borderId="11" xfId="0" applyFont="1" applyFill="1" applyBorder="1" applyAlignment="1" applyProtection="1">
      <alignment horizontal="center" vertical="center"/>
      <protection locked="0" hidden="1"/>
    </xf>
    <xf numFmtId="0" fontId="12" fillId="5" borderId="10" xfId="0" applyFont="1" applyFill="1" applyBorder="1" applyAlignment="1" applyProtection="1">
      <alignment horizontal="left" vertical="center" indent="1"/>
      <protection locked="0" hidden="1"/>
    </xf>
    <xf numFmtId="0" fontId="12" fillId="5" borderId="11" xfId="0" applyFont="1" applyFill="1" applyBorder="1" applyAlignment="1" applyProtection="1">
      <alignment horizontal="left" vertical="center" indent="1"/>
      <protection locked="0" hidden="1"/>
    </xf>
    <xf numFmtId="0"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NumberFormat="1" applyFont="1" applyBorder="1" applyAlignment="1">
      <alignment horizontal="center"/>
    </xf>
    <xf numFmtId="0" fontId="12" fillId="0" borderId="11" xfId="0" applyFont="1" applyBorder="1" applyAlignment="1">
      <alignment horizontal="center"/>
    </xf>
    <xf numFmtId="0" fontId="12" fillId="5" borderId="10" xfId="0" applyFont="1" applyFill="1" applyBorder="1" applyAlignment="1" applyProtection="1">
      <alignment horizontal="left" vertical="top"/>
      <protection locked="0" hidden="1"/>
    </xf>
    <xf numFmtId="0" fontId="12" fillId="5" borderId="11" xfId="0" applyFont="1" applyFill="1" applyBorder="1" applyAlignment="1" applyProtection="1">
      <alignment horizontal="left" vertical="top"/>
      <protection locked="0" hidden="1"/>
    </xf>
    <xf numFmtId="0" fontId="12" fillId="5" borderId="10" xfId="0" applyFont="1" applyFill="1" applyBorder="1" applyAlignment="1" applyProtection="1">
      <alignment horizontal="left"/>
      <protection locked="0" hidden="1"/>
    </xf>
    <xf numFmtId="0" fontId="12" fillId="5" borderId="11" xfId="0" applyFont="1" applyFill="1" applyBorder="1" applyAlignment="1" applyProtection="1">
      <alignment horizontal="left"/>
      <protection locked="0" hidden="1"/>
    </xf>
    <xf numFmtId="0" fontId="12" fillId="0" borderId="10" xfId="0" applyNumberFormat="1" applyFont="1" applyBorder="1" applyAlignment="1">
      <alignment horizontal="left" vertical="center"/>
    </xf>
    <xf numFmtId="0" fontId="12" fillId="0" borderId="12" xfId="0" applyFont="1" applyBorder="1" applyAlignment="1">
      <alignment horizontal="left" vertical="center"/>
    </xf>
    <xf numFmtId="0" fontId="12" fillId="0" borderId="11" xfId="0" applyFont="1" applyBorder="1" applyAlignment="1">
      <alignment horizontal="left" vertical="center"/>
    </xf>
    <xf numFmtId="0" fontId="12" fillId="5" borderId="10" xfId="0" applyNumberFormat="1" applyFont="1" applyFill="1" applyBorder="1" applyAlignment="1" applyProtection="1">
      <alignment horizontal="right" vertical="center"/>
      <protection locked="0" hidden="1"/>
    </xf>
    <xf numFmtId="0" fontId="12" fillId="5" borderId="12" xfId="0" applyFont="1" applyFill="1" applyBorder="1" applyAlignment="1" applyProtection="1">
      <alignment horizontal="right" vertical="center"/>
      <protection locked="0" hidden="1"/>
    </xf>
    <xf numFmtId="0" fontId="12" fillId="5" borderId="11" xfId="0" applyFont="1" applyFill="1" applyBorder="1" applyAlignment="1" applyProtection="1">
      <alignment horizontal="right" vertical="center"/>
      <protection locked="0" hidden="1"/>
    </xf>
    <xf numFmtId="0" fontId="13" fillId="2" borderId="10"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3"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10"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5" borderId="13" xfId="0" applyFont="1" applyFill="1" applyBorder="1" applyAlignment="1" applyProtection="1">
      <alignment horizontal="center"/>
      <protection locked="0" hidden="1"/>
    </xf>
    <xf numFmtId="0" fontId="12" fillId="5" borderId="15" xfId="0" applyFont="1" applyFill="1" applyBorder="1" applyAlignment="1" applyProtection="1">
      <alignment horizontal="center"/>
      <protection locked="0" hidden="1"/>
    </xf>
    <xf numFmtId="0" fontId="12" fillId="5" borderId="14" xfId="0" applyFont="1" applyFill="1" applyBorder="1" applyAlignment="1" applyProtection="1">
      <alignment horizontal="center"/>
      <protection locked="0" hidden="1"/>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1" xfId="0" applyNumberFormat="1" applyFont="1" applyBorder="1" applyAlignment="1">
      <alignment horizontal="center" vertical="center"/>
    </xf>
    <xf numFmtId="0"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3" xfId="0" applyNumberFormat="1" applyFont="1" applyBorder="1" applyAlignment="1">
      <alignment horizontal="center" vertical="center" wrapText="1"/>
    </xf>
    <xf numFmtId="0" fontId="13" fillId="0" borderId="15" xfId="0" applyNumberFormat="1" applyFont="1" applyBorder="1" applyAlignment="1">
      <alignment horizontal="center" vertical="center" wrapText="1"/>
    </xf>
    <xf numFmtId="0" fontId="13" fillId="0" borderId="14" xfId="0" applyNumberFormat="1" applyFont="1" applyBorder="1" applyAlignment="1">
      <alignment horizontal="center" vertical="center" wrapText="1"/>
    </xf>
    <xf numFmtId="0" fontId="12" fillId="0" borderId="1" xfId="0" applyNumberFormat="1" applyFont="1" applyBorder="1" applyAlignment="1">
      <alignment horizontal="left" vertical="center" wrapText="1"/>
    </xf>
    <xf numFmtId="4" fontId="12" fillId="0" borderId="13" xfId="0" applyNumberFormat="1" applyFont="1" applyBorder="1" applyAlignment="1">
      <alignment horizontal="center" vertical="center"/>
    </xf>
    <xf numFmtId="4" fontId="12" fillId="0" borderId="14" xfId="0" applyNumberFormat="1" applyFont="1" applyBorder="1" applyAlignment="1">
      <alignment horizontal="center" vertical="center"/>
    </xf>
    <xf numFmtId="10" fontId="12" fillId="0" borderId="13" xfId="0" applyNumberFormat="1" applyFont="1" applyBorder="1" applyAlignment="1">
      <alignment horizontal="center" vertical="center"/>
    </xf>
    <xf numFmtId="10" fontId="12" fillId="0" borderId="14" xfId="0" applyNumberFormat="1" applyFont="1" applyBorder="1" applyAlignment="1">
      <alignment horizontal="center" vertical="center"/>
    </xf>
    <xf numFmtId="4" fontId="12" fillId="0" borderId="13" xfId="0" applyNumberFormat="1" applyFont="1" applyFill="1" applyBorder="1" applyAlignment="1">
      <alignment horizontal="center" vertical="center" wrapText="1"/>
    </xf>
    <xf numFmtId="4" fontId="12" fillId="0" borderId="14" xfId="0" applyNumberFormat="1" applyFont="1" applyFill="1" applyBorder="1" applyAlignment="1">
      <alignment horizontal="center" vertical="center" wrapText="1"/>
    </xf>
    <xf numFmtId="0" fontId="12" fillId="0" borderId="10" xfId="0" applyNumberFormat="1" applyFont="1" applyBorder="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5" borderId="1" xfId="0" applyFont="1" applyFill="1" applyBorder="1" applyAlignment="1" applyProtection="1">
      <alignment horizontal="center" vertical="top" wrapText="1"/>
      <protection locked="0" hidden="1"/>
    </xf>
    <xf numFmtId="172" fontId="12" fillId="0" borderId="13" xfId="0" applyNumberFormat="1" applyFont="1" applyFill="1" applyBorder="1" applyAlignment="1">
      <alignment horizontal="center" vertical="center" wrapText="1"/>
    </xf>
    <xf numFmtId="172" fontId="12" fillId="0" borderId="14" xfId="0" applyNumberFormat="1" applyFont="1" applyFill="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4" fontId="12" fillId="0" borderId="15" xfId="0" applyNumberFormat="1" applyFont="1" applyFill="1" applyBorder="1" applyAlignment="1">
      <alignment horizontal="center" vertical="center" wrapText="1"/>
    </xf>
    <xf numFmtId="10" fontId="12" fillId="0" borderId="1" xfId="0" applyNumberFormat="1" applyFont="1" applyBorder="1" applyAlignment="1">
      <alignment horizontal="center" vertical="center"/>
    </xf>
    <xf numFmtId="4" fontId="12" fillId="0"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Fill="1" applyBorder="1" applyAlignment="1">
      <alignment horizontal="left" vertical="center"/>
    </xf>
    <xf numFmtId="0" fontId="11" fillId="3" borderId="1" xfId="99" applyFont="1" applyFill="1" applyBorder="1" applyAlignment="1">
      <alignment horizontal="center" vertical="center"/>
    </xf>
    <xf numFmtId="0" fontId="11" fillId="3" borderId="1" xfId="99" applyFont="1" applyFill="1" applyBorder="1" applyAlignment="1">
      <alignment horizontal="right" vertical="center"/>
    </xf>
    <xf numFmtId="0" fontId="10" fillId="0" borderId="1" xfId="99" applyFont="1" applyFill="1" applyBorder="1" applyAlignment="1">
      <alignment horizontal="center" vertical="center" wrapText="1"/>
    </xf>
    <xf numFmtId="0" fontId="11" fillId="2" borderId="1" xfId="99" applyFont="1" applyFill="1" applyBorder="1" applyAlignment="1">
      <alignment horizontal="center" vertical="center"/>
    </xf>
    <xf numFmtId="0" fontId="22"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2" fillId="4" borderId="1" xfId="99" applyFont="1" applyFill="1" applyBorder="1" applyAlignment="1">
      <alignment horizontal="center" vertical="center"/>
    </xf>
    <xf numFmtId="0" fontId="10" fillId="0" borderId="1" xfId="99" applyFont="1" applyBorder="1" applyAlignment="1">
      <alignment horizontal="center" vertical="center" wrapText="1"/>
    </xf>
    <xf numFmtId="0" fontId="10" fillId="6" borderId="1" xfId="99" applyFont="1" applyFill="1" applyBorder="1" applyAlignment="1">
      <alignment horizontal="center" vertical="center" wrapText="1"/>
    </xf>
    <xf numFmtId="0" fontId="22" fillId="0" borderId="10" xfId="99" applyFont="1" applyFill="1" applyBorder="1" applyAlignment="1">
      <alignment horizontal="left" vertical="center" wrapText="1"/>
    </xf>
    <xf numFmtId="0" fontId="22" fillId="0" borderId="11" xfId="99" applyFont="1" applyFill="1" applyBorder="1" applyAlignment="1">
      <alignment horizontal="left" vertical="center" wrapText="1"/>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2" fillId="6" borderId="1" xfId="117"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NumberFormat="1" applyFont="1" applyBorder="1" applyAlignment="1">
      <alignment horizontal="left" vertical="center" wrapText="1"/>
    </xf>
    <xf numFmtId="0" fontId="2" fillId="2" borderId="1" xfId="0" applyFont="1" applyFill="1" applyBorder="1" applyAlignment="1">
      <alignment horizontal="center" vertical="center"/>
    </xf>
    <xf numFmtId="0" fontId="29" fillId="0" borderId="4" xfId="0" applyNumberFormat="1" applyFont="1" applyBorder="1" applyAlignment="1">
      <alignment horizontal="center" vertical="center" wrapText="1"/>
    </xf>
    <xf numFmtId="0" fontId="29" fillId="0" borderId="2" xfId="0" applyNumberFormat="1" applyFont="1" applyBorder="1" applyAlignment="1">
      <alignment horizontal="center" vertical="center" wrapText="1"/>
    </xf>
    <xf numFmtId="0" fontId="29" fillId="0" borderId="5" xfId="0" applyNumberFormat="1" applyFont="1" applyBorder="1" applyAlignment="1">
      <alignment horizontal="center" vertical="center" wrapText="1"/>
    </xf>
    <xf numFmtId="0" fontId="10" fillId="0" borderId="0" xfId="0" applyFont="1" applyBorder="1" applyAlignment="1">
      <alignment horizontal="center"/>
    </xf>
    <xf numFmtId="0" fontId="2" fillId="4" borderId="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0" fontId="2" fillId="4" borderId="3"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vertical="center" wrapText="1"/>
      <protection locked="0"/>
    </xf>
    <xf numFmtId="0" fontId="6" fillId="0" borderId="7" xfId="1" applyFont="1" applyFill="1" applyBorder="1" applyAlignment="1" applyProtection="1">
      <alignment horizontal="left" vertical="center" wrapText="1"/>
      <protection locked="0"/>
    </xf>
    <xf numFmtId="0" fontId="5" fillId="4" borderId="1" xfId="2" applyFont="1" applyFill="1" applyBorder="1" applyAlignment="1">
      <alignment horizontal="center" vertical="center" wrapText="1"/>
    </xf>
    <xf numFmtId="0" fontId="8" fillId="3" borderId="1" xfId="2" applyFont="1" applyFill="1" applyBorder="1" applyAlignment="1">
      <alignment horizontal="left" vertical="center"/>
    </xf>
    <xf numFmtId="167" fontId="8" fillId="0" borderId="1" xfId="2" applyNumberFormat="1" applyFont="1" applyFill="1" applyBorder="1" applyAlignment="1">
      <alignment horizontal="left" vertical="center" wrapText="1"/>
    </xf>
    <xf numFmtId="0" fontId="8" fillId="3" borderId="10" xfId="2" applyFont="1" applyFill="1" applyBorder="1" applyAlignment="1">
      <alignment horizontal="left" vertical="center"/>
    </xf>
    <xf numFmtId="0" fontId="8" fillId="3" borderId="11" xfId="2" applyFont="1" applyFill="1" applyBorder="1" applyAlignment="1">
      <alignment horizontal="left" vertical="center"/>
    </xf>
    <xf numFmtId="0" fontId="8" fillId="0" borderId="1" xfId="2" applyFont="1" applyFill="1" applyBorder="1" applyAlignment="1">
      <alignment horizontal="left" vertical="center" wrapText="1"/>
    </xf>
    <xf numFmtId="0" fontId="9" fillId="3" borderId="1" xfId="4" applyFont="1" applyFill="1" applyBorder="1" applyAlignment="1" applyProtection="1">
      <alignment horizontal="center" vertical="top"/>
      <protection locked="0"/>
    </xf>
    <xf numFmtId="0" fontId="26" fillId="2" borderId="10" xfId="4" applyFont="1" applyFill="1" applyBorder="1" applyAlignment="1" applyProtection="1">
      <alignment horizontal="center" vertical="center" wrapText="1"/>
      <protection locked="0"/>
    </xf>
    <xf numFmtId="0" fontId="26" fillId="2" borderId="12" xfId="4" applyFont="1" applyFill="1" applyBorder="1" applyAlignment="1" applyProtection="1">
      <alignment horizontal="center" vertical="center" wrapText="1"/>
      <protection locked="0"/>
    </xf>
    <xf numFmtId="0" fontId="26" fillId="2" borderId="11" xfId="4" applyFont="1" applyFill="1" applyBorder="1" applyAlignment="1" applyProtection="1">
      <alignment horizontal="center" vertical="center" wrapText="1"/>
      <protection locked="0"/>
    </xf>
    <xf numFmtId="0" fontId="11" fillId="5" borderId="1" xfId="1" applyFont="1" applyFill="1" applyBorder="1" applyAlignment="1" applyProtection="1">
      <alignment vertical="center"/>
      <protection locked="0" hidden="1"/>
    </xf>
    <xf numFmtId="14" fontId="11" fillId="5" borderId="1" xfId="1" applyNumberFormat="1" applyFont="1" applyFill="1" applyBorder="1" applyAlignment="1" applyProtection="1">
      <alignment vertical="center"/>
      <protection locked="0" hidden="1"/>
    </xf>
    <xf numFmtId="0" fontId="11" fillId="0" borderId="11" xfId="1" applyFont="1" applyFill="1" applyBorder="1" applyAlignment="1" applyProtection="1">
      <alignment vertical="center"/>
    </xf>
    <xf numFmtId="14" fontId="11" fillId="0" borderId="11" xfId="1" applyNumberFormat="1" applyFont="1" applyFill="1" applyBorder="1" applyAlignment="1" applyProtection="1">
      <alignment vertical="center"/>
    </xf>
    <xf numFmtId="0" fontId="34" fillId="0" borderId="1" xfId="0" applyFont="1" applyFill="1" applyBorder="1" applyAlignment="1" applyProtection="1">
      <alignment horizontal="left" vertical="center" wrapText="1"/>
      <protection locked="0" hidden="1"/>
    </xf>
    <xf numFmtId="0" fontId="10" fillId="0" borderId="1" xfId="0" applyFont="1" applyFill="1" applyBorder="1" applyAlignment="1" applyProtection="1">
      <alignment horizontal="left" vertical="center"/>
      <protection locked="0" hidden="1"/>
    </xf>
    <xf numFmtId="0" fontId="10" fillId="0" borderId="10" xfId="0" applyFont="1" applyFill="1" applyBorder="1" applyAlignment="1" applyProtection="1">
      <alignment vertical="center"/>
      <protection locked="0" hidden="1"/>
    </xf>
    <xf numFmtId="0" fontId="10" fillId="0" borderId="1" xfId="0" applyFont="1" applyFill="1" applyBorder="1" applyAlignment="1" applyProtection="1">
      <alignment vertical="center"/>
      <protection locked="0" hidden="1"/>
    </xf>
    <xf numFmtId="0" fontId="11" fillId="5" borderId="10" xfId="1" applyFont="1" applyFill="1" applyBorder="1" applyAlignment="1" applyProtection="1">
      <alignment horizontal="left" vertical="center"/>
      <protection locked="0" hidden="1"/>
    </xf>
    <xf numFmtId="0" fontId="11" fillId="5" borderId="11" xfId="1" applyFont="1" applyFill="1" applyBorder="1" applyAlignment="1" applyProtection="1">
      <alignment horizontal="left" vertical="center"/>
      <protection locked="0" hidden="1"/>
    </xf>
    <xf numFmtId="0" fontId="11" fillId="0" borderId="11" xfId="1" applyFont="1" applyFill="1" applyBorder="1" applyAlignment="1" applyProtection="1">
      <alignment horizontal="left" vertical="center"/>
    </xf>
    <xf numFmtId="0" fontId="11" fillId="0" borderId="10" xfId="1" applyFont="1" applyFill="1" applyBorder="1" applyAlignment="1" applyProtection="1">
      <alignment horizontal="left" vertical="center"/>
    </xf>
  </cellXfs>
  <cellStyles count="137">
    <cellStyle name="Comma_Cheques Niños" xfId="13"/>
    <cellStyle name="Estilo 1" xfId="14"/>
    <cellStyle name="Euro" xfId="15"/>
    <cellStyle name="Euro 2" xfId="16"/>
    <cellStyle name="Excel Built-in Normal" xfId="17"/>
    <cellStyle name="Hipervínculo 2" xfId="18"/>
    <cellStyle name="Millares" xfId="135" builtinId="3"/>
    <cellStyle name="Millares 10" xfId="19"/>
    <cellStyle name="Millares 13" xfId="20"/>
    <cellStyle name="Millares 2" xfId="5"/>
    <cellStyle name="Millares 2 2" xfId="21"/>
    <cellStyle name="Millares 2 2 2" xfId="22"/>
    <cellStyle name="Millares 2 2 3" xfId="23"/>
    <cellStyle name="Millares 2 2 4" xfId="24"/>
    <cellStyle name="Millares 2 2 5" xfId="25"/>
    <cellStyle name="Millares 2 2 6" xfId="26"/>
    <cellStyle name="Millares 2 2 7" xfId="27"/>
    <cellStyle name="Millares 2 2 8" xfId="28"/>
    <cellStyle name="Millares 2 2 9" xfId="29"/>
    <cellStyle name="Millares 2 3" xfId="30"/>
    <cellStyle name="Millares 2 3 2" xfId="31"/>
    <cellStyle name="Millares 2 4" xfId="32"/>
    <cellStyle name="Millares 2 5" xfId="33"/>
    <cellStyle name="Millares 2 6" xfId="34"/>
    <cellStyle name="Millares 2 7" xfId="35"/>
    <cellStyle name="Millares 2 8" xfId="36"/>
    <cellStyle name="Millares 2 9" xfId="37"/>
    <cellStyle name="Millares 3" xfId="38"/>
    <cellStyle name="Millares 3 2" xfId="39"/>
    <cellStyle name="Millares 4" xfId="40"/>
    <cellStyle name="Millares 4 2" xfId="41"/>
    <cellStyle name="Millares 5" xfId="6"/>
    <cellStyle name="Millares 5 2" xfId="42"/>
    <cellStyle name="Millares 6" xfId="43"/>
    <cellStyle name="Millares 7" xfId="44"/>
    <cellStyle name="Millares 8" xfId="45"/>
    <cellStyle name="Moneda" xfId="11" builtinId="4"/>
    <cellStyle name="Moneda 10" xfId="46"/>
    <cellStyle name="Moneda 2" xfId="47"/>
    <cellStyle name="Moneda 2 2" xfId="48"/>
    <cellStyle name="Moneda 2 2 2" xfId="49"/>
    <cellStyle name="Moneda 2 2 3" xfId="50"/>
    <cellStyle name="Moneda 2 2 4" xfId="51"/>
    <cellStyle name="Moneda 2 2 5" xfId="52"/>
    <cellStyle name="Moneda 2 2 6" xfId="53"/>
    <cellStyle name="Moneda 2 2 7" xfId="54"/>
    <cellStyle name="Moneda 2 3" xfId="55"/>
    <cellStyle name="Moneda 2 4" xfId="56"/>
    <cellStyle name="Moneda 2 5" xfId="57"/>
    <cellStyle name="Moneda 2 6" xfId="58"/>
    <cellStyle name="Moneda 2 7" xfId="59"/>
    <cellStyle name="Moneda 2 8" xfId="60"/>
    <cellStyle name="Moneda 3" xfId="61"/>
    <cellStyle name="Moneda 3 2" xfId="62"/>
    <cellStyle name="Moneda 3 3" xfId="63"/>
    <cellStyle name="Moneda 4" xfId="7"/>
    <cellStyle name="Moneda 4 2" xfId="64"/>
    <cellStyle name="Moneda 4 3" xfId="65"/>
    <cellStyle name="Moneda 4 4" xfId="66"/>
    <cellStyle name="Moneda 4 5" xfId="67"/>
    <cellStyle name="Moneda 4 6" xfId="136"/>
    <cellStyle name="Moneda 5" xfId="8"/>
    <cellStyle name="Normal" xfId="0" builtinId="0"/>
    <cellStyle name="Normal 10" xfId="68"/>
    <cellStyle name="Normal 11" xfId="69"/>
    <cellStyle name="Normal 12" xfId="70"/>
    <cellStyle name="Normal 13" xfId="71"/>
    <cellStyle name="Normal 14" xfId="72"/>
    <cellStyle name="Normal 15" xfId="73"/>
    <cellStyle name="Normal 16" xfId="74"/>
    <cellStyle name="Normal 17" xfId="75"/>
    <cellStyle name="Normal 18" xfId="76"/>
    <cellStyle name="Normal 19" xfId="77"/>
    <cellStyle name="Normal 2" xfId="1"/>
    <cellStyle name="Normal 2 10" xfId="78"/>
    <cellStyle name="Normal 2 10 10" xfId="79"/>
    <cellStyle name="Normal 2 11" xfId="80"/>
    <cellStyle name="Normal 2 19" xfId="81"/>
    <cellStyle name="Normal 2 2" xfId="4"/>
    <cellStyle name="Normal 2 2 2" xfId="82"/>
    <cellStyle name="Normal 2 2 4 2" xfId="83"/>
    <cellStyle name="Normal 2 3" xfId="84"/>
    <cellStyle name="Normal 2 4" xfId="85"/>
    <cellStyle name="Normal 2 5" xfId="86"/>
    <cellStyle name="Normal 2 6" xfId="87"/>
    <cellStyle name="Normal 2 7" xfId="88"/>
    <cellStyle name="Normal 2 8" xfId="89"/>
    <cellStyle name="Normal 2 9" xfId="90"/>
    <cellStyle name="Normal 20" xfId="91"/>
    <cellStyle name="Normal 21" xfId="92"/>
    <cellStyle name="Normal 22" xfId="93"/>
    <cellStyle name="Normal 23" xfId="94"/>
    <cellStyle name="Normal 24" xfId="95"/>
    <cellStyle name="Normal 25" xfId="96"/>
    <cellStyle name="Normal 26" xfId="97"/>
    <cellStyle name="Normal 27" xfId="98"/>
    <cellStyle name="Normal 28" xfId="99"/>
    <cellStyle name="Normal 29" xfId="100"/>
    <cellStyle name="Normal 3" xfId="9"/>
    <cellStyle name="Normal 3 2" xfId="101"/>
    <cellStyle name="Normal 3 2 2" xfId="102"/>
    <cellStyle name="Normal 3 3" xfId="103"/>
    <cellStyle name="Normal 3 4" xfId="104"/>
    <cellStyle name="Normal 3 5" xfId="105"/>
    <cellStyle name="Normal 30" xfId="106"/>
    <cellStyle name="Normal 31" xfId="107"/>
    <cellStyle name="Normal 32" xfId="108"/>
    <cellStyle name="Normal 33" xfId="109"/>
    <cellStyle name="Normal 34" xfId="110"/>
    <cellStyle name="Normal 35" xfId="111"/>
    <cellStyle name="Normal 36" xfId="112"/>
    <cellStyle name="Normal 37" xfId="113"/>
    <cellStyle name="Normal 4" xfId="2"/>
    <cellStyle name="Normal 4 2" xfId="114"/>
    <cellStyle name="Normal 4 2 2" xfId="115"/>
    <cellStyle name="Normal 4 3" xfId="116"/>
    <cellStyle name="Normal 4 4" xfId="117"/>
    <cellStyle name="Normal 5" xfId="118"/>
    <cellStyle name="Normal 5 2" xfId="119"/>
    <cellStyle name="Normal 6" xfId="120"/>
    <cellStyle name="Normal 6 2" xfId="121"/>
    <cellStyle name="Normal 7" xfId="122"/>
    <cellStyle name="Normal 8" xfId="123"/>
    <cellStyle name="Normal 9" xfId="124"/>
    <cellStyle name="Normal 9 2" xfId="125"/>
    <cellStyle name="Porcentaje" xfId="12" builtinId="5"/>
    <cellStyle name="Porcentaje 2" xfId="126"/>
    <cellStyle name="Porcentual 2" xfId="10"/>
    <cellStyle name="Porcentual 2 2" xfId="127"/>
    <cellStyle name="Porcentual 2 2 2" xfId="128"/>
    <cellStyle name="Porcentual 2 3" xfId="129"/>
    <cellStyle name="Porcentual 3" xfId="130"/>
    <cellStyle name="Porcentual 3 2" xfId="131"/>
    <cellStyle name="Porcentual 4" xfId="132"/>
    <cellStyle name="Porcentual 5" xfId="3"/>
    <cellStyle name="Porcentual 5 2" xfId="133"/>
    <cellStyle name="Porcentual 6" xfId="13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5" name="4 CuadroTexto"/>
        <xdr:cNvSpPr txBox="1"/>
      </xdr:nvSpPr>
      <xdr:spPr>
        <a:xfrm>
          <a:off x="2843986" y="210347"/>
          <a:ext cx="3516594" cy="748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11"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6333" y="253999"/>
          <a:ext cx="540544" cy="633546"/>
        </a:xfrm>
        <a:prstGeom prst="rect">
          <a:avLst/>
        </a:prstGeom>
        <a:noFill/>
        <a:ln w="9525">
          <a:noFill/>
          <a:miter lim="800000"/>
          <a:headEnd/>
          <a:tailEnd/>
        </a:ln>
      </xdr:spPr>
    </xdr:pic>
    <xdr:clientData/>
  </xdr:twoCellAnchor>
  <xdr:twoCellAnchor>
    <xdr:from>
      <xdr:col>7</xdr:col>
      <xdr:colOff>582083</xdr:colOff>
      <xdr:row>1</xdr:row>
      <xdr:rowOff>72471</xdr:rowOff>
    </xdr:from>
    <xdr:to>
      <xdr:col>7</xdr:col>
      <xdr:colOff>1280583</xdr:colOff>
      <xdr:row>5</xdr:row>
      <xdr:rowOff>128853</xdr:rowOff>
    </xdr:to>
    <xdr:pic>
      <xdr:nvPicPr>
        <xdr:cNvPr id="12"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7416" y="241804"/>
          <a:ext cx="698500" cy="69138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2" name="4 CuadroTexto"/>
        <xdr:cNvSpPr txBox="1"/>
      </xdr:nvSpPr>
      <xdr:spPr>
        <a:xfrm>
          <a:off x="2845044" y="212464"/>
          <a:ext cx="3516594"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256116"/>
          <a:ext cx="540544" cy="636721"/>
        </a:xfrm>
        <a:prstGeom prst="rect">
          <a:avLst/>
        </a:prstGeom>
        <a:noFill/>
        <a:ln w="9525">
          <a:noFill/>
          <a:miter lim="800000"/>
          <a:headEnd/>
          <a:tailEnd/>
        </a:ln>
      </xdr:spPr>
    </xdr:pic>
    <xdr:clientData/>
  </xdr:twoCellAnchor>
  <xdr:twoCellAnchor>
    <xdr:from>
      <xdr:col>7</xdr:col>
      <xdr:colOff>582083</xdr:colOff>
      <xdr:row>1</xdr:row>
      <xdr:rowOff>72471</xdr:rowOff>
    </xdr:from>
    <xdr:to>
      <xdr:col>7</xdr:col>
      <xdr:colOff>1280583</xdr:colOff>
      <xdr:row>5</xdr:row>
      <xdr:rowOff>128853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6358" y="243921"/>
          <a:ext cx="698500" cy="694557"/>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2" name="4 CuadroTexto"/>
        <xdr:cNvSpPr txBox="1"/>
      </xdr:nvSpPr>
      <xdr:spPr>
        <a:xfrm>
          <a:off x="2845044" y="212464"/>
          <a:ext cx="3516594"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256116"/>
          <a:ext cx="540544" cy="636721"/>
        </a:xfrm>
        <a:prstGeom prst="rect">
          <a:avLst/>
        </a:prstGeom>
        <a:noFill/>
        <a:ln w="9525">
          <a:noFill/>
          <a:miter lim="800000"/>
          <a:headEnd/>
          <a:tailEnd/>
        </a:ln>
      </xdr:spPr>
    </xdr:pic>
    <xdr:clientData/>
  </xdr:twoCellAnchor>
  <xdr:twoCellAnchor>
    <xdr:from>
      <xdr:col>7</xdr:col>
      <xdr:colOff>582083</xdr:colOff>
      <xdr:row>1</xdr:row>
      <xdr:rowOff>72471</xdr:rowOff>
    </xdr:from>
    <xdr:to>
      <xdr:col>7</xdr:col>
      <xdr:colOff>1280583</xdr:colOff>
      <xdr:row>5</xdr:row>
      <xdr:rowOff>128853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6358" y="243921"/>
          <a:ext cx="698500" cy="694557"/>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8" name="4 CuadroTexto"/>
        <xdr:cNvSpPr txBox="1"/>
      </xdr:nvSpPr>
      <xdr:spPr>
        <a:xfrm>
          <a:off x="2845044" y="33959539"/>
          <a:ext cx="3516594"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oneCellAnchor>
    <xdr:from>
      <xdr:col>1</xdr:col>
      <xdr:colOff>95250</xdr:colOff>
      <xdr:row>1</xdr:row>
      <xdr:rowOff>84666</xdr:rowOff>
    </xdr:from>
    <xdr:ext cx="540544" cy="633546"/>
    <xdr:pic>
      <xdr:nvPicPr>
        <xdr:cNvPr id="9"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34003191"/>
          <a:ext cx="540544" cy="633546"/>
        </a:xfrm>
        <a:prstGeom prst="rect">
          <a:avLst/>
        </a:prstGeom>
        <a:noFill/>
        <a:ln w="9525">
          <a:noFill/>
          <a:miter lim="800000"/>
          <a:headEnd/>
          <a:tailEnd/>
        </a:ln>
      </xdr:spPr>
    </xdr:pic>
    <xdr:clientData/>
  </xdr:oneCellAnchor>
  <xdr:twoCellAnchor>
    <xdr:from>
      <xdr:col>7</xdr:col>
      <xdr:colOff>532325</xdr:colOff>
      <xdr:row>1</xdr:row>
      <xdr:rowOff>79579</xdr:rowOff>
    </xdr:from>
    <xdr:to>
      <xdr:col>7</xdr:col>
      <xdr:colOff>1230825</xdr:colOff>
      <xdr:row>5</xdr:row>
      <xdr:rowOff>135961</xdr:rowOff>
    </xdr:to>
    <xdr:pic>
      <xdr:nvPicPr>
        <xdr:cNvPr id="10"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59918" y="257284"/>
          <a:ext cx="698500" cy="696121"/>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11" name="4 CuadroTexto"/>
        <xdr:cNvSpPr txBox="1"/>
      </xdr:nvSpPr>
      <xdr:spPr>
        <a:xfrm>
          <a:off x="2845044" y="46408714"/>
          <a:ext cx="3516594"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oneCellAnchor>
    <xdr:from>
      <xdr:col>1</xdr:col>
      <xdr:colOff>95250</xdr:colOff>
      <xdr:row>1</xdr:row>
      <xdr:rowOff>84666</xdr:rowOff>
    </xdr:from>
    <xdr:ext cx="540544" cy="633546"/>
    <xdr:pic>
      <xdr:nvPicPr>
        <xdr:cNvPr id="1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46452366"/>
          <a:ext cx="540544" cy="633546"/>
        </a:xfrm>
        <a:prstGeom prst="rect">
          <a:avLst/>
        </a:prstGeom>
        <a:noFill/>
        <a:ln w="9525">
          <a:noFill/>
          <a:miter lim="800000"/>
          <a:headEnd/>
          <a:tailEnd/>
        </a:ln>
      </xdr:spPr>
    </xdr:pic>
    <xdr:clientData/>
  </xdr:oneCellAnchor>
  <xdr:twoCellAnchor>
    <xdr:from>
      <xdr:col>7</xdr:col>
      <xdr:colOff>582083</xdr:colOff>
      <xdr:row>1</xdr:row>
      <xdr:rowOff>72471</xdr:rowOff>
    </xdr:from>
    <xdr:to>
      <xdr:col>7</xdr:col>
      <xdr:colOff>1280583</xdr:colOff>
      <xdr:row>5</xdr:row>
      <xdr:rowOff>128853</xdr:rowOff>
    </xdr:to>
    <xdr:pic>
      <xdr:nvPicPr>
        <xdr:cNvPr id="1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6358" y="46440171"/>
          <a:ext cx="698500" cy="694557"/>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14" name="4 CuadroTexto"/>
        <xdr:cNvSpPr txBox="1"/>
      </xdr:nvSpPr>
      <xdr:spPr>
        <a:xfrm>
          <a:off x="2845044" y="58857889"/>
          <a:ext cx="3516594"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oneCellAnchor>
    <xdr:from>
      <xdr:col>1</xdr:col>
      <xdr:colOff>95250</xdr:colOff>
      <xdr:row>1</xdr:row>
      <xdr:rowOff>84666</xdr:rowOff>
    </xdr:from>
    <xdr:ext cx="540544" cy="633546"/>
    <xdr:pic>
      <xdr:nvPicPr>
        <xdr:cNvPr id="15"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58901541"/>
          <a:ext cx="540544" cy="633546"/>
        </a:xfrm>
        <a:prstGeom prst="rect">
          <a:avLst/>
        </a:prstGeom>
        <a:noFill/>
        <a:ln w="9525">
          <a:noFill/>
          <a:miter lim="800000"/>
          <a:headEnd/>
          <a:tailEnd/>
        </a:ln>
      </xdr:spPr>
    </xdr:pic>
    <xdr:clientData/>
  </xdr:oneCellAnchor>
  <xdr:twoCellAnchor>
    <xdr:from>
      <xdr:col>7</xdr:col>
      <xdr:colOff>582083</xdr:colOff>
      <xdr:row>1</xdr:row>
      <xdr:rowOff>72471</xdr:rowOff>
    </xdr:from>
    <xdr:to>
      <xdr:col>7</xdr:col>
      <xdr:colOff>1280583</xdr:colOff>
      <xdr:row>5</xdr:row>
      <xdr:rowOff>128853</xdr:rowOff>
    </xdr:to>
    <xdr:pic>
      <xdr:nvPicPr>
        <xdr:cNvPr id="16"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6358" y="58889346"/>
          <a:ext cx="698500" cy="694557"/>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17" name="4 CuadroTexto"/>
        <xdr:cNvSpPr txBox="1"/>
      </xdr:nvSpPr>
      <xdr:spPr>
        <a:xfrm>
          <a:off x="2845044" y="71307064"/>
          <a:ext cx="3516594"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oneCellAnchor>
    <xdr:from>
      <xdr:col>1</xdr:col>
      <xdr:colOff>95250</xdr:colOff>
      <xdr:row>1</xdr:row>
      <xdr:rowOff>84666</xdr:rowOff>
    </xdr:from>
    <xdr:ext cx="540544" cy="633546"/>
    <xdr:pic>
      <xdr:nvPicPr>
        <xdr:cNvPr id="18"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71350716"/>
          <a:ext cx="540544" cy="633546"/>
        </a:xfrm>
        <a:prstGeom prst="rect">
          <a:avLst/>
        </a:prstGeom>
        <a:noFill/>
        <a:ln w="9525">
          <a:noFill/>
          <a:miter lim="800000"/>
          <a:headEnd/>
          <a:tailEnd/>
        </a:ln>
      </xdr:spPr>
    </xdr:pic>
    <xdr:clientData/>
  </xdr:oneCellAnchor>
  <xdr:twoCellAnchor>
    <xdr:from>
      <xdr:col>7</xdr:col>
      <xdr:colOff>582083</xdr:colOff>
      <xdr:row>1</xdr:row>
      <xdr:rowOff>72471</xdr:rowOff>
    </xdr:from>
    <xdr:to>
      <xdr:col>7</xdr:col>
      <xdr:colOff>1280583</xdr:colOff>
      <xdr:row>5</xdr:row>
      <xdr:rowOff>128853</xdr:rowOff>
    </xdr:to>
    <xdr:pic>
      <xdr:nvPicPr>
        <xdr:cNvPr id="19"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6358" y="71338521"/>
          <a:ext cx="698500" cy="694557"/>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75"/>
  <sheetViews>
    <sheetView showGridLines="0" showRowColHeaders="0" tabSelected="1" zoomScale="145" zoomScaleNormal="145" workbookViewId="0">
      <selection activeCell="C17" sqref="C17:E17"/>
    </sheetView>
  </sheetViews>
  <sheetFormatPr baseColWidth="10" defaultColWidth="0" defaultRowHeight="0" customHeight="1" zeroHeight="1"/>
  <cols>
    <col min="1" max="1" width="2.42578125" style="36" customWidth="1"/>
    <col min="2" max="5" width="17.28515625" style="36" customWidth="1"/>
    <col min="6" max="6" width="18.85546875" style="36" customWidth="1"/>
    <col min="7" max="8" width="17.28515625" style="36" customWidth="1"/>
    <col min="9" max="9" width="3" style="36" customWidth="1"/>
    <col min="10" max="14" width="0" style="36" hidden="1" customWidth="1"/>
    <col min="15" max="16384" width="11.42578125" style="36" hidden="1"/>
  </cols>
  <sheetData>
    <row r="1" spans="2:8" ht="6" customHeight="1"/>
    <row r="2" spans="2:8" ht="15.75" customHeight="1">
      <c r="B2" s="37"/>
      <c r="C2" s="38"/>
      <c r="D2" s="38"/>
      <c r="E2" s="38"/>
      <c r="F2" s="38"/>
      <c r="G2" s="38"/>
      <c r="H2" s="39"/>
    </row>
    <row r="3" spans="2:8" ht="15.75" customHeight="1">
      <c r="B3" s="40"/>
      <c r="C3" s="41"/>
      <c r="D3" s="41"/>
      <c r="E3" s="41"/>
      <c r="F3" s="41"/>
      <c r="G3" s="41"/>
      <c r="H3" s="42"/>
    </row>
    <row r="4" spans="2:8" ht="15.75" customHeight="1">
      <c r="B4" s="40"/>
      <c r="C4" s="41"/>
      <c r="D4" s="41"/>
      <c r="E4" s="41"/>
      <c r="F4" s="41"/>
      <c r="G4" s="41"/>
      <c r="H4" s="42"/>
    </row>
    <row r="5" spans="2:8" ht="15.75" customHeight="1">
      <c r="B5" s="40"/>
      <c r="C5" s="41"/>
      <c r="D5" s="41"/>
      <c r="E5" s="41"/>
      <c r="F5" s="41"/>
      <c r="G5" s="41"/>
      <c r="H5" s="42"/>
    </row>
    <row r="6" spans="2:8" ht="15.75" customHeight="1">
      <c r="B6" s="43"/>
      <c r="C6" s="44"/>
      <c r="D6" s="44"/>
      <c r="E6" s="44"/>
      <c r="F6" s="44"/>
      <c r="G6" s="44"/>
      <c r="H6" s="45"/>
    </row>
    <row r="7" spans="2:8" ht="8.25" customHeight="1"/>
    <row r="8" spans="2:8" ht="18.75" customHeight="1">
      <c r="B8" s="117" t="s">
        <v>25</v>
      </c>
      <c r="C8" s="118"/>
      <c r="D8" s="118"/>
      <c r="E8" s="118"/>
      <c r="F8" s="118"/>
      <c r="G8" s="118"/>
      <c r="H8" s="118"/>
    </row>
    <row r="9" spans="2:8" ht="6.75" customHeight="1"/>
    <row r="10" spans="2:8" ht="11.25">
      <c r="B10" s="119" t="s">
        <v>26</v>
      </c>
      <c r="C10" s="121"/>
      <c r="D10" s="121"/>
      <c r="E10" s="122" t="s">
        <v>27</v>
      </c>
      <c r="F10" s="124"/>
      <c r="G10" s="74" t="s">
        <v>28</v>
      </c>
      <c r="H10" s="46"/>
    </row>
    <row r="11" spans="2:8" ht="11.25">
      <c r="B11" s="120"/>
      <c r="C11" s="121"/>
      <c r="D11" s="121"/>
      <c r="E11" s="123"/>
      <c r="F11" s="125"/>
      <c r="G11" s="74" t="s">
        <v>29</v>
      </c>
      <c r="H11" s="46"/>
    </row>
    <row r="12" spans="2:8" ht="13.5" customHeight="1">
      <c r="B12" s="115" t="s">
        <v>30</v>
      </c>
      <c r="C12" s="116"/>
      <c r="D12" s="116"/>
      <c r="E12" s="116"/>
      <c r="F12" s="116"/>
      <c r="G12" s="116"/>
      <c r="H12" s="116"/>
    </row>
    <row r="13" spans="2:8" ht="13.5" customHeight="1">
      <c r="B13" s="115" t="s">
        <v>13</v>
      </c>
      <c r="C13" s="116"/>
      <c r="D13" s="116"/>
      <c r="E13" s="116"/>
      <c r="F13" s="116"/>
      <c r="G13" s="116"/>
      <c r="H13" s="116"/>
    </row>
    <row r="14" spans="2:8" ht="18" customHeight="1">
      <c r="B14" s="122" t="s">
        <v>31</v>
      </c>
      <c r="C14" s="127" t="s">
        <v>32</v>
      </c>
      <c r="D14" s="128"/>
      <c r="E14" s="129"/>
      <c r="F14" s="127" t="s">
        <v>33</v>
      </c>
      <c r="G14" s="129"/>
      <c r="H14" s="74" t="s">
        <v>34</v>
      </c>
    </row>
    <row r="15" spans="2:8" ht="15.75" customHeight="1">
      <c r="B15" s="126"/>
      <c r="C15" s="130"/>
      <c r="D15" s="131"/>
      <c r="E15" s="132"/>
      <c r="F15" s="133"/>
      <c r="G15" s="134"/>
      <c r="H15" s="47"/>
    </row>
    <row r="16" spans="2:8" ht="15" customHeight="1">
      <c r="B16" s="122" t="s">
        <v>35</v>
      </c>
      <c r="C16" s="135" t="s">
        <v>36</v>
      </c>
      <c r="D16" s="136"/>
      <c r="E16" s="136"/>
      <c r="F16" s="127" t="s">
        <v>14</v>
      </c>
      <c r="G16" s="129"/>
      <c r="H16" s="74" t="s">
        <v>15</v>
      </c>
    </row>
    <row r="17" spans="2:8" ht="15.75" customHeight="1">
      <c r="B17" s="126"/>
      <c r="C17" s="121"/>
      <c r="D17" s="121"/>
      <c r="E17" s="121"/>
      <c r="F17" s="130"/>
      <c r="G17" s="132"/>
      <c r="H17" s="48"/>
    </row>
    <row r="18" spans="2:8" s="49" customFormat="1" ht="11.25">
      <c r="B18" s="127" t="s">
        <v>37</v>
      </c>
      <c r="C18" s="128"/>
      <c r="D18" s="128"/>
      <c r="E18" s="129"/>
      <c r="F18" s="74" t="s">
        <v>38</v>
      </c>
      <c r="G18" s="74" t="s">
        <v>39</v>
      </c>
      <c r="H18" s="74" t="s">
        <v>26</v>
      </c>
    </row>
    <row r="19" spans="2:8" ht="15.75" customHeight="1">
      <c r="B19" s="130"/>
      <c r="C19" s="131"/>
      <c r="D19" s="131"/>
      <c r="E19" s="132"/>
      <c r="F19" s="48"/>
      <c r="G19" s="75"/>
      <c r="H19" s="48"/>
    </row>
    <row r="20" spans="2:8" s="49" customFormat="1" ht="11.25">
      <c r="B20" s="127" t="s">
        <v>40</v>
      </c>
      <c r="C20" s="128"/>
      <c r="D20" s="128"/>
      <c r="E20" s="129"/>
      <c r="F20" s="74" t="s">
        <v>41</v>
      </c>
      <c r="G20" s="137" t="s">
        <v>42</v>
      </c>
      <c r="H20" s="138"/>
    </row>
    <row r="21" spans="2:8" ht="15.75" customHeight="1">
      <c r="B21" s="130"/>
      <c r="C21" s="131"/>
      <c r="D21" s="131"/>
      <c r="E21" s="132"/>
      <c r="F21" s="50"/>
      <c r="G21" s="130"/>
      <c r="H21" s="132"/>
    </row>
    <row r="22" spans="2:8" ht="13.5" customHeight="1">
      <c r="B22" s="115" t="s">
        <v>43</v>
      </c>
      <c r="C22" s="116"/>
      <c r="D22" s="116"/>
      <c r="E22" s="116"/>
      <c r="F22" s="116"/>
      <c r="G22" s="116"/>
      <c r="H22" s="116"/>
    </row>
    <row r="23" spans="2:8" ht="11.25">
      <c r="B23" s="139" t="s">
        <v>44</v>
      </c>
      <c r="C23" s="140"/>
      <c r="D23" s="139" t="s">
        <v>45</v>
      </c>
      <c r="E23" s="140"/>
      <c r="F23" s="51" t="s">
        <v>46</v>
      </c>
      <c r="G23" s="52" t="s">
        <v>47</v>
      </c>
      <c r="H23" s="51" t="s">
        <v>48</v>
      </c>
    </row>
    <row r="24" spans="2:8" ht="11.25">
      <c r="B24" s="141"/>
      <c r="C24" s="142"/>
      <c r="D24" s="130"/>
      <c r="E24" s="132"/>
      <c r="F24" s="53"/>
      <c r="G24" s="75"/>
      <c r="H24" s="48"/>
    </row>
    <row r="25" spans="2:8" ht="11.25">
      <c r="B25" s="139" t="s">
        <v>49</v>
      </c>
      <c r="C25" s="140"/>
      <c r="D25" s="139" t="s">
        <v>45</v>
      </c>
      <c r="E25" s="140"/>
      <c r="F25" s="51" t="s">
        <v>46</v>
      </c>
      <c r="G25" s="52" t="s">
        <v>47</v>
      </c>
      <c r="H25" s="51" t="s">
        <v>48</v>
      </c>
    </row>
    <row r="26" spans="2:8" ht="11.25">
      <c r="B26" s="141"/>
      <c r="C26" s="142"/>
      <c r="D26" s="143"/>
      <c r="E26" s="144"/>
      <c r="F26" s="53"/>
      <c r="G26" s="75"/>
      <c r="H26" s="48"/>
    </row>
    <row r="27" spans="2:8" ht="11.25">
      <c r="B27" s="139" t="s">
        <v>50</v>
      </c>
      <c r="C27" s="140"/>
      <c r="D27" s="139" t="s">
        <v>45</v>
      </c>
      <c r="E27" s="140"/>
      <c r="F27" s="51" t="s">
        <v>46</v>
      </c>
      <c r="G27" s="52" t="s">
        <v>47</v>
      </c>
      <c r="H27" s="51" t="s">
        <v>48</v>
      </c>
    </row>
    <row r="28" spans="2:8" ht="11.25">
      <c r="B28" s="141"/>
      <c r="C28" s="142"/>
      <c r="D28" s="143"/>
      <c r="E28" s="144"/>
      <c r="F28" s="53"/>
      <c r="G28" s="75"/>
      <c r="H28" s="48"/>
    </row>
    <row r="29" spans="2:8" ht="13.5" customHeight="1">
      <c r="B29" s="115" t="s">
        <v>51</v>
      </c>
      <c r="C29" s="116"/>
      <c r="D29" s="116"/>
      <c r="E29" s="116"/>
      <c r="F29" s="116"/>
      <c r="G29" s="116"/>
      <c r="H29" s="116"/>
    </row>
    <row r="30" spans="2:8" ht="22.5">
      <c r="B30" s="145" t="s">
        <v>52</v>
      </c>
      <c r="C30" s="146"/>
      <c r="D30" s="146"/>
      <c r="E30" s="146"/>
      <c r="F30" s="146"/>
      <c r="G30" s="147"/>
      <c r="H30" s="54" t="s">
        <v>53</v>
      </c>
    </row>
    <row r="31" spans="2:8" ht="15" customHeight="1">
      <c r="B31" s="130"/>
      <c r="C31" s="131"/>
      <c r="D31" s="131"/>
      <c r="E31" s="131"/>
      <c r="F31" s="131"/>
      <c r="G31" s="132"/>
      <c r="H31" s="64"/>
    </row>
    <row r="32" spans="2:8" ht="15" customHeight="1">
      <c r="B32" s="130"/>
      <c r="C32" s="131"/>
      <c r="D32" s="131"/>
      <c r="E32" s="131"/>
      <c r="F32" s="131"/>
      <c r="G32" s="132"/>
      <c r="H32" s="64"/>
    </row>
    <row r="33" spans="2:8" ht="15" customHeight="1">
      <c r="B33" s="130"/>
      <c r="C33" s="131"/>
      <c r="D33" s="131"/>
      <c r="E33" s="131"/>
      <c r="F33" s="131"/>
      <c r="G33" s="132"/>
      <c r="H33" s="64"/>
    </row>
    <row r="34" spans="2:8" ht="15" customHeight="1">
      <c r="B34" s="130"/>
      <c r="C34" s="131"/>
      <c r="D34" s="131"/>
      <c r="E34" s="131"/>
      <c r="F34" s="131"/>
      <c r="G34" s="132"/>
      <c r="H34" s="64"/>
    </row>
    <row r="35" spans="2:8" ht="15" customHeight="1">
      <c r="B35" s="148"/>
      <c r="C35" s="149"/>
      <c r="D35" s="149"/>
      <c r="E35" s="149"/>
      <c r="F35" s="149"/>
      <c r="G35" s="150"/>
      <c r="H35" s="64"/>
    </row>
    <row r="36" spans="2:8" ht="22.5" customHeight="1">
      <c r="B36" s="151" t="s">
        <v>54</v>
      </c>
      <c r="C36" s="152"/>
      <c r="D36" s="152"/>
      <c r="E36" s="152"/>
      <c r="F36" s="152"/>
      <c r="G36" s="153"/>
      <c r="H36" s="154" t="s">
        <v>55</v>
      </c>
    </row>
    <row r="37" spans="2:8" ht="11.25">
      <c r="B37" s="55" t="s">
        <v>56</v>
      </c>
      <c r="C37" s="156" t="s">
        <v>16</v>
      </c>
      <c r="D37" s="157"/>
      <c r="E37" s="157"/>
      <c r="F37" s="158"/>
      <c r="G37" s="56" t="s">
        <v>57</v>
      </c>
      <c r="H37" s="155"/>
    </row>
    <row r="38" spans="2:8" ht="11.25">
      <c r="B38" s="50"/>
      <c r="C38" s="130"/>
      <c r="D38" s="131"/>
      <c r="E38" s="131"/>
      <c r="F38" s="132"/>
      <c r="G38" s="57"/>
      <c r="H38" s="159"/>
    </row>
    <row r="39" spans="2:8" ht="11.25">
      <c r="B39" s="50"/>
      <c r="C39" s="130"/>
      <c r="D39" s="131"/>
      <c r="E39" s="131"/>
      <c r="F39" s="132"/>
      <c r="G39" s="57"/>
      <c r="H39" s="160"/>
    </row>
    <row r="40" spans="2:8" ht="11.25">
      <c r="B40" s="50"/>
      <c r="C40" s="130"/>
      <c r="D40" s="131"/>
      <c r="E40" s="131"/>
      <c r="F40" s="132"/>
      <c r="G40" s="57"/>
      <c r="H40" s="161"/>
    </row>
    <row r="41" spans="2:8" ht="13.5" customHeight="1">
      <c r="B41" s="115" t="s">
        <v>130</v>
      </c>
      <c r="C41" s="116"/>
      <c r="D41" s="116"/>
      <c r="E41" s="116"/>
      <c r="F41" s="116"/>
      <c r="G41" s="116"/>
      <c r="H41" s="116"/>
    </row>
    <row r="42" spans="2:8" ht="20.25" customHeight="1">
      <c r="B42" s="162" t="s">
        <v>58</v>
      </c>
      <c r="C42" s="163"/>
      <c r="D42" s="164"/>
      <c r="E42" s="58" t="s">
        <v>59</v>
      </c>
      <c r="F42" s="73" t="s">
        <v>60</v>
      </c>
      <c r="G42" s="165" t="s">
        <v>61</v>
      </c>
      <c r="H42" s="166"/>
    </row>
    <row r="43" spans="2:8" ht="18" customHeight="1">
      <c r="B43" s="167" t="s">
        <v>62</v>
      </c>
      <c r="C43" s="170" t="s">
        <v>63</v>
      </c>
      <c r="D43" s="170"/>
      <c r="E43" s="59" t="s">
        <v>64</v>
      </c>
      <c r="F43" s="60"/>
      <c r="G43" s="171">
        <f>+IFERROR(F43/F44,0)</f>
        <v>0</v>
      </c>
      <c r="H43" s="122" t="s">
        <v>17</v>
      </c>
    </row>
    <row r="44" spans="2:8" ht="18" customHeight="1">
      <c r="B44" s="168"/>
      <c r="C44" s="170"/>
      <c r="D44" s="170"/>
      <c r="E44" s="59" t="s">
        <v>65</v>
      </c>
      <c r="F44" s="61"/>
      <c r="G44" s="172"/>
      <c r="H44" s="126"/>
    </row>
    <row r="45" spans="2:8" ht="18" customHeight="1">
      <c r="B45" s="168"/>
      <c r="C45" s="170" t="s">
        <v>66</v>
      </c>
      <c r="D45" s="170"/>
      <c r="E45" s="59" t="s">
        <v>67</v>
      </c>
      <c r="F45" s="60"/>
      <c r="G45" s="173">
        <f>+IFERROR(F45/F46,0)</f>
        <v>0</v>
      </c>
      <c r="H45" s="175" t="s">
        <v>18</v>
      </c>
    </row>
    <row r="46" spans="2:8" ht="18" customHeight="1">
      <c r="B46" s="168"/>
      <c r="C46" s="170"/>
      <c r="D46" s="170"/>
      <c r="E46" s="59" t="s">
        <v>68</v>
      </c>
      <c r="F46" s="61"/>
      <c r="G46" s="174"/>
      <c r="H46" s="176"/>
    </row>
    <row r="47" spans="2:8" ht="18" customHeight="1">
      <c r="B47" s="168"/>
      <c r="C47" s="170" t="s">
        <v>69</v>
      </c>
      <c r="D47" s="170"/>
      <c r="E47" s="59" t="s">
        <v>70</v>
      </c>
      <c r="F47" s="60"/>
      <c r="G47" s="171">
        <f>+IFERROR(F47/F48,0)</f>
        <v>0</v>
      </c>
      <c r="H47" s="181" t="s">
        <v>17</v>
      </c>
    </row>
    <row r="48" spans="2:8" ht="18" customHeight="1">
      <c r="B48" s="169"/>
      <c r="C48" s="170"/>
      <c r="D48" s="170"/>
      <c r="E48" s="59" t="s">
        <v>71</v>
      </c>
      <c r="F48" s="61"/>
      <c r="G48" s="172"/>
      <c r="H48" s="182"/>
    </row>
    <row r="49" spans="2:8" ht="18" customHeight="1">
      <c r="B49" s="167" t="s">
        <v>72</v>
      </c>
      <c r="C49" s="170" t="s">
        <v>73</v>
      </c>
      <c r="D49" s="170"/>
      <c r="E49" s="59" t="s">
        <v>70</v>
      </c>
      <c r="F49" s="60"/>
      <c r="G49" s="173">
        <f>+IFERROR(F49/F50,0)</f>
        <v>0</v>
      </c>
      <c r="H49" s="175" t="s">
        <v>18</v>
      </c>
    </row>
    <row r="50" spans="2:8" ht="18" customHeight="1">
      <c r="B50" s="183"/>
      <c r="C50" s="170"/>
      <c r="D50" s="170"/>
      <c r="E50" s="59" t="s">
        <v>74</v>
      </c>
      <c r="F50" s="61"/>
      <c r="G50" s="174"/>
      <c r="H50" s="185"/>
    </row>
    <row r="51" spans="2:8" ht="18" customHeight="1">
      <c r="B51" s="183"/>
      <c r="C51" s="170" t="s">
        <v>75</v>
      </c>
      <c r="D51" s="170"/>
      <c r="E51" s="59" t="s">
        <v>70</v>
      </c>
      <c r="F51" s="60"/>
      <c r="G51" s="186">
        <f>+IFERROR(F51/F52,0)</f>
        <v>0</v>
      </c>
      <c r="H51" s="187" t="s">
        <v>18</v>
      </c>
    </row>
    <row r="52" spans="2:8" ht="18" customHeight="1">
      <c r="B52" s="184"/>
      <c r="C52" s="170"/>
      <c r="D52" s="170"/>
      <c r="E52" s="59" t="s">
        <v>68</v>
      </c>
      <c r="F52" s="61"/>
      <c r="G52" s="186"/>
      <c r="H52" s="187"/>
    </row>
    <row r="53" spans="2:8" ht="34.5" customHeight="1">
      <c r="B53" s="177" t="s">
        <v>76</v>
      </c>
      <c r="C53" s="178"/>
      <c r="D53" s="178"/>
      <c r="E53" s="178"/>
      <c r="F53" s="178"/>
      <c r="G53" s="178"/>
      <c r="H53" s="179"/>
    </row>
    <row r="54" spans="2:8" ht="20.25" customHeight="1">
      <c r="B54" s="115" t="s">
        <v>77</v>
      </c>
      <c r="C54" s="116"/>
      <c r="D54" s="116"/>
      <c r="E54" s="116"/>
      <c r="F54" s="116"/>
      <c r="G54" s="116"/>
      <c r="H54" s="116"/>
    </row>
    <row r="55" spans="2:8" ht="11.25">
      <c r="B55" s="180"/>
      <c r="C55" s="180"/>
      <c r="D55" s="180"/>
      <c r="E55" s="180"/>
      <c r="F55" s="180"/>
      <c r="G55" s="180"/>
      <c r="H55" s="180"/>
    </row>
    <row r="56" spans="2:8" ht="11.25">
      <c r="B56" s="180"/>
      <c r="C56" s="180"/>
      <c r="D56" s="180"/>
      <c r="E56" s="180"/>
      <c r="F56" s="180"/>
      <c r="G56" s="180"/>
      <c r="H56" s="180"/>
    </row>
    <row r="57" spans="2:8" ht="11.25">
      <c r="B57" s="180"/>
      <c r="C57" s="180"/>
      <c r="D57" s="180"/>
      <c r="E57" s="180"/>
      <c r="F57" s="180"/>
      <c r="G57" s="180"/>
      <c r="H57" s="180"/>
    </row>
    <row r="58" spans="2:8" ht="11.25">
      <c r="B58" s="180"/>
      <c r="C58" s="180"/>
      <c r="D58" s="180"/>
      <c r="E58" s="180"/>
      <c r="F58" s="180"/>
      <c r="G58" s="180"/>
      <c r="H58" s="180"/>
    </row>
    <row r="59" spans="2:8" ht="11.25">
      <c r="B59" s="180"/>
      <c r="C59" s="180"/>
      <c r="D59" s="180"/>
      <c r="E59" s="180"/>
      <c r="F59" s="180"/>
      <c r="G59" s="180"/>
      <c r="H59" s="180"/>
    </row>
    <row r="60" spans="2:8" ht="11.25">
      <c r="B60" s="180"/>
      <c r="C60" s="180"/>
      <c r="D60" s="180"/>
      <c r="E60" s="180"/>
      <c r="F60" s="180"/>
      <c r="G60" s="180"/>
      <c r="H60" s="180"/>
    </row>
    <row r="61" spans="2:8" ht="11.25">
      <c r="B61" s="180"/>
      <c r="C61" s="180"/>
      <c r="D61" s="180"/>
      <c r="E61" s="180"/>
      <c r="F61" s="180"/>
      <c r="G61" s="180"/>
      <c r="H61" s="180"/>
    </row>
    <row r="62" spans="2:8" ht="11.25">
      <c r="B62" s="180"/>
      <c r="C62" s="180"/>
      <c r="D62" s="180"/>
      <c r="E62" s="180"/>
      <c r="F62" s="180"/>
      <c r="G62" s="180"/>
      <c r="H62" s="180"/>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SxLwyuFOdn9r8ZCwN7xkyogWkyvlqOeE+TI2aDIlQqACe7fJywKmCGythkKvflFEybrEiuWGIMgM3wlZv02qFA==" saltValue="xSY6ChtTl8jVrtuaQ1F/rg==" spinCount="100000"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81"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2"/>
  <sheetViews>
    <sheetView showGridLines="0" showZeros="0" topLeftCell="B1" zoomScale="130" zoomScaleNormal="130" zoomScaleSheetLayoutView="90" workbookViewId="0">
      <selection activeCell="C11" sqref="C11:D11"/>
    </sheetView>
  </sheetViews>
  <sheetFormatPr baseColWidth="10" defaultColWidth="0" defaultRowHeight="14.25" zeroHeight="1"/>
  <cols>
    <col min="1" max="1" width="3" style="2" customWidth="1"/>
    <col min="2" max="2" width="24.5703125" style="1" customWidth="1"/>
    <col min="3" max="3" width="28.140625" style="3" customWidth="1"/>
    <col min="4" max="4" width="11.28515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ht="13.5" customHeight="1"/>
    <row r="2" spans="2:8" ht="13.5" customHeight="1">
      <c r="B2" s="203"/>
      <c r="C2" s="203"/>
      <c r="D2" s="203"/>
      <c r="E2" s="203"/>
      <c r="F2" s="203"/>
      <c r="G2" s="203"/>
      <c r="H2" s="203"/>
    </row>
    <row r="3" spans="2:8" ht="13.5" customHeight="1">
      <c r="B3" s="203"/>
      <c r="C3" s="203"/>
      <c r="D3" s="203"/>
      <c r="E3" s="203"/>
      <c r="F3" s="203"/>
      <c r="G3" s="203"/>
      <c r="H3" s="203"/>
    </row>
    <row r="4" spans="2:8" ht="10.5" customHeight="1">
      <c r="B4" s="203"/>
      <c r="C4" s="203"/>
      <c r="D4" s="203"/>
      <c r="E4" s="203"/>
      <c r="F4" s="203"/>
      <c r="G4" s="203"/>
      <c r="H4" s="203"/>
    </row>
    <row r="5" spans="2:8" ht="12.75" customHeight="1">
      <c r="B5" s="203"/>
      <c r="C5" s="203"/>
      <c r="D5" s="203"/>
      <c r="E5" s="203"/>
      <c r="F5" s="203"/>
      <c r="G5" s="203"/>
      <c r="H5" s="203"/>
    </row>
    <row r="6" spans="2:8" ht="15.75" customHeight="1">
      <c r="B6" s="203"/>
      <c r="C6" s="203"/>
      <c r="D6" s="203"/>
      <c r="E6" s="203"/>
      <c r="F6" s="203"/>
      <c r="G6" s="203"/>
      <c r="H6" s="203"/>
    </row>
    <row r="7" spans="2:8" ht="5.0999999999999996" customHeight="1">
      <c r="B7" s="202"/>
      <c r="C7" s="202"/>
      <c r="D7" s="202"/>
      <c r="E7" s="202"/>
      <c r="F7" s="202"/>
      <c r="G7" s="202"/>
      <c r="H7" s="202"/>
    </row>
    <row r="8" spans="2:8" s="62" customFormat="1" ht="14.25" customHeight="1">
      <c r="B8" s="204" t="s">
        <v>22</v>
      </c>
      <c r="C8" s="204"/>
      <c r="D8" s="204"/>
      <c r="E8" s="204"/>
      <c r="F8" s="204"/>
      <c r="G8" s="204"/>
      <c r="H8" s="204"/>
    </row>
    <row r="9" spans="2:8" s="62" customFormat="1" ht="5.0999999999999996" customHeight="1">
      <c r="B9" s="212"/>
      <c r="C9" s="212"/>
      <c r="D9" s="212"/>
      <c r="E9" s="212"/>
      <c r="F9" s="212"/>
      <c r="G9" s="212"/>
    </row>
    <row r="10" spans="2:8" s="62" customFormat="1" ht="12" customHeight="1">
      <c r="B10" s="238" t="s">
        <v>160</v>
      </c>
      <c r="C10" s="240"/>
      <c r="D10" s="241"/>
      <c r="E10" s="237" t="s">
        <v>158</v>
      </c>
      <c r="F10" s="232"/>
      <c r="G10" s="236" t="s">
        <v>19</v>
      </c>
      <c r="H10" s="232"/>
    </row>
    <row r="11" spans="2:8" s="62" customFormat="1" ht="12" customHeight="1">
      <c r="B11" s="238" t="s">
        <v>161</v>
      </c>
      <c r="C11" s="240"/>
      <c r="D11" s="241"/>
      <c r="E11" s="237" t="s">
        <v>20</v>
      </c>
      <c r="F11" s="232"/>
      <c r="G11" s="236" t="s">
        <v>156</v>
      </c>
      <c r="H11" s="232"/>
    </row>
    <row r="12" spans="2:8" s="62" customFormat="1" ht="12" customHeight="1">
      <c r="B12" s="238" t="s">
        <v>21</v>
      </c>
      <c r="C12" s="240"/>
      <c r="D12" s="241"/>
      <c r="E12" s="237" t="s">
        <v>159</v>
      </c>
      <c r="F12" s="233"/>
      <c r="G12" s="236" t="s">
        <v>157</v>
      </c>
      <c r="H12" s="233"/>
    </row>
    <row r="13" spans="2:8" s="62" customFormat="1" ht="5.0999999999999996" customHeight="1">
      <c r="G13" s="96"/>
    </row>
    <row r="14" spans="2:8" s="97" customFormat="1" ht="15.75" customHeight="1">
      <c r="B14" s="208" t="s">
        <v>90</v>
      </c>
      <c r="C14" s="208"/>
      <c r="D14" s="208"/>
      <c r="E14" s="208"/>
      <c r="F14" s="208"/>
      <c r="G14" s="208"/>
      <c r="H14" s="208"/>
    </row>
    <row r="15" spans="2:8" s="97" customFormat="1" ht="84" customHeight="1">
      <c r="B15" s="207" t="s">
        <v>131</v>
      </c>
      <c r="C15" s="207"/>
      <c r="D15" s="207"/>
      <c r="E15" s="207"/>
      <c r="F15" s="207"/>
      <c r="G15" s="207"/>
      <c r="H15" s="207"/>
    </row>
    <row r="16" spans="2:8" s="97" customFormat="1" ht="54" customHeight="1">
      <c r="B16" s="206" t="s">
        <v>133</v>
      </c>
      <c r="C16" s="206"/>
      <c r="D16" s="206"/>
      <c r="E16" s="206"/>
      <c r="F16" s="206"/>
      <c r="G16" s="206"/>
      <c r="H16" s="206"/>
    </row>
    <row r="17" spans="2:8" s="97" customFormat="1" ht="5.25" customHeight="1">
      <c r="B17" s="105"/>
      <c r="C17" s="105"/>
      <c r="D17" s="105"/>
      <c r="E17" s="105"/>
      <c r="F17" s="105"/>
      <c r="G17" s="105"/>
      <c r="H17" s="105"/>
    </row>
    <row r="18" spans="2:8" s="97" customFormat="1" ht="28.5" customHeight="1">
      <c r="B18" s="209" t="s">
        <v>132</v>
      </c>
      <c r="C18" s="210"/>
      <c r="D18" s="210"/>
      <c r="E18" s="210"/>
      <c r="F18" s="210"/>
      <c r="G18" s="210"/>
      <c r="H18" s="211"/>
    </row>
    <row r="19" spans="2:8" s="97" customFormat="1" ht="39.75" customHeight="1">
      <c r="B19" s="206" t="s">
        <v>152</v>
      </c>
      <c r="C19" s="206"/>
      <c r="D19" s="206"/>
      <c r="E19" s="206"/>
      <c r="F19" s="206"/>
      <c r="G19" s="206"/>
      <c r="H19" s="206"/>
    </row>
    <row r="20" spans="2:8" s="97" customFormat="1" ht="5.0999999999999996" customHeight="1">
      <c r="B20" s="63"/>
      <c r="C20" s="63"/>
      <c r="D20" s="63"/>
      <c r="E20" s="63"/>
      <c r="F20" s="63"/>
      <c r="G20" s="63"/>
      <c r="H20" s="63"/>
    </row>
    <row r="21" spans="2:8" ht="19.5" customHeight="1">
      <c r="B21" s="192" t="s">
        <v>123</v>
      </c>
      <c r="C21" s="192"/>
      <c r="D21" s="192"/>
      <c r="E21" s="71">
        <v>5</v>
      </c>
      <c r="F21" s="98" t="s">
        <v>122</v>
      </c>
      <c r="G21" s="5"/>
    </row>
    <row r="22" spans="2:8" ht="5.0999999999999996" customHeight="1">
      <c r="D22" s="4"/>
      <c r="E22" s="4"/>
      <c r="F22" s="4"/>
      <c r="G22" s="5"/>
    </row>
    <row r="23" spans="2:8" ht="36" customHeight="1">
      <c r="B23" s="107" t="s">
        <v>128</v>
      </c>
      <c r="C23" s="205" t="s">
        <v>142</v>
      </c>
      <c r="D23" s="205"/>
      <c r="E23" s="107" t="s">
        <v>93</v>
      </c>
      <c r="F23" s="107" t="s">
        <v>94</v>
      </c>
      <c r="G23" s="107" t="s">
        <v>143</v>
      </c>
      <c r="H23" s="107" t="s">
        <v>95</v>
      </c>
    </row>
    <row r="24" spans="2:8" ht="22.5" customHeight="1">
      <c r="B24" s="193" t="s">
        <v>96</v>
      </c>
      <c r="C24" s="200" t="s">
        <v>134</v>
      </c>
      <c r="D24" s="201"/>
      <c r="E24" s="69">
        <v>1</v>
      </c>
      <c r="F24" s="70">
        <v>0.3</v>
      </c>
      <c r="G24" s="99"/>
      <c r="H24" s="101">
        <f t="shared" ref="H24:H31" si="0">+ROUND((E24*F24*G24*$E$21),0)</f>
        <v>0</v>
      </c>
    </row>
    <row r="25" spans="2:8" ht="22.5" customHeight="1">
      <c r="B25" s="193"/>
      <c r="C25" s="200" t="s">
        <v>135</v>
      </c>
      <c r="D25" s="201"/>
      <c r="E25" s="69">
        <v>1</v>
      </c>
      <c r="F25" s="70">
        <v>1</v>
      </c>
      <c r="G25" s="99"/>
      <c r="H25" s="101">
        <f t="shared" si="0"/>
        <v>0</v>
      </c>
    </row>
    <row r="26" spans="2:8" ht="22.5" customHeight="1">
      <c r="B26" s="193"/>
      <c r="C26" s="200" t="s">
        <v>136</v>
      </c>
      <c r="D26" s="201"/>
      <c r="E26" s="69">
        <v>1</v>
      </c>
      <c r="F26" s="70">
        <v>0.2</v>
      </c>
      <c r="G26" s="99"/>
      <c r="H26" s="101">
        <f t="shared" si="0"/>
        <v>0</v>
      </c>
    </row>
    <row r="27" spans="2:8" ht="22.5" customHeight="1">
      <c r="B27" s="193"/>
      <c r="C27" s="200" t="s">
        <v>137</v>
      </c>
      <c r="D27" s="201"/>
      <c r="E27" s="69">
        <v>1</v>
      </c>
      <c r="F27" s="70">
        <v>0.2</v>
      </c>
      <c r="G27" s="99"/>
      <c r="H27" s="101">
        <f t="shared" si="0"/>
        <v>0</v>
      </c>
    </row>
    <row r="28" spans="2:8" ht="22.5" customHeight="1">
      <c r="B28" s="193"/>
      <c r="C28" s="200" t="s">
        <v>138</v>
      </c>
      <c r="D28" s="201"/>
      <c r="E28" s="69">
        <v>1</v>
      </c>
      <c r="F28" s="70">
        <v>0.2</v>
      </c>
      <c r="G28" s="99"/>
      <c r="H28" s="101">
        <f t="shared" si="0"/>
        <v>0</v>
      </c>
    </row>
    <row r="29" spans="2:8" ht="22.5" customHeight="1">
      <c r="B29" s="193"/>
      <c r="C29" s="200" t="s">
        <v>140</v>
      </c>
      <c r="D29" s="201"/>
      <c r="E29" s="69">
        <v>1</v>
      </c>
      <c r="F29" s="70">
        <v>0.2</v>
      </c>
      <c r="G29" s="99"/>
      <c r="H29" s="101">
        <f t="shared" si="0"/>
        <v>0</v>
      </c>
    </row>
    <row r="30" spans="2:8" ht="22.5" customHeight="1">
      <c r="B30" s="193"/>
      <c r="C30" s="200" t="s">
        <v>141</v>
      </c>
      <c r="D30" s="201"/>
      <c r="E30" s="69">
        <v>1</v>
      </c>
      <c r="F30" s="70">
        <v>0.2</v>
      </c>
      <c r="G30" s="99"/>
      <c r="H30" s="101">
        <f t="shared" si="0"/>
        <v>0</v>
      </c>
    </row>
    <row r="31" spans="2:8" ht="22.5" customHeight="1">
      <c r="B31" s="193"/>
      <c r="C31" s="200" t="s">
        <v>139</v>
      </c>
      <c r="D31" s="201"/>
      <c r="E31" s="69">
        <v>1</v>
      </c>
      <c r="F31" s="70">
        <v>0.2</v>
      </c>
      <c r="G31" s="99"/>
      <c r="H31" s="101">
        <f t="shared" si="0"/>
        <v>0</v>
      </c>
    </row>
    <row r="32" spans="2:8" ht="20.100000000000001" customHeight="1">
      <c r="B32" s="194" t="s">
        <v>97</v>
      </c>
      <c r="C32" s="194"/>
      <c r="D32" s="194"/>
      <c r="E32" s="194"/>
      <c r="F32" s="194"/>
      <c r="G32" s="194"/>
      <c r="H32" s="106">
        <f>+SUM(H24:H31)</f>
        <v>0</v>
      </c>
    </row>
    <row r="33" spans="2:8" ht="5.0999999999999996" customHeight="1">
      <c r="D33" s="4"/>
      <c r="E33" s="4"/>
      <c r="F33" s="4"/>
      <c r="G33" s="5"/>
    </row>
    <row r="34" spans="2:8" ht="5.0999999999999996" customHeight="1">
      <c r="B34" s="67"/>
      <c r="C34" s="67"/>
      <c r="D34" s="67"/>
      <c r="E34" s="67"/>
      <c r="F34" s="67"/>
      <c r="G34" s="67"/>
    </row>
    <row r="35" spans="2:8" ht="15" customHeight="1">
      <c r="B35" s="95" t="s">
        <v>128</v>
      </c>
      <c r="C35" s="199" t="s">
        <v>3</v>
      </c>
      <c r="D35" s="199"/>
      <c r="E35" s="199"/>
      <c r="F35" s="199"/>
      <c r="G35" s="95" t="s">
        <v>124</v>
      </c>
      <c r="H35" s="95" t="s">
        <v>98</v>
      </c>
    </row>
    <row r="36" spans="2:8">
      <c r="B36" s="198" t="s">
        <v>127</v>
      </c>
      <c r="C36" s="195" t="s">
        <v>99</v>
      </c>
      <c r="D36" s="195"/>
      <c r="E36" s="195"/>
      <c r="F36" s="195"/>
      <c r="G36" s="100"/>
      <c r="H36" s="102">
        <f>+$H$32*G36</f>
        <v>0</v>
      </c>
    </row>
    <row r="37" spans="2:8" ht="15.75" customHeight="1">
      <c r="B37" s="198"/>
      <c r="C37" s="195" t="s">
        <v>100</v>
      </c>
      <c r="D37" s="195"/>
      <c r="E37" s="195"/>
      <c r="F37" s="195"/>
      <c r="G37" s="100"/>
      <c r="H37" s="102">
        <f>+$H$32*G37</f>
        <v>0</v>
      </c>
    </row>
    <row r="38" spans="2:8" ht="18.75" customHeight="1">
      <c r="B38" s="194" t="s">
        <v>126</v>
      </c>
      <c r="C38" s="194"/>
      <c r="D38" s="194"/>
      <c r="E38" s="194"/>
      <c r="F38" s="194"/>
      <c r="G38" s="194"/>
      <c r="H38" s="108">
        <f>+SUM(H36:H37)</f>
        <v>0</v>
      </c>
    </row>
    <row r="39" spans="2:8" ht="5.0999999999999996" customHeight="1">
      <c r="B39" s="67"/>
      <c r="C39" s="67"/>
      <c r="D39" s="67"/>
      <c r="E39" s="67"/>
      <c r="F39" s="67"/>
      <c r="G39" s="67"/>
    </row>
    <row r="40" spans="2:8" ht="18.75" customHeight="1">
      <c r="B40" s="191" t="s">
        <v>144</v>
      </c>
      <c r="C40" s="191"/>
      <c r="D40" s="191"/>
      <c r="E40" s="191"/>
      <c r="F40" s="191"/>
      <c r="G40" s="191"/>
      <c r="H40" s="109">
        <f>+H32+H38</f>
        <v>0</v>
      </c>
    </row>
    <row r="41" spans="2:8" ht="5.0999999999999996" customHeight="1">
      <c r="B41" s="67"/>
      <c r="C41" s="67"/>
      <c r="D41" s="67"/>
      <c r="E41" s="67"/>
      <c r="F41" s="67"/>
      <c r="G41" s="67"/>
    </row>
    <row r="42" spans="2:8" ht="15.75" customHeight="1">
      <c r="B42" s="95" t="s">
        <v>128</v>
      </c>
      <c r="C42" s="199" t="s">
        <v>3</v>
      </c>
      <c r="D42" s="199"/>
      <c r="E42" s="199"/>
      <c r="F42" s="199"/>
      <c r="G42" s="95" t="s">
        <v>18</v>
      </c>
      <c r="H42" s="95" t="s">
        <v>98</v>
      </c>
    </row>
    <row r="43" spans="2:8" ht="15" customHeight="1">
      <c r="B43" s="198" t="s">
        <v>101</v>
      </c>
      <c r="C43" s="196" t="s">
        <v>102</v>
      </c>
      <c r="D43" s="196"/>
      <c r="E43" s="196"/>
      <c r="F43" s="196"/>
      <c r="G43" s="110">
        <v>6.8999999999999999E-3</v>
      </c>
      <c r="H43" s="103">
        <f>+G43*H40</f>
        <v>0</v>
      </c>
    </row>
    <row r="44" spans="2:8" ht="15" customHeight="1">
      <c r="B44" s="198"/>
      <c r="C44" s="196" t="s">
        <v>103</v>
      </c>
      <c r="D44" s="196"/>
      <c r="E44" s="196"/>
      <c r="F44" s="196"/>
      <c r="G44" s="111">
        <v>0.16</v>
      </c>
      <c r="H44" s="102">
        <f>+H40*G44</f>
        <v>0</v>
      </c>
    </row>
    <row r="45" spans="2:8" ht="20.100000000000001" customHeight="1">
      <c r="B45" s="194" t="s">
        <v>104</v>
      </c>
      <c r="C45" s="194"/>
      <c r="D45" s="194"/>
      <c r="E45" s="194"/>
      <c r="F45" s="194"/>
      <c r="G45" s="194"/>
      <c r="H45" s="108">
        <f>+SUM(H43:H44)</f>
        <v>0</v>
      </c>
    </row>
    <row r="46" spans="2:8" ht="12" customHeight="1">
      <c r="B46" s="65"/>
      <c r="C46" s="66"/>
      <c r="D46" s="66"/>
      <c r="E46" s="67"/>
      <c r="F46" s="67"/>
      <c r="G46" s="68"/>
    </row>
    <row r="47" spans="2:8" ht="24" customHeight="1">
      <c r="B47" s="197" t="s">
        <v>129</v>
      </c>
      <c r="C47" s="197"/>
      <c r="D47" s="197"/>
      <c r="E47" s="197"/>
      <c r="F47" s="197"/>
      <c r="G47" s="197"/>
      <c r="H47" s="104">
        <f>+H40+H45</f>
        <v>0</v>
      </c>
    </row>
    <row r="48" spans="2:8" ht="9.75" customHeight="1"/>
    <row r="49" spans="2:8" s="97" customFormat="1" ht="15">
      <c r="B49" s="190" t="s">
        <v>91</v>
      </c>
      <c r="C49" s="190"/>
      <c r="D49" s="190"/>
      <c r="E49" s="190"/>
      <c r="F49" s="190"/>
      <c r="G49" s="190"/>
      <c r="H49" s="190"/>
    </row>
    <row r="50" spans="2:8" s="97" customFormat="1" ht="62.25" customHeight="1">
      <c r="B50" s="189" t="s">
        <v>92</v>
      </c>
      <c r="C50" s="189"/>
      <c r="D50" s="189"/>
      <c r="E50" s="189"/>
      <c r="F50" s="189"/>
      <c r="G50" s="189"/>
      <c r="H50" s="189"/>
    </row>
    <row r="51" spans="2:8" s="97" customFormat="1" ht="56.25" customHeight="1">
      <c r="B51" s="188" t="s">
        <v>125</v>
      </c>
      <c r="C51" s="189"/>
      <c r="D51" s="189"/>
      <c r="E51" s="189"/>
      <c r="F51" s="189"/>
      <c r="G51" s="189"/>
      <c r="H51" s="189"/>
    </row>
    <row r="52" spans="2:8" ht="9" customHeight="1"/>
    <row r="53" spans="2:8" s="97" customFormat="1" ht="5.25" hidden="1" customHeight="1">
      <c r="B53" s="105"/>
      <c r="C53" s="105"/>
      <c r="D53" s="105"/>
      <c r="E53" s="105"/>
      <c r="F53" s="105"/>
      <c r="G53" s="105"/>
      <c r="H53" s="105"/>
    </row>
    <row r="54" spans="2:8" hidden="1"/>
    <row r="55" spans="2:8" hidden="1"/>
    <row r="56" spans="2:8" hidden="1"/>
    <row r="57" spans="2:8" hidden="1"/>
    <row r="58" spans="2:8" hidden="1"/>
    <row r="59" spans="2:8" hidden="1"/>
    <row r="60" spans="2:8" hidden="1"/>
    <row r="61" spans="2:8" hidden="1"/>
    <row r="62" spans="2:8" hidden="1"/>
    <row r="63" spans="2:8" hidden="1"/>
    <row r="64" spans="2:8"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sheetData>
  <sheetProtection algorithmName="SHA-512" hashValue="oHXPKhgabAa3pICmcSQodPdLVSGAPYF6JjEPZ4QykJn7Ti+TP/WB+luA+FzEll+J/z7tfUf2xK+1bz02dHXK9g==" saltValue="A/QgUDDvAnHKippUt2Mlrw==" spinCount="100000" sheet="1" objects="1" scenarios="1" selectLockedCells="1"/>
  <mergeCells count="39">
    <mergeCell ref="B2:H6"/>
    <mergeCell ref="C35:F35"/>
    <mergeCell ref="C36:F36"/>
    <mergeCell ref="B8:H8"/>
    <mergeCell ref="B32:G32"/>
    <mergeCell ref="C23:D23"/>
    <mergeCell ref="B19:H19"/>
    <mergeCell ref="B15:H15"/>
    <mergeCell ref="B14:H14"/>
    <mergeCell ref="B18:H18"/>
    <mergeCell ref="B16:H16"/>
    <mergeCell ref="C25:D25"/>
    <mergeCell ref="C26:D26"/>
    <mergeCell ref="B36:B37"/>
    <mergeCell ref="C24:D24"/>
    <mergeCell ref="C28:D28"/>
    <mergeCell ref="C29:D29"/>
    <mergeCell ref="B7:H7"/>
    <mergeCell ref="C27:D27"/>
    <mergeCell ref="C30:D30"/>
    <mergeCell ref="C31:D31"/>
    <mergeCell ref="B9:G9"/>
    <mergeCell ref="C10:D10"/>
    <mergeCell ref="C11:D11"/>
    <mergeCell ref="C12:D12"/>
    <mergeCell ref="B51:H51"/>
    <mergeCell ref="B49:H49"/>
    <mergeCell ref="B50:H50"/>
    <mergeCell ref="B40:G40"/>
    <mergeCell ref="B21:D21"/>
    <mergeCell ref="B24:B31"/>
    <mergeCell ref="B38:G38"/>
    <mergeCell ref="C37:F37"/>
    <mergeCell ref="C43:F43"/>
    <mergeCell ref="C44:F44"/>
    <mergeCell ref="B45:G45"/>
    <mergeCell ref="B47:G47"/>
    <mergeCell ref="B43:B44"/>
    <mergeCell ref="C42:F42"/>
  </mergeCells>
  <printOptions horizontalCentered="1"/>
  <pageMargins left="0.23622047244094491" right="0.23622047244094491" top="0.74803149606299213" bottom="0.74803149606299213" header="0.31496062992125984" footer="0.31496062992125984"/>
  <pageSetup scale="7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2"/>
  <sheetViews>
    <sheetView showGridLines="0" showZeros="0" topLeftCell="B17" zoomScale="130" zoomScaleNormal="130" zoomScaleSheetLayoutView="90" workbookViewId="0">
      <selection activeCell="G26" sqref="G26"/>
    </sheetView>
  </sheetViews>
  <sheetFormatPr baseColWidth="10" defaultColWidth="0" defaultRowHeight="14.25" customHeight="1" zeroHeight="1"/>
  <cols>
    <col min="1" max="1" width="3" style="2" customWidth="1"/>
    <col min="2" max="2" width="24.5703125" style="1" customWidth="1"/>
    <col min="3" max="3" width="28.140625" style="3" customWidth="1"/>
    <col min="4" max="4" width="11.28515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ht="13.5" customHeight="1"/>
    <row r="2" spans="2:8" ht="13.5" customHeight="1">
      <c r="B2" s="203"/>
      <c r="C2" s="203"/>
      <c r="D2" s="203"/>
      <c r="E2" s="203"/>
      <c r="F2" s="203"/>
      <c r="G2" s="203"/>
      <c r="H2" s="203"/>
    </row>
    <row r="3" spans="2:8" ht="13.5" customHeight="1">
      <c r="B3" s="203"/>
      <c r="C3" s="203"/>
      <c r="D3" s="203"/>
      <c r="E3" s="203"/>
      <c r="F3" s="203"/>
      <c r="G3" s="203"/>
      <c r="H3" s="203"/>
    </row>
    <row r="4" spans="2:8" ht="10.5" customHeight="1">
      <c r="B4" s="203"/>
      <c r="C4" s="203"/>
      <c r="D4" s="203"/>
      <c r="E4" s="203"/>
      <c r="F4" s="203"/>
      <c r="G4" s="203"/>
      <c r="H4" s="203"/>
    </row>
    <row r="5" spans="2:8" ht="12.75" customHeight="1">
      <c r="B5" s="203"/>
      <c r="C5" s="203"/>
      <c r="D5" s="203"/>
      <c r="E5" s="203"/>
      <c r="F5" s="203"/>
      <c r="G5" s="203"/>
      <c r="H5" s="203"/>
    </row>
    <row r="6" spans="2:8" ht="15.75" customHeight="1">
      <c r="B6" s="203"/>
      <c r="C6" s="203"/>
      <c r="D6" s="203"/>
      <c r="E6" s="203"/>
      <c r="F6" s="203"/>
      <c r="G6" s="203"/>
      <c r="H6" s="203"/>
    </row>
    <row r="7" spans="2:8" ht="5.0999999999999996" customHeight="1">
      <c r="B7" s="202"/>
      <c r="C7" s="202"/>
      <c r="D7" s="202"/>
      <c r="E7" s="202"/>
      <c r="F7" s="202"/>
      <c r="G7" s="202"/>
      <c r="H7" s="202"/>
    </row>
    <row r="8" spans="2:8" s="62" customFormat="1" ht="14.25" customHeight="1">
      <c r="B8" s="204" t="s">
        <v>22</v>
      </c>
      <c r="C8" s="204"/>
      <c r="D8" s="204"/>
      <c r="E8" s="204"/>
      <c r="F8" s="204"/>
      <c r="G8" s="204"/>
      <c r="H8" s="204"/>
    </row>
    <row r="9" spans="2:8" s="62" customFormat="1" ht="5.0999999999999996" customHeight="1">
      <c r="B9" s="212"/>
      <c r="C9" s="212"/>
      <c r="D9" s="212"/>
      <c r="E9" s="212"/>
      <c r="F9" s="212"/>
      <c r="G9" s="212"/>
    </row>
    <row r="10" spans="2:8" s="62" customFormat="1" ht="12" customHeight="1">
      <c r="B10" s="239" t="s">
        <v>160</v>
      </c>
      <c r="C10" s="243">
        <f>+'C.Z. CODAZZI'!C10</f>
        <v>0</v>
      </c>
      <c r="D10" s="242"/>
      <c r="E10" s="237" t="s">
        <v>158</v>
      </c>
      <c r="F10" s="234">
        <f>+'C.Z. CODAZZI'!F10</f>
        <v>0</v>
      </c>
      <c r="G10" s="236" t="s">
        <v>19</v>
      </c>
      <c r="H10" s="234">
        <f>+'C.Z. CODAZZI'!H10</f>
        <v>0</v>
      </c>
    </row>
    <row r="11" spans="2:8" s="62" customFormat="1" ht="12" customHeight="1">
      <c r="B11" s="239" t="s">
        <v>161</v>
      </c>
      <c r="C11" s="243">
        <f>+'C.Z. CODAZZI'!C11</f>
        <v>0</v>
      </c>
      <c r="D11" s="242"/>
      <c r="E11" s="237" t="s">
        <v>20</v>
      </c>
      <c r="F11" s="234">
        <f>+'C.Z. CODAZZI'!F11</f>
        <v>0</v>
      </c>
      <c r="G11" s="236" t="s">
        <v>156</v>
      </c>
      <c r="H11" s="234">
        <f>+'C.Z. CODAZZI'!H11</f>
        <v>0</v>
      </c>
    </row>
    <row r="12" spans="2:8" s="62" customFormat="1" ht="12" customHeight="1">
      <c r="B12" s="239" t="s">
        <v>21</v>
      </c>
      <c r="C12" s="243">
        <f>+'C.Z. CODAZZI'!C12</f>
        <v>0</v>
      </c>
      <c r="D12" s="242"/>
      <c r="E12" s="237" t="s">
        <v>159</v>
      </c>
      <c r="F12" s="235">
        <f>+'C.Z. CODAZZI'!F12</f>
        <v>0</v>
      </c>
      <c r="G12" s="236" t="s">
        <v>157</v>
      </c>
      <c r="H12" s="235">
        <f>+'C.Z. CODAZZI'!H12</f>
        <v>0</v>
      </c>
    </row>
    <row r="13" spans="2:8" s="62" customFormat="1" ht="5.0999999999999996" customHeight="1">
      <c r="G13" s="96"/>
    </row>
    <row r="14" spans="2:8" s="97" customFormat="1" ht="15.75" customHeight="1">
      <c r="B14" s="208" t="s">
        <v>90</v>
      </c>
      <c r="C14" s="208"/>
      <c r="D14" s="208"/>
      <c r="E14" s="208"/>
      <c r="F14" s="208"/>
      <c r="G14" s="208"/>
      <c r="H14" s="208"/>
    </row>
    <row r="15" spans="2:8" s="97" customFormat="1" ht="84" customHeight="1">
      <c r="B15" s="207" t="s">
        <v>131</v>
      </c>
      <c r="C15" s="207"/>
      <c r="D15" s="207"/>
      <c r="E15" s="207"/>
      <c r="F15" s="207"/>
      <c r="G15" s="207"/>
      <c r="H15" s="207"/>
    </row>
    <row r="16" spans="2:8" s="97" customFormat="1" ht="54" customHeight="1">
      <c r="B16" s="206" t="s">
        <v>133</v>
      </c>
      <c r="C16" s="206"/>
      <c r="D16" s="206"/>
      <c r="E16" s="206"/>
      <c r="F16" s="206"/>
      <c r="G16" s="206"/>
      <c r="H16" s="206"/>
    </row>
    <row r="17" spans="2:8" s="97" customFormat="1" ht="5.25" customHeight="1">
      <c r="B17" s="105"/>
      <c r="C17" s="105"/>
      <c r="D17" s="105"/>
      <c r="E17" s="105"/>
      <c r="F17" s="105"/>
      <c r="G17" s="105"/>
      <c r="H17" s="105"/>
    </row>
    <row r="18" spans="2:8" s="97" customFormat="1" ht="28.5" customHeight="1">
      <c r="B18" s="209" t="s">
        <v>145</v>
      </c>
      <c r="C18" s="210"/>
      <c r="D18" s="210"/>
      <c r="E18" s="210"/>
      <c r="F18" s="210"/>
      <c r="G18" s="210"/>
      <c r="H18" s="211"/>
    </row>
    <row r="19" spans="2:8" s="97" customFormat="1" ht="39.75" customHeight="1">
      <c r="B19" s="206" t="s">
        <v>153</v>
      </c>
      <c r="C19" s="206"/>
      <c r="D19" s="206"/>
      <c r="E19" s="206"/>
      <c r="F19" s="206"/>
      <c r="G19" s="206"/>
      <c r="H19" s="206"/>
    </row>
    <row r="20" spans="2:8" s="97" customFormat="1" ht="5.0999999999999996" customHeight="1">
      <c r="B20" s="63"/>
      <c r="C20" s="63"/>
      <c r="D20" s="63"/>
      <c r="E20" s="63"/>
      <c r="F20" s="63"/>
      <c r="G20" s="63"/>
      <c r="H20" s="63"/>
    </row>
    <row r="21" spans="2:8" ht="19.5" customHeight="1">
      <c r="B21" s="192" t="s">
        <v>123</v>
      </c>
      <c r="C21" s="192"/>
      <c r="D21" s="192"/>
      <c r="E21" s="71">
        <v>8</v>
      </c>
      <c r="F21" s="98" t="s">
        <v>122</v>
      </c>
      <c r="G21" s="5"/>
    </row>
    <row r="22" spans="2:8" ht="5.0999999999999996" customHeight="1">
      <c r="D22" s="4"/>
      <c r="E22" s="4"/>
      <c r="F22" s="4"/>
      <c r="G22" s="5"/>
    </row>
    <row r="23" spans="2:8" ht="36" customHeight="1">
      <c r="B23" s="113" t="s">
        <v>128</v>
      </c>
      <c r="C23" s="205" t="s">
        <v>142</v>
      </c>
      <c r="D23" s="205"/>
      <c r="E23" s="113" t="s">
        <v>93</v>
      </c>
      <c r="F23" s="113" t="s">
        <v>94</v>
      </c>
      <c r="G23" s="113" t="s">
        <v>143</v>
      </c>
      <c r="H23" s="113" t="s">
        <v>95</v>
      </c>
    </row>
    <row r="24" spans="2:8" ht="22.5" customHeight="1">
      <c r="B24" s="193" t="s">
        <v>96</v>
      </c>
      <c r="C24" s="200" t="s">
        <v>134</v>
      </c>
      <c r="D24" s="201"/>
      <c r="E24" s="69">
        <v>1</v>
      </c>
      <c r="F24" s="70">
        <v>0.3</v>
      </c>
      <c r="G24" s="99"/>
      <c r="H24" s="101">
        <f>+ROUND((E24*F24*G24*$E$21),0)</f>
        <v>0</v>
      </c>
    </row>
    <row r="25" spans="2:8" ht="22.5" customHeight="1">
      <c r="B25" s="193"/>
      <c r="C25" s="200" t="s">
        <v>135</v>
      </c>
      <c r="D25" s="201"/>
      <c r="E25" s="69">
        <v>1</v>
      </c>
      <c r="F25" s="70">
        <v>1</v>
      </c>
      <c r="G25" s="99"/>
      <c r="H25" s="101">
        <f t="shared" ref="H25:H31" si="0">+ROUND((E25*F25*G25*$E$21),0)</f>
        <v>0</v>
      </c>
    </row>
    <row r="26" spans="2:8" ht="22.5" customHeight="1">
      <c r="B26" s="193"/>
      <c r="C26" s="200" t="s">
        <v>136</v>
      </c>
      <c r="D26" s="201"/>
      <c r="E26" s="69">
        <v>1</v>
      </c>
      <c r="F26" s="70">
        <v>0.2</v>
      </c>
      <c r="G26" s="99"/>
      <c r="H26" s="101">
        <f t="shared" si="0"/>
        <v>0</v>
      </c>
    </row>
    <row r="27" spans="2:8" ht="22.5" customHeight="1">
      <c r="B27" s="193"/>
      <c r="C27" s="200" t="s">
        <v>137</v>
      </c>
      <c r="D27" s="201"/>
      <c r="E27" s="69">
        <v>1</v>
      </c>
      <c r="F27" s="70">
        <v>0.2</v>
      </c>
      <c r="G27" s="99"/>
      <c r="H27" s="101">
        <f t="shared" si="0"/>
        <v>0</v>
      </c>
    </row>
    <row r="28" spans="2:8" ht="22.5" customHeight="1">
      <c r="B28" s="193"/>
      <c r="C28" s="200" t="s">
        <v>138</v>
      </c>
      <c r="D28" s="201"/>
      <c r="E28" s="69">
        <v>1</v>
      </c>
      <c r="F28" s="70">
        <v>0.25</v>
      </c>
      <c r="G28" s="99"/>
      <c r="H28" s="101">
        <f t="shared" si="0"/>
        <v>0</v>
      </c>
    </row>
    <row r="29" spans="2:8" ht="22.5" customHeight="1">
      <c r="B29" s="193"/>
      <c r="C29" s="200" t="s">
        <v>140</v>
      </c>
      <c r="D29" s="201"/>
      <c r="E29" s="69">
        <v>1</v>
      </c>
      <c r="F29" s="70">
        <v>0.2</v>
      </c>
      <c r="G29" s="99"/>
      <c r="H29" s="101">
        <f t="shared" si="0"/>
        <v>0</v>
      </c>
    </row>
    <row r="30" spans="2:8" ht="22.5" customHeight="1">
      <c r="B30" s="193"/>
      <c r="C30" s="200" t="s">
        <v>141</v>
      </c>
      <c r="D30" s="201"/>
      <c r="E30" s="69">
        <v>1</v>
      </c>
      <c r="F30" s="70">
        <v>0.25</v>
      </c>
      <c r="G30" s="99"/>
      <c r="H30" s="101">
        <f t="shared" si="0"/>
        <v>0</v>
      </c>
    </row>
    <row r="31" spans="2:8" ht="22.5" customHeight="1">
      <c r="B31" s="193"/>
      <c r="C31" s="200" t="s">
        <v>139</v>
      </c>
      <c r="D31" s="201"/>
      <c r="E31" s="69">
        <v>1</v>
      </c>
      <c r="F31" s="70">
        <v>0.2</v>
      </c>
      <c r="G31" s="99"/>
      <c r="H31" s="101">
        <f t="shared" si="0"/>
        <v>0</v>
      </c>
    </row>
    <row r="32" spans="2:8" ht="20.100000000000001" customHeight="1">
      <c r="B32" s="194" t="s">
        <v>97</v>
      </c>
      <c r="C32" s="194"/>
      <c r="D32" s="194"/>
      <c r="E32" s="194"/>
      <c r="F32" s="194"/>
      <c r="G32" s="194"/>
      <c r="H32" s="106">
        <f>+SUM(H24:H31)</f>
        <v>0</v>
      </c>
    </row>
    <row r="33" spans="2:8" ht="5.0999999999999996" customHeight="1">
      <c r="D33" s="4"/>
      <c r="E33" s="4"/>
      <c r="F33" s="4"/>
      <c r="G33" s="5"/>
    </row>
    <row r="34" spans="2:8" ht="5.0999999999999996" customHeight="1">
      <c r="B34" s="67"/>
      <c r="C34" s="67"/>
      <c r="D34" s="67"/>
      <c r="E34" s="67"/>
      <c r="F34" s="67"/>
      <c r="G34" s="67"/>
    </row>
    <row r="35" spans="2:8" ht="15" customHeight="1">
      <c r="B35" s="112" t="s">
        <v>128</v>
      </c>
      <c r="C35" s="199" t="s">
        <v>3</v>
      </c>
      <c r="D35" s="199"/>
      <c r="E35" s="199"/>
      <c r="F35" s="199"/>
      <c r="G35" s="112" t="s">
        <v>124</v>
      </c>
      <c r="H35" s="112" t="s">
        <v>98</v>
      </c>
    </row>
    <row r="36" spans="2:8">
      <c r="B36" s="198" t="s">
        <v>127</v>
      </c>
      <c r="C36" s="195" t="s">
        <v>99</v>
      </c>
      <c r="D36" s="195"/>
      <c r="E36" s="195"/>
      <c r="F36" s="195"/>
      <c r="G36" s="100"/>
      <c r="H36" s="102">
        <f>+H32*G36</f>
        <v>0</v>
      </c>
    </row>
    <row r="37" spans="2:8" ht="15.75" customHeight="1">
      <c r="B37" s="198"/>
      <c r="C37" s="195" t="s">
        <v>100</v>
      </c>
      <c r="D37" s="195"/>
      <c r="E37" s="195"/>
      <c r="F37" s="195"/>
      <c r="G37" s="100"/>
      <c r="H37" s="102">
        <f>+H32*G37</f>
        <v>0</v>
      </c>
    </row>
    <row r="38" spans="2:8" ht="18.75" customHeight="1">
      <c r="B38" s="194" t="s">
        <v>126</v>
      </c>
      <c r="C38" s="194"/>
      <c r="D38" s="194"/>
      <c r="E38" s="194"/>
      <c r="F38" s="194"/>
      <c r="G38" s="194"/>
      <c r="H38" s="108">
        <f>+SUM(H36:H37)</f>
        <v>0</v>
      </c>
    </row>
    <row r="39" spans="2:8" ht="5.0999999999999996" customHeight="1">
      <c r="B39" s="67"/>
      <c r="C39" s="67"/>
      <c r="D39" s="67"/>
      <c r="E39" s="67"/>
      <c r="F39" s="67"/>
      <c r="G39" s="67"/>
    </row>
    <row r="40" spans="2:8" ht="18.75" customHeight="1">
      <c r="B40" s="191" t="s">
        <v>144</v>
      </c>
      <c r="C40" s="191"/>
      <c r="D40" s="191"/>
      <c r="E40" s="191"/>
      <c r="F40" s="191"/>
      <c r="G40" s="191"/>
      <c r="H40" s="109">
        <f>+H32+H38</f>
        <v>0</v>
      </c>
    </row>
    <row r="41" spans="2:8" ht="5.0999999999999996" customHeight="1">
      <c r="B41" s="67"/>
      <c r="C41" s="67"/>
      <c r="D41" s="67"/>
      <c r="E41" s="67"/>
      <c r="F41" s="67"/>
      <c r="G41" s="67"/>
    </row>
    <row r="42" spans="2:8" ht="15.75" customHeight="1">
      <c r="B42" s="112" t="s">
        <v>128</v>
      </c>
      <c r="C42" s="199" t="s">
        <v>3</v>
      </c>
      <c r="D42" s="199"/>
      <c r="E42" s="199"/>
      <c r="F42" s="199"/>
      <c r="G42" s="112" t="s">
        <v>18</v>
      </c>
      <c r="H42" s="112" t="s">
        <v>98</v>
      </c>
    </row>
    <row r="43" spans="2:8" ht="15" customHeight="1">
      <c r="B43" s="198" t="s">
        <v>101</v>
      </c>
      <c r="C43" s="196" t="s">
        <v>102</v>
      </c>
      <c r="D43" s="196"/>
      <c r="E43" s="196"/>
      <c r="F43" s="196"/>
      <c r="G43" s="110">
        <v>6.8999999999999999E-3</v>
      </c>
      <c r="H43" s="103">
        <f>+G43*H40</f>
        <v>0</v>
      </c>
    </row>
    <row r="44" spans="2:8" ht="15" customHeight="1">
      <c r="B44" s="198"/>
      <c r="C44" s="196" t="s">
        <v>103</v>
      </c>
      <c r="D44" s="196"/>
      <c r="E44" s="196"/>
      <c r="F44" s="196"/>
      <c r="G44" s="111">
        <v>0.16</v>
      </c>
      <c r="H44" s="102">
        <f>+H40*G44</f>
        <v>0</v>
      </c>
    </row>
    <row r="45" spans="2:8" ht="20.100000000000001" customHeight="1">
      <c r="B45" s="194" t="s">
        <v>104</v>
      </c>
      <c r="C45" s="194"/>
      <c r="D45" s="194"/>
      <c r="E45" s="194"/>
      <c r="F45" s="194"/>
      <c r="G45" s="194"/>
      <c r="H45" s="108">
        <f>+SUM(H43:H44)</f>
        <v>0</v>
      </c>
    </row>
    <row r="46" spans="2:8" ht="12" customHeight="1">
      <c r="B46" s="65"/>
      <c r="C46" s="66"/>
      <c r="D46" s="66"/>
      <c r="E46" s="67"/>
      <c r="F46" s="67"/>
      <c r="G46" s="68"/>
    </row>
    <row r="47" spans="2:8" ht="24" customHeight="1">
      <c r="B47" s="197" t="s">
        <v>129</v>
      </c>
      <c r="C47" s="197"/>
      <c r="D47" s="197"/>
      <c r="E47" s="197"/>
      <c r="F47" s="197"/>
      <c r="G47" s="197"/>
      <c r="H47" s="104">
        <f>+H40+H45</f>
        <v>0</v>
      </c>
    </row>
    <row r="48" spans="2:8" ht="9.75" customHeight="1"/>
    <row r="49" spans="2:8" s="97" customFormat="1" ht="15">
      <c r="B49" s="190" t="s">
        <v>91</v>
      </c>
      <c r="C49" s="190"/>
      <c r="D49" s="190"/>
      <c r="E49" s="190"/>
      <c r="F49" s="190"/>
      <c r="G49" s="190"/>
      <c r="H49" s="190"/>
    </row>
    <row r="50" spans="2:8" s="97" customFormat="1" ht="62.25" customHeight="1">
      <c r="B50" s="189" t="s">
        <v>92</v>
      </c>
      <c r="C50" s="189"/>
      <c r="D50" s="189"/>
      <c r="E50" s="189"/>
      <c r="F50" s="189"/>
      <c r="G50" s="189"/>
      <c r="H50" s="189"/>
    </row>
    <row r="51" spans="2:8" s="97" customFormat="1" ht="56.25" customHeight="1">
      <c r="B51" s="188" t="s">
        <v>125</v>
      </c>
      <c r="C51" s="189"/>
      <c r="D51" s="189"/>
      <c r="E51" s="189"/>
      <c r="F51" s="189"/>
      <c r="G51" s="189"/>
      <c r="H51" s="189"/>
    </row>
    <row r="52" spans="2:8"/>
    <row r="53" spans="2:8" ht="14.25" hidden="1" customHeight="1"/>
    <row r="54" spans="2:8" ht="14.25" hidden="1" customHeight="1"/>
    <row r="55" spans="2:8" ht="14.25" hidden="1" customHeight="1"/>
    <row r="56" spans="2:8" ht="14.25" hidden="1" customHeight="1"/>
    <row r="57" spans="2:8" ht="14.25" hidden="1" customHeight="1"/>
    <row r="58" spans="2:8" ht="14.25" hidden="1" customHeight="1"/>
    <row r="59" spans="2:8" ht="14.25" hidden="1" customHeight="1"/>
    <row r="60" spans="2:8" ht="14.25" hidden="1" customHeight="1"/>
    <row r="61" spans="2:8" ht="14.25" hidden="1" customHeight="1"/>
    <row r="62" spans="2:8" ht="14.25" hidden="1" customHeight="1"/>
    <row r="63" spans="2:8" ht="14.25" hidden="1" customHeight="1"/>
    <row r="64" spans="2:8" ht="14.25" hidden="1" customHeight="1"/>
    <row r="65" ht="14.25" hidden="1" customHeight="1"/>
    <row r="66" ht="14.25" hidden="1" customHeight="1"/>
    <row r="67" ht="14.25" hidden="1" customHeight="1"/>
    <row r="68" ht="14.25" hidden="1" customHeight="1"/>
    <row r="69" ht="14.25" hidden="1" customHeight="1"/>
    <row r="70" ht="14.25" hidden="1" customHeight="1"/>
    <row r="71" ht="14.25" hidden="1" customHeight="1"/>
    <row r="72" ht="14.25" hidden="1" customHeight="1"/>
    <row r="73" ht="14.25" hidden="1" customHeight="1"/>
    <row r="74" ht="14.25" hidden="1" customHeight="1"/>
    <row r="75" ht="14.25" hidden="1" customHeight="1"/>
    <row r="76" ht="14.25" hidden="1" customHeight="1"/>
    <row r="77" ht="14.25" hidden="1" customHeight="1"/>
    <row r="78" ht="14.25" hidden="1" customHeight="1"/>
    <row r="79" ht="14.25" hidden="1" customHeight="1"/>
    <row r="80" ht="14.25" hidden="1" customHeight="1"/>
    <row r="81" ht="14.25" hidden="1" customHeight="1"/>
    <row r="82" ht="14.25" hidden="1" customHeight="1"/>
    <row r="83" ht="14.25" hidden="1" customHeight="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row r="92" ht="14.25" hidden="1" customHeight="1"/>
    <row r="93" ht="14.25" hidden="1" customHeight="1"/>
    <row r="94" ht="14.25" hidden="1" customHeight="1"/>
    <row r="95" ht="14.25" hidden="1" customHeight="1"/>
    <row r="96" ht="14.25" hidden="1"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hidden="1" customHeight="1"/>
    <row r="132" ht="14.25" hidden="1" customHeight="1"/>
    <row r="133" ht="14.25" hidden="1" customHeight="1"/>
    <row r="134" ht="14.25" hidden="1" customHeight="1"/>
    <row r="135" ht="14.25" hidden="1" customHeight="1"/>
    <row r="136" ht="14.25" hidden="1" customHeight="1"/>
    <row r="137" ht="14.25" hidden="1" customHeight="1"/>
    <row r="138" ht="14.25" hidden="1" customHeight="1"/>
    <row r="139" ht="14.25" hidden="1" customHeight="1"/>
    <row r="140" ht="14.25" hidden="1" customHeight="1"/>
    <row r="141" ht="14.25" hidden="1" customHeight="1"/>
    <row r="142" ht="14.25" hidden="1" customHeight="1"/>
    <row r="143" ht="14.25" hidden="1" customHeight="1"/>
    <row r="144" ht="14.25" hidden="1" customHeight="1"/>
    <row r="145" ht="14.25" hidden="1" customHeight="1"/>
    <row r="146" ht="14.25" hidden="1" customHeight="1"/>
    <row r="147" ht="14.25" hidden="1" customHeight="1"/>
    <row r="148" ht="14.25" hidden="1" customHeight="1"/>
    <row r="149" ht="14.25" hidden="1" customHeight="1"/>
    <row r="150" ht="14.25" hidden="1" customHeight="1"/>
    <row r="151" ht="14.25" hidden="1" customHeight="1"/>
    <row r="152" ht="14.25" hidden="1" customHeight="1"/>
    <row r="153" ht="14.25" hidden="1" customHeight="1"/>
    <row r="154" ht="14.25" hidden="1" customHeight="1"/>
    <row r="155" ht="14.25" hidden="1" customHeight="1"/>
    <row r="156" ht="14.25" hidden="1" customHeight="1"/>
    <row r="157" ht="14.25" hidden="1" customHeight="1"/>
    <row r="158" ht="14.25" hidden="1" customHeight="1"/>
    <row r="159" ht="14.25" hidden="1" customHeight="1"/>
    <row r="160" ht="14.25" hidden="1" customHeight="1"/>
    <row r="161" ht="14.25" hidden="1" customHeight="1"/>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ht="14.25" hidden="1" customHeight="1"/>
    <row r="184" ht="14.25" hidden="1" customHeight="1"/>
    <row r="185" ht="14.25" hidden="1" customHeight="1"/>
    <row r="186" ht="14.25" hidden="1" customHeight="1"/>
    <row r="187" ht="14.25" hidden="1" customHeight="1"/>
    <row r="188" ht="14.25" hidden="1" customHeight="1"/>
    <row r="189" ht="14.25" hidden="1" customHeight="1"/>
    <row r="190" ht="14.25" hidden="1" customHeight="1"/>
    <row r="191" ht="14.25" hidden="1" customHeight="1"/>
    <row r="192" ht="14.25" hidden="1" customHeight="1"/>
    <row r="193" ht="14.25" hidden="1" customHeight="1"/>
    <row r="194" ht="14.25" hidden="1" customHeight="1"/>
    <row r="195" ht="14.25" hidden="1" customHeight="1"/>
    <row r="196" ht="14.25" hidden="1" customHeight="1"/>
    <row r="197" ht="14.25" hidden="1" customHeight="1"/>
    <row r="198" ht="14.25" hidden="1" customHeight="1"/>
    <row r="199" ht="14.25" hidden="1" customHeight="1"/>
    <row r="200" ht="14.25" hidden="1" customHeight="1"/>
    <row r="201" ht="14.25" hidden="1" customHeight="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row r="213" ht="14.25" hidden="1" customHeight="1"/>
    <row r="214" ht="14.25" hidden="1" customHeight="1"/>
    <row r="215" ht="14.25" hidden="1" customHeight="1"/>
    <row r="216" ht="14.25" hidden="1" customHeight="1"/>
    <row r="217" ht="14.25" hidden="1" customHeight="1"/>
    <row r="218" ht="14.25" hidden="1" customHeight="1"/>
    <row r="219" ht="14.25" hidden="1" customHeight="1"/>
    <row r="220" ht="14.25" hidden="1" customHeight="1"/>
    <row r="221" ht="14.25" hidden="1" customHeight="1"/>
    <row r="222" ht="14.25" hidden="1" customHeight="1"/>
    <row r="223" ht="14.25" hidden="1" customHeight="1"/>
    <row r="224" ht="14.25" hidden="1" customHeight="1"/>
    <row r="225" ht="14.25" hidden="1" customHeight="1"/>
    <row r="226" ht="14.25" hidden="1" customHeight="1"/>
    <row r="227" ht="14.25" hidden="1" customHeight="1"/>
    <row r="228" ht="14.25" hidden="1" customHeight="1"/>
    <row r="229" ht="14.25" hidden="1" customHeight="1"/>
    <row r="230" ht="14.25" hidden="1" customHeight="1"/>
    <row r="231" ht="14.25" hidden="1" customHeight="1"/>
    <row r="232" ht="14.25" hidden="1" customHeight="1"/>
    <row r="233" ht="14.25" hidden="1" customHeight="1"/>
    <row r="234" ht="14.25" hidden="1" customHeight="1"/>
    <row r="235" ht="14.25" hidden="1" customHeight="1"/>
    <row r="236" ht="14.25" hidden="1" customHeight="1"/>
    <row r="237" ht="14.25" hidden="1" customHeight="1"/>
    <row r="238" ht="14.25" hidden="1" customHeight="1"/>
    <row r="239" ht="14.25" hidden="1" customHeight="1"/>
    <row r="240" ht="14.25" hidden="1" customHeight="1"/>
    <row r="241" ht="14.25" hidden="1" customHeight="1"/>
    <row r="242" ht="14.25" hidden="1" customHeight="1"/>
    <row r="243" ht="14.25" hidden="1" customHeight="1"/>
    <row r="244" ht="14.25" hidden="1" customHeight="1"/>
    <row r="245" ht="14.25" hidden="1" customHeight="1"/>
    <row r="246" ht="14.25" hidden="1" customHeight="1"/>
    <row r="247" ht="14.25" hidden="1" customHeight="1"/>
    <row r="248" ht="14.25" hidden="1" customHeight="1"/>
    <row r="249" ht="14.25" hidden="1" customHeight="1"/>
    <row r="250" ht="14.25" hidden="1" customHeight="1"/>
    <row r="251" ht="14.25" hidden="1" customHeight="1"/>
    <row r="252" ht="14.25" hidden="1" customHeight="1"/>
    <row r="253" ht="14.25" hidden="1" customHeight="1"/>
    <row r="254" ht="14.25" hidden="1" customHeight="1"/>
    <row r="255" ht="14.25" hidden="1" customHeight="1"/>
    <row r="256" ht="14.25" hidden="1" customHeight="1"/>
    <row r="257" ht="14.25" hidden="1" customHeight="1"/>
    <row r="258" ht="14.25" hidden="1" customHeight="1"/>
    <row r="259" ht="14.25" hidden="1" customHeight="1"/>
    <row r="260" ht="14.25" hidden="1" customHeight="1"/>
    <row r="261" ht="14.25" hidden="1" customHeight="1"/>
    <row r="262" ht="14.25" hidden="1" customHeight="1"/>
    <row r="263" ht="14.25" hidden="1" customHeight="1"/>
    <row r="264" ht="14.25" hidden="1" customHeight="1"/>
    <row r="265" ht="14.25" hidden="1" customHeight="1"/>
    <row r="266" ht="14.25" hidden="1" customHeight="1"/>
    <row r="267" ht="14.25" hidden="1" customHeight="1"/>
    <row r="268" ht="14.25" hidden="1" customHeight="1"/>
    <row r="269" ht="14.25" hidden="1" customHeight="1"/>
    <row r="270" ht="14.25" hidden="1" customHeight="1"/>
    <row r="271" ht="14.25" hidden="1" customHeight="1"/>
    <row r="272" ht="14.25" hidden="1" customHeight="1"/>
    <row r="273" ht="14.25" hidden="1" customHeight="1"/>
    <row r="274" ht="14.25" hidden="1" customHeight="1"/>
    <row r="275" ht="14.25" hidden="1" customHeight="1"/>
    <row r="276" ht="14.25" hidden="1" customHeight="1"/>
    <row r="277" ht="14.25" hidden="1" customHeight="1"/>
    <row r="278" ht="14.25" hidden="1" customHeight="1"/>
    <row r="279" ht="14.25" hidden="1" customHeight="1"/>
    <row r="280" ht="14.25" hidden="1" customHeight="1"/>
    <row r="281" ht="14.25" hidden="1" customHeight="1"/>
    <row r="282" ht="14.25" hidden="1" customHeight="1"/>
    <row r="283" ht="14.25" hidden="1" customHeight="1"/>
    <row r="284" ht="14.25" hidden="1" customHeight="1"/>
    <row r="285" ht="14.25" hidden="1" customHeight="1"/>
    <row r="286" ht="14.25" hidden="1" customHeight="1"/>
    <row r="287" ht="14.25" hidden="1" customHeight="1"/>
    <row r="288" ht="14.25" hidden="1" customHeight="1"/>
    <row r="289" ht="14.25" hidden="1" customHeight="1"/>
    <row r="290" ht="14.25" hidden="1" customHeight="1"/>
    <row r="291" ht="14.25" hidden="1" customHeight="1"/>
    <row r="292" ht="14.25" hidden="1" customHeight="1"/>
    <row r="293" ht="14.25" hidden="1" customHeight="1"/>
    <row r="294" ht="14.25" hidden="1" customHeight="1"/>
    <row r="295" ht="14.25" hidden="1" customHeight="1"/>
    <row r="296" ht="14.25" hidden="1" customHeight="1"/>
    <row r="297" ht="14.25" hidden="1" customHeight="1"/>
    <row r="298" ht="14.25" hidden="1" customHeight="1"/>
    <row r="299" ht="14.25" hidden="1" customHeight="1"/>
    <row r="300" ht="14.25" hidden="1" customHeight="1"/>
    <row r="301" ht="14.25" hidden="1" customHeight="1"/>
    <row r="302" ht="14.25" hidden="1" customHeight="1"/>
    <row r="303" ht="14.25" hidden="1" customHeight="1"/>
    <row r="304" ht="14.25" hidden="1" customHeight="1"/>
    <row r="305" ht="14.25" hidden="1" customHeight="1"/>
    <row r="306" ht="14.25" hidden="1" customHeight="1"/>
    <row r="307" ht="14.25" hidden="1" customHeight="1"/>
    <row r="308" ht="14.25" hidden="1" customHeight="1"/>
    <row r="309" ht="14.25" hidden="1" customHeight="1"/>
    <row r="310" ht="14.25" hidden="1" customHeight="1"/>
    <row r="311" ht="14.25" hidden="1" customHeight="1"/>
    <row r="312" ht="14.25" hidden="1" customHeight="1"/>
    <row r="313" ht="14.25" hidden="1" customHeight="1"/>
    <row r="314" ht="14.25" hidden="1" customHeight="1"/>
    <row r="315" ht="14.25" hidden="1" customHeight="1"/>
    <row r="316" ht="14.25" hidden="1" customHeight="1"/>
    <row r="317" ht="14.25" hidden="1" customHeight="1"/>
    <row r="318" ht="14.25" hidden="1" customHeight="1"/>
    <row r="319" ht="14.25" hidden="1" customHeight="1"/>
    <row r="320" ht="14.25" hidden="1" customHeight="1"/>
    <row r="321" ht="14.25" hidden="1" customHeight="1"/>
    <row r="322" ht="14.25" hidden="1" customHeight="1"/>
    <row r="323" ht="14.25" hidden="1" customHeight="1"/>
    <row r="324" ht="14.25" hidden="1" customHeight="1"/>
    <row r="325" ht="14.25" hidden="1" customHeight="1"/>
    <row r="326" ht="14.25" hidden="1" customHeight="1"/>
    <row r="327" ht="14.25" hidden="1" customHeight="1"/>
    <row r="328" ht="14.25" hidden="1" customHeight="1"/>
    <row r="329" ht="14.25" hidden="1" customHeight="1"/>
    <row r="330" ht="14.25" hidden="1" customHeight="1"/>
    <row r="331" ht="14.25" hidden="1" customHeight="1"/>
    <row r="332" ht="14.25" hidden="1" customHeight="1"/>
    <row r="333" ht="14.25" hidden="1" customHeight="1"/>
    <row r="334" ht="14.25" hidden="1" customHeight="1"/>
    <row r="335" ht="14.25" hidden="1" customHeight="1"/>
    <row r="336" ht="14.25" hidden="1" customHeight="1"/>
    <row r="337" ht="14.25" hidden="1" customHeight="1"/>
    <row r="338" ht="14.25" hidden="1" customHeight="1"/>
    <row r="339" ht="14.25" hidden="1" customHeight="1"/>
    <row r="340" ht="14.25" hidden="1" customHeight="1"/>
    <row r="341" ht="14.25" hidden="1" customHeight="1"/>
    <row r="342" ht="14.25" hidden="1" customHeight="1"/>
  </sheetData>
  <sheetProtection algorithmName="SHA-512" hashValue="b6eYjFxmT8CDTkT8Wn2zPYqvoRs/s47OzrYoUJfUY2e8TNM+gz0qsvdgiGLf5N4LTHfHdjYCvuNKeU4o476c+w==" saltValue="poFZ/Nm8//SAzeV+YGRfQw==" spinCount="100000" sheet="1" objects="1" scenarios="1" selectLockedCells="1"/>
  <mergeCells count="39">
    <mergeCell ref="B15:H15"/>
    <mergeCell ref="B2:H6"/>
    <mergeCell ref="B7:H7"/>
    <mergeCell ref="B8:H8"/>
    <mergeCell ref="B9:G9"/>
    <mergeCell ref="C10:D10"/>
    <mergeCell ref="C11:D11"/>
    <mergeCell ref="C12:D12"/>
    <mergeCell ref="B14:H14"/>
    <mergeCell ref="B18:H18"/>
    <mergeCell ref="B19:H19"/>
    <mergeCell ref="B21:D21"/>
    <mergeCell ref="C23:D23"/>
    <mergeCell ref="B16:H16"/>
    <mergeCell ref="B38:G38"/>
    <mergeCell ref="B24:B31"/>
    <mergeCell ref="C24:D24"/>
    <mergeCell ref="C25:D25"/>
    <mergeCell ref="C26:D26"/>
    <mergeCell ref="C27:D27"/>
    <mergeCell ref="C28:D28"/>
    <mergeCell ref="C29:D29"/>
    <mergeCell ref="C30:D30"/>
    <mergeCell ref="C31:D31"/>
    <mergeCell ref="B32:G32"/>
    <mergeCell ref="C35:F35"/>
    <mergeCell ref="B36:B37"/>
    <mergeCell ref="C36:F36"/>
    <mergeCell ref="C37:F37"/>
    <mergeCell ref="B47:G47"/>
    <mergeCell ref="B49:H49"/>
    <mergeCell ref="B50:H50"/>
    <mergeCell ref="B51:H51"/>
    <mergeCell ref="B40:G40"/>
    <mergeCell ref="C42:F42"/>
    <mergeCell ref="B43:B44"/>
    <mergeCell ref="C43:F43"/>
    <mergeCell ref="C44:F44"/>
    <mergeCell ref="B45:G45"/>
  </mergeCells>
  <printOptions horizontalCentered="1"/>
  <pageMargins left="0.23622047244094491" right="0.23622047244094491" top="0.74803149606299213" bottom="0.74803149606299213" header="0.31496062992125984" footer="0.31496062992125984"/>
  <pageSetup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2"/>
  <sheetViews>
    <sheetView showGridLines="0" showRowColHeaders="0" showZeros="0" zoomScale="130" zoomScaleNormal="130" zoomScaleSheetLayoutView="90" workbookViewId="0">
      <selection activeCell="E12" sqref="E12"/>
    </sheetView>
  </sheetViews>
  <sheetFormatPr baseColWidth="10" defaultColWidth="0" defaultRowHeight="14.25" customHeight="1" zeroHeight="1"/>
  <cols>
    <col min="1" max="1" width="3" style="2" customWidth="1"/>
    <col min="2" max="2" width="24.5703125" style="1" customWidth="1"/>
    <col min="3" max="3" width="28.140625" style="3" customWidth="1"/>
    <col min="4" max="4" width="11.28515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ht="13.5" customHeight="1"/>
    <row r="2" spans="2:8" ht="13.5" customHeight="1">
      <c r="B2" s="203"/>
      <c r="C2" s="203"/>
      <c r="D2" s="203"/>
      <c r="E2" s="203"/>
      <c r="F2" s="203"/>
      <c r="G2" s="203"/>
      <c r="H2" s="203"/>
    </row>
    <row r="3" spans="2:8" ht="13.5" customHeight="1">
      <c r="B3" s="203"/>
      <c r="C3" s="203"/>
      <c r="D3" s="203"/>
      <c r="E3" s="203"/>
      <c r="F3" s="203"/>
      <c r="G3" s="203"/>
      <c r="H3" s="203"/>
    </row>
    <row r="4" spans="2:8" ht="10.5" customHeight="1">
      <c r="B4" s="203"/>
      <c r="C4" s="203"/>
      <c r="D4" s="203"/>
      <c r="E4" s="203"/>
      <c r="F4" s="203"/>
      <c r="G4" s="203"/>
      <c r="H4" s="203"/>
    </row>
    <row r="5" spans="2:8" ht="12.75" customHeight="1">
      <c r="B5" s="203"/>
      <c r="C5" s="203"/>
      <c r="D5" s="203"/>
      <c r="E5" s="203"/>
      <c r="F5" s="203"/>
      <c r="G5" s="203"/>
      <c r="H5" s="203"/>
    </row>
    <row r="6" spans="2:8" ht="15.75" customHeight="1">
      <c r="B6" s="203"/>
      <c r="C6" s="203"/>
      <c r="D6" s="203"/>
      <c r="E6" s="203"/>
      <c r="F6" s="203"/>
      <c r="G6" s="203"/>
      <c r="H6" s="203"/>
    </row>
    <row r="7" spans="2:8" ht="5.0999999999999996" customHeight="1">
      <c r="B7" s="202"/>
      <c r="C7" s="202"/>
      <c r="D7" s="202"/>
      <c r="E7" s="202"/>
      <c r="F7" s="202"/>
      <c r="G7" s="202"/>
      <c r="H7" s="202"/>
    </row>
    <row r="8" spans="2:8" s="62" customFormat="1" ht="14.25" customHeight="1">
      <c r="B8" s="204" t="s">
        <v>22</v>
      </c>
      <c r="C8" s="204"/>
      <c r="D8" s="204"/>
      <c r="E8" s="204"/>
      <c r="F8" s="204"/>
      <c r="G8" s="204"/>
      <c r="H8" s="204"/>
    </row>
    <row r="9" spans="2:8" s="62" customFormat="1" ht="5.0999999999999996" customHeight="1">
      <c r="B9" s="212"/>
      <c r="C9" s="212"/>
      <c r="D9" s="212"/>
      <c r="E9" s="212"/>
      <c r="F9" s="212"/>
      <c r="G9" s="212"/>
    </row>
    <row r="10" spans="2:8" s="62" customFormat="1" ht="12" customHeight="1">
      <c r="B10" s="239" t="s">
        <v>160</v>
      </c>
      <c r="C10" s="243">
        <f>+'C.Z. CODAZZI'!C10</f>
        <v>0</v>
      </c>
      <c r="D10" s="242"/>
      <c r="E10" s="237" t="s">
        <v>158</v>
      </c>
      <c r="F10" s="234">
        <f>+'C.Z. CODAZZI'!F10</f>
        <v>0</v>
      </c>
      <c r="G10" s="236" t="s">
        <v>19</v>
      </c>
      <c r="H10" s="234">
        <f>+'C.Z. CODAZZI'!H10</f>
        <v>0</v>
      </c>
    </row>
    <row r="11" spans="2:8" s="62" customFormat="1" ht="12" customHeight="1">
      <c r="B11" s="239" t="s">
        <v>161</v>
      </c>
      <c r="C11" s="243">
        <f>+'C.Z. CODAZZI'!C11</f>
        <v>0</v>
      </c>
      <c r="D11" s="242"/>
      <c r="E11" s="237" t="s">
        <v>20</v>
      </c>
      <c r="F11" s="234">
        <f>+'C.Z. CODAZZI'!F11</f>
        <v>0</v>
      </c>
      <c r="G11" s="236" t="s">
        <v>156</v>
      </c>
      <c r="H11" s="234">
        <f>+'C.Z. CODAZZI'!H11</f>
        <v>0</v>
      </c>
    </row>
    <row r="12" spans="2:8" s="62" customFormat="1" ht="12" customHeight="1">
      <c r="B12" s="239" t="s">
        <v>21</v>
      </c>
      <c r="C12" s="243">
        <f>+'C.Z. CODAZZI'!C12</f>
        <v>0</v>
      </c>
      <c r="D12" s="242"/>
      <c r="E12" s="237" t="s">
        <v>159</v>
      </c>
      <c r="F12" s="235">
        <f>+'C.Z. CODAZZI'!F12</f>
        <v>0</v>
      </c>
      <c r="G12" s="236" t="s">
        <v>157</v>
      </c>
      <c r="H12" s="235">
        <f>+'C.Z. CODAZZI'!H12</f>
        <v>0</v>
      </c>
    </row>
    <row r="13" spans="2:8" s="62" customFormat="1" ht="5.0999999999999996" customHeight="1">
      <c r="G13" s="96"/>
    </row>
    <row r="14" spans="2:8" s="97" customFormat="1" ht="15.75" customHeight="1">
      <c r="B14" s="208" t="s">
        <v>90</v>
      </c>
      <c r="C14" s="208"/>
      <c r="D14" s="208"/>
      <c r="E14" s="208"/>
      <c r="F14" s="208"/>
      <c r="G14" s="208"/>
      <c r="H14" s="208"/>
    </row>
    <row r="15" spans="2:8" s="97" customFormat="1" ht="84" customHeight="1">
      <c r="B15" s="207" t="s">
        <v>131</v>
      </c>
      <c r="C15" s="207"/>
      <c r="D15" s="207"/>
      <c r="E15" s="207"/>
      <c r="F15" s="207"/>
      <c r="G15" s="207"/>
      <c r="H15" s="207"/>
    </row>
    <row r="16" spans="2:8" s="97" customFormat="1" ht="54" customHeight="1">
      <c r="B16" s="206" t="s">
        <v>133</v>
      </c>
      <c r="C16" s="206"/>
      <c r="D16" s="206"/>
      <c r="E16" s="206"/>
      <c r="F16" s="206"/>
      <c r="G16" s="206"/>
      <c r="H16" s="206"/>
    </row>
    <row r="17" spans="2:8" s="97" customFormat="1" ht="5.25" customHeight="1">
      <c r="B17" s="105"/>
      <c r="C17" s="105"/>
      <c r="D17" s="105"/>
      <c r="E17" s="105"/>
      <c r="F17" s="105"/>
      <c r="G17" s="105"/>
      <c r="H17" s="105"/>
    </row>
    <row r="18" spans="2:8" s="97" customFormat="1" ht="28.5" customHeight="1">
      <c r="B18" s="209" t="s">
        <v>146</v>
      </c>
      <c r="C18" s="210"/>
      <c r="D18" s="210"/>
      <c r="E18" s="210"/>
      <c r="F18" s="210"/>
      <c r="G18" s="210"/>
      <c r="H18" s="211"/>
    </row>
    <row r="19" spans="2:8" s="97" customFormat="1" ht="39.75" customHeight="1">
      <c r="B19" s="206" t="s">
        <v>154</v>
      </c>
      <c r="C19" s="206"/>
      <c r="D19" s="206"/>
      <c r="E19" s="206"/>
      <c r="F19" s="206"/>
      <c r="G19" s="206"/>
      <c r="H19" s="206"/>
    </row>
    <row r="20" spans="2:8" s="97" customFormat="1" ht="5.0999999999999996" customHeight="1">
      <c r="B20" s="63"/>
      <c r="C20" s="63"/>
      <c r="D20" s="63"/>
      <c r="E20" s="63"/>
      <c r="F20" s="63"/>
      <c r="G20" s="63"/>
      <c r="H20" s="63"/>
    </row>
    <row r="21" spans="2:8" ht="19.5" customHeight="1">
      <c r="B21" s="192" t="s">
        <v>123</v>
      </c>
      <c r="C21" s="192"/>
      <c r="D21" s="192"/>
      <c r="E21" s="71">
        <v>6</v>
      </c>
      <c r="F21" s="98" t="s">
        <v>122</v>
      </c>
      <c r="G21" s="5"/>
    </row>
    <row r="22" spans="2:8" ht="5.0999999999999996" customHeight="1">
      <c r="D22" s="4"/>
      <c r="E22" s="4"/>
      <c r="F22" s="4"/>
      <c r="G22" s="5"/>
    </row>
    <row r="23" spans="2:8" ht="36" customHeight="1">
      <c r="B23" s="113" t="s">
        <v>128</v>
      </c>
      <c r="C23" s="205" t="s">
        <v>142</v>
      </c>
      <c r="D23" s="205"/>
      <c r="E23" s="113" t="s">
        <v>93</v>
      </c>
      <c r="F23" s="113" t="s">
        <v>94</v>
      </c>
      <c r="G23" s="113" t="s">
        <v>143</v>
      </c>
      <c r="H23" s="113" t="s">
        <v>95</v>
      </c>
    </row>
    <row r="24" spans="2:8" ht="22.5" customHeight="1">
      <c r="B24" s="193" t="s">
        <v>96</v>
      </c>
      <c r="C24" s="200" t="s">
        <v>134</v>
      </c>
      <c r="D24" s="201"/>
      <c r="E24" s="69">
        <v>1</v>
      </c>
      <c r="F24" s="70">
        <v>0.3</v>
      </c>
      <c r="G24" s="99"/>
      <c r="H24" s="101">
        <f>+ROUND((E24*F24*G24*$E$21),0)</f>
        <v>0</v>
      </c>
    </row>
    <row r="25" spans="2:8" ht="22.5" customHeight="1">
      <c r="B25" s="193"/>
      <c r="C25" s="200" t="s">
        <v>135</v>
      </c>
      <c r="D25" s="201"/>
      <c r="E25" s="69">
        <v>1</v>
      </c>
      <c r="F25" s="70">
        <v>1</v>
      </c>
      <c r="G25" s="99"/>
      <c r="H25" s="101">
        <f t="shared" ref="H25:H31" si="0">+ROUND((E25*F25*G25*$E$21),0)</f>
        <v>0</v>
      </c>
    </row>
    <row r="26" spans="2:8" ht="22.5" customHeight="1">
      <c r="B26" s="193"/>
      <c r="C26" s="200" t="s">
        <v>136</v>
      </c>
      <c r="D26" s="201"/>
      <c r="E26" s="69">
        <v>1</v>
      </c>
      <c r="F26" s="70">
        <v>0.3</v>
      </c>
      <c r="G26" s="99"/>
      <c r="H26" s="101">
        <f t="shared" si="0"/>
        <v>0</v>
      </c>
    </row>
    <row r="27" spans="2:8" ht="22.5" customHeight="1">
      <c r="B27" s="193"/>
      <c r="C27" s="200" t="s">
        <v>137</v>
      </c>
      <c r="D27" s="201"/>
      <c r="E27" s="69">
        <v>1</v>
      </c>
      <c r="F27" s="70">
        <v>0.2</v>
      </c>
      <c r="G27" s="99"/>
      <c r="H27" s="101">
        <f t="shared" si="0"/>
        <v>0</v>
      </c>
    </row>
    <row r="28" spans="2:8" ht="22.5" customHeight="1">
      <c r="B28" s="193"/>
      <c r="C28" s="200" t="s">
        <v>138</v>
      </c>
      <c r="D28" s="201"/>
      <c r="E28" s="69">
        <v>1</v>
      </c>
      <c r="F28" s="70">
        <v>0.25</v>
      </c>
      <c r="G28" s="99"/>
      <c r="H28" s="101">
        <f t="shared" si="0"/>
        <v>0</v>
      </c>
    </row>
    <row r="29" spans="2:8" ht="22.5" customHeight="1">
      <c r="B29" s="193"/>
      <c r="C29" s="200" t="s">
        <v>140</v>
      </c>
      <c r="D29" s="201"/>
      <c r="E29" s="69">
        <v>1</v>
      </c>
      <c r="F29" s="70">
        <v>0.2</v>
      </c>
      <c r="G29" s="99"/>
      <c r="H29" s="101">
        <f t="shared" si="0"/>
        <v>0</v>
      </c>
    </row>
    <row r="30" spans="2:8" ht="22.5" customHeight="1">
      <c r="B30" s="193"/>
      <c r="C30" s="200" t="s">
        <v>141</v>
      </c>
      <c r="D30" s="201"/>
      <c r="E30" s="69">
        <v>1</v>
      </c>
      <c r="F30" s="70">
        <v>0.25</v>
      </c>
      <c r="G30" s="99"/>
      <c r="H30" s="101">
        <f t="shared" si="0"/>
        <v>0</v>
      </c>
    </row>
    <row r="31" spans="2:8" ht="22.5" customHeight="1">
      <c r="B31" s="193"/>
      <c r="C31" s="200" t="s">
        <v>139</v>
      </c>
      <c r="D31" s="201"/>
      <c r="E31" s="69">
        <v>1</v>
      </c>
      <c r="F31" s="70">
        <v>0.2</v>
      </c>
      <c r="G31" s="99"/>
      <c r="H31" s="101">
        <f t="shared" si="0"/>
        <v>0</v>
      </c>
    </row>
    <row r="32" spans="2:8" ht="20.100000000000001" customHeight="1">
      <c r="B32" s="194" t="s">
        <v>97</v>
      </c>
      <c r="C32" s="194"/>
      <c r="D32" s="194"/>
      <c r="E32" s="194"/>
      <c r="F32" s="194"/>
      <c r="G32" s="194"/>
      <c r="H32" s="106">
        <f>+SUM(H24:H31)</f>
        <v>0</v>
      </c>
    </row>
    <row r="33" spans="2:8" ht="5.0999999999999996" customHeight="1">
      <c r="D33" s="4"/>
      <c r="E33" s="4"/>
      <c r="F33" s="4"/>
      <c r="G33" s="5"/>
    </row>
    <row r="34" spans="2:8" ht="5.0999999999999996" customHeight="1">
      <c r="B34" s="67"/>
      <c r="C34" s="67"/>
      <c r="D34" s="67"/>
      <c r="E34" s="67"/>
      <c r="F34" s="67"/>
      <c r="G34" s="67"/>
    </row>
    <row r="35" spans="2:8" ht="15" customHeight="1">
      <c r="B35" s="112" t="s">
        <v>128</v>
      </c>
      <c r="C35" s="199" t="s">
        <v>3</v>
      </c>
      <c r="D35" s="199"/>
      <c r="E35" s="199"/>
      <c r="F35" s="199"/>
      <c r="G35" s="112" t="s">
        <v>124</v>
      </c>
      <c r="H35" s="112" t="s">
        <v>98</v>
      </c>
    </row>
    <row r="36" spans="2:8">
      <c r="B36" s="198" t="s">
        <v>127</v>
      </c>
      <c r="C36" s="195" t="s">
        <v>99</v>
      </c>
      <c r="D36" s="195"/>
      <c r="E36" s="195"/>
      <c r="F36" s="195"/>
      <c r="G36" s="100"/>
      <c r="H36" s="102">
        <f>+$H$32*G36</f>
        <v>0</v>
      </c>
    </row>
    <row r="37" spans="2:8" ht="15.75" customHeight="1">
      <c r="B37" s="198"/>
      <c r="C37" s="195" t="s">
        <v>100</v>
      </c>
      <c r="D37" s="195"/>
      <c r="E37" s="195"/>
      <c r="F37" s="195"/>
      <c r="G37" s="100"/>
      <c r="H37" s="102">
        <f>+$H$32*G37</f>
        <v>0</v>
      </c>
    </row>
    <row r="38" spans="2:8" ht="18.75" customHeight="1">
      <c r="B38" s="194" t="s">
        <v>126</v>
      </c>
      <c r="C38" s="194"/>
      <c r="D38" s="194"/>
      <c r="E38" s="194"/>
      <c r="F38" s="194"/>
      <c r="G38" s="194"/>
      <c r="H38" s="108">
        <f>+SUM(H36:H37)</f>
        <v>0</v>
      </c>
    </row>
    <row r="39" spans="2:8" ht="5.0999999999999996" customHeight="1">
      <c r="B39" s="67"/>
      <c r="C39" s="67"/>
      <c r="D39" s="67"/>
      <c r="E39" s="67"/>
      <c r="F39" s="67"/>
      <c r="G39" s="67"/>
    </row>
    <row r="40" spans="2:8" ht="18.75" customHeight="1">
      <c r="B40" s="191" t="s">
        <v>144</v>
      </c>
      <c r="C40" s="191"/>
      <c r="D40" s="191"/>
      <c r="E40" s="191"/>
      <c r="F40" s="191"/>
      <c r="G40" s="191"/>
      <c r="H40" s="109">
        <f>+H32+H38</f>
        <v>0</v>
      </c>
    </row>
    <row r="41" spans="2:8" ht="5.0999999999999996" customHeight="1">
      <c r="B41" s="67"/>
      <c r="C41" s="67"/>
      <c r="D41" s="67"/>
      <c r="E41" s="67"/>
      <c r="F41" s="67"/>
      <c r="G41" s="67"/>
    </row>
    <row r="42" spans="2:8" ht="15.75" customHeight="1">
      <c r="B42" s="112" t="s">
        <v>128</v>
      </c>
      <c r="C42" s="199" t="s">
        <v>3</v>
      </c>
      <c r="D42" s="199"/>
      <c r="E42" s="199"/>
      <c r="F42" s="199"/>
      <c r="G42" s="112" t="s">
        <v>18</v>
      </c>
      <c r="H42" s="112" t="s">
        <v>98</v>
      </c>
    </row>
    <row r="43" spans="2:8" ht="15" customHeight="1">
      <c r="B43" s="198" t="s">
        <v>101</v>
      </c>
      <c r="C43" s="196" t="s">
        <v>102</v>
      </c>
      <c r="D43" s="196"/>
      <c r="E43" s="196"/>
      <c r="F43" s="196"/>
      <c r="G43" s="110">
        <v>6.8999999999999999E-3</v>
      </c>
      <c r="H43" s="103">
        <f>+G43*H40</f>
        <v>0</v>
      </c>
    </row>
    <row r="44" spans="2:8" ht="15" customHeight="1">
      <c r="B44" s="198"/>
      <c r="C44" s="196" t="s">
        <v>103</v>
      </c>
      <c r="D44" s="196"/>
      <c r="E44" s="196"/>
      <c r="F44" s="196"/>
      <c r="G44" s="111">
        <v>0.16</v>
      </c>
      <c r="H44" s="102">
        <f>+H40*G44</f>
        <v>0</v>
      </c>
    </row>
    <row r="45" spans="2:8" ht="20.100000000000001" customHeight="1">
      <c r="B45" s="194" t="s">
        <v>104</v>
      </c>
      <c r="C45" s="194"/>
      <c r="D45" s="194"/>
      <c r="E45" s="194"/>
      <c r="F45" s="194"/>
      <c r="G45" s="194"/>
      <c r="H45" s="108">
        <f>+SUM(H43:H44)</f>
        <v>0</v>
      </c>
    </row>
    <row r="46" spans="2:8" ht="12" customHeight="1">
      <c r="B46" s="65"/>
      <c r="C46" s="66"/>
      <c r="D46" s="66"/>
      <c r="E46" s="67"/>
      <c r="F46" s="67"/>
      <c r="G46" s="68"/>
    </row>
    <row r="47" spans="2:8" ht="24" customHeight="1">
      <c r="B47" s="197" t="s">
        <v>129</v>
      </c>
      <c r="C47" s="197"/>
      <c r="D47" s="197"/>
      <c r="E47" s="197"/>
      <c r="F47" s="197"/>
      <c r="G47" s="197"/>
      <c r="H47" s="104">
        <f>+H40+H45</f>
        <v>0</v>
      </c>
    </row>
    <row r="48" spans="2:8" ht="9.75" customHeight="1"/>
    <row r="49" spans="2:8" s="97" customFormat="1" ht="15">
      <c r="B49" s="190" t="s">
        <v>91</v>
      </c>
      <c r="C49" s="190"/>
      <c r="D49" s="190"/>
      <c r="E49" s="190"/>
      <c r="F49" s="190"/>
      <c r="G49" s="190"/>
      <c r="H49" s="190"/>
    </row>
    <row r="50" spans="2:8" s="97" customFormat="1" ht="62.25" customHeight="1">
      <c r="B50" s="189" t="s">
        <v>92</v>
      </c>
      <c r="C50" s="189"/>
      <c r="D50" s="189"/>
      <c r="E50" s="189"/>
      <c r="F50" s="189"/>
      <c r="G50" s="189"/>
      <c r="H50" s="189"/>
    </row>
    <row r="51" spans="2:8" s="97" customFormat="1" ht="56.25" customHeight="1">
      <c r="B51" s="188" t="s">
        <v>125</v>
      </c>
      <c r="C51" s="189"/>
      <c r="D51" s="189"/>
      <c r="E51" s="189"/>
      <c r="F51" s="189"/>
      <c r="G51" s="189"/>
      <c r="H51" s="189"/>
    </row>
    <row r="52" spans="2:8"/>
    <row r="53" spans="2:8" ht="14.25" hidden="1" customHeight="1"/>
    <row r="54" spans="2:8" ht="14.25" hidden="1" customHeight="1"/>
    <row r="55" spans="2:8" ht="14.25" hidden="1" customHeight="1"/>
    <row r="56" spans="2:8" ht="14.25" hidden="1" customHeight="1"/>
    <row r="57" spans="2:8" ht="14.25" hidden="1" customHeight="1"/>
    <row r="58" spans="2:8" ht="14.25" hidden="1" customHeight="1"/>
    <row r="59" spans="2:8" ht="14.25" hidden="1" customHeight="1"/>
    <row r="60" spans="2:8" ht="14.25" hidden="1" customHeight="1"/>
    <row r="61" spans="2:8" ht="14.25" hidden="1" customHeight="1"/>
    <row r="62" spans="2:8" ht="14.25" hidden="1" customHeight="1"/>
    <row r="63" spans="2:8" ht="14.25" hidden="1" customHeight="1"/>
    <row r="64" spans="2:8" ht="14.25" hidden="1" customHeight="1"/>
    <row r="65" ht="14.25" hidden="1" customHeight="1"/>
    <row r="66" ht="14.25" hidden="1" customHeight="1"/>
    <row r="67" ht="14.25" hidden="1" customHeight="1"/>
    <row r="68" ht="14.25" hidden="1" customHeight="1"/>
    <row r="69" ht="14.25" hidden="1" customHeight="1"/>
    <row r="70" ht="14.25" hidden="1" customHeight="1"/>
    <row r="71" ht="14.25" hidden="1" customHeight="1"/>
    <row r="72" ht="14.25" hidden="1" customHeight="1"/>
    <row r="73" ht="14.25" hidden="1" customHeight="1"/>
    <row r="74" ht="14.25" hidden="1" customHeight="1"/>
    <row r="75" ht="14.25" hidden="1" customHeight="1"/>
    <row r="76" ht="14.25" hidden="1" customHeight="1"/>
    <row r="77" ht="14.25" hidden="1" customHeight="1"/>
    <row r="78" ht="14.25" hidden="1" customHeight="1"/>
    <row r="79" ht="14.25" hidden="1" customHeight="1"/>
    <row r="80" ht="14.25" hidden="1" customHeight="1"/>
    <row r="81" ht="14.25" hidden="1" customHeight="1"/>
    <row r="82" ht="14.25" hidden="1" customHeight="1"/>
    <row r="83" ht="14.25" hidden="1" customHeight="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row r="92" ht="14.25" hidden="1" customHeight="1"/>
    <row r="93" ht="14.25" hidden="1" customHeight="1"/>
    <row r="94" ht="14.25" hidden="1" customHeight="1"/>
    <row r="95" ht="14.25" hidden="1" customHeight="1"/>
    <row r="96" ht="14.25" hidden="1"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hidden="1" customHeight="1"/>
    <row r="132" ht="14.25" hidden="1" customHeight="1"/>
    <row r="133" ht="14.25" hidden="1" customHeight="1"/>
    <row r="134" ht="14.25" hidden="1" customHeight="1"/>
    <row r="135" ht="14.25" hidden="1" customHeight="1"/>
    <row r="136" ht="14.25" hidden="1" customHeight="1"/>
    <row r="137" ht="14.25" hidden="1" customHeight="1"/>
    <row r="138" ht="14.25" hidden="1" customHeight="1"/>
    <row r="139" ht="14.25" hidden="1" customHeight="1"/>
    <row r="140" ht="14.25" hidden="1" customHeight="1"/>
    <row r="141" ht="14.25" hidden="1" customHeight="1"/>
    <row r="142" ht="14.25" hidden="1" customHeight="1"/>
    <row r="143" ht="14.25" hidden="1" customHeight="1"/>
    <row r="144" ht="14.25" hidden="1" customHeight="1"/>
    <row r="145" ht="14.25" hidden="1" customHeight="1"/>
    <row r="146" ht="14.25" hidden="1" customHeight="1"/>
    <row r="147" ht="14.25" hidden="1" customHeight="1"/>
    <row r="148" ht="14.25" hidden="1" customHeight="1"/>
    <row r="149" ht="14.25" hidden="1" customHeight="1"/>
    <row r="150" ht="14.25" hidden="1" customHeight="1"/>
    <row r="151" ht="14.25" hidden="1" customHeight="1"/>
    <row r="152" ht="14.25" hidden="1" customHeight="1"/>
    <row r="153" ht="14.25" hidden="1" customHeight="1"/>
    <row r="154" ht="14.25" hidden="1" customHeight="1"/>
    <row r="155" ht="14.25" hidden="1" customHeight="1"/>
    <row r="156" ht="14.25" hidden="1" customHeight="1"/>
    <row r="157" ht="14.25" hidden="1" customHeight="1"/>
    <row r="158" ht="14.25" hidden="1" customHeight="1"/>
    <row r="159" ht="14.25" hidden="1" customHeight="1"/>
    <row r="160" ht="14.25" hidden="1" customHeight="1"/>
    <row r="161" ht="14.25" hidden="1" customHeight="1"/>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ht="14.25" hidden="1" customHeight="1"/>
    <row r="184" ht="14.25" hidden="1" customHeight="1"/>
    <row r="185" ht="14.25" hidden="1" customHeight="1"/>
    <row r="186" ht="14.25" hidden="1" customHeight="1"/>
    <row r="187" ht="14.25" hidden="1" customHeight="1"/>
    <row r="188" ht="14.25" hidden="1" customHeight="1"/>
    <row r="189" ht="14.25" hidden="1" customHeight="1"/>
    <row r="190" ht="14.25" hidden="1" customHeight="1"/>
    <row r="191" ht="14.25" hidden="1" customHeight="1"/>
    <row r="192" ht="14.25" hidden="1" customHeight="1"/>
    <row r="193" ht="14.25" hidden="1" customHeight="1"/>
    <row r="194" ht="14.25" hidden="1" customHeight="1"/>
    <row r="195" ht="14.25" hidden="1" customHeight="1"/>
    <row r="196" ht="14.25" hidden="1" customHeight="1"/>
    <row r="197" ht="14.25" hidden="1" customHeight="1"/>
    <row r="198" ht="14.25" hidden="1" customHeight="1"/>
    <row r="199" ht="14.25" hidden="1" customHeight="1"/>
    <row r="200" ht="14.25" hidden="1" customHeight="1"/>
    <row r="201" ht="14.25" hidden="1" customHeight="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row r="213" ht="14.25" hidden="1" customHeight="1"/>
    <row r="214" ht="14.25" hidden="1" customHeight="1"/>
    <row r="215" ht="14.25" hidden="1" customHeight="1"/>
    <row r="216" ht="14.25" hidden="1" customHeight="1"/>
    <row r="217" ht="14.25" hidden="1" customHeight="1"/>
    <row r="218" ht="14.25" hidden="1" customHeight="1"/>
    <row r="219" ht="14.25" hidden="1" customHeight="1"/>
    <row r="220" ht="14.25" hidden="1" customHeight="1"/>
    <row r="221" ht="14.25" hidden="1" customHeight="1"/>
    <row r="222" ht="14.25" hidden="1" customHeight="1"/>
    <row r="223" ht="14.25" hidden="1" customHeight="1"/>
    <row r="224" ht="14.25" hidden="1" customHeight="1"/>
    <row r="225" ht="14.25" hidden="1" customHeight="1"/>
    <row r="226" ht="14.25" hidden="1" customHeight="1"/>
    <row r="227" ht="14.25" hidden="1" customHeight="1"/>
    <row r="228" ht="14.25" hidden="1" customHeight="1"/>
    <row r="229" ht="14.25" hidden="1" customHeight="1"/>
    <row r="230" ht="14.25" hidden="1" customHeight="1"/>
    <row r="231" ht="14.25" hidden="1" customHeight="1"/>
    <row r="232" ht="14.25" hidden="1" customHeight="1"/>
    <row r="233" ht="14.25" hidden="1" customHeight="1"/>
    <row r="234" ht="14.25" hidden="1" customHeight="1"/>
    <row r="235" ht="14.25" hidden="1" customHeight="1"/>
    <row r="236" ht="14.25" hidden="1" customHeight="1"/>
    <row r="237" ht="14.25" hidden="1" customHeight="1"/>
    <row r="238" ht="14.25" hidden="1" customHeight="1"/>
    <row r="239" ht="14.25" hidden="1" customHeight="1"/>
    <row r="240" ht="14.25" hidden="1" customHeight="1"/>
    <row r="241" ht="14.25" hidden="1" customHeight="1"/>
    <row r="242" ht="14.25" hidden="1" customHeight="1"/>
    <row r="243" ht="14.25" hidden="1" customHeight="1"/>
    <row r="244" ht="14.25" hidden="1" customHeight="1"/>
    <row r="245" ht="14.25" hidden="1" customHeight="1"/>
    <row r="246" ht="14.25" hidden="1" customHeight="1"/>
    <row r="247" ht="14.25" hidden="1" customHeight="1"/>
    <row r="248" ht="14.25" hidden="1" customHeight="1"/>
    <row r="249" ht="14.25" hidden="1" customHeight="1"/>
    <row r="250" ht="14.25" hidden="1" customHeight="1"/>
    <row r="251" ht="14.25" hidden="1" customHeight="1"/>
    <row r="252" ht="14.25" hidden="1" customHeight="1"/>
    <row r="253" ht="14.25" hidden="1" customHeight="1"/>
    <row r="254" ht="14.25" hidden="1" customHeight="1"/>
    <row r="255" ht="14.25" hidden="1" customHeight="1"/>
    <row r="256" ht="14.25" hidden="1" customHeight="1"/>
    <row r="257" ht="14.25" hidden="1" customHeight="1"/>
    <row r="258" ht="14.25" hidden="1" customHeight="1"/>
    <row r="259" ht="14.25" hidden="1" customHeight="1"/>
    <row r="260" ht="14.25" hidden="1" customHeight="1"/>
    <row r="261" ht="14.25" hidden="1" customHeight="1"/>
    <row r="262" ht="14.25" hidden="1" customHeight="1"/>
    <row r="263" ht="14.25" hidden="1" customHeight="1"/>
    <row r="264" ht="14.25" hidden="1" customHeight="1"/>
    <row r="265" ht="14.25" hidden="1" customHeight="1"/>
    <row r="266" ht="14.25" hidden="1" customHeight="1"/>
    <row r="267" ht="14.25" hidden="1" customHeight="1"/>
    <row r="268" ht="14.25" hidden="1" customHeight="1"/>
    <row r="269" ht="14.25" hidden="1" customHeight="1"/>
    <row r="270" ht="14.25" hidden="1" customHeight="1"/>
    <row r="271" ht="14.25" hidden="1" customHeight="1"/>
    <row r="272" ht="14.25" hidden="1" customHeight="1"/>
    <row r="273" ht="14.25" hidden="1" customHeight="1"/>
    <row r="274" ht="14.25" hidden="1" customHeight="1"/>
    <row r="275" ht="14.25" hidden="1" customHeight="1"/>
    <row r="276" ht="14.25" hidden="1" customHeight="1"/>
    <row r="277" ht="14.25" hidden="1" customHeight="1"/>
    <row r="278" ht="14.25" hidden="1" customHeight="1"/>
    <row r="279" ht="14.25" hidden="1" customHeight="1"/>
    <row r="280" ht="14.25" hidden="1" customHeight="1"/>
    <row r="281" ht="14.25" hidden="1" customHeight="1"/>
    <row r="282" ht="14.25" hidden="1" customHeight="1"/>
    <row r="283" ht="14.25" hidden="1" customHeight="1"/>
    <row r="284" ht="14.25" hidden="1" customHeight="1"/>
    <row r="285" ht="14.25" hidden="1" customHeight="1"/>
    <row r="286" ht="14.25" hidden="1" customHeight="1"/>
    <row r="287" ht="14.25" hidden="1" customHeight="1"/>
    <row r="288" ht="14.25" hidden="1" customHeight="1"/>
    <row r="289" ht="14.25" hidden="1" customHeight="1"/>
    <row r="290" ht="14.25" hidden="1" customHeight="1"/>
    <row r="291" ht="14.25" hidden="1" customHeight="1"/>
    <row r="292" ht="14.25" hidden="1" customHeight="1"/>
    <row r="293" ht="14.25" hidden="1" customHeight="1"/>
    <row r="294" ht="14.25" hidden="1" customHeight="1"/>
    <row r="295" ht="14.25" hidden="1" customHeight="1"/>
    <row r="296" ht="14.25" hidden="1" customHeight="1"/>
    <row r="297" ht="14.25" hidden="1" customHeight="1"/>
    <row r="298" ht="14.25" hidden="1" customHeight="1"/>
    <row r="299" ht="14.25" hidden="1" customHeight="1"/>
    <row r="300" ht="14.25" hidden="1" customHeight="1"/>
    <row r="301" ht="14.25" hidden="1" customHeight="1"/>
    <row r="302" ht="14.25" hidden="1" customHeight="1"/>
    <row r="303" ht="14.25" hidden="1" customHeight="1"/>
    <row r="304" ht="14.25" hidden="1" customHeight="1"/>
    <row r="305" ht="14.25" hidden="1" customHeight="1"/>
    <row r="306" ht="14.25" hidden="1" customHeight="1"/>
    <row r="307" ht="14.25" hidden="1" customHeight="1"/>
    <row r="308" ht="14.25" hidden="1" customHeight="1"/>
    <row r="309" ht="14.25" hidden="1" customHeight="1"/>
    <row r="310" ht="14.25" hidden="1" customHeight="1"/>
    <row r="311" ht="14.25" hidden="1" customHeight="1"/>
    <row r="312" ht="14.25" hidden="1" customHeight="1"/>
    <row r="313" ht="14.25" hidden="1" customHeight="1"/>
    <row r="314" ht="14.25" hidden="1" customHeight="1"/>
    <row r="315" ht="14.25" hidden="1" customHeight="1"/>
    <row r="316" ht="14.25" hidden="1" customHeight="1"/>
    <row r="317" ht="14.25" hidden="1" customHeight="1"/>
    <row r="318" ht="14.25" hidden="1" customHeight="1"/>
    <row r="319" ht="14.25" hidden="1" customHeight="1"/>
    <row r="320" ht="14.25" hidden="1" customHeight="1"/>
    <row r="321" ht="14.25" hidden="1" customHeight="1"/>
    <row r="322" ht="14.25" hidden="1" customHeight="1"/>
    <row r="323" ht="14.25" hidden="1" customHeight="1"/>
    <row r="324" ht="14.25" hidden="1" customHeight="1"/>
    <row r="325" ht="14.25" hidden="1" customHeight="1"/>
    <row r="326" ht="14.25" hidden="1" customHeight="1"/>
    <row r="327" ht="14.25" hidden="1" customHeight="1"/>
    <row r="328" ht="14.25" hidden="1" customHeight="1"/>
    <row r="329" ht="14.25" hidden="1" customHeight="1"/>
    <row r="330" ht="14.25" hidden="1" customHeight="1"/>
    <row r="331" ht="14.25" hidden="1" customHeight="1"/>
    <row r="332" ht="14.25" hidden="1" customHeight="1"/>
    <row r="333" ht="14.25" hidden="1" customHeight="1"/>
    <row r="334" ht="14.25" hidden="1" customHeight="1"/>
    <row r="335" ht="14.25" hidden="1" customHeight="1"/>
    <row r="336" ht="14.25" hidden="1" customHeight="1"/>
    <row r="337" ht="14.25" hidden="1" customHeight="1"/>
    <row r="338" ht="14.25" hidden="1" customHeight="1"/>
    <row r="339" ht="14.25" hidden="1" customHeight="1"/>
    <row r="340" ht="14.25" hidden="1" customHeight="1"/>
    <row r="341" ht="14.25" hidden="1" customHeight="1"/>
    <row r="342" ht="14.25" hidden="1" customHeight="1"/>
  </sheetData>
  <sheetProtection algorithmName="SHA-512" hashValue="d62t+WyL6ia6UX3WUoGRY1K7JfDKZlAKSLUfJseg48uZvYkw+QgA5NdnO8NAEC20ToCn8oWglB+IxNbG0YnHmw==" saltValue="myc1xhfMJUhZY+jd7muE2Q==" spinCount="100000" sheet="1" objects="1" scenarios="1" selectLockedCells="1"/>
  <mergeCells count="39">
    <mergeCell ref="B2:H6"/>
    <mergeCell ref="B7:H7"/>
    <mergeCell ref="B8:H8"/>
    <mergeCell ref="B9:G9"/>
    <mergeCell ref="C10:D10"/>
    <mergeCell ref="B18:H18"/>
    <mergeCell ref="B16:H16"/>
    <mergeCell ref="B14:H14"/>
    <mergeCell ref="B15:H15"/>
    <mergeCell ref="C11:D11"/>
    <mergeCell ref="C12:D12"/>
    <mergeCell ref="B19:H19"/>
    <mergeCell ref="B21:D21"/>
    <mergeCell ref="C23:D23"/>
    <mergeCell ref="B24:B31"/>
    <mergeCell ref="C24:D24"/>
    <mergeCell ref="C25:D25"/>
    <mergeCell ref="C26:D26"/>
    <mergeCell ref="C27:D27"/>
    <mergeCell ref="C28:D28"/>
    <mergeCell ref="C29:D29"/>
    <mergeCell ref="C30:D30"/>
    <mergeCell ref="C31:D31"/>
    <mergeCell ref="B32:G32"/>
    <mergeCell ref="C35:F35"/>
    <mergeCell ref="B36:B37"/>
    <mergeCell ref="C36:F36"/>
    <mergeCell ref="C37:F37"/>
    <mergeCell ref="B38:G38"/>
    <mergeCell ref="B40:G40"/>
    <mergeCell ref="C42:F42"/>
    <mergeCell ref="B43:B44"/>
    <mergeCell ref="C43:F43"/>
    <mergeCell ref="C44:F44"/>
    <mergeCell ref="B45:G45"/>
    <mergeCell ref="B47:G47"/>
    <mergeCell ref="B49:H49"/>
    <mergeCell ref="B50:H50"/>
    <mergeCell ref="B51:H51"/>
  </mergeCells>
  <printOptions horizontalCentered="1"/>
  <pageMargins left="0.23622047244094491" right="0.23622047244094491" top="0.74803149606299213" bottom="0.74803149606299213" header="0.31496062992125984" footer="0.31496062992125984"/>
  <pageSetup scale="7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2"/>
  <sheetViews>
    <sheetView showGridLines="0" showRowColHeaders="0" showZeros="0" topLeftCell="A16" zoomScale="130" zoomScaleNormal="130" zoomScaleSheetLayoutView="90" workbookViewId="0">
      <selection activeCell="G24" sqref="G24"/>
    </sheetView>
  </sheetViews>
  <sheetFormatPr baseColWidth="10" defaultColWidth="0" defaultRowHeight="14.25" customHeight="1" zeroHeight="1"/>
  <cols>
    <col min="1" max="1" width="3" style="2" customWidth="1"/>
    <col min="2" max="2" width="24.5703125" style="1" customWidth="1"/>
    <col min="3" max="3" width="28.140625" style="3" customWidth="1"/>
    <col min="4" max="4" width="11.28515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row r="2" spans="2:8" ht="13.5" customHeight="1">
      <c r="B2" s="203"/>
      <c r="C2" s="203"/>
      <c r="D2" s="203"/>
      <c r="E2" s="203"/>
      <c r="F2" s="203"/>
      <c r="G2" s="203"/>
      <c r="H2" s="203"/>
    </row>
    <row r="3" spans="2:8" ht="13.5" customHeight="1">
      <c r="B3" s="203"/>
      <c r="C3" s="203"/>
      <c r="D3" s="203"/>
      <c r="E3" s="203"/>
      <c r="F3" s="203"/>
      <c r="G3" s="203"/>
      <c r="H3" s="203"/>
    </row>
    <row r="4" spans="2:8" ht="10.5" customHeight="1">
      <c r="B4" s="203"/>
      <c r="C4" s="203"/>
      <c r="D4" s="203"/>
      <c r="E4" s="203"/>
      <c r="F4" s="203"/>
      <c r="G4" s="203"/>
      <c r="H4" s="203"/>
    </row>
    <row r="5" spans="2:8" ht="12.75" customHeight="1">
      <c r="B5" s="203"/>
      <c r="C5" s="203"/>
      <c r="D5" s="203"/>
      <c r="E5" s="203"/>
      <c r="F5" s="203"/>
      <c r="G5" s="203"/>
      <c r="H5" s="203"/>
    </row>
    <row r="6" spans="2:8" ht="15.75" customHeight="1">
      <c r="B6" s="203"/>
      <c r="C6" s="203"/>
      <c r="D6" s="203"/>
      <c r="E6" s="203"/>
      <c r="F6" s="203"/>
      <c r="G6" s="203"/>
      <c r="H6" s="203"/>
    </row>
    <row r="7" spans="2:8" ht="5.0999999999999996" customHeight="1">
      <c r="B7" s="202"/>
      <c r="C7" s="202"/>
      <c r="D7" s="202"/>
      <c r="E7" s="202"/>
      <c r="F7" s="202"/>
      <c r="G7" s="202"/>
      <c r="H7" s="202"/>
    </row>
    <row r="8" spans="2:8" s="62" customFormat="1" ht="14.25" customHeight="1">
      <c r="B8" s="204" t="s">
        <v>22</v>
      </c>
      <c r="C8" s="204"/>
      <c r="D8" s="204"/>
      <c r="E8" s="204"/>
      <c r="F8" s="204"/>
      <c r="G8" s="204"/>
      <c r="H8" s="204"/>
    </row>
    <row r="9" spans="2:8" s="62" customFormat="1" ht="5.0999999999999996" customHeight="1">
      <c r="B9" s="212"/>
      <c r="C9" s="212"/>
      <c r="D9" s="212"/>
      <c r="E9" s="212"/>
      <c r="F9" s="212"/>
      <c r="G9" s="212"/>
    </row>
    <row r="10" spans="2:8" s="62" customFormat="1" ht="12" customHeight="1">
      <c r="B10" s="239" t="s">
        <v>160</v>
      </c>
      <c r="C10" s="243">
        <f>+'C.Z. CODAZZI'!C10</f>
        <v>0</v>
      </c>
      <c r="D10" s="242"/>
      <c r="E10" s="237" t="s">
        <v>158</v>
      </c>
      <c r="F10" s="234">
        <f>+'C.Z. CODAZZI'!F10</f>
        <v>0</v>
      </c>
      <c r="G10" s="236" t="s">
        <v>19</v>
      </c>
      <c r="H10" s="234">
        <f>+'C.Z. CODAZZI'!H10</f>
        <v>0</v>
      </c>
    </row>
    <row r="11" spans="2:8" s="62" customFormat="1" ht="12" customHeight="1">
      <c r="B11" s="239" t="s">
        <v>161</v>
      </c>
      <c r="C11" s="243">
        <f>+'C.Z. CODAZZI'!C11</f>
        <v>0</v>
      </c>
      <c r="D11" s="242"/>
      <c r="E11" s="237" t="s">
        <v>20</v>
      </c>
      <c r="F11" s="234">
        <f>+'C.Z. CODAZZI'!F11</f>
        <v>0</v>
      </c>
      <c r="G11" s="236" t="s">
        <v>156</v>
      </c>
      <c r="H11" s="234">
        <f>+'C.Z. CODAZZI'!H11</f>
        <v>0</v>
      </c>
    </row>
    <row r="12" spans="2:8" s="62" customFormat="1" ht="12" customHeight="1">
      <c r="B12" s="239" t="s">
        <v>21</v>
      </c>
      <c r="C12" s="243">
        <f>+'C.Z. CODAZZI'!C12</f>
        <v>0</v>
      </c>
      <c r="D12" s="242"/>
      <c r="E12" s="237" t="s">
        <v>159</v>
      </c>
      <c r="F12" s="235">
        <f>+'C.Z. CODAZZI'!F12</f>
        <v>0</v>
      </c>
      <c r="G12" s="236" t="s">
        <v>157</v>
      </c>
      <c r="H12" s="235">
        <f>+'C.Z. CODAZZI'!H12</f>
        <v>0</v>
      </c>
    </row>
    <row r="13" spans="2:8" s="62" customFormat="1" ht="5.0999999999999996" customHeight="1">
      <c r="G13" s="96"/>
    </row>
    <row r="14" spans="2:8" s="97" customFormat="1" ht="15.75" customHeight="1">
      <c r="B14" s="208" t="s">
        <v>90</v>
      </c>
      <c r="C14" s="208"/>
      <c r="D14" s="208"/>
      <c r="E14" s="208"/>
      <c r="F14" s="208"/>
      <c r="G14" s="208"/>
      <c r="H14" s="208"/>
    </row>
    <row r="15" spans="2:8" s="97" customFormat="1" ht="84" customHeight="1">
      <c r="B15" s="207" t="s">
        <v>131</v>
      </c>
      <c r="C15" s="207"/>
      <c r="D15" s="207"/>
      <c r="E15" s="207"/>
      <c r="F15" s="207"/>
      <c r="G15" s="207"/>
      <c r="H15" s="207"/>
    </row>
    <row r="16" spans="2:8" s="97" customFormat="1" ht="54" customHeight="1">
      <c r="B16" s="206" t="s">
        <v>133</v>
      </c>
      <c r="C16" s="206"/>
      <c r="D16" s="206"/>
      <c r="E16" s="206"/>
      <c r="F16" s="206"/>
      <c r="G16" s="206"/>
      <c r="H16" s="206"/>
    </row>
    <row r="17" spans="2:8" s="97" customFormat="1" ht="5.25" customHeight="1">
      <c r="B17" s="105"/>
      <c r="C17" s="105"/>
      <c r="D17" s="105"/>
      <c r="E17" s="105"/>
      <c r="F17" s="105"/>
      <c r="G17" s="105"/>
      <c r="H17" s="105"/>
    </row>
    <row r="18" spans="2:8" s="97" customFormat="1" ht="28.5" customHeight="1">
      <c r="B18" s="209" t="s">
        <v>147</v>
      </c>
      <c r="C18" s="210"/>
      <c r="D18" s="210"/>
      <c r="E18" s="210"/>
      <c r="F18" s="210"/>
      <c r="G18" s="210"/>
      <c r="H18" s="211"/>
    </row>
    <row r="19" spans="2:8" s="97" customFormat="1" ht="39.75" customHeight="1">
      <c r="B19" s="206" t="s">
        <v>162</v>
      </c>
      <c r="C19" s="206"/>
      <c r="D19" s="206"/>
      <c r="E19" s="206"/>
      <c r="F19" s="206"/>
      <c r="G19" s="206"/>
      <c r="H19" s="206"/>
    </row>
    <row r="20" spans="2:8" s="97" customFormat="1" ht="5.0999999999999996" customHeight="1">
      <c r="B20" s="63" t="s">
        <v>148</v>
      </c>
      <c r="C20" s="63"/>
      <c r="D20" s="63"/>
      <c r="E20" s="63"/>
      <c r="F20" s="63"/>
      <c r="G20" s="63"/>
      <c r="H20" s="63"/>
    </row>
    <row r="21" spans="2:8" ht="19.5" customHeight="1">
      <c r="B21" s="192" t="s">
        <v>123</v>
      </c>
      <c r="C21" s="192"/>
      <c r="D21" s="192"/>
      <c r="E21" s="71">
        <v>8</v>
      </c>
      <c r="F21" s="98" t="s">
        <v>122</v>
      </c>
      <c r="G21" s="5"/>
    </row>
    <row r="22" spans="2:8" ht="5.0999999999999996" customHeight="1">
      <c r="D22" s="4"/>
      <c r="E22" s="4"/>
      <c r="F22" s="4"/>
      <c r="G22" s="5"/>
    </row>
    <row r="23" spans="2:8" ht="36" customHeight="1">
      <c r="B23" s="113" t="s">
        <v>128</v>
      </c>
      <c r="C23" s="205" t="s">
        <v>142</v>
      </c>
      <c r="D23" s="205"/>
      <c r="E23" s="113" t="s">
        <v>93</v>
      </c>
      <c r="F23" s="113" t="s">
        <v>94</v>
      </c>
      <c r="G23" s="113" t="s">
        <v>143</v>
      </c>
      <c r="H23" s="113" t="s">
        <v>95</v>
      </c>
    </row>
    <row r="24" spans="2:8" ht="22.5" customHeight="1">
      <c r="B24" s="193" t="s">
        <v>96</v>
      </c>
      <c r="C24" s="200" t="s">
        <v>134</v>
      </c>
      <c r="D24" s="201"/>
      <c r="E24" s="69">
        <v>1</v>
      </c>
      <c r="F24" s="70">
        <v>0.3</v>
      </c>
      <c r="G24" s="99"/>
      <c r="H24" s="101">
        <f t="shared" ref="H24:H31" si="0">+ROUND((E24*F24*G24*$E$21),0)</f>
        <v>0</v>
      </c>
    </row>
    <row r="25" spans="2:8" ht="22.5" customHeight="1">
      <c r="B25" s="193"/>
      <c r="C25" s="200" t="s">
        <v>135</v>
      </c>
      <c r="D25" s="201"/>
      <c r="E25" s="69">
        <v>1</v>
      </c>
      <c r="F25" s="70">
        <v>1</v>
      </c>
      <c r="G25" s="99"/>
      <c r="H25" s="101">
        <f t="shared" si="0"/>
        <v>0</v>
      </c>
    </row>
    <row r="26" spans="2:8" ht="22.5" customHeight="1">
      <c r="B26" s="193"/>
      <c r="C26" s="200" t="s">
        <v>136</v>
      </c>
      <c r="D26" s="201"/>
      <c r="E26" s="69">
        <v>1</v>
      </c>
      <c r="F26" s="70">
        <v>0.3</v>
      </c>
      <c r="G26" s="99"/>
      <c r="H26" s="101">
        <f t="shared" si="0"/>
        <v>0</v>
      </c>
    </row>
    <row r="27" spans="2:8" ht="22.5" customHeight="1">
      <c r="B27" s="193"/>
      <c r="C27" s="200" t="s">
        <v>137</v>
      </c>
      <c r="D27" s="201"/>
      <c r="E27" s="69">
        <v>1</v>
      </c>
      <c r="F27" s="70">
        <v>0.2</v>
      </c>
      <c r="G27" s="99"/>
      <c r="H27" s="101">
        <f t="shared" si="0"/>
        <v>0</v>
      </c>
    </row>
    <row r="28" spans="2:8" ht="22.5" customHeight="1">
      <c r="B28" s="193"/>
      <c r="C28" s="200" t="s">
        <v>138</v>
      </c>
      <c r="D28" s="201"/>
      <c r="E28" s="69">
        <v>1</v>
      </c>
      <c r="F28" s="70">
        <v>0.25</v>
      </c>
      <c r="G28" s="99"/>
      <c r="H28" s="101">
        <f t="shared" si="0"/>
        <v>0</v>
      </c>
    </row>
    <row r="29" spans="2:8" ht="22.5" customHeight="1">
      <c r="B29" s="193"/>
      <c r="C29" s="200" t="s">
        <v>140</v>
      </c>
      <c r="D29" s="201"/>
      <c r="E29" s="69">
        <v>1</v>
      </c>
      <c r="F29" s="70">
        <v>0.2</v>
      </c>
      <c r="G29" s="99"/>
      <c r="H29" s="101">
        <f t="shared" si="0"/>
        <v>0</v>
      </c>
    </row>
    <row r="30" spans="2:8" ht="22.5" customHeight="1">
      <c r="B30" s="193"/>
      <c r="C30" s="200" t="s">
        <v>141</v>
      </c>
      <c r="D30" s="201"/>
      <c r="E30" s="69">
        <v>1</v>
      </c>
      <c r="F30" s="70">
        <v>0.25</v>
      </c>
      <c r="G30" s="99"/>
      <c r="H30" s="101">
        <f t="shared" si="0"/>
        <v>0</v>
      </c>
    </row>
    <row r="31" spans="2:8" ht="22.5" customHeight="1">
      <c r="B31" s="193"/>
      <c r="C31" s="200" t="s">
        <v>139</v>
      </c>
      <c r="D31" s="201"/>
      <c r="E31" s="69">
        <v>1</v>
      </c>
      <c r="F31" s="70">
        <v>0.2</v>
      </c>
      <c r="G31" s="99"/>
      <c r="H31" s="101">
        <f t="shared" si="0"/>
        <v>0</v>
      </c>
    </row>
    <row r="32" spans="2:8" ht="20.100000000000001" customHeight="1">
      <c r="B32" s="194" t="s">
        <v>97</v>
      </c>
      <c r="C32" s="194"/>
      <c r="D32" s="194"/>
      <c r="E32" s="194"/>
      <c r="F32" s="194"/>
      <c r="G32" s="194"/>
      <c r="H32" s="106">
        <f>+SUM(H24:H31)</f>
        <v>0</v>
      </c>
    </row>
    <row r="33" spans="2:8" ht="5.0999999999999996" customHeight="1">
      <c r="D33" s="4"/>
      <c r="E33" s="4"/>
      <c r="F33" s="4"/>
      <c r="G33" s="5"/>
    </row>
    <row r="34" spans="2:8" ht="5.0999999999999996" customHeight="1">
      <c r="B34" s="67"/>
      <c r="C34" s="67"/>
      <c r="D34" s="67"/>
      <c r="E34" s="67"/>
      <c r="F34" s="67"/>
      <c r="G34" s="67"/>
    </row>
    <row r="35" spans="2:8" ht="15" customHeight="1">
      <c r="B35" s="112" t="s">
        <v>128</v>
      </c>
      <c r="C35" s="199" t="s">
        <v>3</v>
      </c>
      <c r="D35" s="199"/>
      <c r="E35" s="199"/>
      <c r="F35" s="199"/>
      <c r="G35" s="112" t="s">
        <v>124</v>
      </c>
      <c r="H35" s="112" t="s">
        <v>98</v>
      </c>
    </row>
    <row r="36" spans="2:8">
      <c r="B36" s="198" t="s">
        <v>127</v>
      </c>
      <c r="C36" s="195" t="s">
        <v>99</v>
      </c>
      <c r="D36" s="195"/>
      <c r="E36" s="195"/>
      <c r="F36" s="195"/>
      <c r="G36" s="100"/>
      <c r="H36" s="102">
        <f>+$H$32*G36</f>
        <v>0</v>
      </c>
    </row>
    <row r="37" spans="2:8" ht="15.75" customHeight="1">
      <c r="B37" s="198"/>
      <c r="C37" s="195" t="s">
        <v>100</v>
      </c>
      <c r="D37" s="195"/>
      <c r="E37" s="195"/>
      <c r="F37" s="195"/>
      <c r="G37" s="100"/>
      <c r="H37" s="102">
        <f>+$H$32*G37</f>
        <v>0</v>
      </c>
    </row>
    <row r="38" spans="2:8" ht="18.75" customHeight="1">
      <c r="B38" s="194" t="s">
        <v>126</v>
      </c>
      <c r="C38" s="194"/>
      <c r="D38" s="194"/>
      <c r="E38" s="194"/>
      <c r="F38" s="194"/>
      <c r="G38" s="194"/>
      <c r="H38" s="108">
        <f>+SUM(H36:H37)</f>
        <v>0</v>
      </c>
    </row>
    <row r="39" spans="2:8" ht="5.0999999999999996" customHeight="1">
      <c r="B39" s="67"/>
      <c r="C39" s="67"/>
      <c r="D39" s="67"/>
      <c r="E39" s="67"/>
      <c r="F39" s="67"/>
      <c r="G39" s="67"/>
    </row>
    <row r="40" spans="2:8" ht="18.75" customHeight="1">
      <c r="B40" s="191" t="s">
        <v>144</v>
      </c>
      <c r="C40" s="191"/>
      <c r="D40" s="191"/>
      <c r="E40" s="191"/>
      <c r="F40" s="191"/>
      <c r="G40" s="191"/>
      <c r="H40" s="109">
        <f>+H32+H38</f>
        <v>0</v>
      </c>
    </row>
    <row r="41" spans="2:8" ht="5.0999999999999996" customHeight="1">
      <c r="B41" s="67"/>
      <c r="C41" s="67"/>
      <c r="D41" s="67"/>
      <c r="E41" s="67"/>
      <c r="F41" s="67"/>
      <c r="G41" s="67"/>
    </row>
    <row r="42" spans="2:8" ht="15.75" customHeight="1">
      <c r="B42" s="112" t="s">
        <v>128</v>
      </c>
      <c r="C42" s="199" t="s">
        <v>3</v>
      </c>
      <c r="D42" s="199"/>
      <c r="E42" s="199"/>
      <c r="F42" s="199"/>
      <c r="G42" s="112" t="s">
        <v>18</v>
      </c>
      <c r="H42" s="112" t="s">
        <v>98</v>
      </c>
    </row>
    <row r="43" spans="2:8" ht="15" customHeight="1">
      <c r="B43" s="198" t="s">
        <v>101</v>
      </c>
      <c r="C43" s="196" t="s">
        <v>102</v>
      </c>
      <c r="D43" s="196"/>
      <c r="E43" s="196"/>
      <c r="F43" s="196"/>
      <c r="G43" s="110">
        <v>6.8999999999999999E-3</v>
      </c>
      <c r="H43" s="103">
        <f>+G43*H40</f>
        <v>0</v>
      </c>
    </row>
    <row r="44" spans="2:8" ht="15" customHeight="1">
      <c r="B44" s="198"/>
      <c r="C44" s="196" t="s">
        <v>103</v>
      </c>
      <c r="D44" s="196"/>
      <c r="E44" s="196"/>
      <c r="F44" s="196"/>
      <c r="G44" s="111">
        <v>0.16</v>
      </c>
      <c r="H44" s="102">
        <f>+H40*G44</f>
        <v>0</v>
      </c>
    </row>
    <row r="45" spans="2:8" ht="20.100000000000001" customHeight="1">
      <c r="B45" s="194" t="s">
        <v>104</v>
      </c>
      <c r="C45" s="194"/>
      <c r="D45" s="194"/>
      <c r="E45" s="194"/>
      <c r="F45" s="194"/>
      <c r="G45" s="194"/>
      <c r="H45" s="108">
        <f>+SUM(H43:H44)</f>
        <v>0</v>
      </c>
    </row>
    <row r="46" spans="2:8" ht="12" customHeight="1">
      <c r="B46" s="65"/>
      <c r="C46" s="66"/>
      <c r="D46" s="66"/>
      <c r="E46" s="67"/>
      <c r="F46" s="67"/>
      <c r="G46" s="68"/>
    </row>
    <row r="47" spans="2:8" ht="24" customHeight="1">
      <c r="B47" s="197" t="s">
        <v>129</v>
      </c>
      <c r="C47" s="197"/>
      <c r="D47" s="197"/>
      <c r="E47" s="197"/>
      <c r="F47" s="197"/>
      <c r="G47" s="197"/>
      <c r="H47" s="104">
        <f>+H40+H45</f>
        <v>0</v>
      </c>
    </row>
    <row r="48" spans="2:8" ht="9.75" customHeight="1"/>
    <row r="49" spans="2:8" s="97" customFormat="1" ht="15">
      <c r="B49" s="190" t="s">
        <v>91</v>
      </c>
      <c r="C49" s="190"/>
      <c r="D49" s="190"/>
      <c r="E49" s="190"/>
      <c r="F49" s="190"/>
      <c r="G49" s="190"/>
      <c r="H49" s="190"/>
    </row>
    <row r="50" spans="2:8" s="97" customFormat="1" ht="62.25" customHeight="1">
      <c r="B50" s="189" t="s">
        <v>92</v>
      </c>
      <c r="C50" s="189"/>
      <c r="D50" s="189"/>
      <c r="E50" s="189"/>
      <c r="F50" s="189"/>
      <c r="G50" s="189"/>
      <c r="H50" s="189"/>
    </row>
    <row r="51" spans="2:8" s="97" customFormat="1" ht="56.25" customHeight="1">
      <c r="B51" s="188" t="s">
        <v>125</v>
      </c>
      <c r="C51" s="189"/>
      <c r="D51" s="189"/>
      <c r="E51" s="189"/>
      <c r="F51" s="189"/>
      <c r="G51" s="189"/>
      <c r="H51" s="189"/>
    </row>
    <row r="52" spans="2:8"/>
    <row r="53" spans="2:8" ht="14.25" hidden="1" customHeight="1"/>
    <row r="54" spans="2:8" ht="14.25" hidden="1" customHeight="1"/>
    <row r="55" spans="2:8" ht="14.25" hidden="1" customHeight="1"/>
    <row r="56" spans="2:8" ht="14.25" hidden="1" customHeight="1"/>
    <row r="57" spans="2:8" ht="14.25" hidden="1" customHeight="1"/>
    <row r="58" spans="2:8" ht="14.25" hidden="1" customHeight="1"/>
    <row r="59" spans="2:8" ht="14.25" hidden="1" customHeight="1"/>
    <row r="60" spans="2:8" ht="14.25" hidden="1" customHeight="1"/>
    <row r="61" spans="2:8" ht="14.25" hidden="1" customHeight="1"/>
    <row r="62" spans="2:8" ht="14.25" hidden="1" customHeight="1"/>
    <row r="63" spans="2:8" ht="14.25" hidden="1" customHeight="1"/>
    <row r="64" spans="2:8" ht="14.25" hidden="1" customHeight="1"/>
    <row r="65" ht="14.25" hidden="1" customHeight="1"/>
    <row r="66" ht="14.25" hidden="1" customHeight="1"/>
    <row r="67" ht="14.25" hidden="1" customHeight="1"/>
    <row r="68" ht="14.25" hidden="1" customHeight="1"/>
    <row r="69" ht="14.25" hidden="1" customHeight="1"/>
    <row r="70" ht="14.25" hidden="1" customHeight="1"/>
    <row r="71" ht="14.25" hidden="1" customHeight="1"/>
    <row r="72" ht="14.25" hidden="1" customHeight="1"/>
    <row r="73" ht="14.25" hidden="1" customHeight="1"/>
    <row r="74" ht="14.25" hidden="1" customHeight="1"/>
    <row r="75" ht="14.25" hidden="1" customHeight="1"/>
    <row r="76" ht="14.25" hidden="1" customHeight="1"/>
    <row r="77" ht="14.25" hidden="1" customHeight="1"/>
    <row r="78" ht="14.25" hidden="1" customHeight="1"/>
    <row r="79" ht="14.25" hidden="1" customHeight="1"/>
    <row r="80" ht="14.25" hidden="1" customHeight="1"/>
    <row r="81" ht="14.25" hidden="1" customHeight="1"/>
    <row r="82" ht="14.25" hidden="1" customHeight="1"/>
    <row r="83" ht="14.25" hidden="1" customHeight="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row r="92" ht="14.25" hidden="1" customHeight="1"/>
    <row r="93" ht="14.25" hidden="1" customHeight="1"/>
    <row r="94" ht="14.25" hidden="1" customHeight="1"/>
    <row r="95" ht="14.25" hidden="1" customHeight="1"/>
    <row r="96" ht="14.25" hidden="1"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hidden="1" customHeight="1"/>
    <row r="132" ht="14.25" hidden="1" customHeight="1"/>
    <row r="133" ht="14.25" hidden="1" customHeight="1"/>
    <row r="134" ht="14.25" hidden="1" customHeight="1"/>
    <row r="135" ht="14.25" hidden="1" customHeight="1"/>
    <row r="136" ht="14.25" hidden="1" customHeight="1"/>
    <row r="137" ht="14.25" hidden="1" customHeight="1"/>
    <row r="138" ht="14.25" hidden="1" customHeight="1"/>
    <row r="139" ht="14.25" hidden="1" customHeight="1"/>
    <row r="140" ht="14.25" hidden="1" customHeight="1"/>
    <row r="141" ht="14.25" hidden="1" customHeight="1"/>
    <row r="142" ht="14.25" hidden="1" customHeight="1"/>
    <row r="143" ht="14.25" hidden="1" customHeight="1"/>
    <row r="144" ht="14.25" hidden="1" customHeight="1"/>
    <row r="145" ht="14.25" hidden="1" customHeight="1"/>
    <row r="146" ht="14.25" hidden="1" customHeight="1"/>
    <row r="147" ht="14.25" hidden="1" customHeight="1"/>
    <row r="148" ht="14.25" hidden="1" customHeight="1"/>
    <row r="149" ht="14.25" hidden="1" customHeight="1"/>
    <row r="150" ht="14.25" hidden="1" customHeight="1"/>
    <row r="151" ht="14.25" hidden="1" customHeight="1"/>
    <row r="152" ht="14.25" hidden="1" customHeight="1"/>
    <row r="153" ht="14.25" hidden="1" customHeight="1"/>
    <row r="154" ht="14.25" hidden="1" customHeight="1"/>
    <row r="155" ht="14.25" hidden="1" customHeight="1"/>
    <row r="156" ht="14.25" hidden="1" customHeight="1"/>
    <row r="157" ht="14.25" hidden="1" customHeight="1"/>
    <row r="158" ht="14.25" hidden="1" customHeight="1"/>
    <row r="159" ht="14.25" hidden="1" customHeight="1"/>
    <row r="160" ht="14.25" hidden="1" customHeight="1"/>
    <row r="161" ht="14.25" hidden="1" customHeight="1"/>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ht="14.25" hidden="1" customHeight="1"/>
    <row r="184" ht="14.25" hidden="1" customHeight="1"/>
    <row r="185" ht="14.25" hidden="1" customHeight="1"/>
    <row r="186" ht="14.25" hidden="1" customHeight="1"/>
    <row r="187" ht="14.25" hidden="1" customHeight="1"/>
    <row r="188" ht="14.25" hidden="1" customHeight="1"/>
    <row r="189" ht="14.25" hidden="1" customHeight="1"/>
    <row r="190" ht="14.25" hidden="1" customHeight="1"/>
    <row r="191" ht="14.25" hidden="1" customHeight="1"/>
    <row r="192" ht="14.25" hidden="1" customHeight="1"/>
    <row r="193" ht="14.25" hidden="1" customHeight="1"/>
    <row r="194" ht="14.25" hidden="1" customHeight="1"/>
    <row r="195" ht="14.25" hidden="1" customHeight="1"/>
    <row r="196" ht="14.25" hidden="1" customHeight="1"/>
    <row r="197" ht="14.25" hidden="1" customHeight="1"/>
    <row r="198" ht="14.25" hidden="1" customHeight="1"/>
    <row r="199" ht="14.25" hidden="1" customHeight="1"/>
    <row r="200" ht="14.25" hidden="1" customHeight="1"/>
    <row r="201" ht="14.25" hidden="1" customHeight="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row r="213" ht="14.25" hidden="1" customHeight="1"/>
    <row r="214" ht="14.25" hidden="1" customHeight="1"/>
    <row r="215" ht="14.25" hidden="1" customHeight="1"/>
    <row r="216" ht="14.25" hidden="1" customHeight="1"/>
    <row r="217" ht="14.25" hidden="1" customHeight="1"/>
    <row r="218" ht="14.25" hidden="1" customHeight="1"/>
    <row r="219" ht="14.25" hidden="1" customHeight="1"/>
    <row r="220" ht="14.25" hidden="1" customHeight="1"/>
    <row r="221" ht="14.25" hidden="1" customHeight="1"/>
    <row r="222" ht="14.25" hidden="1" customHeight="1"/>
    <row r="223" ht="14.25" hidden="1" customHeight="1"/>
    <row r="224" ht="14.25" hidden="1" customHeight="1"/>
    <row r="225" ht="14.25" hidden="1" customHeight="1"/>
    <row r="226" ht="14.25" hidden="1" customHeight="1"/>
    <row r="227" ht="14.25" hidden="1" customHeight="1"/>
    <row r="228" ht="14.25" hidden="1" customHeight="1"/>
    <row r="229" ht="14.25" hidden="1" customHeight="1"/>
    <row r="230" ht="14.25" hidden="1" customHeight="1"/>
    <row r="231" ht="14.25" hidden="1" customHeight="1"/>
    <row r="232" ht="14.25" hidden="1" customHeight="1"/>
    <row r="233" ht="14.25" hidden="1" customHeight="1"/>
    <row r="234" ht="14.25" hidden="1" customHeight="1"/>
    <row r="235" ht="14.25" hidden="1" customHeight="1"/>
    <row r="236" ht="14.25" hidden="1" customHeight="1"/>
    <row r="237" ht="14.25" hidden="1" customHeight="1"/>
    <row r="238" ht="14.25" hidden="1" customHeight="1"/>
    <row r="239" ht="14.25" hidden="1" customHeight="1"/>
    <row r="240" ht="14.25" hidden="1" customHeight="1"/>
    <row r="241" ht="14.25" hidden="1" customHeight="1"/>
    <row r="242" ht="14.25" hidden="1" customHeight="1"/>
    <row r="243" ht="14.25" hidden="1" customHeight="1"/>
    <row r="244" ht="14.25" hidden="1" customHeight="1"/>
    <row r="245" ht="14.25" hidden="1" customHeight="1"/>
    <row r="246" ht="14.25" hidden="1" customHeight="1"/>
    <row r="247" ht="14.25" hidden="1" customHeight="1"/>
    <row r="248" ht="14.25" hidden="1" customHeight="1"/>
    <row r="249" ht="14.25" hidden="1" customHeight="1"/>
    <row r="250" ht="14.25" hidden="1" customHeight="1"/>
    <row r="251" ht="14.25" hidden="1" customHeight="1"/>
    <row r="252" ht="14.25" hidden="1" customHeight="1"/>
    <row r="253" ht="14.25" hidden="1" customHeight="1"/>
    <row r="254" ht="14.25" hidden="1" customHeight="1"/>
    <row r="255" ht="14.25" hidden="1" customHeight="1"/>
    <row r="256" ht="14.25" hidden="1" customHeight="1"/>
    <row r="257" ht="14.25" hidden="1" customHeight="1"/>
    <row r="258" ht="14.25" hidden="1" customHeight="1"/>
    <row r="259" ht="14.25" hidden="1" customHeight="1"/>
    <row r="260" ht="14.25" hidden="1" customHeight="1"/>
    <row r="261" ht="14.25" hidden="1" customHeight="1"/>
    <row r="262" ht="14.25" hidden="1" customHeight="1"/>
    <row r="263" ht="14.25" hidden="1" customHeight="1"/>
    <row r="264" ht="14.25" hidden="1" customHeight="1"/>
    <row r="265" ht="14.25" hidden="1" customHeight="1"/>
    <row r="266" ht="14.25" hidden="1" customHeight="1"/>
    <row r="267" ht="14.25" hidden="1" customHeight="1"/>
    <row r="268" ht="14.25" hidden="1" customHeight="1"/>
    <row r="269" ht="14.25" hidden="1" customHeight="1"/>
    <row r="270" ht="14.25" hidden="1" customHeight="1"/>
    <row r="271" ht="14.25" hidden="1" customHeight="1"/>
    <row r="272" ht="14.25" hidden="1" customHeight="1"/>
    <row r="273" ht="14.25" hidden="1" customHeight="1"/>
    <row r="274" ht="14.25" hidden="1" customHeight="1"/>
    <row r="275" ht="14.25" hidden="1" customHeight="1"/>
    <row r="276" ht="14.25" hidden="1" customHeight="1"/>
    <row r="277" ht="14.25" hidden="1" customHeight="1"/>
    <row r="278" ht="14.25" hidden="1" customHeight="1"/>
    <row r="279" ht="14.25" hidden="1" customHeight="1"/>
    <row r="280" ht="14.25" hidden="1" customHeight="1"/>
    <row r="281" ht="14.25" hidden="1" customHeight="1"/>
    <row r="282" ht="14.25" hidden="1" customHeight="1"/>
    <row r="283" ht="14.25" hidden="1" customHeight="1"/>
    <row r="284" ht="14.25" hidden="1" customHeight="1"/>
    <row r="285" ht="14.25" hidden="1" customHeight="1"/>
    <row r="286" ht="14.25" hidden="1" customHeight="1"/>
    <row r="287" ht="14.25" hidden="1" customHeight="1"/>
    <row r="288" ht="14.25" hidden="1" customHeight="1"/>
    <row r="289" ht="14.25" hidden="1" customHeight="1"/>
    <row r="290" ht="14.25" hidden="1" customHeight="1"/>
    <row r="291" ht="14.25" hidden="1" customHeight="1"/>
    <row r="292" ht="14.25" hidden="1" customHeight="1"/>
    <row r="293" ht="14.25" hidden="1" customHeight="1"/>
    <row r="294" ht="14.25" hidden="1" customHeight="1"/>
    <row r="295" ht="14.25" hidden="1" customHeight="1"/>
    <row r="296" ht="14.25" hidden="1" customHeight="1"/>
    <row r="297" ht="14.25" hidden="1" customHeight="1"/>
    <row r="298" ht="14.25" hidden="1" customHeight="1"/>
    <row r="299" ht="14.25" hidden="1" customHeight="1"/>
    <row r="300" ht="14.25" hidden="1" customHeight="1"/>
    <row r="301" ht="14.25" hidden="1" customHeight="1"/>
    <row r="302" ht="14.25" hidden="1" customHeight="1"/>
    <row r="303" ht="14.25" hidden="1" customHeight="1"/>
    <row r="304" ht="14.25" hidden="1" customHeight="1"/>
    <row r="305" ht="14.25" hidden="1" customHeight="1"/>
    <row r="306" ht="14.25" hidden="1" customHeight="1"/>
    <row r="307" ht="14.25" hidden="1" customHeight="1"/>
    <row r="308" ht="14.25" hidden="1" customHeight="1"/>
    <row r="309" ht="14.25" hidden="1" customHeight="1"/>
    <row r="310" ht="14.25" hidden="1" customHeight="1"/>
    <row r="311" ht="14.25" hidden="1" customHeight="1"/>
    <row r="312" ht="14.25" hidden="1" customHeight="1"/>
    <row r="313" ht="14.25" hidden="1" customHeight="1"/>
    <row r="314" ht="14.25" hidden="1" customHeight="1"/>
    <row r="315" ht="14.25" hidden="1" customHeight="1"/>
    <row r="316" ht="14.25" hidden="1" customHeight="1"/>
    <row r="317" ht="14.25" hidden="1" customHeight="1"/>
    <row r="318" ht="14.25" hidden="1" customHeight="1"/>
    <row r="319" ht="14.25" hidden="1" customHeight="1"/>
    <row r="320" ht="14.25" hidden="1" customHeight="1"/>
    <row r="321" ht="14.25" hidden="1" customHeight="1"/>
    <row r="322" ht="14.25" hidden="1" customHeight="1"/>
    <row r="323" ht="14.25" hidden="1" customHeight="1"/>
    <row r="324" ht="14.25" hidden="1" customHeight="1"/>
    <row r="325" ht="14.25" hidden="1" customHeight="1"/>
    <row r="326" ht="14.25" hidden="1" customHeight="1"/>
    <row r="327" ht="14.25" hidden="1" customHeight="1"/>
    <row r="328" ht="14.25" hidden="1" customHeight="1"/>
    <row r="329" ht="14.25" hidden="1" customHeight="1"/>
    <row r="330" ht="14.25" hidden="1" customHeight="1"/>
    <row r="331" ht="14.25" hidden="1" customHeight="1"/>
    <row r="332" ht="14.25" hidden="1" customHeight="1"/>
    <row r="333" ht="14.25" hidden="1" customHeight="1"/>
    <row r="334" ht="14.25" hidden="1" customHeight="1"/>
    <row r="335" ht="14.25" hidden="1" customHeight="1"/>
    <row r="336" ht="14.25" hidden="1" customHeight="1"/>
    <row r="337" ht="14.25" hidden="1" customHeight="1"/>
    <row r="338" ht="14.25" hidden="1" customHeight="1"/>
    <row r="339" ht="14.25" hidden="1" customHeight="1"/>
    <row r="340" ht="14.25" hidden="1" customHeight="1"/>
    <row r="341" ht="14.25" hidden="1" customHeight="1"/>
    <row r="342" ht="14.25" hidden="1" customHeight="1"/>
  </sheetData>
  <sheetProtection algorithmName="SHA-512" hashValue="Zv8Urbs4sJ1bIHfXd5IeAVAO6QuuP0z4JimusgZ2MAhMulOMQuw4d96miwmAmDb6zUy4Bv374qHq2jNO38oHyg==" saltValue="QYHQbas/GOYUPIVxpPsOPQ==" spinCount="100000" sheet="1" objects="1" scenarios="1" selectLockedCells="1"/>
  <mergeCells count="39">
    <mergeCell ref="B2:H6"/>
    <mergeCell ref="C10:D10"/>
    <mergeCell ref="C11:D11"/>
    <mergeCell ref="C12:D12"/>
    <mergeCell ref="B18:H18"/>
    <mergeCell ref="B7:H7"/>
    <mergeCell ref="B8:H8"/>
    <mergeCell ref="B9:G9"/>
    <mergeCell ref="B14:H14"/>
    <mergeCell ref="B15:H15"/>
    <mergeCell ref="B16:H16"/>
    <mergeCell ref="B19:H19"/>
    <mergeCell ref="B21:D21"/>
    <mergeCell ref="C23:D23"/>
    <mergeCell ref="B24:B31"/>
    <mergeCell ref="C24:D24"/>
    <mergeCell ref="C25:D25"/>
    <mergeCell ref="C26:D26"/>
    <mergeCell ref="C27:D27"/>
    <mergeCell ref="C28:D28"/>
    <mergeCell ref="C29:D29"/>
    <mergeCell ref="C30:D30"/>
    <mergeCell ref="C31:D31"/>
    <mergeCell ref="B32:G32"/>
    <mergeCell ref="C35:F35"/>
    <mergeCell ref="B36:B37"/>
    <mergeCell ref="C36:F36"/>
    <mergeCell ref="C37:F37"/>
    <mergeCell ref="B38:G38"/>
    <mergeCell ref="B40:G40"/>
    <mergeCell ref="C42:F42"/>
    <mergeCell ref="B43:B44"/>
    <mergeCell ref="C43:F43"/>
    <mergeCell ref="C44:F44"/>
    <mergeCell ref="B45:G45"/>
    <mergeCell ref="B47:G47"/>
    <mergeCell ref="B49:H49"/>
    <mergeCell ref="B50:H50"/>
    <mergeCell ref="B51:H51"/>
  </mergeCells>
  <printOptions horizontalCentered="1"/>
  <pageMargins left="0.23622047244094491" right="0.23622047244094491" top="0.74803149606299213" bottom="0.74803149606299213" header="0.31496062992125984" footer="0.31496062992125984"/>
  <pageSetup scale="7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2"/>
  <sheetViews>
    <sheetView showGridLines="0" showRowColHeaders="0" showZeros="0" topLeftCell="A12" zoomScale="130" zoomScaleNormal="130" zoomScaleSheetLayoutView="90" workbookViewId="0">
      <selection activeCell="B10" sqref="B10:H12"/>
    </sheetView>
  </sheetViews>
  <sheetFormatPr baseColWidth="10" defaultColWidth="0" defaultRowHeight="14.25" customHeight="1" zeroHeight="1"/>
  <cols>
    <col min="1" max="1" width="3" style="2" customWidth="1"/>
    <col min="2" max="2" width="24.5703125" style="1" customWidth="1"/>
    <col min="3" max="3" width="28.140625" style="3" customWidth="1"/>
    <col min="4" max="4" width="11.28515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ht="13.5" customHeight="1"/>
    <row r="2" spans="2:8" ht="13.5" customHeight="1">
      <c r="B2" s="203"/>
      <c r="C2" s="203"/>
      <c r="D2" s="203"/>
      <c r="E2" s="203"/>
      <c r="F2" s="203"/>
      <c r="G2" s="203"/>
      <c r="H2" s="203"/>
    </row>
    <row r="3" spans="2:8" ht="13.5" customHeight="1">
      <c r="B3" s="203"/>
      <c r="C3" s="203"/>
      <c r="D3" s="203"/>
      <c r="E3" s="203"/>
      <c r="F3" s="203"/>
      <c r="G3" s="203"/>
      <c r="H3" s="203"/>
    </row>
    <row r="4" spans="2:8" ht="10.5" customHeight="1">
      <c r="B4" s="203"/>
      <c r="C4" s="203"/>
      <c r="D4" s="203"/>
      <c r="E4" s="203"/>
      <c r="F4" s="203"/>
      <c r="G4" s="203"/>
      <c r="H4" s="203"/>
    </row>
    <row r="5" spans="2:8" ht="12.75" customHeight="1">
      <c r="B5" s="203"/>
      <c r="C5" s="203"/>
      <c r="D5" s="203"/>
      <c r="E5" s="203"/>
      <c r="F5" s="203"/>
      <c r="G5" s="203"/>
      <c r="H5" s="203"/>
    </row>
    <row r="6" spans="2:8" ht="15.75" customHeight="1">
      <c r="B6" s="203"/>
      <c r="C6" s="203"/>
      <c r="D6" s="203"/>
      <c r="E6" s="203"/>
      <c r="F6" s="203"/>
      <c r="G6" s="203"/>
      <c r="H6" s="203"/>
    </row>
    <row r="7" spans="2:8" ht="5.0999999999999996" customHeight="1">
      <c r="B7" s="202"/>
      <c r="C7" s="202"/>
      <c r="D7" s="202"/>
      <c r="E7" s="202"/>
      <c r="F7" s="202"/>
      <c r="G7" s="202"/>
      <c r="H7" s="202"/>
    </row>
    <row r="8" spans="2:8" s="62" customFormat="1" ht="14.25" customHeight="1">
      <c r="B8" s="204" t="s">
        <v>22</v>
      </c>
      <c r="C8" s="204"/>
      <c r="D8" s="204"/>
      <c r="E8" s="204"/>
      <c r="F8" s="204"/>
      <c r="G8" s="204"/>
      <c r="H8" s="204"/>
    </row>
    <row r="9" spans="2:8" s="62" customFormat="1" ht="5.0999999999999996" customHeight="1">
      <c r="B9" s="212"/>
      <c r="C9" s="212"/>
      <c r="D9" s="212"/>
      <c r="E9" s="212"/>
      <c r="F9" s="212"/>
      <c r="G9" s="212"/>
    </row>
    <row r="10" spans="2:8" s="62" customFormat="1" ht="12" customHeight="1">
      <c r="B10" s="239" t="s">
        <v>160</v>
      </c>
      <c r="C10" s="243">
        <f>+'C.Z. CODAZZI'!C10</f>
        <v>0</v>
      </c>
      <c r="D10" s="242"/>
      <c r="E10" s="237" t="s">
        <v>158</v>
      </c>
      <c r="F10" s="234">
        <f>+'C.Z. CODAZZI'!F10</f>
        <v>0</v>
      </c>
      <c r="G10" s="236" t="s">
        <v>19</v>
      </c>
      <c r="H10" s="234">
        <f>+'C.Z. CODAZZI'!H10</f>
        <v>0</v>
      </c>
    </row>
    <row r="11" spans="2:8" s="62" customFormat="1" ht="12" customHeight="1">
      <c r="B11" s="239" t="s">
        <v>161</v>
      </c>
      <c r="C11" s="243">
        <f>+'C.Z. CODAZZI'!C11</f>
        <v>0</v>
      </c>
      <c r="D11" s="242"/>
      <c r="E11" s="237" t="s">
        <v>20</v>
      </c>
      <c r="F11" s="234">
        <f>+'C.Z. CODAZZI'!F11</f>
        <v>0</v>
      </c>
      <c r="G11" s="236" t="s">
        <v>156</v>
      </c>
      <c r="H11" s="234">
        <f>+'C.Z. CODAZZI'!H11</f>
        <v>0</v>
      </c>
    </row>
    <row r="12" spans="2:8" s="62" customFormat="1" ht="12" customHeight="1">
      <c r="B12" s="239" t="s">
        <v>21</v>
      </c>
      <c r="C12" s="243">
        <f>+'C.Z. CODAZZI'!C12</f>
        <v>0</v>
      </c>
      <c r="D12" s="242"/>
      <c r="E12" s="237" t="s">
        <v>159</v>
      </c>
      <c r="F12" s="235">
        <f>+'C.Z. CODAZZI'!F12</f>
        <v>0</v>
      </c>
      <c r="G12" s="236" t="s">
        <v>157</v>
      </c>
      <c r="H12" s="235">
        <f>+'C.Z. CODAZZI'!H12</f>
        <v>0</v>
      </c>
    </row>
    <row r="13" spans="2:8" s="62" customFormat="1" ht="5.0999999999999996" customHeight="1">
      <c r="G13" s="96"/>
    </row>
    <row r="14" spans="2:8" s="97" customFormat="1" ht="15.75" customHeight="1">
      <c r="B14" s="208" t="s">
        <v>90</v>
      </c>
      <c r="C14" s="208"/>
      <c r="D14" s="208"/>
      <c r="E14" s="208"/>
      <c r="F14" s="208"/>
      <c r="G14" s="208"/>
      <c r="H14" s="208"/>
    </row>
    <row r="15" spans="2:8" s="97" customFormat="1" ht="84" customHeight="1">
      <c r="B15" s="207" t="s">
        <v>131</v>
      </c>
      <c r="C15" s="207"/>
      <c r="D15" s="207"/>
      <c r="E15" s="207"/>
      <c r="F15" s="207"/>
      <c r="G15" s="207"/>
      <c r="H15" s="207"/>
    </row>
    <row r="16" spans="2:8" s="97" customFormat="1" ht="54" customHeight="1">
      <c r="B16" s="206" t="s">
        <v>133</v>
      </c>
      <c r="C16" s="206"/>
      <c r="D16" s="206"/>
      <c r="E16" s="206"/>
      <c r="F16" s="206"/>
      <c r="G16" s="206"/>
      <c r="H16" s="206"/>
    </row>
    <row r="17" spans="2:8" s="97" customFormat="1" ht="5.25" customHeight="1">
      <c r="B17" s="105"/>
      <c r="C17" s="105"/>
      <c r="D17" s="105"/>
      <c r="E17" s="105"/>
      <c r="F17" s="105"/>
      <c r="G17" s="105"/>
      <c r="H17" s="105"/>
    </row>
    <row r="18" spans="2:8" s="97" customFormat="1" ht="28.5" customHeight="1">
      <c r="B18" s="209" t="s">
        <v>149</v>
      </c>
      <c r="C18" s="210"/>
      <c r="D18" s="210"/>
      <c r="E18" s="210"/>
      <c r="F18" s="210"/>
      <c r="G18" s="210"/>
      <c r="H18" s="211"/>
    </row>
    <row r="19" spans="2:8" s="97" customFormat="1" ht="39.75" customHeight="1">
      <c r="B19" s="206" t="s">
        <v>155</v>
      </c>
      <c r="C19" s="206"/>
      <c r="D19" s="206"/>
      <c r="E19" s="206"/>
      <c r="F19" s="206"/>
      <c r="G19" s="206"/>
      <c r="H19" s="206"/>
    </row>
    <row r="20" spans="2:8" s="97" customFormat="1" ht="5.0999999999999996" customHeight="1">
      <c r="B20" s="63"/>
      <c r="C20" s="63"/>
      <c r="D20" s="63"/>
      <c r="E20" s="63"/>
      <c r="F20" s="63"/>
      <c r="G20" s="63"/>
      <c r="H20" s="63"/>
    </row>
    <row r="21" spans="2:8" ht="19.5" customHeight="1">
      <c r="B21" s="192" t="s">
        <v>123</v>
      </c>
      <c r="C21" s="192"/>
      <c r="D21" s="192"/>
      <c r="E21" s="71">
        <v>7</v>
      </c>
      <c r="F21" s="98" t="s">
        <v>122</v>
      </c>
      <c r="G21" s="5"/>
    </row>
    <row r="22" spans="2:8" ht="5.0999999999999996" customHeight="1">
      <c r="D22" s="4"/>
      <c r="E22" s="4"/>
      <c r="F22" s="4"/>
      <c r="G22" s="5"/>
    </row>
    <row r="23" spans="2:8" ht="36" customHeight="1">
      <c r="B23" s="113" t="s">
        <v>128</v>
      </c>
      <c r="C23" s="205" t="s">
        <v>142</v>
      </c>
      <c r="D23" s="205"/>
      <c r="E23" s="113" t="s">
        <v>93</v>
      </c>
      <c r="F23" s="113" t="s">
        <v>94</v>
      </c>
      <c r="G23" s="113" t="s">
        <v>143</v>
      </c>
      <c r="H23" s="113" t="s">
        <v>95</v>
      </c>
    </row>
    <row r="24" spans="2:8" ht="22.5" customHeight="1">
      <c r="B24" s="193" t="s">
        <v>96</v>
      </c>
      <c r="C24" s="200" t="s">
        <v>134</v>
      </c>
      <c r="D24" s="201"/>
      <c r="E24" s="69">
        <v>1</v>
      </c>
      <c r="F24" s="70">
        <v>0.3</v>
      </c>
      <c r="G24" s="99"/>
      <c r="H24" s="101">
        <f t="shared" ref="H24:H31" si="0">+ROUND((E24*F24*G24*$E$21),0)</f>
        <v>0</v>
      </c>
    </row>
    <row r="25" spans="2:8" ht="22.5" customHeight="1">
      <c r="B25" s="193"/>
      <c r="C25" s="200" t="s">
        <v>135</v>
      </c>
      <c r="D25" s="201"/>
      <c r="E25" s="69">
        <v>1</v>
      </c>
      <c r="F25" s="70">
        <v>1</v>
      </c>
      <c r="G25" s="99"/>
      <c r="H25" s="101">
        <f t="shared" si="0"/>
        <v>0</v>
      </c>
    </row>
    <row r="26" spans="2:8" ht="22.5" customHeight="1">
      <c r="B26" s="193"/>
      <c r="C26" s="200" t="s">
        <v>136</v>
      </c>
      <c r="D26" s="201"/>
      <c r="E26" s="69">
        <v>1</v>
      </c>
      <c r="F26" s="70">
        <v>0.3</v>
      </c>
      <c r="G26" s="99"/>
      <c r="H26" s="101">
        <f t="shared" si="0"/>
        <v>0</v>
      </c>
    </row>
    <row r="27" spans="2:8" ht="22.5" customHeight="1">
      <c r="B27" s="193"/>
      <c r="C27" s="200" t="s">
        <v>137</v>
      </c>
      <c r="D27" s="201"/>
      <c r="E27" s="69">
        <v>1</v>
      </c>
      <c r="F27" s="70">
        <v>0.2</v>
      </c>
      <c r="G27" s="99"/>
      <c r="H27" s="101">
        <f t="shared" si="0"/>
        <v>0</v>
      </c>
    </row>
    <row r="28" spans="2:8" ht="22.5" customHeight="1">
      <c r="B28" s="193"/>
      <c r="C28" s="200" t="s">
        <v>138</v>
      </c>
      <c r="D28" s="201"/>
      <c r="E28" s="69">
        <v>1</v>
      </c>
      <c r="F28" s="70">
        <v>0.25</v>
      </c>
      <c r="G28" s="99"/>
      <c r="H28" s="101">
        <f t="shared" si="0"/>
        <v>0</v>
      </c>
    </row>
    <row r="29" spans="2:8" ht="22.5" customHeight="1">
      <c r="B29" s="193"/>
      <c r="C29" s="200" t="s">
        <v>140</v>
      </c>
      <c r="D29" s="201"/>
      <c r="E29" s="69">
        <v>1</v>
      </c>
      <c r="F29" s="70">
        <v>0.2</v>
      </c>
      <c r="G29" s="99"/>
      <c r="H29" s="101">
        <f t="shared" si="0"/>
        <v>0</v>
      </c>
    </row>
    <row r="30" spans="2:8" ht="22.5" customHeight="1">
      <c r="B30" s="193"/>
      <c r="C30" s="200" t="s">
        <v>141</v>
      </c>
      <c r="D30" s="201"/>
      <c r="E30" s="69">
        <v>1</v>
      </c>
      <c r="F30" s="70">
        <v>0.25</v>
      </c>
      <c r="G30" s="99"/>
      <c r="H30" s="101">
        <f t="shared" si="0"/>
        <v>0</v>
      </c>
    </row>
    <row r="31" spans="2:8" ht="22.5" customHeight="1">
      <c r="B31" s="193"/>
      <c r="C31" s="200" t="s">
        <v>139</v>
      </c>
      <c r="D31" s="201"/>
      <c r="E31" s="69">
        <v>1</v>
      </c>
      <c r="F31" s="70">
        <v>0.2</v>
      </c>
      <c r="G31" s="99"/>
      <c r="H31" s="101">
        <f t="shared" si="0"/>
        <v>0</v>
      </c>
    </row>
    <row r="32" spans="2:8" ht="20.100000000000001" customHeight="1">
      <c r="B32" s="194" t="s">
        <v>97</v>
      </c>
      <c r="C32" s="194"/>
      <c r="D32" s="194"/>
      <c r="E32" s="194"/>
      <c r="F32" s="194"/>
      <c r="G32" s="194"/>
      <c r="H32" s="106">
        <f>+SUM(H24:H31)</f>
        <v>0</v>
      </c>
    </row>
    <row r="33" spans="2:8" ht="5.0999999999999996" customHeight="1">
      <c r="D33" s="4"/>
      <c r="E33" s="4"/>
      <c r="F33" s="4"/>
      <c r="G33" s="5"/>
    </row>
    <row r="34" spans="2:8" ht="5.0999999999999996" customHeight="1">
      <c r="B34" s="67"/>
      <c r="C34" s="67"/>
      <c r="D34" s="67"/>
      <c r="E34" s="67"/>
      <c r="F34" s="67"/>
      <c r="G34" s="67"/>
    </row>
    <row r="35" spans="2:8" ht="15" customHeight="1">
      <c r="B35" s="112" t="s">
        <v>128</v>
      </c>
      <c r="C35" s="199" t="s">
        <v>3</v>
      </c>
      <c r="D35" s="199"/>
      <c r="E35" s="199"/>
      <c r="F35" s="199"/>
      <c r="G35" s="112" t="s">
        <v>124</v>
      </c>
      <c r="H35" s="112" t="s">
        <v>98</v>
      </c>
    </row>
    <row r="36" spans="2:8">
      <c r="B36" s="198" t="s">
        <v>127</v>
      </c>
      <c r="C36" s="195" t="s">
        <v>99</v>
      </c>
      <c r="D36" s="195"/>
      <c r="E36" s="195"/>
      <c r="F36" s="195"/>
      <c r="G36" s="100"/>
      <c r="H36" s="102">
        <f>+$H$32*G36</f>
        <v>0</v>
      </c>
    </row>
    <row r="37" spans="2:8" ht="15.75" customHeight="1">
      <c r="B37" s="198"/>
      <c r="C37" s="195" t="s">
        <v>100</v>
      </c>
      <c r="D37" s="195"/>
      <c r="E37" s="195"/>
      <c r="F37" s="195"/>
      <c r="G37" s="100"/>
      <c r="H37" s="102">
        <f t="shared" ref="H37" si="1">+$H$32*G37</f>
        <v>0</v>
      </c>
    </row>
    <row r="38" spans="2:8" ht="18.75" customHeight="1">
      <c r="B38" s="194" t="s">
        <v>126</v>
      </c>
      <c r="C38" s="194"/>
      <c r="D38" s="194"/>
      <c r="E38" s="194"/>
      <c r="F38" s="194"/>
      <c r="G38" s="194"/>
      <c r="H38" s="108">
        <f>+SUM(H36:H37)</f>
        <v>0</v>
      </c>
    </row>
    <row r="39" spans="2:8" ht="5.0999999999999996" customHeight="1">
      <c r="B39" s="67"/>
      <c r="C39" s="67"/>
      <c r="D39" s="67"/>
      <c r="E39" s="67"/>
      <c r="F39" s="67"/>
      <c r="G39" s="67"/>
    </row>
    <row r="40" spans="2:8" ht="18.75" customHeight="1">
      <c r="B40" s="191" t="s">
        <v>144</v>
      </c>
      <c r="C40" s="191"/>
      <c r="D40" s="191"/>
      <c r="E40" s="191"/>
      <c r="F40" s="191"/>
      <c r="G40" s="191"/>
      <c r="H40" s="109">
        <f>+H32+H38</f>
        <v>0</v>
      </c>
    </row>
    <row r="41" spans="2:8" ht="5.0999999999999996" customHeight="1">
      <c r="B41" s="67"/>
      <c r="C41" s="67"/>
      <c r="D41" s="67"/>
      <c r="E41" s="67"/>
      <c r="F41" s="67"/>
      <c r="G41" s="67"/>
    </row>
    <row r="42" spans="2:8" ht="15.75" customHeight="1">
      <c r="B42" s="112" t="s">
        <v>128</v>
      </c>
      <c r="C42" s="199" t="s">
        <v>3</v>
      </c>
      <c r="D42" s="199"/>
      <c r="E42" s="199"/>
      <c r="F42" s="199"/>
      <c r="G42" s="112" t="s">
        <v>18</v>
      </c>
      <c r="H42" s="112" t="s">
        <v>98</v>
      </c>
    </row>
    <row r="43" spans="2:8" ht="15" customHeight="1">
      <c r="B43" s="198" t="s">
        <v>101</v>
      </c>
      <c r="C43" s="196" t="s">
        <v>102</v>
      </c>
      <c r="D43" s="196"/>
      <c r="E43" s="196"/>
      <c r="F43" s="196"/>
      <c r="G43" s="110">
        <v>6.8999999999999999E-3</v>
      </c>
      <c r="H43" s="103">
        <f>+G43*H40</f>
        <v>0</v>
      </c>
    </row>
    <row r="44" spans="2:8" ht="15" customHeight="1">
      <c r="B44" s="198"/>
      <c r="C44" s="196" t="s">
        <v>103</v>
      </c>
      <c r="D44" s="196"/>
      <c r="E44" s="196"/>
      <c r="F44" s="196"/>
      <c r="G44" s="111">
        <v>0.16</v>
      </c>
      <c r="H44" s="102">
        <f>+H40*G44</f>
        <v>0</v>
      </c>
    </row>
    <row r="45" spans="2:8" ht="20.100000000000001" customHeight="1">
      <c r="B45" s="194" t="s">
        <v>104</v>
      </c>
      <c r="C45" s="194"/>
      <c r="D45" s="194"/>
      <c r="E45" s="194"/>
      <c r="F45" s="194"/>
      <c r="G45" s="194"/>
      <c r="H45" s="108">
        <f>+SUM(H43:H44)</f>
        <v>0</v>
      </c>
    </row>
    <row r="46" spans="2:8" ht="12" customHeight="1">
      <c r="B46" s="65"/>
      <c r="C46" s="66"/>
      <c r="D46" s="66"/>
      <c r="E46" s="67"/>
      <c r="F46" s="67"/>
      <c r="G46" s="68"/>
    </row>
    <row r="47" spans="2:8" ht="24" customHeight="1">
      <c r="B47" s="197" t="s">
        <v>129</v>
      </c>
      <c r="C47" s="197"/>
      <c r="D47" s="197"/>
      <c r="E47" s="197"/>
      <c r="F47" s="197"/>
      <c r="G47" s="197"/>
      <c r="H47" s="104">
        <f>+H40+H45</f>
        <v>0</v>
      </c>
    </row>
    <row r="48" spans="2:8" ht="9.75" customHeight="1"/>
    <row r="49" spans="2:8" s="97" customFormat="1" ht="15">
      <c r="B49" s="190" t="s">
        <v>91</v>
      </c>
      <c r="C49" s="190"/>
      <c r="D49" s="190"/>
      <c r="E49" s="190"/>
      <c r="F49" s="190"/>
      <c r="G49" s="190"/>
      <c r="H49" s="190"/>
    </row>
    <row r="50" spans="2:8" s="97" customFormat="1" ht="62.25" customHeight="1">
      <c r="B50" s="189" t="s">
        <v>92</v>
      </c>
      <c r="C50" s="189"/>
      <c r="D50" s="189"/>
      <c r="E50" s="189"/>
      <c r="F50" s="189"/>
      <c r="G50" s="189"/>
      <c r="H50" s="189"/>
    </row>
    <row r="51" spans="2:8" s="97" customFormat="1" ht="56.25" customHeight="1">
      <c r="B51" s="188" t="s">
        <v>125</v>
      </c>
      <c r="C51" s="189"/>
      <c r="D51" s="189"/>
      <c r="E51" s="189"/>
      <c r="F51" s="189"/>
      <c r="G51" s="189"/>
      <c r="H51" s="189"/>
    </row>
    <row r="52" spans="2:8"/>
    <row r="53" spans="2:8" ht="14.25" hidden="1" customHeight="1"/>
    <row r="54" spans="2:8" ht="14.25" hidden="1" customHeight="1"/>
    <row r="55" spans="2:8" ht="14.25" hidden="1" customHeight="1"/>
    <row r="56" spans="2:8" ht="14.25" hidden="1" customHeight="1"/>
    <row r="57" spans="2:8" ht="14.25" hidden="1" customHeight="1"/>
    <row r="58" spans="2:8" ht="14.25" hidden="1" customHeight="1"/>
    <row r="59" spans="2:8" ht="14.25" hidden="1" customHeight="1"/>
    <row r="60" spans="2:8" ht="14.25" hidden="1" customHeight="1"/>
    <row r="61" spans="2:8" ht="14.25" hidden="1" customHeight="1"/>
    <row r="62" spans="2:8" ht="14.25" hidden="1" customHeight="1"/>
    <row r="63" spans="2:8" ht="14.25" hidden="1" customHeight="1"/>
    <row r="64" spans="2:8" ht="14.25" hidden="1" customHeight="1"/>
    <row r="65" ht="14.25" hidden="1" customHeight="1"/>
    <row r="66" ht="14.25" hidden="1" customHeight="1"/>
    <row r="67" ht="14.25" hidden="1" customHeight="1"/>
    <row r="68" ht="14.25" hidden="1" customHeight="1"/>
    <row r="69" ht="14.25" hidden="1" customHeight="1"/>
    <row r="70" ht="14.25" hidden="1" customHeight="1"/>
    <row r="71" ht="14.25" hidden="1" customHeight="1"/>
    <row r="72" ht="14.25" hidden="1" customHeight="1"/>
    <row r="73" ht="14.25" hidden="1" customHeight="1"/>
    <row r="74" ht="14.25" hidden="1" customHeight="1"/>
    <row r="75" ht="14.25" hidden="1" customHeight="1"/>
    <row r="76" ht="14.25" hidden="1" customHeight="1"/>
    <row r="77" ht="14.25" hidden="1" customHeight="1"/>
    <row r="78" ht="14.25" hidden="1" customHeight="1"/>
    <row r="79" ht="14.25" hidden="1" customHeight="1"/>
    <row r="80" ht="14.25" hidden="1" customHeight="1"/>
    <row r="81" ht="14.25" hidden="1" customHeight="1"/>
    <row r="82" ht="14.25" hidden="1" customHeight="1"/>
    <row r="83" ht="14.25" hidden="1" customHeight="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row r="92" ht="14.25" hidden="1" customHeight="1"/>
    <row r="93" ht="14.25" hidden="1" customHeight="1"/>
    <row r="94" ht="14.25" hidden="1" customHeight="1"/>
    <row r="95" ht="14.25" hidden="1" customHeight="1"/>
    <row r="96" ht="14.25" hidden="1"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hidden="1" customHeight="1"/>
    <row r="132" ht="14.25" hidden="1" customHeight="1"/>
    <row r="133" ht="14.25" hidden="1" customHeight="1"/>
    <row r="134" ht="14.25" hidden="1" customHeight="1"/>
    <row r="135" ht="14.25" hidden="1" customHeight="1"/>
    <row r="136" ht="14.25" hidden="1" customHeight="1"/>
    <row r="137" ht="14.25" hidden="1" customHeight="1"/>
    <row r="138" ht="14.25" hidden="1" customHeight="1"/>
    <row r="139" ht="14.25" hidden="1" customHeight="1"/>
    <row r="140" ht="14.25" hidden="1" customHeight="1"/>
    <row r="141" ht="14.25" hidden="1" customHeight="1"/>
    <row r="142" ht="14.25" hidden="1" customHeight="1"/>
    <row r="143" ht="14.25" hidden="1" customHeight="1"/>
    <row r="144" ht="14.25" hidden="1" customHeight="1"/>
    <row r="145" ht="14.25" hidden="1" customHeight="1"/>
    <row r="146" ht="14.25" hidden="1" customHeight="1"/>
    <row r="147" ht="14.25" hidden="1" customHeight="1"/>
    <row r="148" ht="14.25" hidden="1" customHeight="1"/>
    <row r="149" ht="14.25" hidden="1" customHeight="1"/>
    <row r="150" ht="14.25" hidden="1" customHeight="1"/>
    <row r="151" ht="14.25" hidden="1" customHeight="1"/>
    <row r="152" ht="14.25" hidden="1" customHeight="1"/>
    <row r="153" ht="14.25" hidden="1" customHeight="1"/>
    <row r="154" ht="14.25" hidden="1" customHeight="1"/>
    <row r="155" ht="14.25" hidden="1" customHeight="1"/>
    <row r="156" ht="14.25" hidden="1" customHeight="1"/>
    <row r="157" ht="14.25" hidden="1" customHeight="1"/>
    <row r="158" ht="14.25" hidden="1" customHeight="1"/>
    <row r="159" ht="14.25" hidden="1" customHeight="1"/>
    <row r="160" ht="14.25" hidden="1" customHeight="1"/>
    <row r="161" ht="14.25" hidden="1" customHeight="1"/>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ht="14.25" hidden="1" customHeight="1"/>
    <row r="184" ht="14.25" hidden="1" customHeight="1"/>
    <row r="185" ht="14.25" hidden="1" customHeight="1"/>
    <row r="186" ht="14.25" hidden="1" customHeight="1"/>
    <row r="187" ht="14.25" hidden="1" customHeight="1"/>
    <row r="188" ht="14.25" hidden="1" customHeight="1"/>
    <row r="189" ht="14.25" hidden="1" customHeight="1"/>
    <row r="190" ht="14.25" hidden="1" customHeight="1"/>
    <row r="191" ht="14.25" hidden="1" customHeight="1"/>
    <row r="192" ht="14.25" hidden="1" customHeight="1"/>
    <row r="193" ht="14.25" hidden="1" customHeight="1"/>
    <row r="194" ht="14.25" hidden="1" customHeight="1"/>
    <row r="195" ht="14.25" hidden="1" customHeight="1"/>
    <row r="196" ht="14.25" hidden="1" customHeight="1"/>
    <row r="197" ht="14.25" hidden="1" customHeight="1"/>
    <row r="198" ht="14.25" hidden="1" customHeight="1"/>
    <row r="199" ht="14.25" hidden="1" customHeight="1"/>
    <row r="200" ht="14.25" hidden="1" customHeight="1"/>
    <row r="201" ht="14.25" hidden="1" customHeight="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row r="213" ht="14.25" hidden="1" customHeight="1"/>
    <row r="214" ht="14.25" hidden="1" customHeight="1"/>
    <row r="215" ht="14.25" hidden="1" customHeight="1"/>
    <row r="216" ht="14.25" hidden="1" customHeight="1"/>
    <row r="217" ht="14.25" hidden="1" customHeight="1"/>
    <row r="218" ht="14.25" hidden="1" customHeight="1"/>
    <row r="219" ht="14.25" hidden="1" customHeight="1"/>
    <row r="220" ht="14.25" hidden="1" customHeight="1"/>
    <row r="221" ht="14.25" hidden="1" customHeight="1"/>
    <row r="222" ht="14.25" hidden="1" customHeight="1"/>
    <row r="223" ht="14.25" hidden="1" customHeight="1"/>
    <row r="224" ht="14.25" hidden="1" customHeight="1"/>
    <row r="225" ht="14.25" hidden="1" customHeight="1"/>
    <row r="226" ht="14.25" hidden="1" customHeight="1"/>
    <row r="227" ht="14.25" hidden="1" customHeight="1"/>
    <row r="228" ht="14.25" hidden="1" customHeight="1"/>
    <row r="229" ht="14.25" hidden="1" customHeight="1"/>
    <row r="230" ht="14.25" hidden="1" customHeight="1"/>
    <row r="231" ht="14.25" hidden="1" customHeight="1"/>
    <row r="232" ht="14.25" hidden="1" customHeight="1"/>
    <row r="233" ht="14.25" hidden="1" customHeight="1"/>
    <row r="234" ht="14.25" hidden="1" customHeight="1"/>
    <row r="235" ht="14.25" hidden="1" customHeight="1"/>
    <row r="236" ht="14.25" hidden="1" customHeight="1"/>
    <row r="237" ht="14.25" hidden="1" customHeight="1"/>
    <row r="238" ht="14.25" hidden="1" customHeight="1"/>
    <row r="239" ht="14.25" hidden="1" customHeight="1"/>
    <row r="240" ht="14.25" hidden="1" customHeight="1"/>
    <row r="241" ht="14.25" hidden="1" customHeight="1"/>
    <row r="242" ht="14.25" hidden="1" customHeight="1"/>
    <row r="243" ht="14.25" hidden="1" customHeight="1"/>
    <row r="244" ht="14.25" hidden="1" customHeight="1"/>
    <row r="245" ht="14.25" hidden="1" customHeight="1"/>
    <row r="246" ht="14.25" hidden="1" customHeight="1"/>
    <row r="247" ht="14.25" hidden="1" customHeight="1"/>
    <row r="248" ht="14.25" hidden="1" customHeight="1"/>
    <row r="249" ht="14.25" hidden="1" customHeight="1"/>
    <row r="250" ht="14.25" hidden="1" customHeight="1"/>
    <row r="251" ht="14.25" hidden="1" customHeight="1"/>
    <row r="252" ht="14.25" hidden="1" customHeight="1"/>
    <row r="253" ht="14.25" hidden="1" customHeight="1"/>
    <row r="254" ht="14.25" hidden="1" customHeight="1"/>
    <row r="255" ht="14.25" hidden="1" customHeight="1"/>
    <row r="256" ht="14.25" hidden="1" customHeight="1"/>
    <row r="257" ht="14.25" hidden="1" customHeight="1"/>
    <row r="258" ht="14.25" hidden="1" customHeight="1"/>
    <row r="259" ht="14.25" hidden="1" customHeight="1"/>
    <row r="260" ht="14.25" hidden="1" customHeight="1"/>
    <row r="261" ht="14.25" hidden="1" customHeight="1"/>
    <row r="262" ht="14.25" hidden="1" customHeight="1"/>
    <row r="263" ht="14.25" hidden="1" customHeight="1"/>
    <row r="264" ht="14.25" hidden="1" customHeight="1"/>
    <row r="265" ht="14.25" hidden="1" customHeight="1"/>
    <row r="266" ht="14.25" hidden="1" customHeight="1"/>
    <row r="267" ht="14.25" hidden="1" customHeight="1"/>
    <row r="268" ht="14.25" hidden="1" customHeight="1"/>
    <row r="269" ht="14.25" hidden="1" customHeight="1"/>
    <row r="270" ht="14.25" hidden="1" customHeight="1"/>
    <row r="271" ht="14.25" hidden="1" customHeight="1"/>
    <row r="272" ht="14.25" hidden="1" customHeight="1"/>
    <row r="273" ht="14.25" hidden="1" customHeight="1"/>
    <row r="274" ht="14.25" hidden="1" customHeight="1"/>
    <row r="275" ht="14.25" hidden="1" customHeight="1"/>
    <row r="276" ht="14.25" hidden="1" customHeight="1"/>
    <row r="277" ht="14.25" hidden="1" customHeight="1"/>
    <row r="278" ht="14.25" hidden="1" customHeight="1"/>
    <row r="279" ht="14.25" hidden="1" customHeight="1"/>
    <row r="280" ht="14.25" hidden="1" customHeight="1"/>
    <row r="281" ht="14.25" hidden="1" customHeight="1"/>
    <row r="282" ht="14.25" hidden="1" customHeight="1"/>
    <row r="283" ht="14.25" hidden="1" customHeight="1"/>
    <row r="284" ht="14.25" hidden="1" customHeight="1"/>
    <row r="285" ht="14.25" hidden="1" customHeight="1"/>
    <row r="286" ht="14.25" hidden="1" customHeight="1"/>
    <row r="287" ht="14.25" hidden="1" customHeight="1"/>
    <row r="288" ht="14.25" hidden="1" customHeight="1"/>
    <row r="289" ht="14.25" hidden="1" customHeight="1"/>
    <row r="290" ht="14.25" hidden="1" customHeight="1"/>
    <row r="291" ht="14.25" hidden="1" customHeight="1"/>
    <row r="292" ht="14.25" hidden="1" customHeight="1"/>
    <row r="293" ht="14.25" hidden="1" customHeight="1"/>
    <row r="294" ht="14.25" hidden="1" customHeight="1"/>
    <row r="295" ht="14.25" hidden="1" customHeight="1"/>
    <row r="296" ht="14.25" hidden="1" customHeight="1"/>
    <row r="297" ht="14.25" hidden="1" customHeight="1"/>
    <row r="298" ht="14.25" hidden="1" customHeight="1"/>
    <row r="299" ht="14.25" hidden="1" customHeight="1"/>
    <row r="300" ht="14.25" hidden="1" customHeight="1"/>
    <row r="301" ht="14.25" hidden="1" customHeight="1"/>
    <row r="302" ht="14.25" hidden="1" customHeight="1"/>
    <row r="303" ht="14.25" hidden="1" customHeight="1"/>
    <row r="304" ht="14.25" hidden="1" customHeight="1"/>
    <row r="305" ht="14.25" hidden="1" customHeight="1"/>
    <row r="306" ht="14.25" hidden="1" customHeight="1"/>
    <row r="307" ht="14.25" hidden="1" customHeight="1"/>
    <row r="308" ht="14.25" hidden="1" customHeight="1"/>
    <row r="309" ht="14.25" hidden="1" customHeight="1"/>
    <row r="310" ht="14.25" hidden="1" customHeight="1"/>
    <row r="311" ht="14.25" hidden="1" customHeight="1"/>
    <row r="312" ht="14.25" hidden="1" customHeight="1"/>
    <row r="313" ht="14.25" hidden="1" customHeight="1"/>
    <row r="314" ht="14.25" hidden="1" customHeight="1"/>
    <row r="315" ht="14.25" hidden="1" customHeight="1"/>
    <row r="316" ht="14.25" hidden="1" customHeight="1"/>
    <row r="317" ht="14.25" hidden="1" customHeight="1"/>
    <row r="318" ht="14.25" hidden="1" customHeight="1"/>
    <row r="319" ht="14.25" hidden="1" customHeight="1"/>
    <row r="320" ht="14.25" hidden="1" customHeight="1"/>
    <row r="321" ht="14.25" hidden="1" customHeight="1"/>
    <row r="322" ht="14.25" hidden="1" customHeight="1"/>
    <row r="323" ht="14.25" hidden="1" customHeight="1"/>
    <row r="324" ht="14.25" hidden="1" customHeight="1"/>
    <row r="325" ht="14.25" hidden="1" customHeight="1"/>
    <row r="326" ht="14.25" hidden="1" customHeight="1"/>
    <row r="327" ht="14.25" hidden="1" customHeight="1"/>
    <row r="328" ht="14.25" hidden="1" customHeight="1"/>
    <row r="329" ht="14.25" hidden="1" customHeight="1"/>
    <row r="330" ht="14.25" hidden="1" customHeight="1"/>
    <row r="331" ht="14.25" hidden="1" customHeight="1"/>
    <row r="332" ht="14.25" hidden="1" customHeight="1"/>
    <row r="333" ht="14.25" hidden="1" customHeight="1"/>
    <row r="334" ht="14.25" hidden="1" customHeight="1"/>
    <row r="335" ht="14.25" hidden="1" customHeight="1"/>
    <row r="336" ht="14.25" hidden="1" customHeight="1"/>
    <row r="337" ht="14.25" hidden="1" customHeight="1"/>
    <row r="338" ht="14.25" hidden="1" customHeight="1"/>
    <row r="339" ht="14.25" hidden="1" customHeight="1"/>
    <row r="340" ht="14.25" hidden="1" customHeight="1"/>
    <row r="341" ht="14.25" hidden="1" customHeight="1"/>
    <row r="342" ht="14.25" hidden="1" customHeight="1"/>
  </sheetData>
  <sheetProtection algorithmName="SHA-512" hashValue="csHoD90D+verjAhRdMwOHhHAI9K80hy1Hf6+tDCA6KP4NcV1AywXYDvLLnBUTXH1WZpBfS3mBLSKjdYuieIDdw==" saltValue="4QSs932MZOeOkixtf369SA==" spinCount="100000" sheet="1" objects="1" scenarios="1" selectLockedCells="1"/>
  <mergeCells count="39">
    <mergeCell ref="B2:H6"/>
    <mergeCell ref="C10:D10"/>
    <mergeCell ref="C11:D11"/>
    <mergeCell ref="C12:D12"/>
    <mergeCell ref="B18:H18"/>
    <mergeCell ref="B7:H7"/>
    <mergeCell ref="B8:H8"/>
    <mergeCell ref="B9:G9"/>
    <mergeCell ref="B14:H14"/>
    <mergeCell ref="B15:H15"/>
    <mergeCell ref="B16:H16"/>
    <mergeCell ref="B19:H19"/>
    <mergeCell ref="B21:D21"/>
    <mergeCell ref="C23:D23"/>
    <mergeCell ref="B24:B31"/>
    <mergeCell ref="C24:D24"/>
    <mergeCell ref="C25:D25"/>
    <mergeCell ref="C26:D26"/>
    <mergeCell ref="C27:D27"/>
    <mergeCell ref="C28:D28"/>
    <mergeCell ref="C29:D29"/>
    <mergeCell ref="C30:D30"/>
    <mergeCell ref="C31:D31"/>
    <mergeCell ref="B32:G32"/>
    <mergeCell ref="C35:F35"/>
    <mergeCell ref="B36:B37"/>
    <mergeCell ref="C36:F36"/>
    <mergeCell ref="C37:F37"/>
    <mergeCell ref="B38:G38"/>
    <mergeCell ref="B40:G40"/>
    <mergeCell ref="C42:F42"/>
    <mergeCell ref="B43:B44"/>
    <mergeCell ref="C43:F43"/>
    <mergeCell ref="C44:F44"/>
    <mergeCell ref="B45:G45"/>
    <mergeCell ref="B47:G47"/>
    <mergeCell ref="B49:H49"/>
    <mergeCell ref="B50:H50"/>
    <mergeCell ref="B51:H51"/>
  </mergeCells>
  <printOptions horizontalCentered="1"/>
  <pageMargins left="0.23622047244094491" right="0.23622047244094491" top="0.74803149606299213" bottom="0.74803149606299213" header="0.31496062992125984" footer="0.31496062992125984"/>
  <pageSetup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2"/>
  <sheetViews>
    <sheetView showGridLines="0" showRowColHeaders="0" showZeros="0" topLeftCell="A16" zoomScale="130" zoomScaleNormal="130" zoomScaleSheetLayoutView="130" workbookViewId="0">
      <selection activeCell="G24" sqref="G24"/>
    </sheetView>
  </sheetViews>
  <sheetFormatPr baseColWidth="10" defaultColWidth="0" defaultRowHeight="14.25" customHeight="1" zeroHeight="1"/>
  <cols>
    <col min="1" max="1" width="3" style="2" customWidth="1"/>
    <col min="2" max="2" width="24.5703125" style="1" customWidth="1"/>
    <col min="3" max="3" width="28.140625" style="3" customWidth="1"/>
    <col min="4" max="4" width="11.28515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row r="2" spans="2:8" ht="13.5" customHeight="1">
      <c r="B2" s="203"/>
      <c r="C2" s="203"/>
      <c r="D2" s="203"/>
      <c r="E2" s="203"/>
      <c r="F2" s="203"/>
      <c r="G2" s="203"/>
      <c r="H2" s="203"/>
    </row>
    <row r="3" spans="2:8" ht="13.5" customHeight="1">
      <c r="B3" s="203"/>
      <c r="C3" s="203"/>
      <c r="D3" s="203"/>
      <c r="E3" s="203"/>
      <c r="F3" s="203"/>
      <c r="G3" s="203"/>
      <c r="H3" s="203"/>
    </row>
    <row r="4" spans="2:8" ht="10.5" customHeight="1">
      <c r="B4" s="203"/>
      <c r="C4" s="203"/>
      <c r="D4" s="203"/>
      <c r="E4" s="203"/>
      <c r="F4" s="203"/>
      <c r="G4" s="203"/>
      <c r="H4" s="203"/>
    </row>
    <row r="5" spans="2:8" ht="12.75" customHeight="1">
      <c r="B5" s="203"/>
      <c r="C5" s="203"/>
      <c r="D5" s="203"/>
      <c r="E5" s="203"/>
      <c r="F5" s="203"/>
      <c r="G5" s="203"/>
      <c r="H5" s="203"/>
    </row>
    <row r="6" spans="2:8" ht="15.75" customHeight="1">
      <c r="B6" s="203"/>
      <c r="C6" s="203"/>
      <c r="D6" s="203"/>
      <c r="E6" s="203"/>
      <c r="F6" s="203"/>
      <c r="G6" s="203"/>
      <c r="H6" s="203"/>
    </row>
    <row r="7" spans="2:8" ht="5.0999999999999996" customHeight="1">
      <c r="B7" s="202"/>
      <c r="C7" s="202"/>
      <c r="D7" s="202"/>
      <c r="E7" s="202"/>
      <c r="F7" s="202"/>
      <c r="G7" s="202"/>
      <c r="H7" s="202"/>
    </row>
    <row r="8" spans="2:8" s="62" customFormat="1" ht="14.25" customHeight="1">
      <c r="B8" s="204" t="s">
        <v>22</v>
      </c>
      <c r="C8" s="204"/>
      <c r="D8" s="204"/>
      <c r="E8" s="204"/>
      <c r="F8" s="204"/>
      <c r="G8" s="204"/>
      <c r="H8" s="204"/>
    </row>
    <row r="9" spans="2:8" s="62" customFormat="1" ht="5.0999999999999996" customHeight="1">
      <c r="B9" s="212"/>
      <c r="C9" s="212"/>
      <c r="D9" s="212"/>
      <c r="E9" s="212"/>
      <c r="F9" s="212"/>
      <c r="G9" s="212"/>
    </row>
    <row r="10" spans="2:8" s="62" customFormat="1" ht="12" customHeight="1">
      <c r="B10" s="239" t="s">
        <v>160</v>
      </c>
      <c r="C10" s="243">
        <f>+'C.Z. CODAZZI'!C10</f>
        <v>0</v>
      </c>
      <c r="D10" s="242"/>
      <c r="E10" s="237" t="s">
        <v>158</v>
      </c>
      <c r="F10" s="234">
        <f>+'C.Z. CODAZZI'!F10</f>
        <v>0</v>
      </c>
      <c r="G10" s="236" t="s">
        <v>19</v>
      </c>
      <c r="H10" s="234">
        <f>+'C.Z. CODAZZI'!H10</f>
        <v>0</v>
      </c>
    </row>
    <row r="11" spans="2:8" s="62" customFormat="1" ht="12" customHeight="1">
      <c r="B11" s="239" t="s">
        <v>161</v>
      </c>
      <c r="C11" s="243">
        <f>+'C.Z. CODAZZI'!C11</f>
        <v>0</v>
      </c>
      <c r="D11" s="242"/>
      <c r="E11" s="237" t="s">
        <v>20</v>
      </c>
      <c r="F11" s="234">
        <f>+'C.Z. CODAZZI'!F11</f>
        <v>0</v>
      </c>
      <c r="G11" s="236" t="s">
        <v>156</v>
      </c>
      <c r="H11" s="234">
        <f>+'C.Z. CODAZZI'!H11</f>
        <v>0</v>
      </c>
    </row>
    <row r="12" spans="2:8" s="62" customFormat="1" ht="12" customHeight="1">
      <c r="B12" s="239" t="s">
        <v>21</v>
      </c>
      <c r="C12" s="243">
        <f>+'C.Z. CODAZZI'!C12</f>
        <v>0</v>
      </c>
      <c r="D12" s="242"/>
      <c r="E12" s="237" t="s">
        <v>159</v>
      </c>
      <c r="F12" s="235">
        <f>+'C.Z. CODAZZI'!F12</f>
        <v>0</v>
      </c>
      <c r="G12" s="236" t="s">
        <v>157</v>
      </c>
      <c r="H12" s="235">
        <f>+'C.Z. CODAZZI'!H12</f>
        <v>0</v>
      </c>
    </row>
    <row r="13" spans="2:8" s="62" customFormat="1" ht="5.0999999999999996" customHeight="1">
      <c r="G13" s="96"/>
    </row>
    <row r="14" spans="2:8" s="97" customFormat="1" ht="15.75" customHeight="1">
      <c r="B14" s="208" t="s">
        <v>90</v>
      </c>
      <c r="C14" s="208"/>
      <c r="D14" s="208"/>
      <c r="E14" s="208"/>
      <c r="F14" s="208"/>
      <c r="G14" s="208"/>
      <c r="H14" s="208"/>
    </row>
    <row r="15" spans="2:8" s="97" customFormat="1" ht="84" customHeight="1">
      <c r="B15" s="207" t="s">
        <v>131</v>
      </c>
      <c r="C15" s="207"/>
      <c r="D15" s="207"/>
      <c r="E15" s="207"/>
      <c r="F15" s="207"/>
      <c r="G15" s="207"/>
      <c r="H15" s="207"/>
    </row>
    <row r="16" spans="2:8" s="97" customFormat="1" ht="54" customHeight="1">
      <c r="B16" s="206" t="s">
        <v>133</v>
      </c>
      <c r="C16" s="206"/>
      <c r="D16" s="206"/>
      <c r="E16" s="206"/>
      <c r="F16" s="206"/>
      <c r="G16" s="206"/>
      <c r="H16" s="206"/>
    </row>
    <row r="17" spans="2:8" s="97" customFormat="1" ht="5.25" customHeight="1">
      <c r="B17" s="105"/>
      <c r="C17" s="105"/>
      <c r="D17" s="105"/>
      <c r="E17" s="105"/>
      <c r="F17" s="105"/>
      <c r="G17" s="105"/>
      <c r="H17" s="105"/>
    </row>
    <row r="18" spans="2:8" s="97" customFormat="1" ht="28.5" customHeight="1">
      <c r="B18" s="209" t="s">
        <v>150</v>
      </c>
      <c r="C18" s="210"/>
      <c r="D18" s="210"/>
      <c r="E18" s="210"/>
      <c r="F18" s="210"/>
      <c r="G18" s="210"/>
      <c r="H18" s="211"/>
    </row>
    <row r="19" spans="2:8" s="97" customFormat="1" ht="39.75" customHeight="1">
      <c r="B19" s="206" t="s">
        <v>152</v>
      </c>
      <c r="C19" s="206"/>
      <c r="D19" s="206"/>
      <c r="E19" s="206"/>
      <c r="F19" s="206"/>
      <c r="G19" s="206"/>
      <c r="H19" s="206"/>
    </row>
    <row r="20" spans="2:8" s="97" customFormat="1" ht="5.0999999999999996" customHeight="1">
      <c r="B20" s="63"/>
      <c r="C20" s="63"/>
      <c r="D20" s="63"/>
      <c r="E20" s="63"/>
      <c r="F20" s="63"/>
      <c r="G20" s="63"/>
      <c r="H20" s="63"/>
    </row>
    <row r="21" spans="2:8" ht="19.5" customHeight="1">
      <c r="B21" s="192" t="s">
        <v>123</v>
      </c>
      <c r="C21" s="192"/>
      <c r="D21" s="192"/>
      <c r="E21" s="71">
        <v>5</v>
      </c>
      <c r="F21" s="98" t="s">
        <v>122</v>
      </c>
      <c r="G21" s="5"/>
    </row>
    <row r="22" spans="2:8" ht="5.0999999999999996" customHeight="1">
      <c r="D22" s="4"/>
      <c r="E22" s="4"/>
      <c r="F22" s="4"/>
      <c r="G22" s="5"/>
    </row>
    <row r="23" spans="2:8" ht="36" customHeight="1">
      <c r="B23" s="113" t="s">
        <v>128</v>
      </c>
      <c r="C23" s="205" t="s">
        <v>142</v>
      </c>
      <c r="D23" s="205"/>
      <c r="E23" s="113" t="s">
        <v>93</v>
      </c>
      <c r="F23" s="113" t="s">
        <v>94</v>
      </c>
      <c r="G23" s="113" t="s">
        <v>143</v>
      </c>
      <c r="H23" s="113" t="s">
        <v>95</v>
      </c>
    </row>
    <row r="24" spans="2:8" ht="22.5" customHeight="1">
      <c r="B24" s="193" t="s">
        <v>96</v>
      </c>
      <c r="C24" s="200" t="s">
        <v>134</v>
      </c>
      <c r="D24" s="201"/>
      <c r="E24" s="69">
        <v>1</v>
      </c>
      <c r="F24" s="70">
        <v>0.3</v>
      </c>
      <c r="G24" s="99"/>
      <c r="H24" s="114">
        <f t="shared" ref="H24:H31" si="0">+ROUND((E24*F24*G24*$E$21),0)</f>
        <v>0</v>
      </c>
    </row>
    <row r="25" spans="2:8" ht="22.5" customHeight="1">
      <c r="B25" s="193"/>
      <c r="C25" s="200" t="s">
        <v>135</v>
      </c>
      <c r="D25" s="201"/>
      <c r="E25" s="69">
        <v>1</v>
      </c>
      <c r="F25" s="70">
        <v>1</v>
      </c>
      <c r="G25" s="99"/>
      <c r="H25" s="114">
        <f t="shared" si="0"/>
        <v>0</v>
      </c>
    </row>
    <row r="26" spans="2:8" ht="22.5" customHeight="1">
      <c r="B26" s="193"/>
      <c r="C26" s="200" t="s">
        <v>136</v>
      </c>
      <c r="D26" s="201"/>
      <c r="E26" s="69">
        <v>1</v>
      </c>
      <c r="F26" s="70">
        <v>0.2</v>
      </c>
      <c r="G26" s="99"/>
      <c r="H26" s="114">
        <f t="shared" si="0"/>
        <v>0</v>
      </c>
    </row>
    <row r="27" spans="2:8" ht="22.5" customHeight="1">
      <c r="B27" s="193"/>
      <c r="C27" s="200" t="s">
        <v>137</v>
      </c>
      <c r="D27" s="201"/>
      <c r="E27" s="69">
        <v>1</v>
      </c>
      <c r="F27" s="70">
        <v>0.2</v>
      </c>
      <c r="G27" s="99"/>
      <c r="H27" s="114">
        <f t="shared" si="0"/>
        <v>0</v>
      </c>
    </row>
    <row r="28" spans="2:8" ht="22.5" customHeight="1">
      <c r="B28" s="193"/>
      <c r="C28" s="200" t="s">
        <v>138</v>
      </c>
      <c r="D28" s="201"/>
      <c r="E28" s="69">
        <v>1</v>
      </c>
      <c r="F28" s="70">
        <v>0.2</v>
      </c>
      <c r="G28" s="99"/>
      <c r="H28" s="114">
        <f t="shared" si="0"/>
        <v>0</v>
      </c>
    </row>
    <row r="29" spans="2:8" ht="22.5" customHeight="1">
      <c r="B29" s="193"/>
      <c r="C29" s="200" t="s">
        <v>140</v>
      </c>
      <c r="D29" s="201"/>
      <c r="E29" s="69">
        <v>1</v>
      </c>
      <c r="F29" s="70">
        <v>0.2</v>
      </c>
      <c r="G29" s="99"/>
      <c r="H29" s="114">
        <f t="shared" si="0"/>
        <v>0</v>
      </c>
    </row>
    <row r="30" spans="2:8" ht="22.5" customHeight="1">
      <c r="B30" s="193"/>
      <c r="C30" s="200" t="s">
        <v>141</v>
      </c>
      <c r="D30" s="201"/>
      <c r="E30" s="69">
        <v>1</v>
      </c>
      <c r="F30" s="70">
        <v>0.2</v>
      </c>
      <c r="G30" s="99"/>
      <c r="H30" s="114">
        <f t="shared" si="0"/>
        <v>0</v>
      </c>
    </row>
    <row r="31" spans="2:8" ht="22.5" customHeight="1">
      <c r="B31" s="193"/>
      <c r="C31" s="200" t="s">
        <v>139</v>
      </c>
      <c r="D31" s="201"/>
      <c r="E31" s="69">
        <v>1</v>
      </c>
      <c r="F31" s="70">
        <v>0.2</v>
      </c>
      <c r="G31" s="99"/>
      <c r="H31" s="114">
        <f t="shared" si="0"/>
        <v>0</v>
      </c>
    </row>
    <row r="32" spans="2:8" ht="20.100000000000001" customHeight="1">
      <c r="B32" s="194" t="s">
        <v>97</v>
      </c>
      <c r="C32" s="194"/>
      <c r="D32" s="194"/>
      <c r="E32" s="194"/>
      <c r="F32" s="194"/>
      <c r="G32" s="194"/>
      <c r="H32" s="106">
        <f>+SUM(H24:H31)</f>
        <v>0</v>
      </c>
    </row>
    <row r="33" spans="2:8" ht="5.0999999999999996" customHeight="1">
      <c r="D33" s="4"/>
      <c r="E33" s="4"/>
      <c r="F33" s="4"/>
      <c r="G33" s="5"/>
    </row>
    <row r="34" spans="2:8" ht="5.0999999999999996" customHeight="1">
      <c r="B34" s="67"/>
      <c r="C34" s="67"/>
      <c r="D34" s="67"/>
      <c r="E34" s="67"/>
      <c r="F34" s="67"/>
      <c r="G34" s="67"/>
    </row>
    <row r="35" spans="2:8" ht="15" customHeight="1">
      <c r="B35" s="112" t="s">
        <v>128</v>
      </c>
      <c r="C35" s="199" t="s">
        <v>3</v>
      </c>
      <c r="D35" s="199"/>
      <c r="E35" s="199"/>
      <c r="F35" s="199"/>
      <c r="G35" s="112" t="s">
        <v>124</v>
      </c>
      <c r="H35" s="112" t="s">
        <v>98</v>
      </c>
    </row>
    <row r="36" spans="2:8">
      <c r="B36" s="198" t="s">
        <v>127</v>
      </c>
      <c r="C36" s="195" t="s">
        <v>99</v>
      </c>
      <c r="D36" s="195"/>
      <c r="E36" s="195"/>
      <c r="F36" s="195"/>
      <c r="G36" s="100"/>
      <c r="H36" s="102">
        <f>+$H$32*G36</f>
        <v>0</v>
      </c>
    </row>
    <row r="37" spans="2:8" ht="15.75" customHeight="1">
      <c r="B37" s="198"/>
      <c r="C37" s="195" t="s">
        <v>100</v>
      </c>
      <c r="D37" s="195"/>
      <c r="E37" s="195"/>
      <c r="F37" s="195"/>
      <c r="G37" s="100"/>
      <c r="H37" s="102">
        <f>+$H$32*G37</f>
        <v>0</v>
      </c>
    </row>
    <row r="38" spans="2:8" ht="18.75" customHeight="1">
      <c r="B38" s="194" t="s">
        <v>126</v>
      </c>
      <c r="C38" s="194"/>
      <c r="D38" s="194"/>
      <c r="E38" s="194"/>
      <c r="F38" s="194"/>
      <c r="G38" s="194"/>
      <c r="H38" s="108">
        <f>+SUM(H36:H37)</f>
        <v>0</v>
      </c>
    </row>
    <row r="39" spans="2:8" ht="5.0999999999999996" customHeight="1">
      <c r="B39" s="67"/>
      <c r="C39" s="67"/>
      <c r="D39" s="67"/>
      <c r="E39" s="67"/>
      <c r="F39" s="67"/>
      <c r="G39" s="67"/>
    </row>
    <row r="40" spans="2:8" ht="18.75" customHeight="1">
      <c r="B40" s="191" t="s">
        <v>144</v>
      </c>
      <c r="C40" s="191"/>
      <c r="D40" s="191"/>
      <c r="E40" s="191"/>
      <c r="F40" s="191"/>
      <c r="G40" s="191"/>
      <c r="H40" s="109">
        <f>+H32+H38</f>
        <v>0</v>
      </c>
    </row>
    <row r="41" spans="2:8" ht="5.0999999999999996" customHeight="1">
      <c r="B41" s="67"/>
      <c r="C41" s="67"/>
      <c r="D41" s="67"/>
      <c r="E41" s="67"/>
      <c r="F41" s="67"/>
      <c r="G41" s="67"/>
    </row>
    <row r="42" spans="2:8" ht="15.75" customHeight="1">
      <c r="B42" s="112" t="s">
        <v>128</v>
      </c>
      <c r="C42" s="199" t="s">
        <v>3</v>
      </c>
      <c r="D42" s="199"/>
      <c r="E42" s="199"/>
      <c r="F42" s="199"/>
      <c r="G42" s="112" t="s">
        <v>18</v>
      </c>
      <c r="H42" s="112" t="s">
        <v>98</v>
      </c>
    </row>
    <row r="43" spans="2:8" ht="15" customHeight="1">
      <c r="B43" s="198" t="s">
        <v>101</v>
      </c>
      <c r="C43" s="196" t="s">
        <v>102</v>
      </c>
      <c r="D43" s="196"/>
      <c r="E43" s="196"/>
      <c r="F43" s="196"/>
      <c r="G43" s="110">
        <v>6.8999999999999999E-3</v>
      </c>
      <c r="H43" s="103">
        <f>+G43*H40</f>
        <v>0</v>
      </c>
    </row>
    <row r="44" spans="2:8" ht="15" customHeight="1">
      <c r="B44" s="198"/>
      <c r="C44" s="196" t="s">
        <v>103</v>
      </c>
      <c r="D44" s="196"/>
      <c r="E44" s="196"/>
      <c r="F44" s="196"/>
      <c r="G44" s="111">
        <v>0.16</v>
      </c>
      <c r="H44" s="102">
        <f>+H40*G44</f>
        <v>0</v>
      </c>
    </row>
    <row r="45" spans="2:8" ht="20.100000000000001" customHeight="1">
      <c r="B45" s="194" t="s">
        <v>104</v>
      </c>
      <c r="C45" s="194"/>
      <c r="D45" s="194"/>
      <c r="E45" s="194"/>
      <c r="F45" s="194"/>
      <c r="G45" s="194"/>
      <c r="H45" s="108">
        <f>+SUM(H43:H44)</f>
        <v>0</v>
      </c>
    </row>
    <row r="46" spans="2:8" ht="12" customHeight="1">
      <c r="B46" s="65"/>
      <c r="C46" s="66"/>
      <c r="D46" s="66"/>
      <c r="E46" s="67"/>
      <c r="F46" s="67"/>
      <c r="G46" s="68"/>
    </row>
    <row r="47" spans="2:8" ht="24" customHeight="1">
      <c r="B47" s="197" t="s">
        <v>129</v>
      </c>
      <c r="C47" s="197"/>
      <c r="D47" s="197"/>
      <c r="E47" s="197"/>
      <c r="F47" s="197"/>
      <c r="G47" s="197"/>
      <c r="H47" s="104">
        <f>+H40+H45</f>
        <v>0</v>
      </c>
    </row>
    <row r="48" spans="2:8" ht="9.75" customHeight="1"/>
    <row r="49" spans="2:8" s="97" customFormat="1" ht="15">
      <c r="B49" s="190" t="s">
        <v>91</v>
      </c>
      <c r="C49" s="190"/>
      <c r="D49" s="190"/>
      <c r="E49" s="190"/>
      <c r="F49" s="190"/>
      <c r="G49" s="190"/>
      <c r="H49" s="190"/>
    </row>
    <row r="50" spans="2:8" s="97" customFormat="1" ht="62.25" customHeight="1">
      <c r="B50" s="189" t="s">
        <v>92</v>
      </c>
      <c r="C50" s="189"/>
      <c r="D50" s="189"/>
      <c r="E50" s="189"/>
      <c r="F50" s="189"/>
      <c r="G50" s="189"/>
      <c r="H50" s="189"/>
    </row>
    <row r="51" spans="2:8" s="97" customFormat="1" ht="56.25" customHeight="1">
      <c r="B51" s="188" t="s">
        <v>125</v>
      </c>
      <c r="C51" s="189"/>
      <c r="D51" s="189"/>
      <c r="E51" s="189"/>
      <c r="F51" s="189"/>
      <c r="G51" s="189"/>
      <c r="H51" s="189"/>
    </row>
    <row r="52" spans="2:8"/>
    <row r="53" spans="2:8" ht="14.25" hidden="1" customHeight="1"/>
    <row r="54" spans="2:8" ht="14.25" hidden="1" customHeight="1"/>
    <row r="55" spans="2:8" ht="14.25" hidden="1" customHeight="1"/>
    <row r="56" spans="2:8" ht="14.25" hidden="1" customHeight="1"/>
    <row r="57" spans="2:8" ht="14.25" hidden="1" customHeight="1"/>
    <row r="58" spans="2:8" ht="14.25" hidden="1" customHeight="1"/>
    <row r="59" spans="2:8" ht="14.25" hidden="1" customHeight="1"/>
    <row r="60" spans="2:8" ht="14.25" hidden="1" customHeight="1"/>
    <row r="61" spans="2:8" ht="14.25" hidden="1" customHeight="1"/>
    <row r="62" spans="2:8" ht="14.25" hidden="1" customHeight="1"/>
    <row r="63" spans="2:8" ht="14.25" hidden="1" customHeight="1"/>
    <row r="64" spans="2:8" ht="14.25" hidden="1" customHeight="1"/>
    <row r="65" ht="14.25" hidden="1" customHeight="1"/>
    <row r="66" ht="14.25" hidden="1" customHeight="1"/>
    <row r="67" ht="14.25" hidden="1" customHeight="1"/>
    <row r="68" ht="14.25" hidden="1" customHeight="1"/>
    <row r="69" ht="14.25" hidden="1" customHeight="1"/>
    <row r="70" ht="14.25" hidden="1" customHeight="1"/>
    <row r="71" ht="14.25" hidden="1" customHeight="1"/>
    <row r="72" ht="14.25" hidden="1" customHeight="1"/>
    <row r="73" ht="14.25" hidden="1" customHeight="1"/>
    <row r="74" ht="14.25" hidden="1" customHeight="1"/>
    <row r="75" ht="14.25" hidden="1" customHeight="1"/>
    <row r="76" ht="14.25" hidden="1" customHeight="1"/>
    <row r="77" ht="14.25" hidden="1" customHeight="1"/>
    <row r="78" ht="14.25" hidden="1" customHeight="1"/>
    <row r="79" ht="14.25" hidden="1" customHeight="1"/>
    <row r="80" ht="14.25" hidden="1" customHeight="1"/>
    <row r="81" ht="14.25" hidden="1" customHeight="1"/>
    <row r="82" ht="14.25" hidden="1" customHeight="1"/>
    <row r="83" ht="14.25" hidden="1" customHeight="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row r="92" ht="14.25" hidden="1" customHeight="1"/>
    <row r="93" ht="14.25" hidden="1" customHeight="1"/>
    <row r="94" ht="14.25" hidden="1" customHeight="1"/>
    <row r="95" ht="14.25" hidden="1" customHeight="1"/>
    <row r="96" ht="14.25" hidden="1"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hidden="1" customHeight="1"/>
    <row r="132" ht="14.25" hidden="1" customHeight="1"/>
    <row r="133" ht="14.25" hidden="1" customHeight="1"/>
    <row r="134" ht="14.25" hidden="1" customHeight="1"/>
    <row r="135" ht="14.25" hidden="1" customHeight="1"/>
    <row r="136" ht="14.25" hidden="1" customHeight="1"/>
    <row r="137" ht="14.25" hidden="1" customHeight="1"/>
    <row r="138" ht="14.25" hidden="1" customHeight="1"/>
    <row r="139" ht="14.25" hidden="1" customHeight="1"/>
    <row r="140" ht="14.25" hidden="1" customHeight="1"/>
    <row r="141" ht="14.25" hidden="1" customHeight="1"/>
    <row r="142" ht="14.25" hidden="1" customHeight="1"/>
    <row r="143" ht="14.25" hidden="1" customHeight="1"/>
    <row r="144" ht="14.25" hidden="1" customHeight="1"/>
    <row r="145" ht="14.25" hidden="1" customHeight="1"/>
    <row r="146" ht="14.25" hidden="1" customHeight="1"/>
    <row r="147" ht="14.25" hidden="1" customHeight="1"/>
    <row r="148" ht="14.25" hidden="1" customHeight="1"/>
    <row r="149" ht="14.25" hidden="1" customHeight="1"/>
    <row r="150" ht="14.25" hidden="1" customHeight="1"/>
    <row r="151" ht="14.25" hidden="1" customHeight="1"/>
    <row r="152" ht="14.25" hidden="1" customHeight="1"/>
    <row r="153" ht="14.25" hidden="1" customHeight="1"/>
    <row r="154" ht="14.25" hidden="1" customHeight="1"/>
    <row r="155" ht="14.25" hidden="1" customHeight="1"/>
    <row r="156" ht="14.25" hidden="1" customHeight="1"/>
    <row r="157" ht="14.25" hidden="1" customHeight="1"/>
    <row r="158" ht="14.25" hidden="1" customHeight="1"/>
    <row r="159" ht="14.25" hidden="1" customHeight="1"/>
    <row r="160" ht="14.25" hidden="1" customHeight="1"/>
    <row r="161" ht="14.25" hidden="1" customHeight="1"/>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ht="14.25" hidden="1" customHeight="1"/>
    <row r="184" ht="14.25" hidden="1" customHeight="1"/>
    <row r="185" ht="14.25" hidden="1" customHeight="1"/>
    <row r="186" ht="14.25" hidden="1" customHeight="1"/>
    <row r="187" ht="14.25" hidden="1" customHeight="1"/>
    <row r="188" ht="14.25" hidden="1" customHeight="1"/>
    <row r="189" ht="14.25" hidden="1" customHeight="1"/>
    <row r="190" ht="14.25" hidden="1" customHeight="1"/>
    <row r="191" ht="14.25" hidden="1" customHeight="1"/>
    <row r="192" ht="14.25" hidden="1" customHeight="1"/>
    <row r="193" ht="14.25" hidden="1" customHeight="1"/>
    <row r="194" ht="14.25" hidden="1" customHeight="1"/>
    <row r="195" ht="14.25" hidden="1" customHeight="1"/>
    <row r="196" ht="14.25" hidden="1" customHeight="1"/>
    <row r="197" ht="14.25" hidden="1" customHeight="1"/>
    <row r="198" ht="14.25" hidden="1" customHeight="1"/>
    <row r="199" ht="14.25" hidden="1" customHeight="1"/>
    <row r="200" ht="14.25" hidden="1" customHeight="1"/>
    <row r="201" ht="14.25" hidden="1" customHeight="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row r="213" ht="14.25" hidden="1" customHeight="1"/>
    <row r="214" ht="14.25" hidden="1" customHeight="1"/>
    <row r="215" ht="14.25" hidden="1" customHeight="1"/>
    <row r="216" ht="14.25" hidden="1" customHeight="1"/>
    <row r="217" ht="14.25" hidden="1" customHeight="1"/>
    <row r="218" ht="14.25" hidden="1" customHeight="1"/>
    <row r="219" ht="14.25" hidden="1" customHeight="1"/>
    <row r="220" ht="14.25" hidden="1" customHeight="1"/>
    <row r="221" ht="14.25" hidden="1" customHeight="1"/>
    <row r="222" ht="14.25" hidden="1" customHeight="1"/>
    <row r="223" ht="14.25" hidden="1" customHeight="1"/>
    <row r="224" ht="14.25" hidden="1" customHeight="1"/>
    <row r="225" ht="14.25" hidden="1" customHeight="1"/>
    <row r="226" ht="14.25" hidden="1" customHeight="1"/>
    <row r="227" ht="14.25" hidden="1" customHeight="1"/>
    <row r="228" ht="14.25" hidden="1" customHeight="1"/>
    <row r="229" ht="14.25" hidden="1" customHeight="1"/>
    <row r="230" ht="14.25" hidden="1" customHeight="1"/>
    <row r="231" ht="14.25" hidden="1" customHeight="1"/>
    <row r="232" ht="14.25" hidden="1" customHeight="1"/>
    <row r="233" ht="14.25" hidden="1" customHeight="1"/>
    <row r="234" ht="14.25" hidden="1" customHeight="1"/>
    <row r="235" ht="14.25" hidden="1" customHeight="1"/>
    <row r="236" ht="14.25" hidden="1" customHeight="1"/>
    <row r="237" ht="14.25" hidden="1" customHeight="1"/>
    <row r="238" ht="14.25" hidden="1" customHeight="1"/>
    <row r="239" ht="14.25" hidden="1" customHeight="1"/>
    <row r="240" ht="14.25" hidden="1" customHeight="1"/>
    <row r="241" ht="14.25" hidden="1" customHeight="1"/>
    <row r="242" ht="14.25" hidden="1" customHeight="1"/>
    <row r="243" ht="14.25" hidden="1" customHeight="1"/>
    <row r="244" ht="14.25" hidden="1" customHeight="1"/>
    <row r="245" ht="14.25" hidden="1" customHeight="1"/>
    <row r="246" ht="14.25" hidden="1" customHeight="1"/>
    <row r="247" ht="14.25" hidden="1" customHeight="1"/>
    <row r="248" ht="14.25" hidden="1" customHeight="1"/>
    <row r="249" ht="14.25" hidden="1" customHeight="1"/>
    <row r="250" ht="14.25" hidden="1" customHeight="1"/>
    <row r="251" ht="14.25" hidden="1" customHeight="1"/>
    <row r="252" ht="14.25" hidden="1" customHeight="1"/>
    <row r="253" ht="14.25" hidden="1" customHeight="1"/>
    <row r="254" ht="14.25" hidden="1" customHeight="1"/>
    <row r="255" ht="14.25" hidden="1" customHeight="1"/>
    <row r="256" ht="14.25" hidden="1" customHeight="1"/>
    <row r="257" ht="14.25" hidden="1" customHeight="1"/>
    <row r="258" ht="14.25" hidden="1" customHeight="1"/>
    <row r="259" ht="14.25" hidden="1" customHeight="1"/>
    <row r="260" ht="14.25" hidden="1" customHeight="1"/>
    <row r="261" ht="14.25" hidden="1" customHeight="1"/>
    <row r="262" ht="14.25" hidden="1" customHeight="1"/>
    <row r="263" ht="14.25" hidden="1" customHeight="1"/>
    <row r="264" ht="14.25" hidden="1" customHeight="1"/>
    <row r="265" ht="14.25" hidden="1" customHeight="1"/>
    <row r="266" ht="14.25" hidden="1" customHeight="1"/>
    <row r="267" ht="14.25" hidden="1" customHeight="1"/>
    <row r="268" ht="14.25" hidden="1" customHeight="1"/>
    <row r="269" ht="14.25" hidden="1" customHeight="1"/>
    <row r="270" ht="14.25" hidden="1" customHeight="1"/>
    <row r="271" ht="14.25" hidden="1" customHeight="1"/>
    <row r="272" ht="14.25" hidden="1" customHeight="1"/>
    <row r="273" ht="14.25" hidden="1" customHeight="1"/>
    <row r="274" ht="14.25" hidden="1" customHeight="1"/>
    <row r="275" ht="14.25" hidden="1" customHeight="1"/>
    <row r="276" ht="14.25" hidden="1" customHeight="1"/>
    <row r="277" ht="14.25" hidden="1" customHeight="1"/>
    <row r="278" ht="14.25" hidden="1" customHeight="1"/>
    <row r="279" ht="14.25" hidden="1" customHeight="1"/>
    <row r="280" ht="14.25" hidden="1" customHeight="1"/>
    <row r="281" ht="14.25" hidden="1" customHeight="1"/>
    <row r="282" ht="14.25" hidden="1" customHeight="1"/>
    <row r="283" ht="14.25" hidden="1" customHeight="1"/>
    <row r="284" ht="14.25" hidden="1" customHeight="1"/>
    <row r="285" ht="14.25" hidden="1" customHeight="1"/>
    <row r="286" ht="14.25" hidden="1" customHeight="1"/>
    <row r="287" ht="14.25" hidden="1" customHeight="1"/>
    <row r="288" ht="14.25" hidden="1" customHeight="1"/>
    <row r="289" ht="14.25" hidden="1" customHeight="1"/>
    <row r="290" ht="14.25" hidden="1" customHeight="1"/>
    <row r="291" ht="14.25" hidden="1" customHeight="1"/>
    <row r="292" ht="14.25" hidden="1" customHeight="1"/>
    <row r="293" ht="14.25" hidden="1" customHeight="1"/>
    <row r="294" ht="14.25" hidden="1" customHeight="1"/>
    <row r="295" ht="14.25" hidden="1" customHeight="1"/>
    <row r="296" ht="14.25" hidden="1" customHeight="1"/>
    <row r="297" ht="14.25" hidden="1" customHeight="1"/>
    <row r="298" ht="14.25" hidden="1" customHeight="1"/>
    <row r="299" ht="14.25" hidden="1" customHeight="1"/>
    <row r="300" ht="14.25" hidden="1" customHeight="1"/>
    <row r="301" ht="14.25" hidden="1" customHeight="1"/>
    <row r="302" ht="14.25" hidden="1" customHeight="1"/>
    <row r="303" ht="14.25" hidden="1" customHeight="1"/>
    <row r="304" ht="14.25" hidden="1" customHeight="1"/>
    <row r="305" ht="14.25" hidden="1" customHeight="1"/>
    <row r="306" ht="14.25" hidden="1" customHeight="1"/>
    <row r="307" ht="14.25" hidden="1" customHeight="1"/>
    <row r="308" ht="14.25" hidden="1" customHeight="1"/>
    <row r="309" ht="14.25" hidden="1" customHeight="1"/>
    <row r="310" ht="14.25" hidden="1" customHeight="1"/>
    <row r="311" ht="14.25" hidden="1" customHeight="1"/>
    <row r="312" ht="14.25" hidden="1" customHeight="1"/>
    <row r="313" ht="14.25" hidden="1" customHeight="1"/>
    <row r="314" ht="14.25" hidden="1" customHeight="1"/>
    <row r="315" ht="14.25" hidden="1" customHeight="1"/>
    <row r="316" ht="14.25" hidden="1" customHeight="1"/>
    <row r="317" ht="14.25" hidden="1" customHeight="1"/>
    <row r="318" ht="14.25" hidden="1" customHeight="1"/>
    <row r="319" ht="14.25" hidden="1" customHeight="1"/>
    <row r="320" ht="14.25" hidden="1" customHeight="1"/>
    <row r="321" ht="14.25" hidden="1" customHeight="1"/>
    <row r="322" ht="14.25" hidden="1" customHeight="1"/>
    <row r="323" ht="14.25" hidden="1" customHeight="1"/>
    <row r="324" ht="14.25" hidden="1" customHeight="1"/>
    <row r="325" ht="14.25" hidden="1" customHeight="1"/>
    <row r="326" ht="14.25" hidden="1" customHeight="1"/>
    <row r="327" ht="14.25" hidden="1" customHeight="1"/>
    <row r="328" ht="14.25" hidden="1" customHeight="1"/>
    <row r="329" ht="14.25" hidden="1" customHeight="1"/>
    <row r="330" ht="14.25" hidden="1" customHeight="1"/>
    <row r="331" ht="14.25" hidden="1" customHeight="1"/>
    <row r="332" ht="14.25" hidden="1" customHeight="1"/>
    <row r="333" ht="14.25" hidden="1" customHeight="1"/>
    <row r="334" ht="14.25" hidden="1" customHeight="1"/>
    <row r="335" ht="14.25" hidden="1" customHeight="1"/>
    <row r="336" ht="14.25" hidden="1" customHeight="1"/>
    <row r="337" ht="14.25" hidden="1" customHeight="1"/>
    <row r="338" ht="14.25" hidden="1" customHeight="1"/>
    <row r="339" ht="14.25" hidden="1" customHeight="1"/>
    <row r="340" ht="14.25" hidden="1" customHeight="1"/>
    <row r="341" ht="14.25" hidden="1" customHeight="1"/>
    <row r="342" ht="14.25" hidden="1" customHeight="1"/>
  </sheetData>
  <sheetProtection algorithmName="SHA-512" hashValue="EjGKdmTUWyrzAL6xMtAfiEfpO4+X1p9EJMQPwQCn39KzLgyPJP4bAZybyfq9NqLG7uIzAdE/pGXt6f9+YosbNA==" saltValue="2D0sYzISUfxUVdkf2w1jRA==" spinCount="100000" sheet="1" objects="1" scenarios="1" selectLockedCells="1"/>
  <mergeCells count="39">
    <mergeCell ref="B2:H6"/>
    <mergeCell ref="C10:D10"/>
    <mergeCell ref="C11:D11"/>
    <mergeCell ref="C12:D12"/>
    <mergeCell ref="B18:H18"/>
    <mergeCell ref="B7:H7"/>
    <mergeCell ref="B8:H8"/>
    <mergeCell ref="B9:G9"/>
    <mergeCell ref="B14:H14"/>
    <mergeCell ref="B15:H15"/>
    <mergeCell ref="B16:H16"/>
    <mergeCell ref="B19:H19"/>
    <mergeCell ref="B21:D21"/>
    <mergeCell ref="C23:D23"/>
    <mergeCell ref="B24:B31"/>
    <mergeCell ref="C24:D24"/>
    <mergeCell ref="C25:D25"/>
    <mergeCell ref="C26:D26"/>
    <mergeCell ref="C27:D27"/>
    <mergeCell ref="C28:D28"/>
    <mergeCell ref="C29:D29"/>
    <mergeCell ref="C30:D30"/>
    <mergeCell ref="C31:D31"/>
    <mergeCell ref="B32:G32"/>
    <mergeCell ref="C35:F35"/>
    <mergeCell ref="B36:B37"/>
    <mergeCell ref="C36:F36"/>
    <mergeCell ref="C37:F37"/>
    <mergeCell ref="B38:G38"/>
    <mergeCell ref="B40:G40"/>
    <mergeCell ref="C42:F42"/>
    <mergeCell ref="B43:B44"/>
    <mergeCell ref="C43:F43"/>
    <mergeCell ref="C44:F44"/>
    <mergeCell ref="B45:G45"/>
    <mergeCell ref="B47:G47"/>
    <mergeCell ref="B49:H49"/>
    <mergeCell ref="B50:H50"/>
    <mergeCell ref="B51:H51"/>
  </mergeCells>
  <printOptions horizontalCentered="1"/>
  <pageMargins left="0.23622047244094491" right="0.23622047244094491" top="0.74803149606299213" bottom="0.74803149606299213" header="0.31496062992125984" footer="0.31496062992125984"/>
  <pageSetup scale="7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2"/>
  <sheetViews>
    <sheetView showGridLines="0" showRowColHeaders="0" showZeros="0" zoomScale="130" zoomScaleNormal="130" zoomScaleSheetLayoutView="90" workbookViewId="0">
      <selection activeCell="E10" sqref="E10"/>
    </sheetView>
  </sheetViews>
  <sheetFormatPr baseColWidth="10" defaultColWidth="0" defaultRowHeight="14.25" customHeight="1" zeroHeight="1"/>
  <cols>
    <col min="1" max="1" width="3" style="2" customWidth="1"/>
    <col min="2" max="2" width="24.5703125" style="1" customWidth="1"/>
    <col min="3" max="3" width="28.140625" style="3" customWidth="1"/>
    <col min="4" max="4" width="11.28515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row r="2" spans="2:8" ht="13.5" customHeight="1">
      <c r="B2" s="203"/>
      <c r="C2" s="203"/>
      <c r="D2" s="203"/>
      <c r="E2" s="203"/>
      <c r="F2" s="203"/>
      <c r="G2" s="203"/>
      <c r="H2" s="203"/>
    </row>
    <row r="3" spans="2:8" ht="13.5" customHeight="1">
      <c r="B3" s="203"/>
      <c r="C3" s="203"/>
      <c r="D3" s="203"/>
      <c r="E3" s="203"/>
      <c r="F3" s="203"/>
      <c r="G3" s="203"/>
      <c r="H3" s="203"/>
    </row>
    <row r="4" spans="2:8" ht="10.5" customHeight="1">
      <c r="B4" s="203"/>
      <c r="C4" s="203"/>
      <c r="D4" s="203"/>
      <c r="E4" s="203"/>
      <c r="F4" s="203"/>
      <c r="G4" s="203"/>
      <c r="H4" s="203"/>
    </row>
    <row r="5" spans="2:8" ht="12.75" customHeight="1">
      <c r="B5" s="203"/>
      <c r="C5" s="203"/>
      <c r="D5" s="203"/>
      <c r="E5" s="203"/>
      <c r="F5" s="203"/>
      <c r="G5" s="203"/>
      <c r="H5" s="203"/>
    </row>
    <row r="6" spans="2:8" ht="15.75" customHeight="1">
      <c r="B6" s="203"/>
      <c r="C6" s="203"/>
      <c r="D6" s="203"/>
      <c r="E6" s="203"/>
      <c r="F6" s="203"/>
      <c r="G6" s="203"/>
      <c r="H6" s="203"/>
    </row>
    <row r="7" spans="2:8" ht="5.0999999999999996" customHeight="1">
      <c r="B7" s="202"/>
      <c r="C7" s="202"/>
      <c r="D7" s="202"/>
      <c r="E7" s="202"/>
      <c r="F7" s="202"/>
      <c r="G7" s="202"/>
      <c r="H7" s="202"/>
    </row>
    <row r="8" spans="2:8" s="62" customFormat="1" ht="14.25" customHeight="1">
      <c r="B8" s="204" t="s">
        <v>22</v>
      </c>
      <c r="C8" s="204"/>
      <c r="D8" s="204"/>
      <c r="E8" s="204"/>
      <c r="F8" s="204"/>
      <c r="G8" s="204"/>
      <c r="H8" s="204"/>
    </row>
    <row r="9" spans="2:8" s="62" customFormat="1" ht="5.0999999999999996" customHeight="1">
      <c r="B9" s="212"/>
      <c r="C9" s="212"/>
      <c r="D9" s="212"/>
      <c r="E9" s="212"/>
      <c r="F9" s="212"/>
      <c r="G9" s="212"/>
    </row>
    <row r="10" spans="2:8" s="62" customFormat="1" ht="12" customHeight="1">
      <c r="B10" s="239" t="s">
        <v>160</v>
      </c>
      <c r="C10" s="243">
        <f>+'C.Z. CODAZZI'!C10</f>
        <v>0</v>
      </c>
      <c r="D10" s="242"/>
      <c r="E10" s="237" t="s">
        <v>158</v>
      </c>
      <c r="F10" s="234">
        <f>+'C.Z. CODAZZI'!F10</f>
        <v>0</v>
      </c>
      <c r="G10" s="236" t="s">
        <v>19</v>
      </c>
      <c r="H10" s="234">
        <f>+'C.Z. CODAZZI'!H10</f>
        <v>0</v>
      </c>
    </row>
    <row r="11" spans="2:8" s="62" customFormat="1" ht="12" customHeight="1">
      <c r="B11" s="239" t="s">
        <v>161</v>
      </c>
      <c r="C11" s="243">
        <f>+'C.Z. CODAZZI'!C11</f>
        <v>0</v>
      </c>
      <c r="D11" s="242"/>
      <c r="E11" s="237" t="s">
        <v>20</v>
      </c>
      <c r="F11" s="234">
        <f>+'C.Z. CODAZZI'!F11</f>
        <v>0</v>
      </c>
      <c r="G11" s="236" t="s">
        <v>156</v>
      </c>
      <c r="H11" s="234">
        <f>+'C.Z. CODAZZI'!H11</f>
        <v>0</v>
      </c>
    </row>
    <row r="12" spans="2:8" s="62" customFormat="1" ht="12" customHeight="1">
      <c r="B12" s="239" t="s">
        <v>21</v>
      </c>
      <c r="C12" s="243">
        <f>+'C.Z. CODAZZI'!C12</f>
        <v>0</v>
      </c>
      <c r="D12" s="242"/>
      <c r="E12" s="237" t="s">
        <v>159</v>
      </c>
      <c r="F12" s="235">
        <f>+'C.Z. CODAZZI'!F12</f>
        <v>0</v>
      </c>
      <c r="G12" s="236" t="s">
        <v>157</v>
      </c>
      <c r="H12" s="235">
        <f>+'C.Z. CODAZZI'!H12</f>
        <v>0</v>
      </c>
    </row>
    <row r="13" spans="2:8" s="62" customFormat="1" ht="5.0999999999999996" customHeight="1">
      <c r="G13" s="96"/>
    </row>
    <row r="14" spans="2:8" s="97" customFormat="1" ht="15.75" customHeight="1">
      <c r="B14" s="208" t="s">
        <v>90</v>
      </c>
      <c r="C14" s="208"/>
      <c r="D14" s="208"/>
      <c r="E14" s="208"/>
      <c r="F14" s="208"/>
      <c r="G14" s="208"/>
      <c r="H14" s="208"/>
    </row>
    <row r="15" spans="2:8" s="97" customFormat="1" ht="84" customHeight="1">
      <c r="B15" s="207" t="s">
        <v>131</v>
      </c>
      <c r="C15" s="207"/>
      <c r="D15" s="207"/>
      <c r="E15" s="207"/>
      <c r="F15" s="207"/>
      <c r="G15" s="207"/>
      <c r="H15" s="207"/>
    </row>
    <row r="16" spans="2:8" s="97" customFormat="1" ht="54" customHeight="1">
      <c r="B16" s="206" t="s">
        <v>133</v>
      </c>
      <c r="C16" s="206"/>
      <c r="D16" s="206"/>
      <c r="E16" s="206"/>
      <c r="F16" s="206"/>
      <c r="G16" s="206"/>
      <c r="H16" s="206"/>
    </row>
    <row r="17" spans="2:8" s="97" customFormat="1" ht="5.25" customHeight="1">
      <c r="B17" s="105"/>
      <c r="C17" s="105"/>
      <c r="D17" s="105"/>
      <c r="E17" s="105"/>
      <c r="F17" s="105"/>
      <c r="G17" s="105"/>
      <c r="H17" s="105"/>
    </row>
    <row r="18" spans="2:8" s="97" customFormat="1" ht="28.5" customHeight="1">
      <c r="B18" s="209" t="s">
        <v>151</v>
      </c>
      <c r="C18" s="210"/>
      <c r="D18" s="210"/>
      <c r="E18" s="210"/>
      <c r="F18" s="210"/>
      <c r="G18" s="210"/>
      <c r="H18" s="211"/>
    </row>
    <row r="19" spans="2:8" s="97" customFormat="1" ht="39.75" customHeight="1">
      <c r="B19" s="206" t="s">
        <v>152</v>
      </c>
      <c r="C19" s="206"/>
      <c r="D19" s="206"/>
      <c r="E19" s="206"/>
      <c r="F19" s="206"/>
      <c r="G19" s="206"/>
      <c r="H19" s="206"/>
    </row>
    <row r="20" spans="2:8" s="97" customFormat="1" ht="5.0999999999999996" customHeight="1">
      <c r="B20" s="63"/>
      <c r="C20" s="63"/>
      <c r="D20" s="63"/>
      <c r="E20" s="63"/>
      <c r="F20" s="63"/>
      <c r="G20" s="63"/>
      <c r="H20" s="63"/>
    </row>
    <row r="21" spans="2:8" ht="19.5" customHeight="1">
      <c r="B21" s="192" t="s">
        <v>123</v>
      </c>
      <c r="C21" s="192"/>
      <c r="D21" s="192"/>
      <c r="E21" s="71">
        <v>5</v>
      </c>
      <c r="F21" s="98" t="s">
        <v>122</v>
      </c>
      <c r="G21" s="5"/>
    </row>
    <row r="22" spans="2:8" ht="5.0999999999999996" customHeight="1">
      <c r="D22" s="4"/>
      <c r="E22" s="4"/>
      <c r="F22" s="4"/>
      <c r="G22" s="5"/>
    </row>
    <row r="23" spans="2:8" ht="36" customHeight="1">
      <c r="B23" s="113" t="s">
        <v>128</v>
      </c>
      <c r="C23" s="205" t="s">
        <v>142</v>
      </c>
      <c r="D23" s="205"/>
      <c r="E23" s="113" t="s">
        <v>93</v>
      </c>
      <c r="F23" s="113" t="s">
        <v>94</v>
      </c>
      <c r="G23" s="113" t="s">
        <v>143</v>
      </c>
      <c r="H23" s="113" t="s">
        <v>95</v>
      </c>
    </row>
    <row r="24" spans="2:8" ht="22.5" customHeight="1">
      <c r="B24" s="193" t="s">
        <v>96</v>
      </c>
      <c r="C24" s="200" t="s">
        <v>134</v>
      </c>
      <c r="D24" s="201"/>
      <c r="E24" s="69">
        <v>1</v>
      </c>
      <c r="F24" s="70">
        <v>0.3</v>
      </c>
      <c r="G24" s="99"/>
      <c r="H24" s="101">
        <f t="shared" ref="H24:H30" si="0">+ROUND((E24*F24*G24*$E$21),0)</f>
        <v>0</v>
      </c>
    </row>
    <row r="25" spans="2:8" ht="22.5" customHeight="1">
      <c r="B25" s="193"/>
      <c r="C25" s="200" t="s">
        <v>135</v>
      </c>
      <c r="D25" s="201"/>
      <c r="E25" s="69">
        <v>1</v>
      </c>
      <c r="F25" s="70">
        <v>1</v>
      </c>
      <c r="G25" s="99"/>
      <c r="H25" s="101">
        <f t="shared" si="0"/>
        <v>0</v>
      </c>
    </row>
    <row r="26" spans="2:8" ht="22.5" customHeight="1">
      <c r="B26" s="193"/>
      <c r="C26" s="200" t="s">
        <v>137</v>
      </c>
      <c r="D26" s="201"/>
      <c r="E26" s="69">
        <v>1</v>
      </c>
      <c r="F26" s="70">
        <v>0.2</v>
      </c>
      <c r="G26" s="99"/>
      <c r="H26" s="101">
        <f t="shared" si="0"/>
        <v>0</v>
      </c>
    </row>
    <row r="27" spans="2:8" ht="22.5" customHeight="1">
      <c r="B27" s="193"/>
      <c r="C27" s="200" t="s">
        <v>138</v>
      </c>
      <c r="D27" s="201"/>
      <c r="E27" s="69">
        <v>1</v>
      </c>
      <c r="F27" s="70">
        <v>0.25</v>
      </c>
      <c r="G27" s="99"/>
      <c r="H27" s="101">
        <f t="shared" si="0"/>
        <v>0</v>
      </c>
    </row>
    <row r="28" spans="2:8" ht="22.5" customHeight="1">
      <c r="B28" s="193"/>
      <c r="C28" s="200" t="s">
        <v>140</v>
      </c>
      <c r="D28" s="201"/>
      <c r="E28" s="69">
        <v>1</v>
      </c>
      <c r="F28" s="70">
        <v>0.2</v>
      </c>
      <c r="G28" s="99"/>
      <c r="H28" s="101">
        <f t="shared" si="0"/>
        <v>0</v>
      </c>
    </row>
    <row r="29" spans="2:8" ht="22.5" customHeight="1">
      <c r="B29" s="193"/>
      <c r="C29" s="200" t="s">
        <v>141</v>
      </c>
      <c r="D29" s="201"/>
      <c r="E29" s="69">
        <v>1</v>
      </c>
      <c r="F29" s="70">
        <v>0.25</v>
      </c>
      <c r="G29" s="99"/>
      <c r="H29" s="101">
        <f t="shared" si="0"/>
        <v>0</v>
      </c>
    </row>
    <row r="30" spans="2:8" ht="22.5" customHeight="1">
      <c r="B30" s="193"/>
      <c r="C30" s="200" t="s">
        <v>139</v>
      </c>
      <c r="D30" s="201"/>
      <c r="E30" s="69">
        <v>1</v>
      </c>
      <c r="F30" s="70">
        <v>0.2</v>
      </c>
      <c r="G30" s="99"/>
      <c r="H30" s="101">
        <f t="shared" si="0"/>
        <v>0</v>
      </c>
    </row>
    <row r="31" spans="2:8" ht="20.100000000000001" customHeight="1">
      <c r="B31" s="194" t="s">
        <v>97</v>
      </c>
      <c r="C31" s="194"/>
      <c r="D31" s="194"/>
      <c r="E31" s="194"/>
      <c r="F31" s="194"/>
      <c r="G31" s="194"/>
      <c r="H31" s="106">
        <f>+SUM(H24:H30)</f>
        <v>0</v>
      </c>
    </row>
    <row r="32" spans="2:8" ht="5.0999999999999996" customHeight="1">
      <c r="D32" s="4"/>
      <c r="E32" s="4"/>
      <c r="F32" s="4"/>
      <c r="G32" s="5"/>
    </row>
    <row r="33" spans="2:8" ht="5.0999999999999996" customHeight="1">
      <c r="B33" s="67"/>
      <c r="C33" s="67"/>
      <c r="D33" s="67"/>
      <c r="E33" s="67"/>
      <c r="F33" s="67"/>
      <c r="G33" s="67"/>
    </row>
    <row r="34" spans="2:8" ht="15" customHeight="1">
      <c r="B34" s="112" t="s">
        <v>128</v>
      </c>
      <c r="C34" s="199" t="s">
        <v>3</v>
      </c>
      <c r="D34" s="199"/>
      <c r="E34" s="199"/>
      <c r="F34" s="199"/>
      <c r="G34" s="112" t="s">
        <v>124</v>
      </c>
      <c r="H34" s="112" t="s">
        <v>98</v>
      </c>
    </row>
    <row r="35" spans="2:8">
      <c r="B35" s="198" t="s">
        <v>127</v>
      </c>
      <c r="C35" s="195" t="s">
        <v>99</v>
      </c>
      <c r="D35" s="195"/>
      <c r="E35" s="195"/>
      <c r="F35" s="195"/>
      <c r="G35" s="100"/>
      <c r="H35" s="102">
        <f t="shared" ref="H35:H36" si="1">+$H$31*G35</f>
        <v>0</v>
      </c>
    </row>
    <row r="36" spans="2:8" ht="15.75" customHeight="1">
      <c r="B36" s="198"/>
      <c r="C36" s="195" t="s">
        <v>100</v>
      </c>
      <c r="D36" s="195"/>
      <c r="E36" s="195"/>
      <c r="F36" s="195"/>
      <c r="G36" s="100"/>
      <c r="H36" s="102">
        <f t="shared" si="1"/>
        <v>0</v>
      </c>
    </row>
    <row r="37" spans="2:8" ht="18.75" customHeight="1">
      <c r="B37" s="194" t="s">
        <v>126</v>
      </c>
      <c r="C37" s="194"/>
      <c r="D37" s="194"/>
      <c r="E37" s="194"/>
      <c r="F37" s="194"/>
      <c r="G37" s="194"/>
      <c r="H37" s="108">
        <f>+SUM(H35:H36)</f>
        <v>0</v>
      </c>
    </row>
    <row r="38" spans="2:8" ht="5.0999999999999996" customHeight="1">
      <c r="B38" s="67"/>
      <c r="C38" s="67"/>
      <c r="D38" s="67"/>
      <c r="E38" s="67"/>
      <c r="F38" s="67"/>
      <c r="G38" s="67"/>
    </row>
    <row r="39" spans="2:8" ht="18.75" customHeight="1">
      <c r="B39" s="191" t="s">
        <v>144</v>
      </c>
      <c r="C39" s="191"/>
      <c r="D39" s="191"/>
      <c r="E39" s="191"/>
      <c r="F39" s="191"/>
      <c r="G39" s="191"/>
      <c r="H39" s="109">
        <f>+H31+H37</f>
        <v>0</v>
      </c>
    </row>
    <row r="40" spans="2:8" ht="5.0999999999999996" customHeight="1">
      <c r="B40" s="67"/>
      <c r="C40" s="67"/>
      <c r="D40" s="67"/>
      <c r="E40" s="67"/>
      <c r="F40" s="67"/>
      <c r="G40" s="67"/>
    </row>
    <row r="41" spans="2:8" ht="15.75" customHeight="1">
      <c r="B41" s="112" t="s">
        <v>128</v>
      </c>
      <c r="C41" s="199" t="s">
        <v>3</v>
      </c>
      <c r="D41" s="199"/>
      <c r="E41" s="199"/>
      <c r="F41" s="199"/>
      <c r="G41" s="112" t="s">
        <v>18</v>
      </c>
      <c r="H41" s="112" t="s">
        <v>98</v>
      </c>
    </row>
    <row r="42" spans="2:8" ht="15" customHeight="1">
      <c r="B42" s="198" t="s">
        <v>101</v>
      </c>
      <c r="C42" s="196" t="s">
        <v>102</v>
      </c>
      <c r="D42" s="196"/>
      <c r="E42" s="196"/>
      <c r="F42" s="196"/>
      <c r="G42" s="110">
        <v>6.8999999999999999E-3</v>
      </c>
      <c r="H42" s="103">
        <f>+G42*H39</f>
        <v>0</v>
      </c>
    </row>
    <row r="43" spans="2:8" ht="15" customHeight="1">
      <c r="B43" s="198"/>
      <c r="C43" s="196" t="s">
        <v>103</v>
      </c>
      <c r="D43" s="196"/>
      <c r="E43" s="196"/>
      <c r="F43" s="196"/>
      <c r="G43" s="111">
        <v>0.16</v>
      </c>
      <c r="H43" s="102">
        <f>+H39*G43</f>
        <v>0</v>
      </c>
    </row>
    <row r="44" spans="2:8" ht="20.100000000000001" customHeight="1">
      <c r="B44" s="194" t="s">
        <v>104</v>
      </c>
      <c r="C44" s="194"/>
      <c r="D44" s="194"/>
      <c r="E44" s="194"/>
      <c r="F44" s="194"/>
      <c r="G44" s="194"/>
      <c r="H44" s="108">
        <f>+SUM(H42:H43)</f>
        <v>0</v>
      </c>
    </row>
    <row r="45" spans="2:8" ht="12" customHeight="1">
      <c r="B45" s="65"/>
      <c r="C45" s="66"/>
      <c r="D45" s="66"/>
      <c r="E45" s="67"/>
      <c r="F45" s="67"/>
      <c r="G45" s="68"/>
    </row>
    <row r="46" spans="2:8" ht="24" customHeight="1">
      <c r="B46" s="197" t="s">
        <v>129</v>
      </c>
      <c r="C46" s="197"/>
      <c r="D46" s="197"/>
      <c r="E46" s="197"/>
      <c r="F46" s="197"/>
      <c r="G46" s="197"/>
      <c r="H46" s="104">
        <f>+H39+H44</f>
        <v>0</v>
      </c>
    </row>
    <row r="47" spans="2:8" ht="9.75" customHeight="1"/>
    <row r="48" spans="2:8" s="97" customFormat="1" ht="15">
      <c r="B48" s="190" t="s">
        <v>91</v>
      </c>
      <c r="C48" s="190"/>
      <c r="D48" s="190"/>
      <c r="E48" s="190"/>
      <c r="F48" s="190"/>
      <c r="G48" s="190"/>
      <c r="H48" s="190"/>
    </row>
    <row r="49" spans="2:8" s="97" customFormat="1" ht="62.25" customHeight="1">
      <c r="B49" s="189" t="s">
        <v>92</v>
      </c>
      <c r="C49" s="189"/>
      <c r="D49" s="189"/>
      <c r="E49" s="189"/>
      <c r="F49" s="189"/>
      <c r="G49" s="189"/>
      <c r="H49" s="189"/>
    </row>
    <row r="50" spans="2:8" s="97" customFormat="1" ht="56.25" customHeight="1">
      <c r="B50" s="188" t="s">
        <v>125</v>
      </c>
      <c r="C50" s="189"/>
      <c r="D50" s="189"/>
      <c r="E50" s="189"/>
      <c r="F50" s="189"/>
      <c r="G50" s="189"/>
      <c r="H50" s="189"/>
    </row>
    <row r="51" spans="2:8"/>
    <row r="52" spans="2:8" ht="14.25" hidden="1" customHeight="1"/>
    <row r="53" spans="2:8" ht="14.25" hidden="1" customHeight="1"/>
    <row r="54" spans="2:8" ht="14.25" hidden="1" customHeight="1"/>
    <row r="55" spans="2:8" ht="14.25" hidden="1" customHeight="1"/>
    <row r="56" spans="2:8" ht="14.25" hidden="1" customHeight="1"/>
    <row r="57" spans="2:8" ht="14.25" hidden="1" customHeight="1"/>
    <row r="58" spans="2:8" ht="14.25" hidden="1" customHeight="1"/>
    <row r="59" spans="2:8" ht="14.25" hidden="1" customHeight="1"/>
    <row r="60" spans="2:8" ht="14.25" hidden="1" customHeight="1"/>
    <row r="61" spans="2:8" ht="14.25" hidden="1" customHeight="1"/>
    <row r="62" spans="2:8" ht="14.25" hidden="1" customHeight="1"/>
    <row r="63" spans="2:8" ht="14.25" hidden="1" customHeight="1"/>
    <row r="64" spans="2:8" ht="14.25" hidden="1" customHeight="1"/>
    <row r="65" ht="14.25" hidden="1" customHeight="1"/>
    <row r="66" ht="14.25" hidden="1" customHeight="1"/>
    <row r="67" ht="14.25" hidden="1" customHeight="1"/>
    <row r="68" ht="14.25" hidden="1" customHeight="1"/>
    <row r="69" ht="14.25" hidden="1" customHeight="1"/>
    <row r="70" ht="14.25" hidden="1" customHeight="1"/>
    <row r="71" ht="14.25" hidden="1" customHeight="1"/>
    <row r="72" ht="14.25" hidden="1" customHeight="1"/>
    <row r="73" ht="14.25" hidden="1" customHeight="1"/>
    <row r="74" ht="14.25" hidden="1" customHeight="1"/>
    <row r="75" ht="14.25" hidden="1" customHeight="1"/>
    <row r="76" ht="14.25" hidden="1" customHeight="1"/>
    <row r="77" ht="14.25" hidden="1" customHeight="1"/>
    <row r="78" ht="14.25" hidden="1" customHeight="1"/>
    <row r="79" ht="14.25" hidden="1" customHeight="1"/>
    <row r="80" ht="14.25" hidden="1" customHeight="1"/>
    <row r="81" ht="14.25" hidden="1" customHeight="1"/>
    <row r="82" ht="14.25" hidden="1" customHeight="1"/>
    <row r="83" ht="14.25" hidden="1" customHeight="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row r="92" ht="14.25" hidden="1" customHeight="1"/>
    <row r="93" ht="14.25" hidden="1" customHeight="1"/>
    <row r="94" ht="14.25" hidden="1" customHeight="1"/>
    <row r="95" ht="14.25" hidden="1" customHeight="1"/>
    <row r="96" ht="14.25" hidden="1"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hidden="1" customHeight="1"/>
    <row r="132" ht="14.25" hidden="1" customHeight="1"/>
    <row r="133" ht="14.25" hidden="1" customHeight="1"/>
    <row r="134" ht="14.25" hidden="1" customHeight="1"/>
    <row r="135" ht="14.25" hidden="1" customHeight="1"/>
    <row r="136" ht="14.25" hidden="1" customHeight="1"/>
    <row r="137" ht="14.25" hidden="1" customHeight="1"/>
    <row r="138" ht="14.25" hidden="1" customHeight="1"/>
    <row r="139" ht="14.25" hidden="1" customHeight="1"/>
    <row r="140" ht="14.25" hidden="1" customHeight="1"/>
    <row r="141" ht="14.25" hidden="1" customHeight="1"/>
    <row r="142" ht="14.25" hidden="1" customHeight="1"/>
    <row r="143" ht="14.25" hidden="1" customHeight="1"/>
    <row r="144" ht="14.25" hidden="1" customHeight="1"/>
    <row r="145" ht="14.25" hidden="1" customHeight="1"/>
    <row r="146" ht="14.25" hidden="1" customHeight="1"/>
    <row r="147" ht="14.25" hidden="1" customHeight="1"/>
    <row r="148" ht="14.25" hidden="1" customHeight="1"/>
    <row r="149" ht="14.25" hidden="1" customHeight="1"/>
    <row r="150" ht="14.25" hidden="1" customHeight="1"/>
    <row r="151" ht="14.25" hidden="1" customHeight="1"/>
    <row r="152" ht="14.25" hidden="1" customHeight="1"/>
    <row r="153" ht="14.25" hidden="1" customHeight="1"/>
    <row r="154" ht="14.25" hidden="1" customHeight="1"/>
    <row r="155" ht="14.25" hidden="1" customHeight="1"/>
    <row r="156" ht="14.25" hidden="1" customHeight="1"/>
    <row r="157" ht="14.25" hidden="1" customHeight="1"/>
    <row r="158" ht="14.25" hidden="1" customHeight="1"/>
    <row r="159" ht="14.25" hidden="1" customHeight="1"/>
    <row r="160" ht="14.25" hidden="1" customHeight="1"/>
    <row r="161" ht="14.25" hidden="1" customHeight="1"/>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ht="14.25" hidden="1" customHeight="1"/>
    <row r="184" ht="14.25" hidden="1" customHeight="1"/>
    <row r="185" ht="14.25" hidden="1" customHeight="1"/>
    <row r="186" ht="14.25" hidden="1" customHeight="1"/>
    <row r="187" ht="14.25" hidden="1" customHeight="1"/>
    <row r="188" ht="14.25" hidden="1" customHeight="1"/>
    <row r="189" ht="14.25" hidden="1" customHeight="1"/>
    <row r="190" ht="14.25" hidden="1" customHeight="1"/>
    <row r="191" ht="14.25" hidden="1" customHeight="1"/>
    <row r="192" ht="14.25" hidden="1" customHeight="1"/>
    <row r="193" ht="14.25" hidden="1" customHeight="1"/>
    <row r="194" ht="14.25" hidden="1" customHeight="1"/>
    <row r="195" ht="14.25" hidden="1" customHeight="1"/>
    <row r="196" ht="14.25" hidden="1" customHeight="1"/>
    <row r="197" ht="14.25" hidden="1" customHeight="1"/>
    <row r="198" ht="14.25" hidden="1" customHeight="1"/>
    <row r="199" ht="14.25" hidden="1" customHeight="1"/>
    <row r="200" ht="14.25" hidden="1" customHeight="1"/>
    <row r="201" ht="14.25" hidden="1" customHeight="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row r="213" ht="14.25" hidden="1" customHeight="1"/>
    <row r="214" ht="14.25" hidden="1" customHeight="1"/>
    <row r="215" ht="14.25" hidden="1" customHeight="1"/>
    <row r="216" ht="14.25" hidden="1" customHeight="1"/>
    <row r="217" ht="14.25" hidden="1" customHeight="1"/>
    <row r="218" ht="14.25" hidden="1" customHeight="1"/>
    <row r="219" ht="14.25" hidden="1" customHeight="1"/>
    <row r="220" ht="14.25" hidden="1" customHeight="1"/>
    <row r="221" ht="14.25" hidden="1" customHeight="1"/>
    <row r="222" ht="14.25" hidden="1" customHeight="1"/>
    <row r="223" ht="14.25" hidden="1" customHeight="1"/>
    <row r="224" ht="14.25" hidden="1" customHeight="1"/>
    <row r="225" ht="14.25" hidden="1" customHeight="1"/>
    <row r="226" ht="14.25" hidden="1" customHeight="1"/>
    <row r="227" ht="14.25" hidden="1" customHeight="1"/>
    <row r="228" ht="14.25" hidden="1" customHeight="1"/>
    <row r="229" ht="14.25" hidden="1" customHeight="1"/>
    <row r="230" ht="14.25" hidden="1" customHeight="1"/>
    <row r="231" ht="14.25" hidden="1" customHeight="1"/>
    <row r="232" ht="14.25" hidden="1" customHeight="1"/>
    <row r="233" ht="14.25" hidden="1" customHeight="1"/>
    <row r="234" ht="14.25" hidden="1" customHeight="1"/>
    <row r="235" ht="14.25" hidden="1" customHeight="1"/>
    <row r="236" ht="14.25" hidden="1" customHeight="1"/>
    <row r="237" ht="14.25" hidden="1" customHeight="1"/>
    <row r="238" ht="14.25" hidden="1" customHeight="1"/>
    <row r="239" ht="14.25" hidden="1" customHeight="1"/>
    <row r="240" ht="14.25" hidden="1" customHeight="1"/>
    <row r="241" ht="14.25" hidden="1" customHeight="1"/>
    <row r="242" ht="14.25" hidden="1" customHeight="1"/>
    <row r="243" ht="14.25" hidden="1" customHeight="1"/>
    <row r="244" ht="14.25" hidden="1" customHeight="1"/>
    <row r="245" ht="14.25" hidden="1" customHeight="1"/>
    <row r="246" ht="14.25" hidden="1" customHeight="1"/>
    <row r="247" ht="14.25" hidden="1" customHeight="1"/>
    <row r="248" ht="14.25" hidden="1" customHeight="1"/>
    <row r="249" ht="14.25" hidden="1" customHeight="1"/>
    <row r="250" ht="14.25" hidden="1" customHeight="1"/>
    <row r="251" ht="14.25" hidden="1" customHeight="1"/>
    <row r="252" ht="14.25" hidden="1" customHeight="1"/>
    <row r="253" ht="14.25" hidden="1" customHeight="1"/>
    <row r="254" ht="14.25" hidden="1" customHeight="1"/>
    <row r="255" ht="14.25" hidden="1" customHeight="1"/>
    <row r="256" ht="14.25" hidden="1" customHeight="1"/>
    <row r="257" ht="14.25" hidden="1" customHeight="1"/>
    <row r="258" ht="14.25" hidden="1" customHeight="1"/>
    <row r="259" ht="14.25" hidden="1" customHeight="1"/>
    <row r="260" ht="14.25" hidden="1" customHeight="1"/>
    <row r="261" ht="14.25" hidden="1" customHeight="1"/>
    <row r="262" ht="14.25" hidden="1" customHeight="1"/>
    <row r="263" ht="14.25" hidden="1" customHeight="1"/>
    <row r="264" ht="14.25" hidden="1" customHeight="1"/>
    <row r="265" ht="14.25" hidden="1" customHeight="1"/>
    <row r="266" ht="14.25" hidden="1" customHeight="1"/>
    <row r="267" ht="14.25" hidden="1" customHeight="1"/>
    <row r="268" ht="14.25" hidden="1" customHeight="1"/>
    <row r="269" ht="14.25" hidden="1" customHeight="1"/>
    <row r="270" ht="14.25" hidden="1" customHeight="1"/>
    <row r="271" ht="14.25" hidden="1" customHeight="1"/>
    <row r="272" ht="14.25" hidden="1" customHeight="1"/>
    <row r="273" ht="14.25" hidden="1" customHeight="1"/>
    <row r="274" ht="14.25" hidden="1" customHeight="1"/>
    <row r="275" ht="14.25" hidden="1" customHeight="1"/>
    <row r="276" ht="14.25" hidden="1" customHeight="1"/>
    <row r="277" ht="14.25" hidden="1" customHeight="1"/>
    <row r="278" ht="14.25" hidden="1" customHeight="1"/>
    <row r="279" ht="14.25" hidden="1" customHeight="1"/>
    <row r="280" ht="14.25" hidden="1" customHeight="1"/>
    <row r="281" ht="14.25" hidden="1" customHeight="1"/>
    <row r="282" ht="14.25" hidden="1" customHeight="1"/>
    <row r="283" ht="14.25" hidden="1" customHeight="1"/>
    <row r="284" ht="14.25" hidden="1" customHeight="1"/>
    <row r="285" ht="14.25" hidden="1" customHeight="1"/>
    <row r="286" ht="14.25" hidden="1" customHeight="1"/>
    <row r="287" ht="14.25" hidden="1" customHeight="1"/>
    <row r="288" ht="14.25" hidden="1" customHeight="1"/>
    <row r="289" ht="14.25" hidden="1" customHeight="1"/>
    <row r="290" ht="14.25" hidden="1" customHeight="1"/>
    <row r="291" ht="14.25" hidden="1" customHeight="1"/>
    <row r="292" ht="14.25" hidden="1" customHeight="1"/>
    <row r="293" ht="14.25" hidden="1" customHeight="1"/>
    <row r="294" ht="14.25" hidden="1" customHeight="1"/>
    <row r="295" ht="14.25" hidden="1" customHeight="1"/>
    <row r="296" ht="14.25" hidden="1" customHeight="1"/>
    <row r="297" ht="14.25" hidden="1" customHeight="1"/>
    <row r="298" ht="14.25" hidden="1" customHeight="1"/>
    <row r="299" ht="14.25" hidden="1" customHeight="1"/>
    <row r="300" ht="14.25" hidden="1" customHeight="1"/>
    <row r="301" ht="14.25" hidden="1" customHeight="1"/>
    <row r="302" ht="14.25" hidden="1" customHeight="1"/>
    <row r="303" ht="14.25" hidden="1" customHeight="1"/>
    <row r="304" ht="14.25" hidden="1" customHeight="1"/>
    <row r="305" ht="14.25" hidden="1" customHeight="1"/>
    <row r="306" ht="14.25" hidden="1" customHeight="1"/>
    <row r="307" ht="14.25" hidden="1" customHeight="1"/>
    <row r="308" ht="14.25" hidden="1" customHeight="1"/>
    <row r="309" ht="14.25" hidden="1" customHeight="1"/>
    <row r="310" ht="14.25" hidden="1" customHeight="1"/>
    <row r="311" ht="14.25" hidden="1" customHeight="1"/>
    <row r="312" ht="14.25" hidden="1" customHeight="1"/>
    <row r="313" ht="14.25" hidden="1" customHeight="1"/>
    <row r="314" ht="14.25" hidden="1" customHeight="1"/>
    <row r="315" ht="14.25" hidden="1" customHeight="1"/>
    <row r="316" ht="14.25" hidden="1" customHeight="1"/>
    <row r="317" ht="14.25" hidden="1" customHeight="1"/>
    <row r="318" ht="14.25" hidden="1" customHeight="1"/>
    <row r="319" ht="14.25" hidden="1" customHeight="1"/>
    <row r="320" ht="14.25" hidden="1" customHeight="1"/>
    <row r="321" ht="14.25" hidden="1" customHeight="1"/>
    <row r="322" ht="14.25" hidden="1" customHeight="1"/>
    <row r="323" ht="14.25" hidden="1" customHeight="1"/>
    <row r="324" ht="14.25" hidden="1" customHeight="1"/>
    <row r="325" ht="14.25" hidden="1" customHeight="1"/>
    <row r="326" ht="14.25" hidden="1" customHeight="1"/>
    <row r="327" ht="14.25" hidden="1" customHeight="1"/>
    <row r="328" ht="14.25" hidden="1" customHeight="1"/>
    <row r="329" ht="14.25" hidden="1" customHeight="1"/>
    <row r="330" ht="14.25" hidden="1" customHeight="1"/>
    <row r="331" ht="14.25" hidden="1" customHeight="1"/>
    <row r="332" ht="14.25" hidden="1" customHeight="1"/>
    <row r="333" ht="14.25" hidden="1" customHeight="1"/>
    <row r="334" ht="14.25" hidden="1" customHeight="1"/>
    <row r="335" ht="14.25" hidden="1" customHeight="1"/>
    <row r="336" ht="14.25" hidden="1" customHeight="1"/>
    <row r="337" ht="14.25" hidden="1" customHeight="1"/>
    <row r="338" ht="14.25" hidden="1" customHeight="1"/>
    <row r="339" ht="14.25" hidden="1" customHeight="1"/>
    <row r="340" ht="14.25" hidden="1" customHeight="1"/>
    <row r="341" ht="14.25" hidden="1" customHeight="1"/>
    <row r="342" ht="14.25" hidden="1" customHeight="1"/>
  </sheetData>
  <sheetProtection algorithmName="SHA-512" hashValue="SN+p7zIxhA1+TwuIfWEWZEQcRkaoMVnu5GTg6SqvCeVsszqrN+YbAZFyRZm/sUj3D7CnJ5IAJc0a3kRfpDNedQ==" saltValue="tWKOph+nFfOWMUuNgC8fhw==" spinCount="100000" sheet="1" objects="1" scenarios="1" selectLockedCells="1"/>
  <mergeCells count="38">
    <mergeCell ref="B2:H6"/>
    <mergeCell ref="C10:D10"/>
    <mergeCell ref="C11:D11"/>
    <mergeCell ref="C12:D12"/>
    <mergeCell ref="B18:H18"/>
    <mergeCell ref="B7:H7"/>
    <mergeCell ref="B8:H8"/>
    <mergeCell ref="B9:G9"/>
    <mergeCell ref="B14:H14"/>
    <mergeCell ref="B15:H15"/>
    <mergeCell ref="B16:H16"/>
    <mergeCell ref="B19:H19"/>
    <mergeCell ref="B21:D21"/>
    <mergeCell ref="C23:D23"/>
    <mergeCell ref="B24:B30"/>
    <mergeCell ref="C24:D24"/>
    <mergeCell ref="C25:D25"/>
    <mergeCell ref="C26:D26"/>
    <mergeCell ref="C27:D27"/>
    <mergeCell ref="C28:D28"/>
    <mergeCell ref="C29:D29"/>
    <mergeCell ref="C30:D30"/>
    <mergeCell ref="B31:G31"/>
    <mergeCell ref="C34:F34"/>
    <mergeCell ref="B35:B36"/>
    <mergeCell ref="C35:F35"/>
    <mergeCell ref="C36:F36"/>
    <mergeCell ref="B37:G37"/>
    <mergeCell ref="B39:G39"/>
    <mergeCell ref="C41:F41"/>
    <mergeCell ref="B42:B43"/>
    <mergeCell ref="C42:F42"/>
    <mergeCell ref="C43:F43"/>
    <mergeCell ref="B44:G44"/>
    <mergeCell ref="B46:G46"/>
    <mergeCell ref="B48:H48"/>
    <mergeCell ref="B49:H49"/>
    <mergeCell ref="B50:H50"/>
  </mergeCells>
  <printOptions horizontalCentered="1"/>
  <pageMargins left="0.23622047244094491" right="0.23622047244094491" top="0.74803149606299213" bottom="0.74803149606299213" header="0.31496062992125984" footer="0.31496062992125984"/>
  <pageSetup scale="7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zoomScale="80" zoomScaleNormal="80" workbookViewId="0">
      <selection activeCell="D38" sqref="D38"/>
    </sheetView>
  </sheetViews>
  <sheetFormatPr baseColWidth="10" defaultRowHeight="12.75"/>
  <cols>
    <col min="1" max="1" width="4" style="28" customWidth="1"/>
    <col min="2" max="2" width="47.42578125" style="28" customWidth="1"/>
    <col min="3" max="3" width="7.140625" style="28" bestFit="1" customWidth="1"/>
    <col min="4" max="4" width="11.42578125" style="28"/>
    <col min="5" max="5" width="21" style="35" customWidth="1"/>
    <col min="6" max="16384" width="11.42578125" style="28"/>
  </cols>
  <sheetData>
    <row r="2" spans="2:7" s="11" customFormat="1" ht="15" customHeight="1">
      <c r="B2" s="6"/>
      <c r="C2" s="7"/>
      <c r="D2" s="7"/>
      <c r="E2" s="8"/>
      <c r="F2" s="9"/>
      <c r="G2" s="10"/>
    </row>
    <row r="3" spans="2:7" s="11" customFormat="1" ht="15" customHeight="1">
      <c r="B3" s="12"/>
      <c r="C3" s="13"/>
      <c r="D3" s="13"/>
      <c r="E3" s="14"/>
      <c r="F3" s="15"/>
      <c r="G3" s="16"/>
    </row>
    <row r="4" spans="2:7" s="11" customFormat="1" ht="15.75" customHeight="1">
      <c r="B4" s="12"/>
      <c r="C4" s="13"/>
      <c r="D4" s="13"/>
      <c r="E4" s="14"/>
      <c r="F4" s="15"/>
      <c r="G4" s="16"/>
    </row>
    <row r="5" spans="2:7" s="11" customFormat="1" ht="15.75" customHeight="1">
      <c r="B5" s="12"/>
      <c r="C5" s="13"/>
      <c r="D5" s="13"/>
      <c r="E5" s="14"/>
      <c r="F5" s="15"/>
      <c r="G5" s="16"/>
    </row>
    <row r="6" spans="2:7" s="11" customFormat="1" ht="15.75" customHeight="1">
      <c r="B6" s="12"/>
      <c r="C6" s="13"/>
      <c r="D6" s="13"/>
      <c r="E6" s="14"/>
      <c r="G6" s="17"/>
    </row>
    <row r="7" spans="2:7" s="11" customFormat="1" ht="15.75" customHeight="1">
      <c r="B7" s="12"/>
      <c r="C7" s="13"/>
      <c r="D7" s="13"/>
      <c r="E7" s="14"/>
      <c r="G7" s="17"/>
    </row>
    <row r="8" spans="2:7" s="11" customFormat="1" ht="15.75" customHeight="1">
      <c r="B8" s="12"/>
      <c r="C8" s="13"/>
      <c r="D8" s="13"/>
      <c r="E8" s="14"/>
      <c r="G8" s="17"/>
    </row>
    <row r="9" spans="2:7" s="11" customFormat="1" ht="9" customHeight="1">
      <c r="B9" s="213" t="s">
        <v>0</v>
      </c>
      <c r="C9" s="214"/>
      <c r="D9" s="214"/>
      <c r="E9" s="214"/>
      <c r="F9" s="214"/>
      <c r="G9" s="215"/>
    </row>
    <row r="10" spans="2:7" s="11" customFormat="1" ht="9" customHeight="1">
      <c r="B10" s="216"/>
      <c r="C10" s="217"/>
      <c r="D10" s="217"/>
      <c r="E10" s="217"/>
      <c r="F10" s="217"/>
      <c r="G10" s="218"/>
    </row>
    <row r="11" spans="2:7" s="23" customFormat="1" ht="15.75" customHeight="1">
      <c r="B11" s="18"/>
      <c r="C11" s="19"/>
      <c r="D11" s="19"/>
      <c r="E11" s="20"/>
      <c r="F11" s="21"/>
      <c r="G11" s="22"/>
    </row>
    <row r="12" spans="2:7" s="23" customFormat="1" ht="34.5" customHeight="1">
      <c r="B12" s="219" t="s">
        <v>1</v>
      </c>
      <c r="C12" s="220"/>
      <c r="D12" s="220"/>
      <c r="E12" s="220"/>
      <c r="F12" s="220"/>
      <c r="G12" s="221"/>
    </row>
    <row r="13" spans="2:7">
      <c r="B13" s="24"/>
      <c r="C13" s="25"/>
      <c r="D13" s="25"/>
      <c r="E13" s="26"/>
      <c r="F13" s="25"/>
      <c r="G13" s="27"/>
    </row>
    <row r="14" spans="2:7">
      <c r="B14" s="29" t="s">
        <v>2</v>
      </c>
      <c r="C14" s="25"/>
      <c r="D14" s="25"/>
      <c r="E14" s="26"/>
      <c r="F14" s="25"/>
      <c r="G14" s="27"/>
    </row>
    <row r="15" spans="2:7">
      <c r="B15" s="30"/>
      <c r="C15" s="31"/>
      <c r="D15" s="31"/>
      <c r="E15" s="32"/>
      <c r="F15" s="31"/>
      <c r="G15" s="33"/>
    </row>
    <row r="16" spans="2:7" ht="25.5">
      <c r="B16" s="222" t="s">
        <v>3</v>
      </c>
      <c r="C16" s="222"/>
      <c r="D16" s="72" t="s">
        <v>4</v>
      </c>
      <c r="E16" s="222" t="s">
        <v>5</v>
      </c>
      <c r="F16" s="222"/>
      <c r="G16" s="222"/>
    </row>
    <row r="17" spans="2:7" ht="22.5" customHeight="1">
      <c r="B17" s="223" t="s">
        <v>6</v>
      </c>
      <c r="C17" s="223"/>
      <c r="D17" s="34">
        <v>0.1</v>
      </c>
      <c r="E17" s="224" t="s">
        <v>7</v>
      </c>
      <c r="F17" s="224"/>
      <c r="G17" s="224"/>
    </row>
    <row r="18" spans="2:7" ht="28.5" customHeight="1">
      <c r="B18" s="223" t="s">
        <v>8</v>
      </c>
      <c r="C18" s="223"/>
      <c r="D18" s="34">
        <v>0.2</v>
      </c>
      <c r="E18" s="227" t="s">
        <v>9</v>
      </c>
      <c r="F18" s="227"/>
      <c r="G18" s="227"/>
    </row>
    <row r="19" spans="2:7" ht="29.25" customHeight="1">
      <c r="B19" s="223" t="s">
        <v>10</v>
      </c>
      <c r="C19" s="223"/>
      <c r="D19" s="34">
        <v>0.1</v>
      </c>
      <c r="E19" s="227" t="s">
        <v>11</v>
      </c>
      <c r="F19" s="227"/>
      <c r="G19" s="227"/>
    </row>
    <row r="20" spans="2:7" ht="25.5" customHeight="1">
      <c r="B20" s="223" t="s">
        <v>12</v>
      </c>
      <c r="C20" s="223"/>
      <c r="D20" s="34">
        <v>0.2</v>
      </c>
      <c r="E20" s="227" t="s">
        <v>9</v>
      </c>
      <c r="F20" s="227"/>
      <c r="G20" s="227"/>
    </row>
    <row r="21" spans="2:7" ht="23.25" customHeight="1">
      <c r="B21" s="225" t="s">
        <v>24</v>
      </c>
      <c r="C21" s="226"/>
      <c r="D21" s="34">
        <v>0.1</v>
      </c>
      <c r="E21" s="224" t="s">
        <v>7</v>
      </c>
      <c r="F21" s="224"/>
      <c r="G21" s="224"/>
    </row>
    <row r="22" spans="2:7" ht="27" customHeight="1">
      <c r="B22" s="28" t="s">
        <v>23</v>
      </c>
    </row>
  </sheetData>
  <sheetProtection algorithmName="SHA-512" hashValue="ROAsaVSXJWSDDll8utQ/l75J0KO5/hl5TouplOcrjglp3LyglOAJ8QfZZ2FHboTorASDMOQtcejzxytuALxozw==" saltValue="EiLkRbheP7rxKoubiQf5A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showGridLines="0" showZeros="0" zoomScaleNormal="100" workbookViewId="0">
      <selection activeCell="H14" sqref="H14"/>
    </sheetView>
  </sheetViews>
  <sheetFormatPr baseColWidth="10" defaultColWidth="0" defaultRowHeight="14.25" customHeight="1" zeroHeight="1"/>
  <cols>
    <col min="1" max="1" width="2.28515625" style="77" customWidth="1"/>
    <col min="2" max="2" width="10.7109375" style="76" customWidth="1"/>
    <col min="3" max="3" width="15.7109375" style="76" customWidth="1"/>
    <col min="4" max="4" width="11.42578125" style="76" customWidth="1"/>
    <col min="5" max="5" width="20.42578125" style="76" customWidth="1"/>
    <col min="6" max="6" width="15.140625" style="76" customWidth="1"/>
    <col min="7" max="7" width="12.42578125" style="76" customWidth="1"/>
    <col min="8" max="8" width="16.5703125" style="76" customWidth="1"/>
    <col min="9" max="9" width="10.85546875" style="76" customWidth="1"/>
    <col min="10" max="10" width="20.140625" style="76" customWidth="1"/>
    <col min="11" max="11" width="3" style="77" customWidth="1"/>
    <col min="12" max="16" width="11.42578125" style="77" hidden="1" customWidth="1"/>
    <col min="17" max="17" width="0" style="77" hidden="1" customWidth="1"/>
    <col min="18" max="16384" width="11.42578125" style="77" hidden="1"/>
  </cols>
  <sheetData>
    <row r="1" spans="2:10"/>
    <row r="2" spans="2:10" ht="6" customHeight="1">
      <c r="B2" s="228"/>
      <c r="C2" s="228"/>
      <c r="D2" s="228"/>
      <c r="E2" s="228"/>
      <c r="F2" s="228"/>
      <c r="G2" s="228"/>
      <c r="H2" s="228"/>
      <c r="I2" s="228"/>
      <c r="J2" s="228"/>
    </row>
    <row r="3" spans="2:10" ht="15.75" customHeight="1">
      <c r="B3" s="228"/>
      <c r="C3" s="228"/>
      <c r="D3" s="228"/>
      <c r="E3" s="228"/>
      <c r="F3" s="228"/>
      <c r="G3" s="228"/>
      <c r="H3" s="228"/>
      <c r="I3" s="228"/>
      <c r="J3" s="228"/>
    </row>
    <row r="4" spans="2:10" ht="15.75" customHeight="1">
      <c r="B4" s="228"/>
      <c r="C4" s="228"/>
      <c r="D4" s="228"/>
      <c r="E4" s="228"/>
      <c r="F4" s="228"/>
      <c r="G4" s="228"/>
      <c r="H4" s="228"/>
      <c r="I4" s="228"/>
      <c r="J4" s="228"/>
    </row>
    <row r="5" spans="2:10" ht="15.75" customHeight="1">
      <c r="B5" s="228"/>
      <c r="C5" s="228"/>
      <c r="D5" s="228"/>
      <c r="E5" s="228"/>
      <c r="F5" s="228"/>
      <c r="G5" s="228"/>
      <c r="H5" s="228"/>
      <c r="I5" s="228"/>
      <c r="J5" s="228"/>
    </row>
    <row r="6" spans="2:10" ht="15.75" customHeight="1">
      <c r="B6" s="228"/>
      <c r="C6" s="228"/>
      <c r="D6" s="228"/>
      <c r="E6" s="228"/>
      <c r="F6" s="228"/>
      <c r="G6" s="228"/>
      <c r="H6" s="228"/>
      <c r="I6" s="228"/>
      <c r="J6" s="228"/>
    </row>
    <row r="7" spans="2:10" ht="11.25">
      <c r="B7" s="228"/>
      <c r="C7" s="228"/>
      <c r="D7" s="228"/>
      <c r="E7" s="228"/>
      <c r="F7" s="228"/>
      <c r="G7" s="228"/>
      <c r="H7" s="228"/>
      <c r="I7" s="228"/>
      <c r="J7" s="228"/>
    </row>
    <row r="8" spans="2:10" ht="11.25">
      <c r="B8" s="228" t="s">
        <v>78</v>
      </c>
      <c r="C8" s="228"/>
      <c r="D8" s="228"/>
      <c r="E8" s="228"/>
      <c r="F8" s="228"/>
      <c r="G8" s="228"/>
      <c r="H8" s="228"/>
      <c r="I8" s="228"/>
      <c r="J8" s="228"/>
    </row>
    <row r="9" spans="2:10" ht="18" customHeight="1">
      <c r="B9" s="229" t="s">
        <v>106</v>
      </c>
      <c r="C9" s="230"/>
      <c r="D9" s="230"/>
      <c r="E9" s="230"/>
      <c r="F9" s="230"/>
      <c r="G9" s="230"/>
      <c r="H9" s="230"/>
      <c r="I9" s="230"/>
      <c r="J9" s="231"/>
    </row>
    <row r="10" spans="2:10" ht="11.25">
      <c r="B10" s="78" t="s">
        <v>79</v>
      </c>
      <c r="C10" s="79"/>
      <c r="D10" s="79"/>
      <c r="E10" s="79"/>
      <c r="F10" s="79"/>
      <c r="G10" s="79"/>
      <c r="H10" s="79"/>
      <c r="I10" s="79"/>
      <c r="J10" s="79"/>
    </row>
    <row r="11" spans="2:10" s="82" customFormat="1" ht="5.0999999999999996" customHeight="1">
      <c r="B11" s="80"/>
      <c r="C11" s="80"/>
      <c r="D11" s="80"/>
      <c r="E11" s="80"/>
      <c r="F11" s="80"/>
      <c r="G11" s="80"/>
      <c r="H11" s="81"/>
      <c r="I11" s="81"/>
    </row>
    <row r="12" spans="2:10" ht="45">
      <c r="B12" s="83" t="s">
        <v>80</v>
      </c>
      <c r="C12" s="83" t="s">
        <v>81</v>
      </c>
      <c r="D12" s="83" t="s">
        <v>82</v>
      </c>
      <c r="E12" s="83" t="s">
        <v>83</v>
      </c>
      <c r="F12" s="83" t="s">
        <v>84</v>
      </c>
      <c r="G12" s="83" t="s">
        <v>85</v>
      </c>
      <c r="H12" s="83" t="s">
        <v>86</v>
      </c>
      <c r="I12" s="83" t="s">
        <v>87</v>
      </c>
      <c r="J12" s="83" t="s">
        <v>88</v>
      </c>
    </row>
    <row r="13" spans="2:10" ht="23.25" customHeight="1">
      <c r="B13" s="84"/>
      <c r="C13" s="84"/>
      <c r="D13" s="84"/>
      <c r="E13" s="84"/>
      <c r="F13" s="85"/>
      <c r="G13" s="84"/>
      <c r="H13" s="84"/>
      <c r="I13" s="84"/>
      <c r="J13" s="86"/>
    </row>
    <row r="14" spans="2:10" ht="23.25" customHeight="1">
      <c r="B14" s="84"/>
      <c r="C14" s="84"/>
      <c r="D14" s="84"/>
      <c r="E14" s="84"/>
      <c r="F14" s="85"/>
      <c r="G14" s="84"/>
      <c r="H14" s="84"/>
      <c r="I14" s="84"/>
      <c r="J14" s="86"/>
    </row>
    <row r="15" spans="2:10" ht="23.25" customHeight="1">
      <c r="B15" s="84"/>
      <c r="C15" s="84"/>
      <c r="D15" s="84"/>
      <c r="E15" s="84"/>
      <c r="F15" s="85"/>
      <c r="G15" s="84"/>
      <c r="H15" s="84"/>
      <c r="I15" s="84"/>
      <c r="J15" s="86"/>
    </row>
    <row r="16" spans="2:10" ht="23.25" customHeight="1">
      <c r="B16" s="84"/>
      <c r="C16" s="84"/>
      <c r="D16" s="84"/>
      <c r="E16" s="84"/>
      <c r="F16" s="85"/>
      <c r="G16" s="84"/>
      <c r="H16" s="84"/>
      <c r="I16" s="84"/>
      <c r="J16" s="86"/>
    </row>
    <row r="17" spans="2:10" ht="23.25" customHeight="1">
      <c r="B17" s="84"/>
      <c r="C17" s="84"/>
      <c r="D17" s="84"/>
      <c r="E17" s="84"/>
      <c r="F17" s="85"/>
      <c r="G17" s="84"/>
      <c r="H17" s="84"/>
      <c r="I17" s="84"/>
      <c r="J17" s="86"/>
    </row>
    <row r="18" spans="2:10" ht="23.25" customHeight="1">
      <c r="B18" s="84"/>
      <c r="C18" s="84"/>
      <c r="D18" s="84"/>
      <c r="E18" s="84"/>
      <c r="F18" s="85"/>
      <c r="G18" s="84"/>
      <c r="H18" s="84"/>
      <c r="I18" s="84"/>
      <c r="J18" s="86"/>
    </row>
    <row r="19" spans="2:10" ht="23.25" customHeight="1">
      <c r="B19" s="84"/>
      <c r="C19" s="84"/>
      <c r="D19" s="84"/>
      <c r="E19" s="84"/>
      <c r="F19" s="85"/>
      <c r="G19" s="84"/>
      <c r="H19" s="84"/>
      <c r="I19" s="84"/>
      <c r="J19" s="86"/>
    </row>
    <row r="20" spans="2:10" ht="23.25" customHeight="1">
      <c r="B20" s="84"/>
      <c r="C20" s="84"/>
      <c r="D20" s="84"/>
      <c r="E20" s="84"/>
      <c r="F20" s="85"/>
      <c r="G20" s="84"/>
      <c r="H20" s="84"/>
      <c r="I20" s="84"/>
      <c r="J20" s="86"/>
    </row>
    <row r="21" spans="2:10" ht="12">
      <c r="B21" s="87"/>
      <c r="C21" s="88"/>
      <c r="D21" s="87"/>
      <c r="E21" s="89"/>
      <c r="F21" s="90"/>
      <c r="G21" s="91"/>
      <c r="H21" s="91"/>
      <c r="I21" s="91"/>
      <c r="J21" s="92"/>
    </row>
    <row r="22" spans="2:10">
      <c r="B22" s="77" t="s">
        <v>89</v>
      </c>
    </row>
    <row r="23" spans="2:10"/>
    <row r="24" spans="2:10" ht="25.5" hidden="1">
      <c r="C24" s="93" t="s">
        <v>105</v>
      </c>
    </row>
    <row r="25" spans="2:10" hidden="1">
      <c r="C25" s="94" t="s">
        <v>107</v>
      </c>
    </row>
    <row r="26" spans="2:10" ht="25.5" hidden="1">
      <c r="C26" s="94" t="s">
        <v>108</v>
      </c>
    </row>
    <row r="27" spans="2:10" ht="38.25" hidden="1">
      <c r="C27" s="94" t="s">
        <v>109</v>
      </c>
    </row>
    <row r="28" spans="2:10" ht="25.5" hidden="1">
      <c r="C28" s="94" t="s">
        <v>110</v>
      </c>
    </row>
    <row r="29" spans="2:10" ht="25.5" hidden="1">
      <c r="C29" s="94" t="s">
        <v>111</v>
      </c>
    </row>
    <row r="30" spans="2:10" ht="25.5" hidden="1">
      <c r="C30" s="94" t="s">
        <v>112</v>
      </c>
    </row>
    <row r="31" spans="2:10" ht="25.5" hidden="1">
      <c r="C31" s="94" t="s">
        <v>113</v>
      </c>
    </row>
    <row r="32" spans="2:10" ht="38.25" hidden="1">
      <c r="C32" s="94" t="s">
        <v>114</v>
      </c>
    </row>
    <row r="33" spans="3:3" ht="38.25" hidden="1">
      <c r="C33" s="94" t="s">
        <v>115</v>
      </c>
    </row>
    <row r="34" spans="3:3" hidden="1">
      <c r="C34" s="94" t="s">
        <v>116</v>
      </c>
    </row>
    <row r="35" spans="3:3" ht="38.25" hidden="1">
      <c r="C35" s="94" t="s">
        <v>117</v>
      </c>
    </row>
    <row r="36" spans="3:3" ht="25.5" hidden="1">
      <c r="C36" s="94" t="s">
        <v>118</v>
      </c>
    </row>
    <row r="37" spans="3:3" ht="25.5" hidden="1">
      <c r="C37" s="94" t="s">
        <v>119</v>
      </c>
    </row>
    <row r="38" spans="3:3" ht="38.25" hidden="1">
      <c r="C38" s="94" t="s">
        <v>120</v>
      </c>
    </row>
    <row r="39" spans="3:3" hidden="1">
      <c r="C39" s="94" t="s">
        <v>121</v>
      </c>
    </row>
    <row r="40" spans="3:3" hidden="1"/>
    <row r="41" spans="3:3" hidden="1"/>
    <row r="42" spans="3:3" hidden="1"/>
    <row r="43" spans="3:3" hidden="1"/>
    <row r="44" spans="3:3" hidden="1"/>
    <row r="45" spans="3:3" hidden="1"/>
    <row r="46" spans="3:3" hidden="1"/>
    <row r="47" spans="3:3" hidden="1"/>
    <row r="48" spans="3:3"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t="14.25" customHeight="1"/>
    <row r="78" ht="14.25" customHeight="1"/>
    <row r="79" ht="14.25" customHeight="1"/>
    <row r="80" ht="14.25" customHeight="1"/>
    <row r="81" ht="14.25" customHeight="1"/>
  </sheetData>
  <sheetProtection algorithmName="SHA-512" hashValue="xvVKDq0F/3htKFnDaJt0JoUI50luTnP55GLz6undfDbAX4ntFSmoJ6Q2OGagUBG5iAZ/7Q2l+SjVRGOSW0fGMg==" saltValue="yLERzerGO5dmjVJ+rO8/Hw==" spinCount="100000" sheet="1" objects="1" scenarios="1" insertRows="0"/>
  <mergeCells count="2">
    <mergeCell ref="B2:J8"/>
    <mergeCell ref="B9:J9"/>
  </mergeCells>
  <dataValidations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 GENERAL Y FINANCIERA</vt:lpstr>
      <vt:lpstr>C.Z. CODAZZI</vt:lpstr>
      <vt:lpstr>C.Z. FUSAGASUGÁ</vt:lpstr>
      <vt:lpstr>C.Z. GALAN</vt:lpstr>
      <vt:lpstr>C.Z. GIRARDOT</vt:lpstr>
      <vt:lpstr>C.Z. LA MOJANA</vt:lpstr>
      <vt:lpstr>C.Z. NORTE</vt:lpstr>
      <vt:lpstr>C.Z. QUIBDO</vt:lpstr>
      <vt:lpstr>POLIZAS</vt:lpstr>
      <vt:lpstr>INFO EXPERIENCIA</vt:lpstr>
      <vt:lpstr>'C.Z. CODAZZI'!Área_de_impresión</vt:lpstr>
      <vt:lpstr>'C.Z. FUSAGASUGÁ'!Área_de_impresión</vt:lpstr>
      <vt:lpstr>'C.Z. GALAN'!Área_de_impresión</vt:lpstr>
      <vt:lpstr>'INFO EXPERIENCIA'!Área_de_impresión</vt:lpstr>
      <vt:lpstr>'INFO GENERAL Y FINANCIERA'!Área_de_impresión</vt:lpstr>
      <vt:lpstr>POLIZAS!Área_de_impresión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Diego</cp:lastModifiedBy>
  <cp:lastPrinted>2014-07-17T20:39:36Z</cp:lastPrinted>
  <dcterms:created xsi:type="dcterms:W3CDTF">2013-02-23T15:48:04Z</dcterms:created>
  <dcterms:modified xsi:type="dcterms:W3CDTF">2014-07-17T22:15:47Z</dcterms:modified>
</cp:coreProperties>
</file>