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ICBF\DOCUMENTOS\1. DIRECCIÓN DE ABASTECIMIENTO\PROCESOS 2015\INTERVENTORIA CHOCO MAJAGUAL\INTERVENTORIA CHOCO\"/>
    </mc:Choice>
  </mc:AlternateContent>
  <bookViews>
    <workbookView xWindow="360" yWindow="270" windowWidth="14955" windowHeight="7635" activeTab="2"/>
  </bookViews>
  <sheets>
    <sheet name="INFO GENERAL Y FINANCIERA" sheetId="12" r:id="rId1"/>
    <sheet name="F. COTIZACIÓN CHOCO" sheetId="1" r:id="rId2"/>
    <sheet name="F. COTIZACIÓN SUCRE" sheetId="13" r:id="rId3"/>
    <sheet name="POLIZAS" sheetId="10" r:id="rId4"/>
    <sheet name="INFO EXPERIENCIA" sheetId="11"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4" hidden="1">'INFO EXPERIENCIA'!#REF!</definedName>
    <definedName name="_xlnm._FilterDatabase" localSheetId="0" hidden="1">'INFO GENERAL Y FINANCIERA'!$B$42:$AP$42</definedName>
    <definedName name="¿Quiénes_están_inscritos_dentro_del_sistema__incluye_desinscr___" localSheetId="1">#REF!</definedName>
    <definedName name="¿Quiénes_están_inscritos_dentro_del_sistema__incluye_desinscr___" localSheetId="2">#REF!</definedName>
    <definedName name="¿Quiénes_están_inscritos_dentro_del_sistema__incluye_desinscr___">#REF!</definedName>
    <definedName name="ActividadRE" localSheetId="1">#REF!</definedName>
    <definedName name="ActividadRE" localSheetId="2">#REF!</definedName>
    <definedName name="ActividadRE">#REF!</definedName>
    <definedName name="ALMUERZO">'[1]Resumen Preparaciones'!$C$52:$C$113</definedName>
    <definedName name="almuerzocena">'[1]Resumen Preparaciones'!$C$52:$C$141</definedName>
    <definedName name="_xlnm.Print_Area" localSheetId="1">'F. COTIZACIÓN CHOCO'!$A$2:$K$51</definedName>
    <definedName name="_xlnm.Print_Area" localSheetId="2">'F. COTIZACIÓN SUCRE'!$A$2:$K$51</definedName>
    <definedName name="_xlnm.Print_Area" localSheetId="4">'INFO EXPERIENCIA'!$B$2:$J$25</definedName>
    <definedName name="_xlnm.Print_Area" localSheetId="0">'INFO GENERAL Y FINANCIERA'!$B$2:$AJ$57</definedName>
    <definedName name="_xlnm.Print_Area" localSheetId="3">POLIZAS!$B$2:$G$21</definedName>
    <definedName name="Calidad">[2]PERSONAL!$P$58</definedName>
    <definedName name="Campamento">[2]PERSONAL!$P$122</definedName>
    <definedName name="CostoDirectoObra" localSheetId="1">#REF!</definedName>
    <definedName name="CostoDirectoObra" localSheetId="2">#REF!</definedName>
    <definedName name="CostoDirectoObra">#REF!</definedName>
    <definedName name="CuantostieneEdSuperior" localSheetId="1">#REF!</definedName>
    <definedName name="CuantostieneEdSuperior" localSheetId="2">#REF!</definedName>
    <definedName name="CuantostieneEdSuperior">#REF!</definedName>
    <definedName name="Decision" localSheetId="4">[3]lista!$A$6:$A$7</definedName>
    <definedName name="Decision" localSheetId="0">[4]lista!$A$6:$A$7</definedName>
    <definedName name="Decision" localSheetId="3">[4]lista!$A$6:$A$7</definedName>
    <definedName name="Decision">[5]lista!$A$6:$A$7</definedName>
    <definedName name="Dedicacion" localSheetId="1">'[6]Tal Humano'!#REF!</definedName>
    <definedName name="Dedicacion" localSheetId="2">'[6]Tal Humano'!#REF!</definedName>
    <definedName name="Dedicacion">'[6]Tal Humano'!#REF!</definedName>
    <definedName name="desayuno">'[1]Resumen Preparaciones'!$C$5:$C$50</definedName>
    <definedName name="DESAYUNOS">'[1]Resumen Preparaciones'!$C$5:$C$33</definedName>
    <definedName name="DeseanCapacitacionEn" localSheetId="1">#REF!</definedName>
    <definedName name="DeseanCapacitacionEn" localSheetId="2">#REF!</definedName>
    <definedName name="DeseanCapacitacionEn">#REF!</definedName>
    <definedName name="DESINSCRITOS" localSheetId="1">#REF!</definedName>
    <definedName name="DESINSCRITOS" localSheetId="2">#REF!</definedName>
    <definedName name="DESINSCRITOS">#REF!</definedName>
    <definedName name="DISTRIBUCIONPORTIPOCONTRATO" localSheetId="1">#REF!</definedName>
    <definedName name="DISTRIBUCIONPORTIPOCONTRATO" localSheetId="2">#REF!</definedName>
    <definedName name="DISTRIBUCIONPORTIPOCONTRATO">#REF!</definedName>
    <definedName name="Ed_cons_empr_CodEntidad" localSheetId="1">#REF!</definedName>
    <definedName name="Ed_cons_empr_CodEntidad" localSheetId="2">#REF!</definedName>
    <definedName name="Ed_cons_empr_CodEntidad">#REF!</definedName>
    <definedName name="Ed_emp_codemp" localSheetId="1">#REF!</definedName>
    <definedName name="Ed_emp_codemp" localSheetId="2">#REF!</definedName>
    <definedName name="Ed_emp_codemp">#REF!</definedName>
    <definedName name="EdSuperior2" localSheetId="1">#REF!</definedName>
    <definedName name="EdSuperior2" localSheetId="2">#REF!</definedName>
    <definedName name="EdSuperior2">#REF!</definedName>
    <definedName name="EdSuperior3" localSheetId="1">#REF!</definedName>
    <definedName name="EdSuperior3" localSheetId="2">#REF!</definedName>
    <definedName name="EdSuperior3">#REF!</definedName>
    <definedName name="Empresa" localSheetId="1">#REF!</definedName>
    <definedName name="Empresa" localSheetId="2">#REF!</definedName>
    <definedName name="Empresa">#REF!</definedName>
    <definedName name="Ensayos">[2]PERSONAL!$P$100</definedName>
    <definedName name="EstadoMadCabFamilia" localSheetId="1">#REF!</definedName>
    <definedName name="EstadoMadCabFamilia" localSheetId="2">#REF!</definedName>
    <definedName name="EstadoMadCabFamilia">#REF!</definedName>
    <definedName name="Estrategia">[7]Tablas!$F$2:$F$34</definedName>
    <definedName name="Fuente">[7]Tablas!$D$2:$D$10</definedName>
    <definedName name="Funcionario" localSheetId="1">[8]frmFuncionario!#REF!</definedName>
    <definedName name="Funcionario" localSheetId="2">[8]frmFuncionario!#REF!</definedName>
    <definedName name="Funcionario">[8]frmFuncionario!#REF!</definedName>
    <definedName name="GruporUPS" localSheetId="1">#REF!</definedName>
    <definedName name="GruporUPS" localSheetId="2">#REF!</definedName>
    <definedName name="GruporUPS">#REF!</definedName>
    <definedName name="HFGHGFH3" localSheetId="1">[9]Planta_Super!#REF!</definedName>
    <definedName name="HFGHGFH3" localSheetId="2">[9]Planta_Super!#REF!</definedName>
    <definedName name="HFGHGFH3">[9]Planta_Super!#REF!</definedName>
    <definedName name="Horas" localSheetId="1">'[10]Tal Humano'!#REF!</definedName>
    <definedName name="Horas" localSheetId="2">'[10]Tal Humano'!#REF!</definedName>
    <definedName name="Horas">'[10]Tal Humano'!#REF!</definedName>
    <definedName name="hrgc" localSheetId="1">#REF!</definedName>
    <definedName name="hrgc" localSheetId="2">#REF!</definedName>
    <definedName name="hrgc">#REF!</definedName>
    <definedName name="Incre" localSheetId="1">#REF!</definedName>
    <definedName name="Incre" localSheetId="2">#REF!</definedName>
    <definedName name="Incre">#REF!</definedName>
    <definedName name="INCREMENTO" localSheetId="1">#REF!</definedName>
    <definedName name="INCREMENTO" localSheetId="2">#REF!</definedName>
    <definedName name="INCREMENTO">#REF!</definedName>
    <definedName name="INCREMENTOS" localSheetId="2">#REF!</definedName>
    <definedName name="INCREMENTOS">#REF!</definedName>
    <definedName name="Indemnizacion" localSheetId="1">#REF!</definedName>
    <definedName name="Indemnizacion" localSheetId="2">#REF!</definedName>
    <definedName name="Indemnizacion">#REF!</definedName>
    <definedName name="InfLaboral" localSheetId="1">#REF!</definedName>
    <definedName name="InfLaboral" localSheetId="2">#REF!</definedName>
    <definedName name="InfLaboral">#REF!</definedName>
    <definedName name="InfLabrl" localSheetId="1">#REF!</definedName>
    <definedName name="InfLabrl" localSheetId="2">#REF!</definedName>
    <definedName name="InfLabrl">#REF!</definedName>
    <definedName name="Ins" localSheetId="1">#REF!</definedName>
    <definedName name="Ins" localSheetId="2">#REF!</definedName>
    <definedName name="Ins">#REF!</definedName>
    <definedName name="InsEnt" localSheetId="1">#REF!</definedName>
    <definedName name="InsEnt" localSheetId="2">#REF!</definedName>
    <definedName name="InsEnt">#REF!</definedName>
    <definedName name="InsFisMag" localSheetId="1">#REF!</definedName>
    <definedName name="InsFisMag" localSheetId="2">#REF!</definedName>
    <definedName name="InsFisMag">#REF!</definedName>
    <definedName name="IVASobreUtilidad">[2]IMPUESTOS!$E$16</definedName>
    <definedName name="LimitacionAuditiva" localSheetId="1">#REF!</definedName>
    <definedName name="LimitacionAuditiva" localSheetId="2">#REF!</definedName>
    <definedName name="LimitacionAuditiva">#REF!</definedName>
    <definedName name="LimitacionFisicaOMental" localSheetId="1">#REF!</definedName>
    <definedName name="LimitacionFisicaOMental" localSheetId="2">#REF!</definedName>
    <definedName name="LimitacionFisicaOMental">#REF!</definedName>
    <definedName name="LimitacionVisual" localSheetId="1">#REF!</definedName>
    <definedName name="LimitacionVisual" localSheetId="2">#REF!</definedName>
    <definedName name="LimitacionVisual">#REF!</definedName>
    <definedName name="LISTA_1" localSheetId="2">#REF!</definedName>
    <definedName name="LISTA_1">#REF!</definedName>
    <definedName name="LISTA_2" localSheetId="2">#REF!</definedName>
    <definedName name="LISTA_2">#REF!</definedName>
    <definedName name="LISTA_PROM" localSheetId="2">#REF!</definedName>
    <definedName name="LISTA_PROM">#REF!</definedName>
    <definedName name="MadreCabezaFamilia" localSheetId="1">#REF!</definedName>
    <definedName name="MadreCabezaFamilia" localSheetId="2">#REF!</definedName>
    <definedName name="MadreCabezaFamilia">#REF!</definedName>
    <definedName name="Mas_Bajo_Adminstración" localSheetId="1">'[11]Costo Total'!#REF!</definedName>
    <definedName name="Mas_Bajo_Adminstración" localSheetId="2">'[11]Costo Total'!#REF!</definedName>
    <definedName name="Mas_Bajo_Adminstración">'[11]Costo Total'!#REF!</definedName>
    <definedName name="Mas_Bajo_Imprevistos" localSheetId="1">'[11]Costo Total'!#REF!</definedName>
    <definedName name="Mas_Bajo_Imprevistos" localSheetId="2">'[11]Costo Total'!#REF!</definedName>
    <definedName name="Mas_Bajo_Imprevistos">'[11]Costo Total'!#REF!</definedName>
    <definedName name="NivelEducacionBasica" localSheetId="1">#REF!</definedName>
    <definedName name="NivelEducacionBasica" localSheetId="2">#REF!</definedName>
    <definedName name="NivelEducacionBasica">#REF!</definedName>
    <definedName name="NIVELEDUCACIONSUP" localSheetId="1">#REF!</definedName>
    <definedName name="NIVELEDUCACIONSUP" localSheetId="2">#REF!</definedName>
    <definedName name="NIVELEDUCACIONSUP">#REF!</definedName>
    <definedName name="NivelEducacionSuperior" localSheetId="1">#REF!</definedName>
    <definedName name="NivelEducacionSuperior" localSheetId="2">#REF!</definedName>
    <definedName name="NivelEducacionSuperior">#REF!</definedName>
    <definedName name="NoFacturable">[2]PERSONAL!$P$46</definedName>
    <definedName name="NoNOInscritos" localSheetId="1">#REF!</definedName>
    <definedName name="NoNOInscritos" localSheetId="2">#REF!</definedName>
    <definedName name="NoNOInscritos">#REF!</definedName>
    <definedName name="NUMERO" localSheetId="1">[9]Planta_Super!#REF!</definedName>
    <definedName name="NUMERO" localSheetId="2">[9]Planta_Super!#REF!</definedName>
    <definedName name="NUMERO">[9]Planta_Super!#REF!</definedName>
    <definedName name="Objetivos">[7]Tablas!$E$2:$E$17</definedName>
    <definedName name="Oficina">[2]PERSONAL!$P$69</definedName>
    <definedName name="PagoRE" localSheetId="1">#REF!</definedName>
    <definedName name="PagoRE" localSheetId="2">#REF!</definedName>
    <definedName name="PagoRE">#REF!</definedName>
    <definedName name="PARTICIPACION" localSheetId="4">[3]lista!$A$15:$A$17</definedName>
    <definedName name="PARTICIPACION" localSheetId="0">[4]lista!$A$15:$A$17</definedName>
    <definedName name="PARTICIPACION" localSheetId="3">[4]lista!$A$15:$A$17</definedName>
    <definedName name="PARTICIPACION">[5]lista!$A$15:$A$17</definedName>
    <definedName name="perfil" localSheetId="2">#REF!</definedName>
    <definedName name="perfil">#REF!</definedName>
    <definedName name="pilares">[7]Tablas!$G$2:$G$6</definedName>
    <definedName name="PMCL" localSheetId="1">#REF!</definedName>
    <definedName name="PMCL" localSheetId="2">#REF!</definedName>
    <definedName name="PMCL">#REF!</definedName>
    <definedName name="Procedencia" localSheetId="4">[3]lista!$A$2:$A$3</definedName>
    <definedName name="Procedencia" localSheetId="0">[4]lista!$A$2:$A$3</definedName>
    <definedName name="Procedencia" localSheetId="3">[4]lista!$A$2:$A$3</definedName>
    <definedName name="Procedencia">[5]lista!$A$2:$A$3</definedName>
    <definedName name="Producto" localSheetId="1">#REF!</definedName>
    <definedName name="Producto" localSheetId="2">#REF!</definedName>
    <definedName name="Producto">#REF!</definedName>
    <definedName name="productosdef">'[1]Precios Alimentos'!$A$5031:$A$5730</definedName>
    <definedName name="Profesional">[2]PERSONAL!$P$12</definedName>
    <definedName name="Promd_Administración" localSheetId="1">'[11]Costo Total'!#REF!</definedName>
    <definedName name="Promd_Administración" localSheetId="2">'[11]Costo Total'!#REF!</definedName>
    <definedName name="Promd_Administración">'[11]Costo Total'!#REF!</definedName>
    <definedName name="Promd_Adnimistración" localSheetId="1">'[11]Costo Total'!#REF!</definedName>
    <definedName name="Promd_Adnimistración" localSheetId="2">'[11]Costo Total'!#REF!</definedName>
    <definedName name="Promd_Adnimistración">'[11]Costo Total'!#REF!</definedName>
    <definedName name="Promd_Imprevistos" localSheetId="1">'[11]Costo Total'!#REF!</definedName>
    <definedName name="Promd_Imprevistos" localSheetId="2">'[11]Costo Total'!#REF!</definedName>
    <definedName name="Promd_Imprevistos">'[11]Costo Total'!#REF!</definedName>
    <definedName name="Promd_Utilidad" localSheetId="1">'[11]Costo Total'!#REF!</definedName>
    <definedName name="Promd_Utilidad" localSheetId="2">'[11]Costo Total'!#REF!</definedName>
    <definedName name="Promd_Utilidad">'[11]Costo Total'!#REF!</definedName>
    <definedName name="promedios" localSheetId="2">'[12]Proyección valor Lacteo MADR'!#REF!</definedName>
    <definedName name="promedios">'[12]Proyección valor Lacteo MADR'!#REF!</definedName>
    <definedName name="Proporcionalidad" localSheetId="1">'[6]Tal Humano'!#REF!</definedName>
    <definedName name="Proporcionalidad" localSheetId="2">'[6]Tal Humano'!#REF!</definedName>
    <definedName name="Proporcionalidad">'[6]Tal Humano'!#REF!</definedName>
    <definedName name="ProximoPension" localSheetId="1">#REF!</definedName>
    <definedName name="ProximoPension" localSheetId="2">#REF!</definedName>
    <definedName name="ProximoPension">#REF!</definedName>
    <definedName name="RECapacitacion" localSheetId="1">#REF!</definedName>
    <definedName name="RECapacitacion" localSheetId="2">#REF!</definedName>
    <definedName name="RECapacitacion">#REF!</definedName>
    <definedName name="REContPrivada" localSheetId="1">#REF!</definedName>
    <definedName name="REContPrivada" localSheetId="2">#REF!</definedName>
    <definedName name="REContPrivada">#REF!</definedName>
    <definedName name="salariosref">'[11]Salarios de Referencia'!$B$7:$B$120</definedName>
    <definedName name="SalarioSuperora3SMLVMyProfesionalidad" localSheetId="1">#REF!</definedName>
    <definedName name="SalarioSuperora3SMLVMyProfesionalidad" localSheetId="2">#REF!</definedName>
    <definedName name="SalarioSuperora3SMLVMyProfesionalidad">#REF!</definedName>
    <definedName name="Seguimiento" localSheetId="1">#REF!</definedName>
    <definedName name="Seguimiento" localSheetId="2">#REF!</definedName>
    <definedName name="Seguimiento">#REF!</definedName>
    <definedName name="Sexo" localSheetId="1">#REF!</definedName>
    <definedName name="Sexo" localSheetId="2">#REF!</definedName>
    <definedName name="Sexo">#REF!</definedName>
    <definedName name="Sueldos" localSheetId="1">#REF!</definedName>
    <definedName name="Sueldos" localSheetId="2">#REF!</definedName>
    <definedName name="Sueldos">#REF!</definedName>
    <definedName name="Tecnico">[2]PERSONAL!$P$34</definedName>
    <definedName name="Telefono" localSheetId="1">#REF!</definedName>
    <definedName name="Telefono" localSheetId="2">#REF!</definedName>
    <definedName name="Telefono">#REF!</definedName>
    <definedName name="tipo" localSheetId="4">[3]lista!$A$11:$A$13</definedName>
    <definedName name="tipo" localSheetId="0">[4]lista!$A$11:$A$13</definedName>
    <definedName name="tipo" localSheetId="3">[4]lista!$A$11:$A$13</definedName>
    <definedName name="tipo">[5]lista!$A$11:$A$13</definedName>
    <definedName name="TIPOCONT" localSheetId="1">#REF!</definedName>
    <definedName name="TIPOCONT" localSheetId="2">#REF!</definedName>
    <definedName name="TIPOCONT">#REF!</definedName>
    <definedName name="tipodeanalisis">'[1]Analisis microbiologico'!$A$110:$A$182</definedName>
    <definedName name="TipoEmpresa" localSheetId="1">#REF!</definedName>
    <definedName name="TipoEmpresa" localSheetId="2">#REF!</definedName>
    <definedName name="TipoEmpresa">#REF!</definedName>
    <definedName name="_xlnm.Print_Titles" localSheetId="4">'INFO EXPERIENCIA'!$2:$10</definedName>
    <definedName name="_xlnm.Print_Titles" localSheetId="0">'INFO GENERAL Y FINANCIERA'!$2:$9</definedName>
    <definedName name="TotalContratoSinIVA" localSheetId="1">#REF!</definedName>
    <definedName name="TotalContratoSinIVA" localSheetId="2">#REF!</definedName>
    <definedName name="TotalContratoSinIVA">#REF!</definedName>
    <definedName name="TotalImpuestosObra">[2]IMPUESTOS!$F$10</definedName>
    <definedName name="Tramite">[2]PERSONAL!$P$88</definedName>
    <definedName name="Viajes">[2]PERSONAL!$P$93</definedName>
    <definedName name="x" localSheetId="4">[13]lista!$A$11:$A$13</definedName>
    <definedName name="x">[14]lista!$A$11:$A$13</definedName>
    <definedName name="zzz">[15]Listas!$B$2:$B$34</definedName>
  </definedNames>
  <calcPr calcId="152511"/>
</workbook>
</file>

<file path=xl/calcChain.xml><?xml version="1.0" encoding="utf-8"?>
<calcChain xmlns="http://schemas.openxmlformats.org/spreadsheetml/2006/main">
  <c r="J9" i="13" l="1"/>
  <c r="J10" i="13"/>
  <c r="J11" i="13"/>
  <c r="C9" i="13"/>
  <c r="C10" i="13"/>
  <c r="C11" i="13"/>
  <c r="I43" i="13"/>
  <c r="K30" i="13"/>
  <c r="J30" i="13"/>
  <c r="K29" i="13"/>
  <c r="J29" i="13"/>
  <c r="K28" i="13"/>
  <c r="J28" i="13"/>
  <c r="K27" i="13"/>
  <c r="J27" i="13"/>
  <c r="K26" i="13"/>
  <c r="J26" i="13"/>
  <c r="K25" i="13"/>
  <c r="J25" i="13"/>
  <c r="K24" i="13"/>
  <c r="J24" i="13"/>
  <c r="K23" i="13"/>
  <c r="J23" i="13"/>
  <c r="K22" i="13"/>
  <c r="J22" i="13"/>
  <c r="K21" i="13"/>
  <c r="J21" i="13"/>
  <c r="J21" i="1"/>
  <c r="K31" i="13" l="1"/>
  <c r="J31" i="13"/>
  <c r="J37" i="13" s="1"/>
  <c r="AE53" i="12"/>
  <c r="AE51" i="12"/>
  <c r="AE49" i="12"/>
  <c r="AE47" i="12"/>
  <c r="AE45" i="12"/>
  <c r="AE43" i="12"/>
  <c r="K36" i="13" l="1"/>
  <c r="K37" i="13"/>
  <c r="J36" i="13"/>
  <c r="J38" i="13" s="1"/>
  <c r="J40" i="13" s="1"/>
  <c r="K21" i="1"/>
  <c r="K22" i="1"/>
  <c r="K23" i="1"/>
  <c r="K24" i="1"/>
  <c r="K25" i="1"/>
  <c r="K26" i="1"/>
  <c r="K27" i="1"/>
  <c r="K28" i="1"/>
  <c r="K29" i="1"/>
  <c r="K30" i="1"/>
  <c r="K38" i="13" l="1"/>
  <c r="K40" i="13" s="1"/>
  <c r="K43" i="13" s="1"/>
  <c r="J44" i="13"/>
  <c r="J43" i="13"/>
  <c r="K31" i="1"/>
  <c r="J22" i="1"/>
  <c r="J23" i="1"/>
  <c r="J24" i="1"/>
  <c r="J25" i="1"/>
  <c r="J26" i="1"/>
  <c r="J27" i="1"/>
  <c r="J28" i="1"/>
  <c r="J29" i="1"/>
  <c r="J30" i="1"/>
  <c r="K44" i="13" l="1"/>
  <c r="K45" i="13" s="1"/>
  <c r="K47" i="13" s="1"/>
  <c r="J45" i="13"/>
  <c r="J47" i="13" s="1"/>
  <c r="J31" i="1"/>
  <c r="I43" i="1"/>
  <c r="K37" i="1" l="1"/>
  <c r="K36" i="1"/>
  <c r="J37" i="1" l="1"/>
  <c r="J36" i="1"/>
  <c r="K38" i="1"/>
  <c r="J38" i="1" l="1"/>
  <c r="J40" i="1" s="1"/>
  <c r="J44" i="1" s="1"/>
  <c r="K40" i="1"/>
  <c r="K44" i="1" l="1"/>
  <c r="K43" i="1"/>
  <c r="K45" i="1" s="1"/>
  <c r="K47" i="1" s="1"/>
  <c r="J43" i="1"/>
  <c r="J45" i="1" l="1"/>
  <c r="J47" i="1" s="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<sst xmlns="http://schemas.openxmlformats.org/spreadsheetml/2006/main" count="213" uniqueCount="133">
  <si>
    <t>CATEGORIA DE COSTO</t>
  </si>
  <si>
    <t>CONCEPTO</t>
  </si>
  <si>
    <t>Costo Total</t>
  </si>
  <si>
    <t>Porcentaje</t>
  </si>
  <si>
    <t xml:space="preserve">Administración  </t>
  </si>
  <si>
    <t>Utilidad</t>
  </si>
  <si>
    <t>IMPUESTOS</t>
  </si>
  <si>
    <t>IVA</t>
  </si>
  <si>
    <t xml:space="preserve">TOTAL IMPUESTOS </t>
  </si>
  <si>
    <t>COBERTURA</t>
  </si>
  <si>
    <t>Garantía de Seriedad de la oferta</t>
  </si>
  <si>
    <t>Cumplimiento</t>
  </si>
  <si>
    <t>Salarios, Prestaciones</t>
  </si>
  <si>
    <t>Calidad de los Servicios</t>
  </si>
  <si>
    <t>ICA</t>
  </si>
  <si>
    <t>Veces</t>
  </si>
  <si>
    <t>CONCEPTOS A TENER EN CUENTA</t>
  </si>
  <si>
    <t>PLAZO 
(En Meses)</t>
  </si>
  <si>
    <t>Plazo de Ejecución</t>
  </si>
  <si>
    <t xml:space="preserve">TOTAL ADMINISTRACIÓN UTILIDAD </t>
  </si>
  <si>
    <t xml:space="preserve">1.1. Identificación. </t>
  </si>
  <si>
    <t>DV</t>
  </si>
  <si>
    <t>Descripción  Actividad Económica CIIU</t>
  </si>
  <si>
    <t>Cobertura: Corresponde al porcentaje del valor total del contrato a amparar.</t>
  </si>
  <si>
    <t>EMPRESA</t>
  </si>
  <si>
    <t>CONTACTO:</t>
  </si>
  <si>
    <t>CARGO:</t>
  </si>
  <si>
    <t>E-MAIL:</t>
  </si>
  <si>
    <t>TEL:</t>
  </si>
  <si>
    <t>Ingeniero de Costos y presupuestos</t>
  </si>
  <si>
    <t>El presente cuadro es de carácter informativo, no se debe diligenciar. Sin embargo se entiende que la cotización incluye la totalidad de los conceptos relacionados a continuación.</t>
  </si>
  <si>
    <t>Plazo de ejecución + 4 meses mas</t>
  </si>
  <si>
    <t>Plazo de ejecución + 36 meses mas</t>
  </si>
  <si>
    <r>
      <t xml:space="preserve">Valor </t>
    </r>
    <r>
      <rPr>
        <b/>
        <sz val="10"/>
        <color indexed="10"/>
        <rFont val="Arial"/>
        <family val="2"/>
      </rPr>
      <t xml:space="preserve">mes
</t>
    </r>
    <r>
      <rPr>
        <b/>
        <sz val="10"/>
        <color indexed="8"/>
        <rFont val="Arial"/>
        <family val="2"/>
      </rPr>
      <t>(honorarios o salarios mensuales)</t>
    </r>
  </si>
  <si>
    <t>FECHA:</t>
  </si>
  <si>
    <t>Formato Información General Y Financiera De Proveedores</t>
  </si>
  <si>
    <t>Ciudad</t>
  </si>
  <si>
    <t>Fecha Dd/mm/aa</t>
  </si>
  <si>
    <t>Persona Natural</t>
  </si>
  <si>
    <t>Persona Jurídica</t>
  </si>
  <si>
    <t xml:space="preserve"> 1.  Información General</t>
  </si>
  <si>
    <t>Personas 
naturales</t>
  </si>
  <si>
    <t>Nombre Comercial</t>
  </si>
  <si>
    <t>Cédula</t>
  </si>
  <si>
    <t>Personas 
jurídicas</t>
  </si>
  <si>
    <t>Razón Social</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</si>
  <si>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</si>
  <si>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</si>
  <si>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</si>
  <si>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</si>
  <si>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</si>
  <si>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</si>
  <si>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</si>
  <si>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</si>
  <si>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</si>
  <si>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</si>
  <si>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</si>
  <si>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</si>
  <si>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</si>
  <si>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</si>
  <si>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</si>
  <si>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</si>
  <si>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</si>
  <si>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Tarifa ICA</t>
  </si>
  <si>
    <t>2. Información Financiera</t>
  </si>
  <si>
    <t xml:space="preserve">Nombre Del Indicador  </t>
  </si>
  <si>
    <t>Cuenta</t>
  </si>
  <si>
    <t>Valores En Pesos a Diciembre 31 De 2014</t>
  </si>
  <si>
    <t>Veces-
Porcentaje</t>
  </si>
  <si>
    <t>Capacidad Financiera</t>
  </si>
  <si>
    <t xml:space="preserve"> índice De Liquidez</t>
  </si>
  <si>
    <t>Activo Corriente --&gt;</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</si>
  <si>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</si>
  <si>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</si>
  <si>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</si>
  <si>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</si>
  <si>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</si>
  <si>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</si>
  <si>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</si>
  <si>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</si>
  <si>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</si>
  <si>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</si>
  <si>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</si>
  <si>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</si>
  <si>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</si>
  <si>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</si>
  <si>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</si>
  <si>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</si>
  <si>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</si>
  <si>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PÓLIZAS PARA LEGALIZACIÓN DEL CONTRATO</t>
  </si>
  <si>
    <t>Responsabilidad civil extracontractual</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</si>
  <si>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</si>
  <si>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</si>
  <si>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</si>
  <si>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</si>
  <si>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</si>
  <si>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</si>
  <si>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</si>
  <si>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</si>
  <si>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</si>
  <si>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</si>
  <si>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</si>
  <si>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</si>
  <si>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</si>
  <si>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</si>
  <si>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</si>
  <si>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</si>
  <si>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Costo Total 
(Periodo de ejecución)</t>
  </si>
  <si>
    <t>VALOR TOTAL TALENTO HUMANO</t>
  </si>
  <si>
    <t>CARGO</t>
  </si>
  <si>
    <t>TALENTO HUMANO</t>
  </si>
  <si>
    <t>• Por favor diligenciar solo las celdas en AMARILLO. Se deben llenar todas las casillas.
• Revisar todos los requerimientos que se exponen en el documento Ficha de Condiciones Técnicas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</si>
  <si>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SUBTOTAL 1 = (TALENTO HUMANO + ADMINISTRACIÓN y UTILIDAD)</t>
  </si>
  <si>
    <t>Cant.</t>
  </si>
  <si>
    <t>% Dedicación</t>
  </si>
  <si>
    <t>República de Colombia
Instituto Colombiano de Bienestar Familiar
Cecilia de la Fuente de Lleras 
Dirección de Abastecimiento</t>
  </si>
  <si>
    <t>Residente de  Interventoría</t>
  </si>
  <si>
    <t>Ingeniero civil</t>
  </si>
  <si>
    <t xml:space="preserve">Profesional Ambiental </t>
  </si>
  <si>
    <t>Profesional de seguridad industrial</t>
  </si>
  <si>
    <t>Ingeniero Hidráulico</t>
  </si>
  <si>
    <t>Ingeniero eléctrico</t>
  </si>
  <si>
    <t>Geotecnia</t>
  </si>
  <si>
    <t>Topógrafo</t>
  </si>
  <si>
    <t>Director de la Interventoria</t>
  </si>
  <si>
    <t xml:space="preserve">Indicador </t>
  </si>
  <si>
    <r>
      <rPr>
        <b/>
        <sz val="10"/>
        <color theme="1"/>
        <rFont val="Arial"/>
        <family val="2"/>
      </rPr>
      <t>Notas:</t>
    </r>
    <r>
      <rPr>
        <sz val="10"/>
        <color theme="1"/>
        <rFont val="Arial"/>
        <family val="2"/>
      </rPr>
      <t xml:space="preserve">
</t>
    </r>
    <r>
      <rPr>
        <b/>
        <sz val="10"/>
        <color rgb="FFFF0000"/>
        <rFont val="Arial"/>
        <family val="2"/>
      </rPr>
      <t>(1) Numero de Meses:</t>
    </r>
    <r>
      <rPr>
        <b/>
        <sz val="10"/>
        <color theme="1"/>
        <rFont val="Arial"/>
        <family val="2"/>
      </rPr>
      <t xml:space="preserve"> </t>
    </r>
    <r>
      <rPr>
        <sz val="10"/>
        <color theme="1"/>
        <rFont val="Arial"/>
        <family val="2"/>
      </rPr>
      <t xml:space="preserve">El plazo de ejecución estimado es de 12 meses calendario (Un mes de ejecución en 2015 y once en 2016).
</t>
    </r>
    <r>
      <rPr>
        <b/>
        <sz val="10"/>
        <color rgb="FFFF0000"/>
        <rFont val="Arial"/>
        <family val="2"/>
      </rPr>
      <t>(2) Administración Utilidad:</t>
    </r>
    <r>
      <rPr>
        <b/>
        <sz val="10"/>
        <color theme="1"/>
        <rFont val="Arial"/>
        <family val="2"/>
      </rPr>
      <t xml:space="preserve"> </t>
    </r>
    <r>
      <rPr>
        <sz val="10"/>
        <color theme="1"/>
        <rFont val="Arial"/>
        <family val="2"/>
      </rPr>
      <t xml:space="preserve">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</si>
  <si>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TOTAL INTERVENTORIA POR VIGENCIA EN EL DEPARTAMENTO DE CHOCO</t>
  </si>
  <si>
    <r>
      <t xml:space="preserve">Administración  y Utilidad 
</t>
    </r>
    <r>
      <rPr>
        <b/>
        <sz val="11"/>
        <color indexed="10"/>
        <rFont val="Arial"/>
        <family val="2"/>
      </rPr>
      <t>(Nota 2)</t>
    </r>
  </si>
  <si>
    <t>INSTRUCCIONES PARA EL DILIGENCIAMIENTO DEL FORMATO DE COTIZACIÓN</t>
  </si>
  <si>
    <r>
      <t xml:space="preserve">FORMATO DE COTIZACIÓN
</t>
    </r>
    <r>
      <rPr>
        <b/>
        <sz val="11"/>
        <color theme="1"/>
        <rFont val="Arial"/>
        <family val="2"/>
      </rPr>
      <t xml:space="preserve"> </t>
    </r>
    <r>
      <rPr>
        <b/>
        <u/>
        <sz val="11"/>
        <color theme="1"/>
        <rFont val="Arial"/>
        <family val="2"/>
      </rPr>
      <t>REALIZAR LA INTERVENTORÍA TÉCNICA, ADMINISTRATIVA, DE CONTROL PRESUPUESTAL, AMBIENTAL Y SOCIAL AL CONTRATO DE OBRA CUYO OBJETO ES “APROPIACIÓN, REVISIÓN Y AJUSTE DE LOS DISEÑOS Y CONSTRUCCIÓN DEL CENTRO ZONAL TADO ICBF EN EL DEPARTAMENTO DE CHOCO”.</t>
    </r>
  </si>
  <si>
    <r>
      <t xml:space="preserve">FORMATO DE COTIZACIÓN
 </t>
    </r>
    <r>
      <rPr>
        <b/>
        <u/>
        <sz val="12"/>
        <color theme="1"/>
        <rFont val="Arial"/>
        <family val="2"/>
      </rPr>
      <t>REALIZAR LA INTERVENTORIA TÉCNICA, ADMINISTRATIVA, DE CONTROL PRESUPUESTAL, AMBIENTAL Y SOCIAL AL CONTRATO DE OBRA CUYO OBJETO ES “LA CONSTRUCCIÓN DEL CENTRO ZONAL LA MOJANA MUNICIPIO DE MAJAGUAL EN EL DEPARTAMENTO DE SUCRE.</t>
    </r>
  </si>
  <si>
    <t>TOTAL INTERVENTORIA POR VIGENCIA EN MAJAGUAL DEPARTAMENTO DE SUCRE.</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</si>
</sst>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quot;$&quot;\ #,##0"/>
    <numFmt numFmtId="169" formatCode="_(&quot;$&quot;\ * #,##0_);_(&quot;$&quot;\ * \(#,##0\);_(&quot;$&quot;\ * &quot;-&quot;??_);_(@_)"/>
    <numFmt numFmtId="170" formatCode="0.0%"/>
    <numFmt numFmtId="171" formatCode="_ [$€-2]\ * #,##0.00_ ;_ [$€-2]\ * \-#,##0.00_ ;_ [$€-2]\ * &quot;-&quot;??_ "/>
    <numFmt numFmtId="172" formatCode="[$-F800]dddd\,\ mmmm\ dd\,\ yyyy"/>
    <numFmt numFmtId="173" formatCode="_ * #,##0.00_ ;_ * \-#,##0.00_ ;_ * &quot;-&quot;??_ ;_ @_ "/>
    <numFmt numFmtId="174" formatCode="_ &quot;$&quot;\ * #,##0.00_ ;_ &quot;$&quot;\ * \-#,##0.00_ ;_ &quot;$&quot;\ * &quot;-&quot;??_ ;_ @_ "/>
    <numFmt numFmtId="175" formatCode="#,##0_ ;[Red]\-#,##0\ "/>
    <numFmt numFmtId="176" formatCode="0.0"/>
    <numFmt numFmtId="177" formatCode="[$$-240A]\ #,##0"/>
    <numFmt numFmtId="178" formatCode="[$$-240A]#,##0.00"/>
    <numFmt numFmtId="179" formatCode="dd/mmm/yy"/>
    <numFmt numFmtId="180" formatCode="&quot;$&quot;#,##0"/>
    <numFmt numFmtId="181" formatCode="0\ &quot;Meses&quot;"/>
  </numFmts>
  <fonts count="37">
    <font>
      <sz val="11"/>
      <color theme="1"/>
      <name val="Calibri"/>
      <family val="2"/>
      <scheme val="minor"/>
    </font>
    <font>
      <sz val="10"/>
      <name val="Zurich BT"/>
    </font>
    <font>
      <sz val="10"/>
      <name val="Arial"/>
      <family val="2"/>
    </font>
    <font>
      <sz val="11"/>
      <color indexed="8"/>
      <name val="Calibri"/>
      <family val="2"/>
    </font>
    <font>
      <sz val="10"/>
      <name val="Zurich BT"/>
      <family val="2"/>
    </font>
    <font>
      <sz val="10"/>
      <color indexed="8"/>
      <name val="Zurich BT"/>
      <family val="2"/>
    </font>
    <font>
      <sz val="10"/>
      <color indexed="9"/>
      <name val="Arial"/>
      <family val="2"/>
    </font>
    <font>
      <sz val="8"/>
      <name val="Arial"/>
      <family val="2"/>
    </font>
    <font>
      <sz val="10"/>
      <name val="Helv"/>
      <charset val="204"/>
    </font>
    <font>
      <b/>
      <sz val="10"/>
      <color indexed="8"/>
      <name val="Arial"/>
      <family val="2"/>
    </font>
    <font>
      <b/>
      <sz val="10"/>
      <color indexed="10"/>
      <name val="Arial"/>
      <family val="2"/>
    </font>
    <font>
      <b/>
      <sz val="10"/>
      <name val="Arial"/>
      <family val="2"/>
    </font>
    <font>
      <sz val="11"/>
      <color theme="1"/>
      <name val="Calibri"/>
      <family val="2"/>
      <scheme val="minor"/>
    </font>
    <font>
      <u/>
      <sz val="11"/>
      <color theme="10"/>
      <name val="Calibri"/>
      <family val="2"/>
    </font>
    <font>
      <u/>
      <sz val="10"/>
      <color theme="10"/>
      <name val="Arial"/>
      <family val="2"/>
    </font>
    <font>
      <sz val="11"/>
      <color theme="1"/>
      <name val="Arial"/>
      <family val="2"/>
    </font>
    <font>
      <sz val="10"/>
      <color theme="1"/>
      <name val="Zurich BT"/>
      <family val="2"/>
    </font>
    <font>
      <sz val="10"/>
      <color theme="1"/>
      <name val="Arial"/>
      <family val="2"/>
    </font>
    <font>
      <b/>
      <sz val="10"/>
      <color rgb="FF000000"/>
      <name val="Arial"/>
      <family val="2"/>
    </font>
    <font>
      <b/>
      <sz val="10"/>
      <color theme="1"/>
      <name val="Arial"/>
      <family val="2"/>
    </font>
    <font>
      <sz val="8"/>
      <color theme="1"/>
      <name val="Arial"/>
      <family val="2"/>
    </font>
    <font>
      <b/>
      <sz val="10"/>
      <color rgb="FFFF0000"/>
      <name val="Arial"/>
      <family val="2"/>
    </font>
    <font>
      <b/>
      <sz val="12"/>
      <color theme="1"/>
      <name val="Arial"/>
      <family val="2"/>
    </font>
    <font>
      <b/>
      <sz val="8"/>
      <color theme="1"/>
      <name val="Arial"/>
      <family val="2"/>
    </font>
    <font>
      <b/>
      <sz val="14"/>
      <color theme="1"/>
      <name val="Arial"/>
      <family val="2"/>
    </font>
    <font>
      <sz val="9"/>
      <color indexed="81"/>
      <name val="Tahoma"/>
      <family val="2"/>
    </font>
    <font>
      <b/>
      <u/>
      <sz val="10"/>
      <name val="Arial"/>
      <family val="2"/>
    </font>
    <font>
      <sz val="9"/>
      <name val="Arial"/>
      <family val="2"/>
    </font>
    <font>
      <u/>
      <sz val="10"/>
      <name val="Arial"/>
      <family val="2"/>
    </font>
    <font>
      <sz val="10"/>
      <color rgb="FF000000"/>
      <name val="Arial"/>
      <family val="2"/>
    </font>
    <font>
      <b/>
      <sz val="11"/>
      <color rgb="FF000000"/>
      <name val="Arial"/>
      <family val="2"/>
    </font>
    <font>
      <b/>
      <sz val="12"/>
      <name val="Arial"/>
      <family val="2"/>
    </font>
    <font>
      <b/>
      <sz val="11"/>
      <color theme="1"/>
      <name val="Arial"/>
      <family val="2"/>
    </font>
    <font>
      <b/>
      <u/>
      <sz val="11"/>
      <color theme="1"/>
      <name val="Arial"/>
      <family val="2"/>
    </font>
    <font>
      <b/>
      <u/>
      <sz val="12"/>
      <color theme="1"/>
      <name val="Arial"/>
      <family val="2"/>
    </font>
    <font>
      <sz val="12"/>
      <color theme="1"/>
      <name val="Arial"/>
      <family val="2"/>
    </font>
    <font>
      <b/>
      <sz val="11"/>
      <color indexed="10"/>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37">
    <xf numFmtId="0" fontId="0" fillId="0" borderId="0"/>
    <xf numFmtId="167" fontId="2" fillId="0" borderId="0" applyFont="0" applyFill="0" applyBorder="0" applyAlignment="0" applyProtection="0"/>
    <xf numFmtId="0" fontId="8" fillId="0" borderId="0"/>
    <xf numFmtId="166" fontId="2" fillId="0" borderId="0" applyFont="0" applyFill="0" applyBorder="0" applyAlignment="0" applyProtection="0"/>
    <xf numFmtId="171" fontId="2" fillId="0" borderId="0" applyFont="0" applyFill="0" applyBorder="0" applyAlignment="0" applyProtection="0"/>
    <xf numFmtId="0" fontId="3" fillId="0" borderId="0"/>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165" fontId="12" fillId="0" borderId="0" applyFont="0" applyFill="0" applyBorder="0" applyAlignment="0" applyProtection="0"/>
    <xf numFmtId="165" fontId="3" fillId="0" borderId="0" applyFont="0" applyFill="0" applyBorder="0" applyAlignment="0" applyProtection="0"/>
    <xf numFmtId="169" fontId="15" fillId="0" borderId="0" applyFont="0" applyFill="0" applyBorder="0" applyAlignment="0" applyProtection="0"/>
    <xf numFmtId="165" fontId="1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7" fontId="4" fillId="0" borderId="0" applyFont="0" applyFill="0" applyBorder="0" applyAlignment="0" applyProtection="0"/>
    <xf numFmtId="165" fontId="16"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5" fontId="12" fillId="0" borderId="0" applyFont="0" applyFill="0" applyBorder="0" applyAlignment="0" applyProtection="0"/>
    <xf numFmtId="165" fontId="17" fillId="0" borderId="0" applyFont="0" applyFill="0" applyBorder="0" applyAlignment="0" applyProtection="0"/>
    <xf numFmtId="165" fontId="12" fillId="0" borderId="0" applyFont="0" applyFill="0" applyBorder="0" applyAlignment="0" applyProtection="0"/>
    <xf numFmtId="167" fontId="2" fillId="0" borderId="0" applyFont="0" applyFill="0" applyBorder="0" applyAlignment="0" applyProtection="0"/>
    <xf numFmtId="165" fontId="2" fillId="0" borderId="0" applyFont="0" applyFill="0" applyBorder="0" applyAlignment="0" applyProtection="0"/>
    <xf numFmtId="167" fontId="12" fillId="0" borderId="0" applyFont="0" applyFill="0" applyBorder="0" applyAlignment="0" applyProtection="0"/>
    <xf numFmtId="165" fontId="15" fillId="0" borderId="0" applyFont="0" applyFill="0" applyBorder="0" applyAlignment="0" applyProtection="0"/>
    <xf numFmtId="164" fontId="12" fillId="0" borderId="0" applyFont="0" applyFill="0" applyBorder="0" applyAlignment="0" applyProtection="0"/>
    <xf numFmtId="165" fontId="15" fillId="0" borderId="0" applyFont="0" applyFill="0" applyBorder="0" applyAlignment="0" applyProtection="0"/>
    <xf numFmtId="164" fontId="12" fillId="0" borderId="0" applyFont="0" applyFill="0" applyBorder="0" applyAlignment="0" applyProtection="0"/>
    <xf numFmtId="17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64" fontId="12" fillId="0" borderId="0" applyFont="0" applyFill="0" applyBorder="0" applyAlignment="0" applyProtection="0"/>
    <xf numFmtId="164" fontId="15"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4"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1" fillId="0" borderId="0"/>
    <xf numFmtId="0" fontId="5" fillId="0" borderId="0"/>
    <xf numFmtId="0" fontId="1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4"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5" fillId="0" borderId="0"/>
    <xf numFmtId="0" fontId="6" fillId="0" borderId="0">
      <alignment vertical="top"/>
    </xf>
    <xf numFmtId="173" fontId="2" fillId="0" borderId="0" applyFont="0" applyFill="0" applyBorder="0" applyAlignment="0" applyProtection="0"/>
    <xf numFmtId="173" fontId="2" fillId="0" borderId="0" applyFont="0" applyFill="0" applyBorder="0" applyAlignment="0" applyProtection="0"/>
    <xf numFmtId="0" fontId="12" fillId="0" borderId="0"/>
    <xf numFmtId="0" fontId="1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9" fontId="12"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7" fillId="0" borderId="0" applyFont="0" applyFill="0" applyBorder="0" applyAlignment="0" applyProtection="0"/>
    <xf numFmtId="9" fontId="12"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cellStyleXfs>
  <cellXfs count="273">
    <xf numFmtId="0" fontId="0" fillId="0" borderId="0" xfId="0"/>
    <xf numFmtId="10" fontId="2" fillId="0" borderId="1" xfId="135" applyNumberFormat="1" applyFont="1" applyFill="1" applyBorder="1" applyAlignment="1">
      <alignment horizontal="center" vertical="center"/>
    </xf>
    <xf numFmtId="0" fontId="17" fillId="0" borderId="0" xfId="0" applyFont="1" applyAlignment="1">
      <alignment vertical="center"/>
    </xf>
    <xf numFmtId="0" fontId="18" fillId="2" borderId="1" xfId="116" applyFont="1" applyFill="1" applyBorder="1" applyAlignment="1">
      <alignment horizontal="center" vertical="center" wrapText="1"/>
    </xf>
    <xf numFmtId="0" fontId="20" fillId="0" borderId="0" xfId="0" applyFont="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0" fillId="0" borderId="0"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20" fillId="0" borderId="0" xfId="0" applyFont="1" applyAlignment="1">
      <alignment horizontal="center" vertical="center"/>
    </xf>
    <xf numFmtId="0" fontId="20" fillId="0" borderId="0" xfId="0" applyFont="1" applyAlignment="1" applyProtection="1">
      <alignment vertical="center"/>
      <protection locked="0"/>
    </xf>
    <xf numFmtId="0" fontId="17" fillId="0" borderId="0" xfId="74" applyFont="1" applyAlignment="1">
      <alignment vertical="center"/>
    </xf>
    <xf numFmtId="0" fontId="17" fillId="0" borderId="0" xfId="74" applyFont="1" applyAlignment="1">
      <alignment vertical="center" wrapText="1"/>
    </xf>
    <xf numFmtId="0" fontId="17" fillId="3" borderId="0" xfId="74" applyFont="1" applyFill="1" applyBorder="1" applyAlignment="1">
      <alignment vertical="center"/>
    </xf>
    <xf numFmtId="0" fontId="19" fillId="0" borderId="2" xfId="74" applyFont="1" applyFill="1" applyBorder="1" applyAlignment="1" applyProtection="1">
      <alignment horizontal="left" vertical="center"/>
      <protection locked="0"/>
    </xf>
    <xf numFmtId="0" fontId="19" fillId="0" borderId="3" xfId="74" applyFont="1" applyFill="1" applyBorder="1" applyAlignment="1" applyProtection="1">
      <alignment horizontal="left" vertical="center"/>
      <protection locked="0"/>
    </xf>
    <xf numFmtId="0" fontId="19" fillId="0" borderId="3" xfId="74" applyFont="1" applyFill="1" applyBorder="1" applyAlignment="1" applyProtection="1">
      <alignment horizontal="left" vertical="center" wrapText="1"/>
      <protection locked="0"/>
    </xf>
    <xf numFmtId="0" fontId="18" fillId="0" borderId="4" xfId="74" applyFont="1" applyFill="1" applyBorder="1" applyAlignment="1" applyProtection="1">
      <alignment horizontal="left" vertical="center" wrapText="1"/>
      <protection locked="0"/>
    </xf>
    <xf numFmtId="0" fontId="17" fillId="0" borderId="0" xfId="74" applyFont="1" applyFill="1" applyBorder="1" applyAlignment="1">
      <alignment vertical="center"/>
    </xf>
    <xf numFmtId="0" fontId="17" fillId="0" borderId="5" xfId="74" applyFont="1" applyBorder="1" applyAlignment="1">
      <alignment vertical="center"/>
    </xf>
    <xf numFmtId="0" fontId="17" fillId="0" borderId="0" xfId="74" applyFont="1" applyBorder="1" applyAlignment="1">
      <alignment vertical="center"/>
    </xf>
    <xf numFmtId="0" fontId="17" fillId="0" borderId="0" xfId="74" applyFont="1" applyBorder="1" applyAlignment="1">
      <alignment vertical="center" wrapText="1"/>
    </xf>
    <xf numFmtId="0" fontId="17" fillId="0" borderId="6" xfId="74" applyFont="1" applyBorder="1" applyAlignment="1">
      <alignment vertical="center"/>
    </xf>
    <xf numFmtId="0" fontId="19" fillId="0" borderId="5" xfId="74" applyFont="1" applyBorder="1" applyAlignment="1">
      <alignment vertical="center"/>
    </xf>
    <xf numFmtId="0" fontId="17" fillId="0" borderId="7" xfId="74" applyFont="1" applyBorder="1" applyAlignment="1">
      <alignment vertical="center"/>
    </xf>
    <xf numFmtId="0" fontId="17" fillId="0" borderId="8" xfId="74" applyFont="1" applyBorder="1" applyAlignment="1">
      <alignment vertical="center"/>
    </xf>
    <xf numFmtId="0" fontId="17" fillId="0" borderId="8" xfId="74" applyFont="1" applyBorder="1" applyAlignment="1">
      <alignment vertical="center" wrapText="1"/>
    </xf>
    <xf numFmtId="0" fontId="17" fillId="0" borderId="9" xfId="74" applyFont="1" applyBorder="1" applyAlignment="1">
      <alignment vertical="center"/>
    </xf>
    <xf numFmtId="0" fontId="15" fillId="0" borderId="0" xfId="0" applyFont="1" applyAlignment="1">
      <alignment vertical="center"/>
    </xf>
    <xf numFmtId="0" fontId="11" fillId="0" borderId="0" xfId="78" applyFont="1" applyFill="1" applyBorder="1" applyAlignment="1">
      <alignment horizontal="center" vertical="center" wrapText="1"/>
    </xf>
    <xf numFmtId="0" fontId="20" fillId="0" borderId="0" xfId="0" applyFont="1" applyFill="1" applyAlignment="1">
      <alignment vertical="center"/>
    </xf>
    <xf numFmtId="0" fontId="2" fillId="0" borderId="0" xfId="78" applyFont="1" applyFill="1" applyBorder="1" applyAlignment="1">
      <alignment horizontal="left" vertical="center"/>
    </xf>
    <xf numFmtId="0" fontId="11" fillId="0" borderId="0" xfId="78" applyFont="1" applyFill="1" applyBorder="1" applyAlignment="1">
      <alignment horizontal="center" vertical="center"/>
    </xf>
    <xf numFmtId="0" fontId="11" fillId="3" borderId="1" xfId="78" applyNumberFormat="1" applyFont="1" applyFill="1" applyBorder="1" applyAlignment="1">
      <alignment horizontal="center" vertical="center" wrapText="1"/>
    </xf>
    <xf numFmtId="0" fontId="2" fillId="4" borderId="1" xfId="78" applyFont="1" applyFill="1" applyBorder="1" applyAlignment="1" applyProtection="1">
      <alignment horizontal="center" vertical="center"/>
      <protection locked="0"/>
    </xf>
    <xf numFmtId="179" fontId="2" fillId="4" borderId="1" xfId="78" applyNumberFormat="1" applyFont="1" applyFill="1" applyBorder="1" applyAlignment="1" applyProtection="1">
      <alignment horizontal="center" vertical="center"/>
      <protection locked="0"/>
    </xf>
    <xf numFmtId="168" fontId="2" fillId="4" borderId="1" xfId="78" applyNumberFormat="1" applyFont="1" applyFill="1" applyBorder="1" applyAlignment="1" applyProtection="1">
      <alignment horizontal="center" vertical="center"/>
      <protection locked="0"/>
    </xf>
    <xf numFmtId="0" fontId="7" fillId="3" borderId="0" xfId="78" applyFont="1" applyFill="1" applyBorder="1" applyAlignment="1">
      <alignment horizontal="center" vertical="center"/>
    </xf>
    <xf numFmtId="0" fontId="7" fillId="3" borderId="0" xfId="78" applyFont="1" applyFill="1" applyBorder="1" applyAlignment="1">
      <alignment horizontal="left" vertical="center"/>
    </xf>
    <xf numFmtId="179" fontId="7" fillId="3" borderId="0" xfId="78" applyNumberFormat="1" applyFont="1" applyFill="1" applyBorder="1" applyAlignment="1">
      <alignment horizontal="center" vertical="center"/>
    </xf>
    <xf numFmtId="0" fontId="7" fillId="3" borderId="0" xfId="78" applyFont="1" applyFill="1" applyBorder="1" applyAlignment="1">
      <alignment vertical="center"/>
    </xf>
    <xf numFmtId="168" fontId="7" fillId="3" borderId="0" xfId="78" applyNumberFormat="1" applyFont="1" applyFill="1" applyBorder="1" applyAlignment="1">
      <alignment vertical="center"/>
    </xf>
    <xf numFmtId="0" fontId="15" fillId="0" borderId="0" xfId="0" applyFont="1" applyAlignment="1">
      <alignment horizontal="justify" vertical="center"/>
    </xf>
    <xf numFmtId="0" fontId="2" fillId="4" borderId="1" xfId="78" applyFont="1" applyFill="1" applyBorder="1" applyAlignment="1" applyProtection="1">
      <alignment horizontal="justify" vertical="center"/>
      <protection locked="0"/>
    </xf>
    <xf numFmtId="0" fontId="27" fillId="3" borderId="0" xfId="78" applyFont="1" applyFill="1" applyBorder="1" applyAlignment="1">
      <alignment horizontal="justify" vertical="center"/>
    </xf>
    <xf numFmtId="0" fontId="17" fillId="0" borderId="0" xfId="0" applyFont="1" applyAlignment="1" applyProtection="1">
      <alignment vertical="center" wrapText="1"/>
    </xf>
    <xf numFmtId="0" fontId="17" fillId="0" borderId="0" xfId="0" applyFont="1" applyFill="1" applyBorder="1" applyAlignment="1" applyProtection="1">
      <alignment vertical="center" wrapText="1"/>
    </xf>
    <xf numFmtId="0" fontId="17" fillId="0" borderId="0" xfId="0" applyFont="1" applyFill="1" applyBorder="1" applyAlignment="1" applyProtection="1">
      <alignment horizontal="justify" vertical="center" wrapText="1"/>
    </xf>
    <xf numFmtId="0" fontId="29" fillId="0" borderId="0" xfId="0" applyFont="1" applyFill="1" applyBorder="1" applyAlignment="1" applyProtection="1">
      <alignment horizontal="left" vertical="center" wrapText="1"/>
    </xf>
    <xf numFmtId="0" fontId="14" fillId="0" borderId="0" xfId="6" applyFont="1" applyBorder="1" applyAlignment="1" applyProtection="1">
      <alignment vertical="center"/>
    </xf>
    <xf numFmtId="0" fontId="17" fillId="0" borderId="0" xfId="0" applyFont="1" applyBorder="1" applyAlignment="1" applyProtection="1">
      <alignment vertical="center" wrapText="1"/>
    </xf>
    <xf numFmtId="0" fontId="17" fillId="0" borderId="0" xfId="0" applyFont="1" applyBorder="1" applyAlignment="1" applyProtection="1">
      <alignment wrapText="1"/>
    </xf>
    <xf numFmtId="0" fontId="17" fillId="0" borderId="0" xfId="0" applyFont="1" applyBorder="1" applyAlignment="1" applyProtection="1">
      <alignment vertical="top" wrapText="1"/>
    </xf>
    <xf numFmtId="0" fontId="17" fillId="0" borderId="0" xfId="0" applyFont="1" applyBorder="1" applyAlignment="1" applyProtection="1">
      <alignment horizontal="justify" wrapText="1"/>
    </xf>
    <xf numFmtId="0" fontId="17" fillId="0" borderId="0" xfId="0" applyFont="1" applyBorder="1" applyAlignment="1" applyProtection="1">
      <alignment horizontal="center" wrapText="1"/>
    </xf>
    <xf numFmtId="0" fontId="17" fillId="3" borderId="0" xfId="96" applyFont="1" applyFill="1" applyBorder="1" applyAlignment="1" applyProtection="1">
      <alignment vertical="center"/>
    </xf>
    <xf numFmtId="0" fontId="17" fillId="0" borderId="0" xfId="0" applyFont="1" applyAlignment="1" applyProtection="1">
      <alignment vertical="center"/>
    </xf>
    <xf numFmtId="0" fontId="17" fillId="0" borderId="0" xfId="96" applyFont="1" applyBorder="1" applyAlignment="1" applyProtection="1">
      <alignment vertical="center"/>
    </xf>
    <xf numFmtId="0" fontId="18" fillId="0" borderId="1" xfId="0" applyFont="1" applyFill="1" applyBorder="1" applyAlignment="1" applyProtection="1">
      <alignment vertical="center" wrapText="1"/>
    </xf>
    <xf numFmtId="0" fontId="17" fillId="0" borderId="0" xfId="0" applyFont="1" applyFill="1" applyBorder="1" applyProtection="1"/>
    <xf numFmtId="0" fontId="19" fillId="0" borderId="1" xfId="0" applyFont="1" applyFill="1" applyBorder="1" applyAlignment="1" applyProtection="1">
      <alignment horizontal="left" vertical="center"/>
    </xf>
    <xf numFmtId="0" fontId="17" fillId="0" borderId="0" xfId="96" applyFont="1" applyAlignment="1" applyProtection="1">
      <alignment vertical="center"/>
    </xf>
    <xf numFmtId="0" fontId="2" fillId="0" borderId="1" xfId="96" applyFont="1" applyFill="1" applyBorder="1" applyAlignment="1" applyProtection="1">
      <alignment horizontal="left" vertical="center" wrapText="1"/>
    </xf>
    <xf numFmtId="3" fontId="17" fillId="0" borderId="1" xfId="8" applyNumberFormat="1" applyFont="1" applyFill="1" applyBorder="1" applyAlignment="1" applyProtection="1">
      <alignment horizontal="center" vertical="center"/>
    </xf>
    <xf numFmtId="9" fontId="2" fillId="0" borderId="1" xfId="96" applyNumberFormat="1" applyFont="1" applyFill="1" applyBorder="1" applyAlignment="1" applyProtection="1">
      <alignment horizontal="center" vertical="center" wrapText="1"/>
    </xf>
    <xf numFmtId="0" fontId="17" fillId="0" borderId="1" xfId="96" applyFont="1" applyFill="1" applyBorder="1" applyAlignment="1" applyProtection="1">
      <alignment horizontal="left" vertical="center" wrapText="1"/>
    </xf>
    <xf numFmtId="0" fontId="17" fillId="0" borderId="0" xfId="96" applyFont="1" applyFill="1" applyBorder="1" applyAlignment="1" applyProtection="1">
      <alignment vertical="center"/>
    </xf>
    <xf numFmtId="10" fontId="17" fillId="0" borderId="1" xfId="126" applyNumberFormat="1" applyFont="1" applyBorder="1" applyAlignment="1" applyProtection="1">
      <alignment horizontal="center" vertical="center"/>
    </xf>
    <xf numFmtId="9" fontId="17" fillId="0" borderId="1" xfId="126" applyNumberFormat="1" applyFont="1" applyFill="1" applyBorder="1" applyAlignment="1" applyProtection="1">
      <alignment horizontal="center" vertical="center"/>
    </xf>
    <xf numFmtId="0" fontId="19" fillId="0" borderId="0" xfId="96" applyFont="1" applyBorder="1" applyAlignment="1" applyProtection="1">
      <alignment horizontal="center" vertical="center" wrapText="1"/>
    </xf>
    <xf numFmtId="0" fontId="2" fillId="0" borderId="0" xfId="0" applyFont="1" applyFill="1" applyBorder="1" applyAlignment="1" applyProtection="1">
      <alignment vertical="center" wrapText="1"/>
    </xf>
    <xf numFmtId="170" fontId="17" fillId="0" borderId="0" xfId="126" applyNumberFormat="1" applyFont="1" applyFill="1" applyBorder="1" applyAlignment="1" applyProtection="1">
      <alignment vertical="center"/>
    </xf>
    <xf numFmtId="10" fontId="17" fillId="4" borderId="1" xfId="126" applyNumberFormat="1" applyFont="1" applyFill="1" applyBorder="1" applyAlignment="1" applyProtection="1">
      <alignment horizontal="center" vertical="center"/>
      <protection locked="0" hidden="1"/>
    </xf>
    <xf numFmtId="0" fontId="18" fillId="0" borderId="11" xfId="0" applyFont="1" applyFill="1" applyBorder="1" applyAlignment="1" applyProtection="1">
      <alignment horizontal="left" vertical="center" wrapText="1"/>
    </xf>
    <xf numFmtId="10" fontId="17" fillId="4" borderId="14" xfId="126" applyNumberFormat="1" applyFont="1" applyFill="1" applyBorder="1" applyAlignment="1" applyProtection="1">
      <alignment horizontal="center" vertical="center"/>
      <protection locked="0" hidden="1"/>
    </xf>
    <xf numFmtId="0" fontId="18" fillId="0" borderId="13" xfId="0" applyFont="1" applyFill="1" applyBorder="1" applyAlignment="1" applyProtection="1">
      <alignment horizontal="left" vertical="center" wrapText="1"/>
    </xf>
    <xf numFmtId="0" fontId="18" fillId="0" borderId="7" xfId="0" applyFont="1" applyFill="1" applyBorder="1" applyAlignment="1" applyProtection="1">
      <alignment horizontal="left" vertical="center" wrapText="1"/>
    </xf>
    <xf numFmtId="0" fontId="17" fillId="0" borderId="0" xfId="0" applyFont="1" applyBorder="1" applyAlignment="1" applyProtection="1">
      <alignment horizontal="center" wrapText="1"/>
    </xf>
    <xf numFmtId="0" fontId="18" fillId="5" borderId="1" xfId="116" applyFont="1" applyFill="1" applyBorder="1" applyAlignment="1" applyProtection="1">
      <alignment horizontal="center" vertical="center" wrapText="1"/>
    </xf>
    <xf numFmtId="0" fontId="24" fillId="8" borderId="1" xfId="0" applyFont="1" applyFill="1" applyBorder="1" applyAlignment="1" applyProtection="1">
      <alignment horizontal="center" vertical="center" wrapText="1"/>
    </xf>
    <xf numFmtId="0" fontId="24" fillId="7" borderId="1" xfId="0" applyFont="1" applyFill="1" applyBorder="1" applyAlignment="1" applyProtection="1">
      <alignment horizontal="center" vertical="center" wrapText="1"/>
    </xf>
    <xf numFmtId="0" fontId="23" fillId="6" borderId="1" xfId="0" applyNumberFormat="1" applyFont="1" applyFill="1" applyBorder="1" applyAlignment="1">
      <alignment horizontal="center" vertical="center" wrapText="1"/>
    </xf>
    <xf numFmtId="0" fontId="23" fillId="6" borderId="1" xfId="0" applyFont="1" applyFill="1" applyBorder="1" applyAlignment="1">
      <alignment horizontal="center" vertical="center" wrapText="1"/>
    </xf>
    <xf numFmtId="0" fontId="20" fillId="4" borderId="1" xfId="0" applyFont="1" applyFill="1" applyBorder="1" applyAlignment="1" applyProtection="1">
      <alignment horizontal="justify" vertical="center" wrapText="1"/>
      <protection locked="0" hidden="1"/>
    </xf>
    <xf numFmtId="177" fontId="20" fillId="4" borderId="1" xfId="0" applyNumberFormat="1" applyFont="1" applyFill="1" applyBorder="1" applyAlignment="1" applyProtection="1">
      <alignment horizontal="right" vertical="center" wrapText="1"/>
      <protection locked="0" hidden="1"/>
    </xf>
    <xf numFmtId="10" fontId="20" fillId="0" borderId="1" xfId="0" applyNumberFormat="1" applyFont="1" applyBorder="1" applyAlignment="1">
      <alignment horizontal="center" vertical="center"/>
    </xf>
    <xf numFmtId="4" fontId="20" fillId="0" borderId="3" xfId="0" applyNumberFormat="1" applyFont="1" applyFill="1" applyBorder="1" applyAlignment="1">
      <alignment horizontal="center" vertical="center" wrapText="1"/>
    </xf>
    <xf numFmtId="4" fontId="20" fillId="0" borderId="4" xfId="0" applyNumberFormat="1" applyFont="1" applyFill="1" applyBorder="1" applyAlignment="1">
      <alignment horizontal="center" vertical="center" wrapText="1"/>
    </xf>
    <xf numFmtId="4" fontId="20" fillId="0" borderId="8" xfId="0" applyNumberFormat="1" applyFont="1" applyFill="1" applyBorder="1" applyAlignment="1">
      <alignment horizontal="center" vertical="center" wrapText="1"/>
    </xf>
    <xf numFmtId="4" fontId="20" fillId="0" borderId="9" xfId="0" applyNumberFormat="1" applyFont="1" applyFill="1" applyBorder="1" applyAlignment="1">
      <alignment horizontal="center" vertical="center" wrapText="1"/>
    </xf>
    <xf numFmtId="0" fontId="20" fillId="0" borderId="1" xfId="0" applyNumberFormat="1" applyFont="1" applyBorder="1" applyAlignment="1">
      <alignment horizontal="left" vertical="center" wrapText="1"/>
    </xf>
    <xf numFmtId="0" fontId="20" fillId="0" borderId="11" xfId="0" applyNumberFormat="1" applyFont="1" applyBorder="1" applyAlignment="1">
      <alignment horizontal="left" vertical="center" wrapText="1"/>
    </xf>
    <xf numFmtId="0" fontId="20" fillId="0" borderId="12" xfId="0" applyNumberFormat="1"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3" fillId="0" borderId="1" xfId="0" applyNumberFormat="1" applyFont="1" applyBorder="1" applyAlignment="1">
      <alignment horizontal="center" vertical="center" textRotation="90" wrapText="1"/>
    </xf>
    <xf numFmtId="0" fontId="20" fillId="0" borderId="2" xfId="0" applyNumberFormat="1" applyFont="1" applyBorder="1" applyAlignment="1">
      <alignment horizontal="center" vertical="center" wrapText="1"/>
    </xf>
    <xf numFmtId="0" fontId="20" fillId="0" borderId="3" xfId="0" applyNumberFormat="1" applyFont="1" applyBorder="1" applyAlignment="1">
      <alignment horizontal="center" vertical="center" wrapText="1"/>
    </xf>
    <xf numFmtId="0" fontId="20" fillId="0" borderId="4" xfId="0" applyNumberFormat="1" applyFont="1" applyBorder="1" applyAlignment="1">
      <alignment horizontal="center" vertical="center" wrapText="1"/>
    </xf>
    <xf numFmtId="0" fontId="20" fillId="0" borderId="7" xfId="0" applyNumberFormat="1" applyFont="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9" xfId="0" applyNumberFormat="1" applyFont="1" applyBorder="1" applyAlignment="1">
      <alignment horizontal="center" vertical="center" wrapText="1"/>
    </xf>
    <xf numFmtId="178" fontId="20" fillId="0" borderId="1" xfId="0" applyNumberFormat="1" applyFont="1" applyBorder="1" applyAlignment="1">
      <alignment horizontal="center" vertical="center"/>
    </xf>
    <xf numFmtId="177" fontId="20" fillId="0" borderId="3" xfId="0" applyNumberFormat="1" applyFont="1" applyFill="1" applyBorder="1" applyAlignment="1">
      <alignment horizontal="center" vertical="center" wrapText="1"/>
    </xf>
    <xf numFmtId="177" fontId="20" fillId="0" borderId="4" xfId="0" applyNumberFormat="1" applyFont="1" applyFill="1" applyBorder="1" applyAlignment="1">
      <alignment horizontal="center" vertical="center" wrapText="1"/>
    </xf>
    <xf numFmtId="177" fontId="20" fillId="0" borderId="8" xfId="0" applyNumberFormat="1" applyFont="1" applyFill="1" applyBorder="1" applyAlignment="1">
      <alignment horizontal="center" vertical="center" wrapText="1"/>
    </xf>
    <xf numFmtId="177" fontId="20" fillId="0" borderId="9" xfId="0" applyNumberFormat="1" applyFont="1" applyFill="1" applyBorder="1" applyAlignment="1">
      <alignment horizontal="center" vertical="center" wrapText="1"/>
    </xf>
    <xf numFmtId="4" fontId="20" fillId="0" borderId="1" xfId="0" applyNumberFormat="1" applyFont="1" applyBorder="1" applyAlignment="1">
      <alignment horizontal="center" vertical="center"/>
    </xf>
    <xf numFmtId="177" fontId="20" fillId="4" borderId="2" xfId="0" applyNumberFormat="1" applyFont="1" applyFill="1" applyBorder="1" applyAlignment="1" applyProtection="1">
      <alignment horizontal="right" vertical="center" wrapText="1"/>
      <protection locked="0" hidden="1"/>
    </xf>
    <xf numFmtId="177" fontId="20" fillId="4" borderId="3" xfId="0" applyNumberFormat="1" applyFont="1" applyFill="1" applyBorder="1" applyAlignment="1" applyProtection="1">
      <alignment horizontal="right" vertical="center" wrapText="1"/>
      <protection locked="0" hidden="1"/>
    </xf>
    <xf numFmtId="177" fontId="20" fillId="4" borderId="4" xfId="0" applyNumberFormat="1" applyFont="1" applyFill="1" applyBorder="1" applyAlignment="1" applyProtection="1">
      <alignment horizontal="right" vertical="center" wrapText="1"/>
      <protection locked="0" hidden="1"/>
    </xf>
    <xf numFmtId="0" fontId="23" fillId="0" borderId="1" xfId="0" applyNumberFormat="1" applyFont="1" applyBorder="1" applyAlignment="1">
      <alignment horizontal="center" vertical="center"/>
    </xf>
    <xf numFmtId="0" fontId="23" fillId="0" borderId="1" xfId="0" applyNumberFormat="1" applyFont="1" applyBorder="1" applyAlignment="1">
      <alignment horizontal="center" vertical="center" wrapText="1"/>
    </xf>
    <xf numFmtId="0" fontId="23" fillId="0" borderId="11" xfId="0" applyNumberFormat="1" applyFont="1" applyBorder="1" applyAlignment="1">
      <alignment horizontal="center" vertical="center" wrapText="1"/>
    </xf>
    <xf numFmtId="0" fontId="23" fillId="0" borderId="10" xfId="0" applyNumberFormat="1" applyFont="1" applyBorder="1" applyAlignment="1">
      <alignment horizontal="center" vertical="center"/>
    </xf>
    <xf numFmtId="0" fontId="23" fillId="0" borderId="13" xfId="0" applyNumberFormat="1" applyFont="1" applyBorder="1" applyAlignment="1">
      <alignment horizontal="center" vertical="center" textRotation="90" wrapText="1"/>
    </xf>
    <xf numFmtId="0" fontId="20" fillId="4" borderId="11" xfId="0" applyFont="1" applyFill="1" applyBorder="1" applyAlignment="1" applyProtection="1">
      <alignment horizontal="left" vertical="center"/>
      <protection locked="0"/>
    </xf>
    <xf numFmtId="0" fontId="20" fillId="4" borderId="12" xfId="0" applyFont="1" applyFill="1" applyBorder="1" applyAlignment="1" applyProtection="1">
      <alignment horizontal="left" vertical="center"/>
      <protection locked="0"/>
    </xf>
    <xf numFmtId="0" fontId="20" fillId="4" borderId="11" xfId="0" applyFont="1" applyFill="1" applyBorder="1" applyAlignment="1" applyProtection="1">
      <alignment horizontal="center" vertical="center"/>
      <protection locked="0"/>
    </xf>
    <xf numFmtId="0" fontId="20" fillId="4" borderId="12" xfId="0" applyFont="1" applyFill="1" applyBorder="1" applyAlignment="1" applyProtection="1">
      <alignment horizontal="center" vertical="center"/>
      <protection locked="0"/>
    </xf>
    <xf numFmtId="0" fontId="20" fillId="4" borderId="10" xfId="0" applyFont="1" applyFill="1" applyBorder="1" applyAlignment="1" applyProtection="1">
      <alignment horizontal="center" vertical="center"/>
      <protection locked="0"/>
    </xf>
    <xf numFmtId="0" fontId="23" fillId="6" borderId="11" xfId="0" applyNumberFormat="1" applyFont="1" applyFill="1" applyBorder="1" applyAlignment="1">
      <alignment horizontal="center" vertical="center" wrapText="1"/>
    </xf>
    <xf numFmtId="0" fontId="23" fillId="6" borderId="12" xfId="0" applyNumberFormat="1" applyFont="1" applyFill="1" applyBorder="1" applyAlignment="1">
      <alignment horizontal="center" vertical="center" wrapText="1"/>
    </xf>
    <xf numFmtId="0" fontId="23" fillId="6" borderId="12" xfId="0" applyFont="1" applyFill="1" applyBorder="1" applyAlignment="1">
      <alignment horizontal="center" vertical="center" wrapText="1"/>
    </xf>
    <xf numFmtId="0" fontId="23" fillId="6" borderId="10" xfId="0" applyFont="1" applyFill="1" applyBorder="1" applyAlignment="1">
      <alignment horizontal="center" vertical="center" wrapText="1"/>
    </xf>
    <xf numFmtId="0" fontId="23" fillId="6" borderId="2" xfId="0" applyNumberFormat="1" applyFont="1" applyFill="1" applyBorder="1" applyAlignment="1">
      <alignment horizontal="center" vertical="center" wrapText="1"/>
    </xf>
    <xf numFmtId="0" fontId="23" fillId="6" borderId="3" xfId="0" applyNumberFormat="1" applyFont="1" applyFill="1" applyBorder="1" applyAlignment="1">
      <alignment horizontal="center" vertical="center" wrapText="1"/>
    </xf>
    <xf numFmtId="0" fontId="23" fillId="6" borderId="4" xfId="0" applyNumberFormat="1" applyFont="1" applyFill="1" applyBorder="1" applyAlignment="1">
      <alignment horizontal="center" vertical="center" wrapText="1"/>
    </xf>
    <xf numFmtId="0" fontId="23" fillId="6" borderId="7" xfId="0" applyNumberFormat="1" applyFont="1" applyFill="1" applyBorder="1" applyAlignment="1">
      <alignment horizontal="center" vertical="center" wrapText="1"/>
    </xf>
    <xf numFmtId="0" fontId="23" fillId="6" borderId="8" xfId="0" applyNumberFormat="1" applyFont="1" applyFill="1" applyBorder="1" applyAlignment="1">
      <alignment horizontal="center" vertical="center" wrapText="1"/>
    </xf>
    <xf numFmtId="0" fontId="23" fillId="6" borderId="9" xfId="0" applyNumberFormat="1" applyFont="1" applyFill="1" applyBorder="1" applyAlignment="1">
      <alignment horizontal="center" vertical="center" wrapText="1"/>
    </xf>
    <xf numFmtId="0" fontId="20" fillId="0" borderId="11" xfId="0" applyNumberFormat="1" applyFont="1" applyBorder="1" applyAlignment="1">
      <alignment horizontal="center" vertical="center" wrapText="1"/>
    </xf>
    <xf numFmtId="0" fontId="20" fillId="0" borderId="12" xfId="0" applyNumberFormat="1" applyFont="1" applyBorder="1" applyAlignment="1">
      <alignment horizontal="center" vertical="center" wrapText="1"/>
    </xf>
    <xf numFmtId="0" fontId="20" fillId="0" borderId="10"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4" borderId="2" xfId="0" applyFont="1" applyFill="1" applyBorder="1" applyAlignment="1" applyProtection="1">
      <alignment horizontal="center" vertical="center"/>
      <protection locked="0"/>
    </xf>
    <xf numFmtId="0" fontId="20" fillId="4" borderId="3" xfId="0" applyFont="1" applyFill="1" applyBorder="1" applyAlignment="1" applyProtection="1">
      <alignment horizontal="center" vertical="center"/>
      <protection locked="0"/>
    </xf>
    <xf numFmtId="0" fontId="20" fillId="4" borderId="4" xfId="0" applyFont="1" applyFill="1" applyBorder="1" applyAlignment="1" applyProtection="1">
      <alignment horizontal="center" vertical="center"/>
      <protection locked="0"/>
    </xf>
    <xf numFmtId="0" fontId="20" fillId="4" borderId="5" xfId="0" applyFont="1" applyFill="1" applyBorder="1" applyAlignment="1" applyProtection="1">
      <alignment horizontal="center" vertical="center"/>
      <protection locked="0"/>
    </xf>
    <xf numFmtId="0" fontId="20" fillId="4" borderId="0" xfId="0" applyFont="1" applyFill="1" applyBorder="1" applyAlignment="1" applyProtection="1">
      <alignment horizontal="center" vertical="center"/>
      <protection locked="0"/>
    </xf>
    <xf numFmtId="0" fontId="20" fillId="4" borderId="6" xfId="0" applyFont="1" applyFill="1" applyBorder="1" applyAlignment="1" applyProtection="1">
      <alignment horizontal="center" vertical="center"/>
      <protection locked="0"/>
    </xf>
    <xf numFmtId="0" fontId="20" fillId="4" borderId="7" xfId="0" applyFont="1" applyFill="1" applyBorder="1" applyAlignment="1" applyProtection="1">
      <alignment horizontal="center" vertical="center"/>
      <protection locked="0"/>
    </xf>
    <xf numFmtId="0" fontId="20" fillId="4" borderId="8" xfId="0" applyFont="1" applyFill="1" applyBorder="1" applyAlignment="1" applyProtection="1">
      <alignment horizontal="center" vertical="center"/>
      <protection locked="0"/>
    </xf>
    <xf numFmtId="0" fontId="20" fillId="4" borderId="9" xfId="0" applyFont="1" applyFill="1" applyBorder="1" applyAlignment="1" applyProtection="1">
      <alignment horizontal="center" vertical="center"/>
      <protection locked="0"/>
    </xf>
    <xf numFmtId="0" fontId="20" fillId="4" borderId="10" xfId="0" applyFont="1" applyFill="1" applyBorder="1" applyAlignment="1" applyProtection="1">
      <alignment horizontal="left" vertical="center"/>
      <protection locked="0"/>
    </xf>
    <xf numFmtId="0" fontId="20" fillId="4" borderId="11" xfId="0" applyNumberFormat="1" applyFont="1" applyFill="1" applyBorder="1" applyAlignment="1" applyProtection="1">
      <alignment horizontal="left" vertical="center"/>
      <protection locked="0"/>
    </xf>
    <xf numFmtId="0" fontId="20" fillId="4" borderId="12" xfId="0" applyNumberFormat="1" applyFont="1" applyFill="1" applyBorder="1" applyAlignment="1" applyProtection="1">
      <alignment horizontal="left" vertical="center"/>
      <protection locked="0"/>
    </xf>
    <xf numFmtId="0" fontId="20" fillId="0" borderId="11" xfId="0" applyNumberFormat="1" applyFont="1" applyFill="1" applyBorder="1" applyAlignment="1">
      <alignment horizontal="center" vertical="center" wrapText="1"/>
    </xf>
    <xf numFmtId="0" fontId="20" fillId="0" borderId="12" xfId="0" applyNumberFormat="1" applyFont="1" applyFill="1" applyBorder="1" applyAlignment="1">
      <alignment horizontal="center" vertical="center" wrapText="1"/>
    </xf>
    <xf numFmtId="0" fontId="20" fillId="0" borderId="10" xfId="0" applyNumberFormat="1" applyFont="1" applyFill="1" applyBorder="1" applyAlignment="1">
      <alignment horizontal="center" vertical="center" wrapText="1"/>
    </xf>
    <xf numFmtId="0" fontId="20" fillId="4" borderId="11" xfId="0" applyFont="1" applyFill="1" applyBorder="1" applyAlignment="1" applyProtection="1">
      <alignment horizontal="center" vertical="center"/>
      <protection locked="0" hidden="1"/>
    </xf>
    <xf numFmtId="0" fontId="20" fillId="4" borderId="12" xfId="0" applyFont="1" applyFill="1" applyBorder="1" applyAlignment="1" applyProtection="1">
      <alignment horizontal="center" vertical="center"/>
      <protection locked="0" hidden="1"/>
    </xf>
    <xf numFmtId="0" fontId="20" fillId="4" borderId="10" xfId="0" applyFont="1" applyFill="1" applyBorder="1" applyAlignment="1" applyProtection="1">
      <alignment horizontal="center" vertical="center"/>
      <protection locked="0" hidden="1"/>
    </xf>
    <xf numFmtId="0" fontId="20" fillId="0" borderId="11" xfId="0" applyNumberFormat="1" applyFont="1" applyBorder="1" applyAlignment="1">
      <alignment horizontal="center" vertical="center"/>
    </xf>
    <xf numFmtId="0" fontId="20" fillId="0" borderId="12" xfId="0" applyNumberFormat="1" applyFont="1" applyBorder="1" applyAlignment="1">
      <alignment horizontal="center" vertical="center"/>
    </xf>
    <xf numFmtId="0" fontId="20" fillId="0" borderId="10" xfId="0" applyNumberFormat="1" applyFont="1" applyBorder="1" applyAlignment="1">
      <alignment horizontal="center" vertical="center"/>
    </xf>
    <xf numFmtId="0" fontId="20" fillId="0" borderId="12" xfId="0" applyFont="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 xfId="0" applyNumberFormat="1" applyFont="1" applyBorder="1" applyAlignment="1">
      <alignment horizontal="center" vertical="center"/>
    </xf>
    <xf numFmtId="0" fontId="20" fillId="0" borderId="1" xfId="0" applyFont="1" applyBorder="1" applyAlignment="1">
      <alignment horizontal="center" vertical="center"/>
    </xf>
    <xf numFmtId="0" fontId="20" fillId="4" borderId="1" xfId="0" applyFont="1" applyFill="1" applyBorder="1" applyAlignment="1" applyProtection="1">
      <alignment horizontal="center" vertical="center"/>
      <protection locked="0" hidden="1"/>
    </xf>
    <xf numFmtId="0" fontId="20" fillId="0" borderId="11" xfId="0" applyNumberFormat="1" applyFont="1" applyFill="1" applyBorder="1" applyAlignment="1">
      <alignment horizontal="center" vertical="center"/>
    </xf>
    <xf numFmtId="0" fontId="20" fillId="0" borderId="12" xfId="0" applyNumberFormat="1" applyFont="1" applyFill="1" applyBorder="1" applyAlignment="1">
      <alignment horizontal="center" vertical="center"/>
    </xf>
    <xf numFmtId="0" fontId="20" fillId="0" borderId="10" xfId="0" applyNumberFormat="1" applyFont="1" applyFill="1" applyBorder="1" applyAlignment="1">
      <alignment horizontal="center" vertical="center"/>
    </xf>
    <xf numFmtId="0" fontId="23" fillId="2" borderId="1" xfId="0"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0" fontId="20" fillId="0" borderId="2" xfId="0" applyNumberFormat="1" applyFont="1" applyBorder="1" applyAlignment="1">
      <alignment horizontal="center" vertical="center"/>
    </xf>
    <xf numFmtId="0" fontId="20" fillId="0" borderId="3" xfId="0" applyNumberFormat="1" applyFont="1" applyBorder="1" applyAlignment="1">
      <alignment horizontal="center" vertical="center"/>
    </xf>
    <xf numFmtId="0" fontId="20" fillId="0" borderId="4" xfId="0" applyNumberFormat="1" applyFont="1" applyBorder="1" applyAlignment="1">
      <alignment horizontal="center" vertical="center"/>
    </xf>
    <xf numFmtId="0" fontId="20" fillId="0" borderId="7" xfId="0" applyNumberFormat="1" applyFont="1" applyBorder="1" applyAlignment="1">
      <alignment horizontal="center" vertical="center"/>
    </xf>
    <xf numFmtId="0"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4" borderId="2" xfId="0" applyFont="1" applyFill="1" applyBorder="1" applyAlignment="1" applyProtection="1">
      <alignment horizontal="center" vertical="center"/>
      <protection locked="0" hidden="1"/>
    </xf>
    <xf numFmtId="0" fontId="20" fillId="4" borderId="3" xfId="0" applyFont="1" applyFill="1" applyBorder="1" applyAlignment="1" applyProtection="1">
      <alignment horizontal="center" vertical="center"/>
      <protection locked="0" hidden="1"/>
    </xf>
    <xf numFmtId="0" fontId="20" fillId="4" borderId="4" xfId="0" applyFont="1" applyFill="1" applyBorder="1" applyAlignment="1" applyProtection="1">
      <alignment horizontal="center" vertical="center"/>
      <protection locked="0" hidden="1"/>
    </xf>
    <xf numFmtId="0" fontId="20" fillId="4" borderId="7" xfId="0" applyFont="1" applyFill="1" applyBorder="1" applyAlignment="1" applyProtection="1">
      <alignment horizontal="center" vertical="center"/>
      <protection locked="0" hidden="1"/>
    </xf>
    <xf numFmtId="0" fontId="20" fillId="4" borderId="8" xfId="0" applyFont="1" applyFill="1" applyBorder="1" applyAlignment="1" applyProtection="1">
      <alignment horizontal="center" vertical="center"/>
      <protection locked="0" hidden="1"/>
    </xf>
    <xf numFmtId="0" fontId="20" fillId="4" borderId="9" xfId="0" applyFont="1" applyFill="1" applyBorder="1" applyAlignment="1" applyProtection="1">
      <alignment horizontal="center" vertical="center"/>
      <protection locked="0" hidden="1"/>
    </xf>
    <xf numFmtId="0" fontId="20" fillId="4" borderId="1" xfId="0" applyNumberFormat="1" applyFont="1" applyFill="1" applyBorder="1" applyAlignment="1" applyProtection="1">
      <alignment horizontal="center" vertical="center" wrapText="1"/>
      <protection locked="0" hidden="1"/>
    </xf>
    <xf numFmtId="0" fontId="20" fillId="4" borderId="11" xfId="0" applyNumberFormat="1" applyFont="1" applyFill="1" applyBorder="1" applyAlignment="1" applyProtection="1">
      <alignment horizontal="center" vertical="center"/>
      <protection locked="0" hidden="1"/>
    </xf>
    <xf numFmtId="0" fontId="20" fillId="4" borderId="12" xfId="0" applyNumberFormat="1" applyFont="1" applyFill="1" applyBorder="1" applyAlignment="1" applyProtection="1">
      <alignment horizontal="center" vertical="center"/>
      <protection locked="0" hidden="1"/>
    </xf>
    <xf numFmtId="0" fontId="20" fillId="4" borderId="10" xfId="0" applyNumberFormat="1" applyFont="1" applyFill="1" applyBorder="1" applyAlignment="1" applyProtection="1">
      <alignment horizontal="center" vertical="center"/>
      <protection locked="0" hidden="1"/>
    </xf>
    <xf numFmtId="0" fontId="17" fillId="0" borderId="0" xfId="0" applyFont="1" applyBorder="1" applyAlignment="1" applyProtection="1">
      <alignment horizontal="center" wrapText="1"/>
    </xf>
    <xf numFmtId="0" fontId="32" fillId="0" borderId="1" xfId="96" applyFont="1" applyBorder="1" applyAlignment="1" applyProtection="1">
      <alignment horizontal="center" vertical="center" wrapText="1"/>
    </xf>
    <xf numFmtId="0" fontId="18" fillId="4" borderId="1" xfId="0" applyFont="1" applyFill="1" applyBorder="1" applyAlignment="1" applyProtection="1">
      <alignment horizontal="center" vertical="center" wrapText="1"/>
      <protection locked="0" hidden="1"/>
    </xf>
    <xf numFmtId="0" fontId="17" fillId="0" borderId="1" xfId="0" applyNumberFormat="1" applyFont="1" applyBorder="1" applyAlignment="1" applyProtection="1">
      <alignment horizontal="left" vertical="center" wrapText="1"/>
    </xf>
    <xf numFmtId="0" fontId="17" fillId="0" borderId="1" xfId="0" applyNumberFormat="1" applyFont="1" applyFill="1" applyBorder="1" applyAlignment="1" applyProtection="1">
      <alignment horizontal="left" vertical="center" wrapText="1"/>
    </xf>
    <xf numFmtId="0" fontId="19" fillId="5" borderId="11" xfId="96" applyFont="1" applyFill="1" applyBorder="1" applyAlignment="1" applyProtection="1">
      <alignment horizontal="center" vertical="center"/>
    </xf>
    <xf numFmtId="0" fontId="19" fillId="5" borderId="12" xfId="96" applyFont="1" applyFill="1" applyBorder="1" applyAlignment="1" applyProtection="1">
      <alignment horizontal="center" vertical="center"/>
    </xf>
    <xf numFmtId="181" fontId="31" fillId="0" borderId="11" xfId="37" applyNumberFormat="1" applyFont="1" applyFill="1" applyBorder="1" applyAlignment="1" applyProtection="1">
      <alignment horizontal="center" vertical="center"/>
    </xf>
    <xf numFmtId="181" fontId="31" fillId="0" borderId="12" xfId="37" applyNumberFormat="1" applyFont="1" applyFill="1" applyBorder="1" applyAlignment="1" applyProtection="1">
      <alignment horizontal="center" vertical="center"/>
    </xf>
    <xf numFmtId="181" fontId="31" fillId="0" borderId="10" xfId="37" applyNumberFormat="1" applyFont="1" applyFill="1" applyBorder="1" applyAlignment="1" applyProtection="1">
      <alignment horizontal="center" vertical="center"/>
    </xf>
    <xf numFmtId="0" fontId="2" fillId="0" borderId="1" xfId="0" applyFont="1" applyFill="1" applyBorder="1" applyAlignment="1" applyProtection="1">
      <alignment horizontal="left" vertical="center" wrapText="1"/>
    </xf>
    <xf numFmtId="0" fontId="19" fillId="5" borderId="1" xfId="96" applyFont="1" applyFill="1" applyBorder="1" applyAlignment="1" applyProtection="1">
      <alignment horizontal="center" vertical="center"/>
    </xf>
    <xf numFmtId="0" fontId="22" fillId="5" borderId="1" xfId="96" applyFont="1" applyFill="1" applyBorder="1" applyAlignment="1" applyProtection="1">
      <alignment horizontal="center" vertical="center"/>
    </xf>
    <xf numFmtId="0" fontId="24" fillId="5" borderId="11" xfId="96" applyFont="1" applyFill="1" applyBorder="1" applyAlignment="1" applyProtection="1">
      <alignment horizontal="center" vertical="center"/>
    </xf>
    <xf numFmtId="0" fontId="24" fillId="5" borderId="12" xfId="96" applyFont="1" applyFill="1" applyBorder="1" applyAlignment="1" applyProtection="1">
      <alignment horizontal="center" vertical="center"/>
    </xf>
    <xf numFmtId="0" fontId="17" fillId="0" borderId="1" xfId="0" applyFont="1" applyBorder="1" applyAlignment="1" applyProtection="1">
      <alignment horizontal="justify" vertical="center" wrapText="1"/>
    </xf>
    <xf numFmtId="0" fontId="24" fillId="8" borderId="1" xfId="0" applyFont="1" applyFill="1" applyBorder="1" applyAlignment="1" applyProtection="1">
      <alignment horizontal="center" vertical="center" wrapText="1"/>
    </xf>
    <xf numFmtId="0" fontId="24" fillId="7" borderId="1" xfId="0" applyFont="1" applyFill="1" applyBorder="1" applyAlignment="1" applyProtection="1">
      <alignment horizontal="center" vertical="center" wrapText="1"/>
    </xf>
    <xf numFmtId="0" fontId="30" fillId="5" borderId="1" xfId="116" applyFont="1" applyFill="1" applyBorder="1" applyAlignment="1" applyProtection="1">
      <alignment horizontal="center" vertical="center" wrapText="1"/>
    </xf>
    <xf numFmtId="0" fontId="22" fillId="7" borderId="1" xfId="0" applyFont="1" applyFill="1" applyBorder="1" applyAlignment="1" applyProtection="1">
      <alignment horizontal="center" vertical="center" wrapText="1"/>
    </xf>
    <xf numFmtId="0" fontId="31" fillId="8" borderId="11" xfId="0" applyFont="1" applyFill="1" applyBorder="1" applyAlignment="1" applyProtection="1">
      <alignment horizontal="center" vertical="center" wrapText="1"/>
    </xf>
    <xf numFmtId="0" fontId="31" fillId="8" borderId="12" xfId="0" applyFont="1" applyFill="1" applyBorder="1" applyAlignment="1" applyProtection="1">
      <alignment horizontal="center" vertical="center" wrapText="1"/>
    </xf>
    <xf numFmtId="0" fontId="31" fillId="8" borderId="10" xfId="0" applyFont="1" applyFill="1" applyBorder="1" applyAlignment="1" applyProtection="1">
      <alignment horizontal="center" vertical="center" wrapText="1"/>
    </xf>
    <xf numFmtId="0" fontId="2" fillId="3" borderId="11" xfId="116" applyFont="1" applyFill="1" applyBorder="1" applyAlignment="1">
      <alignment horizontal="left" vertical="center"/>
    </xf>
    <xf numFmtId="0" fontId="2" fillId="3" borderId="10" xfId="116" applyFont="1" applyFill="1" applyBorder="1" applyAlignment="1">
      <alignment horizontal="left" vertical="center"/>
    </xf>
    <xf numFmtId="176" fontId="2" fillId="0" borderId="1" xfId="116" applyNumberFormat="1" applyFont="1" applyFill="1" applyBorder="1" applyAlignment="1">
      <alignment horizontal="left" vertical="center" wrapText="1"/>
    </xf>
    <xf numFmtId="0" fontId="2" fillId="3" borderId="1" xfId="116" applyFont="1" applyFill="1" applyBorder="1" applyAlignment="1">
      <alignment horizontal="left" vertical="center"/>
    </xf>
    <xf numFmtId="0" fontId="2" fillId="0" borderId="1" xfId="116" applyFont="1" applyFill="1" applyBorder="1" applyAlignment="1">
      <alignment horizontal="left" vertical="center" wrapText="1"/>
    </xf>
    <xf numFmtId="0" fontId="19" fillId="0" borderId="2" xfId="74" applyFont="1" applyBorder="1" applyAlignment="1" applyProtection="1">
      <alignment horizontal="center" vertical="center"/>
      <protection locked="0"/>
    </xf>
    <xf numFmtId="0" fontId="19" fillId="0" borderId="3" xfId="74" applyFont="1" applyBorder="1" applyAlignment="1" applyProtection="1">
      <alignment horizontal="center" vertical="center"/>
      <protection locked="0"/>
    </xf>
    <xf numFmtId="0" fontId="19" fillId="0" borderId="4" xfId="74" applyFont="1" applyBorder="1" applyAlignment="1" applyProtection="1">
      <alignment horizontal="center" vertical="center"/>
      <protection locked="0"/>
    </xf>
    <xf numFmtId="0" fontId="19" fillId="0" borderId="5" xfId="74" applyFont="1" applyBorder="1" applyAlignment="1" applyProtection="1">
      <alignment horizontal="center" vertical="center"/>
      <protection locked="0"/>
    </xf>
    <xf numFmtId="0" fontId="19" fillId="0" borderId="0" xfId="74" applyFont="1" applyBorder="1" applyAlignment="1" applyProtection="1">
      <alignment horizontal="center" vertical="center"/>
      <protection locked="0"/>
    </xf>
    <xf numFmtId="0" fontId="19" fillId="0" borderId="6" xfId="74" applyFont="1" applyBorder="1" applyAlignment="1" applyProtection="1">
      <alignment horizontal="center" vertical="center"/>
      <protection locked="0"/>
    </xf>
    <xf numFmtId="0" fontId="19" fillId="0" borderId="7" xfId="74" applyFont="1" applyBorder="1" applyAlignment="1" applyProtection="1">
      <alignment horizontal="center" vertical="center"/>
      <protection locked="0"/>
    </xf>
    <xf numFmtId="0" fontId="19" fillId="0" borderId="8" xfId="74" applyFont="1" applyBorder="1" applyAlignment="1" applyProtection="1">
      <alignment horizontal="center" vertical="center"/>
      <protection locked="0"/>
    </xf>
    <xf numFmtId="0" fontId="19" fillId="0" borderId="9" xfId="74" applyFont="1" applyBorder="1" applyAlignment="1" applyProtection="1">
      <alignment horizontal="center" vertical="center"/>
      <protection locked="0"/>
    </xf>
    <xf numFmtId="0" fontId="19" fillId="2" borderId="2" xfId="74" applyFont="1" applyFill="1" applyBorder="1" applyAlignment="1" applyProtection="1">
      <alignment horizontal="center" vertical="center" wrapText="1"/>
      <protection locked="0"/>
    </xf>
    <xf numFmtId="0" fontId="19" fillId="2" borderId="3" xfId="74" applyFont="1" applyFill="1" applyBorder="1" applyAlignment="1" applyProtection="1">
      <alignment horizontal="center" vertical="center" wrapText="1"/>
      <protection locked="0"/>
    </xf>
    <xf numFmtId="0" fontId="19" fillId="2" borderId="4" xfId="74" applyFont="1" applyFill="1" applyBorder="1" applyAlignment="1" applyProtection="1">
      <alignment horizontal="center" vertical="center" wrapText="1"/>
      <protection locked="0"/>
    </xf>
    <xf numFmtId="0" fontId="19" fillId="2" borderId="7" xfId="74" applyFont="1" applyFill="1" applyBorder="1" applyAlignment="1" applyProtection="1">
      <alignment horizontal="center" vertical="center" wrapText="1"/>
      <protection locked="0"/>
    </xf>
    <xf numFmtId="0" fontId="19" fillId="2" borderId="8" xfId="74" applyFont="1" applyFill="1" applyBorder="1" applyAlignment="1" applyProtection="1">
      <alignment horizontal="center" vertical="center" wrapText="1"/>
      <protection locked="0"/>
    </xf>
    <xf numFmtId="0" fontId="19" fillId="2" borderId="9" xfId="74" applyFont="1" applyFill="1" applyBorder="1" applyAlignment="1" applyProtection="1">
      <alignment horizontal="center" vertical="center" wrapText="1"/>
      <protection locked="0"/>
    </xf>
    <xf numFmtId="0" fontId="21" fillId="0" borderId="5" xfId="74" applyFont="1" applyFill="1" applyBorder="1" applyAlignment="1" applyProtection="1">
      <alignment horizontal="left" vertical="center" wrapText="1"/>
      <protection locked="0"/>
    </xf>
    <xf numFmtId="0" fontId="21" fillId="0" borderId="0" xfId="74" applyFont="1" applyFill="1" applyBorder="1" applyAlignment="1" applyProtection="1">
      <alignment horizontal="left" vertical="center" wrapText="1"/>
      <protection locked="0"/>
    </xf>
    <xf numFmtId="0" fontId="21" fillId="0" borderId="6" xfId="74" applyFont="1" applyFill="1" applyBorder="1" applyAlignment="1" applyProtection="1">
      <alignment horizontal="left" vertical="center" wrapText="1"/>
      <protection locked="0"/>
    </xf>
    <xf numFmtId="0" fontId="18" fillId="2" borderId="1" xfId="116" applyFont="1" applyFill="1" applyBorder="1" applyAlignment="1">
      <alignment horizontal="center" vertical="center" wrapText="1"/>
    </xf>
    <xf numFmtId="0" fontId="2" fillId="0" borderId="0" xfId="78" applyFont="1" applyFill="1" applyBorder="1" applyAlignment="1">
      <alignment horizontal="left" vertical="center" wrapText="1"/>
    </xf>
    <xf numFmtId="0" fontId="7" fillId="3" borderId="1" xfId="78" applyFont="1" applyFill="1" applyBorder="1" applyAlignment="1">
      <alignment horizontal="center" vertical="center"/>
    </xf>
    <xf numFmtId="0" fontId="11" fillId="6" borderId="11" xfId="78" applyFont="1" applyFill="1" applyBorder="1" applyAlignment="1">
      <alignment horizontal="center" vertical="center" wrapText="1"/>
    </xf>
    <xf numFmtId="0" fontId="11" fillId="6" borderId="12" xfId="78" applyFont="1" applyFill="1" applyBorder="1" applyAlignment="1">
      <alignment horizontal="center" vertical="center" wrapText="1"/>
    </xf>
    <xf numFmtId="0" fontId="11" fillId="6" borderId="10" xfId="78" applyFont="1" applyFill="1" applyBorder="1" applyAlignment="1">
      <alignment horizontal="center" vertical="center" wrapText="1"/>
    </xf>
    <xf numFmtId="0" fontId="19" fillId="0" borderId="1" xfId="0" applyFont="1" applyFill="1" applyBorder="1" applyAlignment="1" applyProtection="1">
      <alignment horizontal="left" vertical="center" wrapText="1"/>
    </xf>
    <xf numFmtId="0" fontId="15" fillId="0" borderId="11" xfId="0" applyFont="1" applyFill="1" applyBorder="1" applyAlignment="1" applyProtection="1">
      <alignment horizontal="left" vertical="center" wrapText="1"/>
    </xf>
    <xf numFmtId="0" fontId="15" fillId="0" borderId="12" xfId="0" applyFont="1" applyFill="1" applyBorder="1" applyAlignment="1" applyProtection="1">
      <alignment horizontal="left" vertical="center" wrapText="1"/>
    </xf>
    <xf numFmtId="0" fontId="15" fillId="0" borderId="10" xfId="0" applyFont="1" applyFill="1" applyBorder="1" applyAlignment="1" applyProtection="1">
      <alignment horizontal="left" vertical="center" wrapText="1"/>
    </xf>
    <xf numFmtId="0" fontId="22" fillId="0" borderId="1" xfId="0" applyFont="1" applyBorder="1" applyAlignment="1" applyProtection="1">
      <alignment horizontal="center" vertical="center" wrapText="1"/>
    </xf>
    <xf numFmtId="0" fontId="22" fillId="0" borderId="1" xfId="0" applyFont="1" applyBorder="1" applyAlignment="1" applyProtection="1">
      <alignment horizontal="center" vertical="center"/>
    </xf>
    <xf numFmtId="180" fontId="35" fillId="0" borderId="1" xfId="57" applyNumberFormat="1" applyFont="1" applyBorder="1" applyAlignment="1" applyProtection="1">
      <alignment horizontal="right" vertical="center"/>
    </xf>
    <xf numFmtId="180" fontId="22" fillId="5" borderId="1" xfId="57" applyNumberFormat="1" applyFont="1" applyFill="1" applyBorder="1" applyAlignment="1" applyProtection="1">
      <alignment horizontal="right" vertical="center"/>
    </xf>
    <xf numFmtId="0" fontId="22" fillId="5" borderId="1" xfId="96" applyFont="1" applyFill="1" applyBorder="1" applyAlignment="1" applyProtection="1">
      <alignment horizontal="center" vertical="center" wrapText="1"/>
    </xf>
    <xf numFmtId="180" fontId="35" fillId="0" borderId="1" xfId="96" applyNumberFormat="1" applyFont="1" applyBorder="1" applyAlignment="1" applyProtection="1">
      <alignment horizontal="right" vertical="center"/>
    </xf>
    <xf numFmtId="180" fontId="35" fillId="0" borderId="1" xfId="38" applyNumberFormat="1" applyFont="1" applyBorder="1" applyAlignment="1" applyProtection="1">
      <alignment horizontal="right" vertical="center"/>
    </xf>
    <xf numFmtId="170" fontId="35" fillId="0" borderId="0" xfId="126" applyNumberFormat="1" applyFont="1" applyFill="1" applyBorder="1" applyAlignment="1" applyProtection="1">
      <alignment horizontal="right" vertical="center"/>
    </xf>
    <xf numFmtId="180" fontId="22" fillId="5" borderId="1" xfId="96" applyNumberFormat="1" applyFont="1" applyFill="1" applyBorder="1" applyAlignment="1" applyProtection="1">
      <alignment horizontal="right" vertical="center"/>
    </xf>
    <xf numFmtId="0" fontId="35" fillId="0" borderId="0" xfId="96" applyFont="1" applyBorder="1" applyAlignment="1" applyProtection="1">
      <alignment horizontal="right" vertical="center"/>
    </xf>
    <xf numFmtId="0" fontId="22" fillId="0" borderId="2" xfId="96" applyFont="1" applyFill="1" applyBorder="1" applyAlignment="1" applyProtection="1">
      <alignment horizontal="center" vertical="center" wrapText="1"/>
    </xf>
    <xf numFmtId="0" fontId="22" fillId="0" borderId="5" xfId="96" applyFont="1" applyFill="1" applyBorder="1" applyAlignment="1" applyProtection="1">
      <alignment horizontal="center" vertical="center" wrapText="1"/>
    </xf>
    <xf numFmtId="0" fontId="22" fillId="0" borderId="7" xfId="96" applyFont="1" applyFill="1" applyBorder="1" applyAlignment="1" applyProtection="1">
      <alignment horizontal="center" vertical="center" wrapText="1"/>
    </xf>
    <xf numFmtId="0" fontId="32" fillId="0" borderId="14" xfId="96" applyFont="1" applyBorder="1" applyAlignment="1" applyProtection="1">
      <alignment horizontal="center" vertical="center" wrapText="1"/>
    </xf>
    <xf numFmtId="0" fontId="22" fillId="0" borderId="1" xfId="96" applyFont="1" applyBorder="1" applyAlignment="1" applyProtection="1">
      <alignment horizontal="center" vertical="center" wrapText="1"/>
    </xf>
    <xf numFmtId="0" fontId="22" fillId="5" borderId="11" xfId="96" applyFont="1" applyFill="1" applyBorder="1" applyAlignment="1" applyProtection="1">
      <alignment horizontal="center" vertical="center" wrapText="1"/>
    </xf>
    <xf numFmtId="0" fontId="22" fillId="5" borderId="12" xfId="96" applyFont="1" applyFill="1" applyBorder="1" applyAlignment="1" applyProtection="1">
      <alignment horizontal="center" vertical="center" wrapText="1"/>
    </xf>
    <xf numFmtId="0" fontId="22" fillId="5" borderId="10" xfId="96" applyFont="1" applyFill="1" applyBorder="1" applyAlignment="1" applyProtection="1">
      <alignment horizontal="center" vertical="center" wrapText="1"/>
    </xf>
    <xf numFmtId="0" fontId="22" fillId="5" borderId="1" xfId="96" applyFont="1" applyFill="1" applyBorder="1" applyAlignment="1" applyProtection="1">
      <alignment horizontal="center" vertical="center" wrapText="1"/>
    </xf>
    <xf numFmtId="0" fontId="22" fillId="5" borderId="11" xfId="0" applyFont="1" applyFill="1" applyBorder="1" applyAlignment="1" applyProtection="1">
      <alignment horizontal="center" vertical="center" wrapText="1"/>
    </xf>
    <xf numFmtId="0" fontId="22" fillId="5" borderId="12" xfId="0" applyFont="1" applyFill="1" applyBorder="1" applyAlignment="1" applyProtection="1">
      <alignment horizontal="center" vertical="center" wrapText="1"/>
    </xf>
    <xf numFmtId="0" fontId="22" fillId="5" borderId="10"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11" xfId="0" applyFont="1" applyFill="1" applyBorder="1" applyAlignment="1" applyProtection="1">
      <alignment horizontal="center" vertical="center" wrapText="1"/>
    </xf>
    <xf numFmtId="0" fontId="18" fillId="0" borderId="10" xfId="0" applyFont="1" applyFill="1" applyBorder="1" applyAlignment="1" applyProtection="1">
      <alignment horizontal="center" vertical="center" wrapText="1"/>
    </xf>
    <xf numFmtId="180" fontId="17" fillId="4" borderId="10" xfId="96" applyNumberFormat="1" applyFont="1" applyFill="1" applyBorder="1" applyAlignment="1" applyProtection="1">
      <alignment horizontal="right" vertical="center"/>
      <protection locked="0" hidden="1"/>
    </xf>
    <xf numFmtId="180" fontId="17" fillId="4" borderId="12" xfId="96" applyNumberFormat="1" applyFont="1" applyFill="1" applyBorder="1" applyAlignment="1" applyProtection="1">
      <alignment horizontal="right" vertical="center"/>
      <protection locked="0" hidden="1"/>
    </xf>
    <xf numFmtId="180" fontId="17" fillId="4" borderId="1" xfId="96" applyNumberFormat="1" applyFont="1" applyFill="1" applyBorder="1" applyAlignment="1" applyProtection="1">
      <alignment horizontal="right" vertical="center"/>
      <protection locked="0" hidden="1"/>
    </xf>
  </cellXfs>
  <cellStyles count="137">
    <cellStyle name="Comma_Cheques Niños" xfId="1"/>
    <cellStyle name="Estilo 1" xfId="2"/>
    <cellStyle name="Euro" xfId="3"/>
    <cellStyle name="Euro 2" xfId="4"/>
    <cellStyle name="Excel Built-in Normal" xfId="5"/>
    <cellStyle name="Hipervínculo" xfId="6" builtinId="8"/>
    <cellStyle name="Hipervínculo 2" xfId="7"/>
    <cellStyle name="Millares" xfId="8" builtinId="3"/>
    <cellStyle name="Millares 10" xfId="9"/>
    <cellStyle name="Millares 13" xfId="10"/>
    <cellStyle name="Millares 2" xfId="11"/>
    <cellStyle name="Millares 2 2" xfId="12"/>
    <cellStyle name="Millares 2 2 2" xfId="13"/>
    <cellStyle name="Millares 2 2 3" xfId="14"/>
    <cellStyle name="Millares 2 2 4" xfId="15"/>
    <cellStyle name="Millares 2 2 5" xfId="16"/>
    <cellStyle name="Millares 2 2 6" xfId="17"/>
    <cellStyle name="Millares 2 2 7" xfId="18"/>
    <cellStyle name="Millares 2 2 8" xfId="19"/>
    <cellStyle name="Millares 2 2 9" xfId="20"/>
    <cellStyle name="Millares 2 3" xfId="21"/>
    <cellStyle name="Millares 2 3 2" xfId="22"/>
    <cellStyle name="Millares 2 4" xfId="23"/>
    <cellStyle name="Millares 2 5" xfId="24"/>
    <cellStyle name="Millares 2 6" xfId="25"/>
    <cellStyle name="Millares 2 7" xfId="26"/>
    <cellStyle name="Millares 2 8" xfId="27"/>
    <cellStyle name="Millares 2 9" xfId="28"/>
    <cellStyle name="Millares 3" xfId="29"/>
    <cellStyle name="Millares 3 2" xfId="30"/>
    <cellStyle name="Millares 4" xfId="31"/>
    <cellStyle name="Millares 4 2" xfId="32"/>
    <cellStyle name="Millares 5" xfId="33"/>
    <cellStyle name="Millares 5 2" xfId="34"/>
    <cellStyle name="Millares 6" xfId="35"/>
    <cellStyle name="Millares 7" xfId="36"/>
    <cellStyle name="Millares 8" xfId="37"/>
    <cellStyle name="Moneda" xfId="38" builtinId="4"/>
    <cellStyle name="Moneda 10" xfId="39"/>
    <cellStyle name="Moneda 2" xfId="40"/>
    <cellStyle name="Moneda 2 2" xfId="41"/>
    <cellStyle name="Moneda 2 2 2" xfId="42"/>
    <cellStyle name="Moneda 2 2 3" xfId="43"/>
    <cellStyle name="Moneda 2 2 4" xfId="44"/>
    <cellStyle name="Moneda 2 2 5" xfId="45"/>
    <cellStyle name="Moneda 2 2 6" xfId="46"/>
    <cellStyle name="Moneda 2 2 7" xfId="47"/>
    <cellStyle name="Moneda 2 3" xfId="48"/>
    <cellStyle name="Moneda 2 4" xfId="49"/>
    <cellStyle name="Moneda 2 5" xfId="50"/>
    <cellStyle name="Moneda 2 6" xfId="51"/>
    <cellStyle name="Moneda 2 7" xfId="52"/>
    <cellStyle name="Moneda 2 8" xfId="53"/>
    <cellStyle name="Moneda 3" xfId="54"/>
    <cellStyle name="Moneda 3 2" xfId="55"/>
    <cellStyle name="Moneda 3 3" xfId="56"/>
    <cellStyle name="Moneda 4" xfId="57"/>
    <cellStyle name="Moneda 4 2" xfId="58"/>
    <cellStyle name="Moneda 4 3" xfId="59"/>
    <cellStyle name="Moneda 4 4" xfId="60"/>
    <cellStyle name="Moneda 4 5" xfId="61"/>
    <cellStyle name="Moneda 5" xfId="62"/>
    <cellStyle name="Normal" xfId="0" builtinId="0"/>
    <cellStyle name="Normal 10" xfId="63"/>
    <cellStyle name="Normal 11" xfId="64"/>
    <cellStyle name="Normal 12" xfId="65"/>
    <cellStyle name="Normal 13" xfId="66"/>
    <cellStyle name="Normal 14" xfId="67"/>
    <cellStyle name="Normal 15" xfId="68"/>
    <cellStyle name="Normal 16" xfId="69"/>
    <cellStyle name="Normal 17" xfId="70"/>
    <cellStyle name="Normal 18" xfId="71"/>
    <cellStyle name="Normal 19" xfId="72"/>
    <cellStyle name="Normal 2" xfId="73"/>
    <cellStyle name="Normal 2 10" xfId="74"/>
    <cellStyle name="Normal 2 10 10" xfId="75"/>
    <cellStyle name="Normal 2 11" xfId="76"/>
    <cellStyle name="Normal 2 19" xfId="77"/>
    <cellStyle name="Normal 2 2" xfId="78"/>
    <cellStyle name="Normal 2 2 2" xfId="79"/>
    <cellStyle name="Normal 2 2 4 2" xfId="80"/>
    <cellStyle name="Normal 2 3" xfId="81"/>
    <cellStyle name="Normal 2 4" xfId="82"/>
    <cellStyle name="Normal 2 5" xfId="83"/>
    <cellStyle name="Normal 2 6" xfId="84"/>
    <cellStyle name="Normal 2 7" xfId="85"/>
    <cellStyle name="Normal 2 8" xfId="86"/>
    <cellStyle name="Normal 2 9" xfId="87"/>
    <cellStyle name="Normal 20" xfId="88"/>
    <cellStyle name="Normal 21" xfId="89"/>
    <cellStyle name="Normal 22" xfId="90"/>
    <cellStyle name="Normal 23" xfId="91"/>
    <cellStyle name="Normal 24" xfId="92"/>
    <cellStyle name="Normal 25" xfId="93"/>
    <cellStyle name="Normal 26" xfId="94"/>
    <cellStyle name="Normal 27" xfId="95"/>
    <cellStyle name="Normal 28" xfId="96"/>
    <cellStyle name="Normal 29" xfId="97"/>
    <cellStyle name="Normal 3" xfId="98"/>
    <cellStyle name="Normal 3 2" xfId="99"/>
    <cellStyle name="Normal 3 2 2" xfId="100"/>
    <cellStyle name="Normal 3 3" xfId="101"/>
    <cellStyle name="Normal 3 4" xfId="102"/>
    <cellStyle name="Normal 3 5" xfId="103"/>
    <cellStyle name="Normal 30" xfId="104"/>
    <cellStyle name="Normal 31" xfId="105"/>
    <cellStyle name="Normal 32" xfId="106"/>
    <cellStyle name="Normal 33" xfId="107"/>
    <cellStyle name="Normal 34" xfId="108"/>
    <cellStyle name="Normal 35" xfId="109"/>
    <cellStyle name="Normal 36" xfId="110"/>
    <cellStyle name="Normal 37" xfId="111"/>
    <cellStyle name="Normal 4" xfId="112"/>
    <cellStyle name="Normal 4 2" xfId="113"/>
    <cellStyle name="Normal 4 2 2" xfId="114"/>
    <cellStyle name="Normal 4 3" xfId="115"/>
    <cellStyle name="Normal 4 4" xfId="116"/>
    <cellStyle name="Normal 5" xfId="117"/>
    <cellStyle name="Normal 5 2" xfId="118"/>
    <cellStyle name="Normal 6" xfId="119"/>
    <cellStyle name="Normal 6 2" xfId="120"/>
    <cellStyle name="Normal 7" xfId="121"/>
    <cellStyle name="Normal 8" xfId="122"/>
    <cellStyle name="Normal 9" xfId="123"/>
    <cellStyle name="Normal 9 2" xfId="124"/>
    <cellStyle name="Porcentaje" xfId="126" builtinId="5"/>
    <cellStyle name="Porcentaje 2" xfId="125"/>
    <cellStyle name="Porcentual 2" xfId="127"/>
    <cellStyle name="Porcentual 2 2" xfId="128"/>
    <cellStyle name="Porcentual 2 2 2" xfId="129"/>
    <cellStyle name="Porcentual 2 3" xfId="130"/>
    <cellStyle name="Porcentual 3" xfId="131"/>
    <cellStyle name="Porcentual 3 2" xfId="132"/>
    <cellStyle name="Porcentual 4" xfId="133"/>
    <cellStyle name="Porcentual 5" xfId="134"/>
    <cellStyle name="Porcentual 5 2" xfId="135"/>
    <cellStyle name="Porcentual 6" xfId="136"/>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78581</xdr:colOff>
      <xdr:row>1</xdr:row>
      <xdr:rowOff>31701</xdr:rowOff>
    </xdr:from>
    <xdr:to>
      <xdr:col>1</xdr:col>
      <xdr:colOff>857249</xdr:colOff>
      <xdr:row>5</xdr:row>
      <xdr:rowOff>135508</xdr:rowOff>
    </xdr:to>
    <xdr:pic>
      <xdr:nvPicPr>
        <xdr:cNvPr id="1268" name="45 Imagen" descr="LOGO-ICBF"/>
        <xdr:cNvPicPr>
          <a:picLocks noChangeAspect="1" noChangeArrowheads="1"/>
        </xdr:cNvPicPr>
      </xdr:nvPicPr>
      <xdr:blipFill>
        <a:blip xmlns:r="http://schemas.openxmlformats.org/officeDocument/2006/relationships" r:embed="rId1"/>
        <a:srcRect/>
        <a:stretch>
          <a:fillRect/>
        </a:stretch>
      </xdr:blipFill>
      <xdr:spPr bwMode="auto">
        <a:xfrm>
          <a:off x="150019" y="103139"/>
          <a:ext cx="778668" cy="770557"/>
        </a:xfrm>
        <a:prstGeom prst="rect">
          <a:avLst/>
        </a:prstGeom>
        <a:noFill/>
        <a:ln w="9525">
          <a:noFill/>
          <a:miter lim="800000"/>
          <a:headEnd/>
          <a:tailEnd/>
        </a:ln>
      </xdr:spPr>
    </xdr:pic>
    <xdr:clientData/>
  </xdr:twoCellAnchor>
  <xdr:twoCellAnchor>
    <xdr:from>
      <xdr:col>10</xdr:col>
      <xdr:colOff>202406</xdr:colOff>
      <xdr:row>1</xdr:row>
      <xdr:rowOff>80695</xdr:rowOff>
    </xdr:from>
    <xdr:to>
      <xdr:col>10</xdr:col>
      <xdr:colOff>1866221</xdr:colOff>
      <xdr:row>5</xdr:row>
      <xdr:rowOff>107155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0281" y="152133"/>
          <a:ext cx="1663815" cy="69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78581</xdr:colOff>
      <xdr:row>1</xdr:row>
      <xdr:rowOff>31701</xdr:rowOff>
    </xdr:from>
    <xdr:to>
      <xdr:col>1</xdr:col>
      <xdr:colOff>857249</xdr:colOff>
      <xdr:row>5</xdr:row>
      <xdr:rowOff>135508</xdr:rowOff>
    </xdr:to>
    <xdr:pic>
      <xdr:nvPicPr>
        <xdr:cNvPr id="2" name="45 Imagen" descr="LOGO-ICBF"/>
        <xdr:cNvPicPr>
          <a:picLocks noChangeAspect="1" noChangeArrowheads="1"/>
        </xdr:cNvPicPr>
      </xdr:nvPicPr>
      <xdr:blipFill>
        <a:blip xmlns:r="http://schemas.openxmlformats.org/officeDocument/2006/relationships" r:embed="rId1"/>
        <a:srcRect/>
        <a:stretch>
          <a:fillRect/>
        </a:stretch>
      </xdr:blipFill>
      <xdr:spPr bwMode="auto">
        <a:xfrm>
          <a:off x="145256" y="107901"/>
          <a:ext cx="778668" cy="751507"/>
        </a:xfrm>
        <a:prstGeom prst="rect">
          <a:avLst/>
        </a:prstGeom>
        <a:noFill/>
        <a:ln w="9525">
          <a:noFill/>
          <a:miter lim="800000"/>
          <a:headEnd/>
          <a:tailEnd/>
        </a:ln>
      </xdr:spPr>
    </xdr:pic>
    <xdr:clientData/>
  </xdr:twoCellAnchor>
  <xdr:twoCellAnchor>
    <xdr:from>
      <xdr:col>10</xdr:col>
      <xdr:colOff>202406</xdr:colOff>
      <xdr:row>1</xdr:row>
      <xdr:rowOff>80695</xdr:rowOff>
    </xdr:from>
    <xdr:to>
      <xdr:col>10</xdr:col>
      <xdr:colOff>1866221</xdr:colOff>
      <xdr:row>5</xdr:row>
      <xdr:rowOff>107155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1231" y="156895"/>
          <a:ext cx="1663815" cy="674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AF14" sqref="AF14:AJ14"/>
    </sheetView>
  </sheetViews>
  <sheetFormatPr baseColWidth="10" defaultColWidth="0" defaultRowHeight="0" customHeight="1" zeroHeight="1"/>
  <cols>
    <col min="1" max="1" width="2.42578125" style="4" customWidth="1"/>
    <col min="2" max="3" width="3.140625" style="4" customWidth="1"/>
    <col min="4" max="6" width="3.7109375" style="4" customWidth="1"/>
    <col min="7" max="7" width="3.140625" style="4" customWidth="1"/>
    <col min="8" max="20" width="2.7109375" style="4" customWidth="1"/>
    <col min="21" max="30" width="3.140625" style="4" customWidth="1"/>
    <col min="31" max="34" width="3.28515625" style="4" customWidth="1"/>
    <col min="35" max="36" width="5.42578125" style="4" customWidth="1"/>
    <col min="37" max="37" width="3" style="4" customWidth="1"/>
    <col min="38" max="55" width="0" style="4" hidden="1" customWidth="1"/>
    <col min="56" max="16384" width="11.42578125" style="4" hidden="1"/>
  </cols>
  <sheetData>
    <row r="1" spans="2:36" ht="6" customHeight="1"/>
    <row r="2" spans="2:36" ht="15.75" customHeight="1">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7"/>
    </row>
    <row r="3" spans="2:36" ht="15.75" customHeight="1">
      <c r="B3" s="8"/>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10"/>
    </row>
    <row r="4" spans="2:36" ht="15.75" customHeight="1">
      <c r="B4" s="8"/>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10"/>
    </row>
    <row r="5" spans="2:36" ht="15.75" customHeight="1">
      <c r="B5" s="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10"/>
    </row>
    <row r="6" spans="2:36" ht="15.75" customHeight="1">
      <c r="B6" s="11"/>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3"/>
    </row>
    <row r="7" spans="2:36" ht="8.25" customHeight="1"/>
    <row r="8" spans="2:36" ht="18.75" customHeight="1">
      <c r="B8" s="171" t="s">
        <v>35</v>
      </c>
      <c r="C8" s="171"/>
      <c r="D8" s="171"/>
      <c r="E8" s="171"/>
      <c r="F8" s="171"/>
      <c r="G8" s="171"/>
      <c r="H8" s="171"/>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row>
    <row r="9" spans="2:36" ht="6.75" customHeight="1"/>
    <row r="10" spans="2:36" ht="16.5" customHeight="1">
      <c r="B10" s="173" t="s">
        <v>36</v>
      </c>
      <c r="C10" s="174"/>
      <c r="D10" s="174"/>
      <c r="E10" s="174"/>
      <c r="F10" s="174"/>
      <c r="G10" s="174"/>
      <c r="H10" s="175"/>
      <c r="I10" s="179"/>
      <c r="J10" s="180"/>
      <c r="K10" s="180"/>
      <c r="L10" s="180"/>
      <c r="M10" s="180"/>
      <c r="N10" s="180"/>
      <c r="O10" s="180"/>
      <c r="P10" s="180"/>
      <c r="Q10" s="181"/>
      <c r="R10" s="101" t="s">
        <v>37</v>
      </c>
      <c r="S10" s="102"/>
      <c r="T10" s="102"/>
      <c r="U10" s="102"/>
      <c r="V10" s="102"/>
      <c r="W10" s="185"/>
      <c r="X10" s="185"/>
      <c r="Y10" s="185"/>
      <c r="Z10" s="185"/>
      <c r="AA10" s="173" t="s">
        <v>38</v>
      </c>
      <c r="AB10" s="174"/>
      <c r="AC10" s="174"/>
      <c r="AD10" s="174"/>
      <c r="AE10" s="175"/>
      <c r="AF10" s="186"/>
      <c r="AG10" s="187"/>
      <c r="AH10" s="187"/>
      <c r="AI10" s="187"/>
      <c r="AJ10" s="188"/>
    </row>
    <row r="11" spans="2:36" ht="16.5" customHeight="1">
      <c r="B11" s="176"/>
      <c r="C11" s="177"/>
      <c r="D11" s="177"/>
      <c r="E11" s="177"/>
      <c r="F11" s="177"/>
      <c r="G11" s="177"/>
      <c r="H11" s="178"/>
      <c r="I11" s="182"/>
      <c r="J11" s="183"/>
      <c r="K11" s="183"/>
      <c r="L11" s="183"/>
      <c r="M11" s="183"/>
      <c r="N11" s="183"/>
      <c r="O11" s="183"/>
      <c r="P11" s="183"/>
      <c r="Q11" s="184"/>
      <c r="R11" s="104"/>
      <c r="S11" s="105"/>
      <c r="T11" s="105"/>
      <c r="U11" s="105"/>
      <c r="V11" s="105"/>
      <c r="W11" s="185"/>
      <c r="X11" s="185"/>
      <c r="Y11" s="185"/>
      <c r="Z11" s="185"/>
      <c r="AA11" s="165" t="s">
        <v>39</v>
      </c>
      <c r="AB11" s="165"/>
      <c r="AC11" s="165"/>
      <c r="AD11" s="165"/>
      <c r="AE11" s="165"/>
      <c r="AF11" s="186"/>
      <c r="AG11" s="187"/>
      <c r="AH11" s="187"/>
      <c r="AI11" s="187"/>
      <c r="AJ11" s="188"/>
    </row>
    <row r="12" spans="2:36" ht="16.5" customHeight="1">
      <c r="B12" s="86" t="s">
        <v>40</v>
      </c>
      <c r="C12" s="86"/>
      <c r="D12" s="86"/>
      <c r="E12" s="86"/>
      <c r="F12" s="86"/>
      <c r="G12" s="86"/>
      <c r="H12" s="86"/>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row>
    <row r="13" spans="2:36" ht="16.5" customHeight="1">
      <c r="B13" s="86" t="s">
        <v>20</v>
      </c>
      <c r="C13" s="86"/>
      <c r="D13" s="86"/>
      <c r="E13" s="86"/>
      <c r="F13" s="86"/>
      <c r="G13" s="86"/>
      <c r="H13" s="86"/>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row>
    <row r="14" spans="2:36" ht="16.5" customHeight="1">
      <c r="B14" s="101" t="s">
        <v>41</v>
      </c>
      <c r="C14" s="102"/>
      <c r="D14" s="102"/>
      <c r="E14" s="102"/>
      <c r="F14" s="102"/>
      <c r="G14" s="102"/>
      <c r="H14" s="103"/>
      <c r="I14" s="158" t="s">
        <v>42</v>
      </c>
      <c r="J14" s="159"/>
      <c r="K14" s="159"/>
      <c r="L14" s="159"/>
      <c r="M14" s="159"/>
      <c r="N14" s="159"/>
      <c r="O14" s="159"/>
      <c r="P14" s="161"/>
      <c r="Q14" s="161"/>
      <c r="R14" s="161"/>
      <c r="S14" s="161"/>
      <c r="T14" s="161"/>
      <c r="U14" s="161"/>
      <c r="V14" s="161"/>
      <c r="W14" s="159"/>
      <c r="X14" s="159"/>
      <c r="Y14" s="159"/>
      <c r="Z14" s="159"/>
      <c r="AA14" s="159"/>
      <c r="AB14" s="159"/>
      <c r="AC14" s="159"/>
      <c r="AD14" s="159"/>
      <c r="AE14" s="160"/>
      <c r="AF14" s="168" t="s">
        <v>43</v>
      </c>
      <c r="AG14" s="169"/>
      <c r="AH14" s="169"/>
      <c r="AI14" s="169"/>
      <c r="AJ14" s="170"/>
    </row>
    <row r="15" spans="2:36" ht="16.5" customHeight="1">
      <c r="B15" s="104"/>
      <c r="C15" s="105"/>
      <c r="D15" s="105"/>
      <c r="E15" s="105"/>
      <c r="F15" s="105"/>
      <c r="G15" s="105"/>
      <c r="H15" s="106"/>
      <c r="I15" s="155"/>
      <c r="J15" s="156"/>
      <c r="K15" s="156"/>
      <c r="L15" s="156"/>
      <c r="M15" s="156"/>
      <c r="N15" s="156"/>
      <c r="O15" s="156"/>
      <c r="P15" s="156"/>
      <c r="Q15" s="156"/>
      <c r="R15" s="156"/>
      <c r="S15" s="156"/>
      <c r="T15" s="156"/>
      <c r="U15" s="156"/>
      <c r="V15" s="156"/>
      <c r="W15" s="156"/>
      <c r="X15" s="156"/>
      <c r="Y15" s="156"/>
      <c r="Z15" s="156"/>
      <c r="AA15" s="156"/>
      <c r="AB15" s="156"/>
      <c r="AC15" s="156"/>
      <c r="AD15" s="156"/>
      <c r="AE15" s="157"/>
      <c r="AF15" s="155"/>
      <c r="AG15" s="156"/>
      <c r="AH15" s="156"/>
      <c r="AI15" s="156"/>
      <c r="AJ15" s="157"/>
    </row>
    <row r="16" spans="2:36" ht="16.5" customHeight="1">
      <c r="B16" s="101" t="s">
        <v>44</v>
      </c>
      <c r="C16" s="102"/>
      <c r="D16" s="102"/>
      <c r="E16" s="102"/>
      <c r="F16" s="102"/>
      <c r="G16" s="102"/>
      <c r="H16" s="103"/>
      <c r="I16" s="165" t="s">
        <v>45</v>
      </c>
      <c r="J16" s="165"/>
      <c r="K16" s="165"/>
      <c r="L16" s="165"/>
      <c r="M16" s="165"/>
      <c r="N16" s="165"/>
      <c r="O16" s="165"/>
      <c r="P16" s="166"/>
      <c r="Q16" s="166"/>
      <c r="R16" s="166"/>
      <c r="S16" s="166"/>
      <c r="T16" s="166"/>
      <c r="U16" s="166"/>
      <c r="V16" s="166"/>
      <c r="W16" s="159"/>
      <c r="X16" s="159"/>
      <c r="Y16" s="159"/>
      <c r="Z16" s="159"/>
      <c r="AA16" s="159"/>
      <c r="AB16" s="159"/>
      <c r="AC16" s="159"/>
      <c r="AD16" s="159"/>
      <c r="AE16" s="160"/>
      <c r="AF16" s="158" t="s">
        <v>21</v>
      </c>
      <c r="AG16" s="159"/>
      <c r="AH16" s="159"/>
      <c r="AI16" s="159"/>
      <c r="AJ16" s="160"/>
    </row>
    <row r="17" spans="2:36" ht="16.5" customHeight="1">
      <c r="B17" s="104"/>
      <c r="C17" s="105"/>
      <c r="D17" s="105"/>
      <c r="E17" s="105"/>
      <c r="F17" s="105"/>
      <c r="G17" s="105"/>
      <c r="H17" s="106"/>
      <c r="I17" s="167"/>
      <c r="J17" s="167"/>
      <c r="K17" s="167"/>
      <c r="L17" s="167"/>
      <c r="M17" s="167"/>
      <c r="N17" s="167"/>
      <c r="O17" s="167"/>
      <c r="P17" s="167"/>
      <c r="Q17" s="167"/>
      <c r="R17" s="167"/>
      <c r="S17" s="167"/>
      <c r="T17" s="167"/>
      <c r="U17" s="167"/>
      <c r="V17" s="167"/>
      <c r="W17" s="156"/>
      <c r="X17" s="156"/>
      <c r="Y17" s="156"/>
      <c r="Z17" s="156"/>
      <c r="AA17" s="156"/>
      <c r="AB17" s="156"/>
      <c r="AC17" s="156"/>
      <c r="AD17" s="156"/>
      <c r="AE17" s="157"/>
      <c r="AF17" s="155"/>
      <c r="AG17" s="156"/>
      <c r="AH17" s="156"/>
      <c r="AI17" s="156"/>
      <c r="AJ17" s="157"/>
    </row>
    <row r="18" spans="2:36" s="14" customFormat="1" ht="16.5" customHeight="1">
      <c r="B18" s="158" t="s">
        <v>46</v>
      </c>
      <c r="C18" s="159"/>
      <c r="D18" s="159"/>
      <c r="E18" s="159"/>
      <c r="F18" s="159"/>
      <c r="G18" s="159"/>
      <c r="H18" s="159"/>
      <c r="I18" s="161"/>
      <c r="J18" s="161"/>
      <c r="K18" s="161"/>
      <c r="L18" s="161"/>
      <c r="M18" s="161"/>
      <c r="N18" s="161"/>
      <c r="O18" s="161"/>
      <c r="P18" s="161"/>
      <c r="Q18" s="161"/>
      <c r="R18" s="161"/>
      <c r="S18" s="161"/>
      <c r="T18" s="161"/>
      <c r="U18" s="161"/>
      <c r="V18" s="161"/>
      <c r="W18" s="159"/>
      <c r="X18" s="159"/>
      <c r="Y18" s="159"/>
      <c r="Z18" s="159"/>
      <c r="AA18" s="158" t="s">
        <v>47</v>
      </c>
      <c r="AB18" s="159"/>
      <c r="AC18" s="159"/>
      <c r="AD18" s="159"/>
      <c r="AE18" s="160"/>
      <c r="AF18" s="158" t="s">
        <v>36</v>
      </c>
      <c r="AG18" s="159"/>
      <c r="AH18" s="159"/>
      <c r="AI18" s="159"/>
      <c r="AJ18" s="160"/>
    </row>
    <row r="19" spans="2:36" ht="16.5" customHeight="1">
      <c r="B19" s="155"/>
      <c r="C19" s="156"/>
      <c r="D19" s="156"/>
      <c r="E19" s="156"/>
      <c r="F19" s="156"/>
      <c r="G19" s="156"/>
      <c r="H19" s="156"/>
      <c r="I19" s="156"/>
      <c r="J19" s="156"/>
      <c r="K19" s="156"/>
      <c r="L19" s="156"/>
      <c r="M19" s="156"/>
      <c r="N19" s="156"/>
      <c r="O19" s="156"/>
      <c r="P19" s="156"/>
      <c r="Q19" s="156"/>
      <c r="R19" s="156"/>
      <c r="S19" s="156"/>
      <c r="T19" s="156"/>
      <c r="U19" s="156"/>
      <c r="V19" s="156"/>
      <c r="W19" s="156"/>
      <c r="X19" s="156"/>
      <c r="Y19" s="156"/>
      <c r="Z19" s="156"/>
      <c r="AA19" s="155"/>
      <c r="AB19" s="156"/>
      <c r="AC19" s="156"/>
      <c r="AD19" s="156"/>
      <c r="AE19" s="157"/>
      <c r="AF19" s="155"/>
      <c r="AG19" s="156"/>
      <c r="AH19" s="156"/>
      <c r="AI19" s="156"/>
      <c r="AJ19" s="157"/>
    </row>
    <row r="20" spans="2:36" s="14" customFormat="1" ht="16.5" customHeight="1">
      <c r="B20" s="158" t="s">
        <v>48</v>
      </c>
      <c r="C20" s="159"/>
      <c r="D20" s="159"/>
      <c r="E20" s="159"/>
      <c r="F20" s="159"/>
      <c r="G20" s="159"/>
      <c r="H20" s="159"/>
      <c r="I20" s="161"/>
      <c r="J20" s="161"/>
      <c r="K20" s="161"/>
      <c r="L20" s="161"/>
      <c r="M20" s="161"/>
      <c r="N20" s="161"/>
      <c r="O20" s="161"/>
      <c r="P20" s="161"/>
      <c r="Q20" s="161"/>
      <c r="R20" s="161"/>
      <c r="S20" s="161"/>
      <c r="T20" s="161"/>
      <c r="U20" s="161"/>
      <c r="V20" s="161"/>
      <c r="W20" s="159"/>
      <c r="X20" s="159"/>
      <c r="Y20" s="159"/>
      <c r="Z20" s="159"/>
      <c r="AA20" s="162" t="s">
        <v>49</v>
      </c>
      <c r="AB20" s="163"/>
      <c r="AC20" s="163"/>
      <c r="AD20" s="163"/>
      <c r="AE20" s="163"/>
      <c r="AF20" s="163"/>
      <c r="AG20" s="163"/>
      <c r="AH20" s="163"/>
      <c r="AI20" s="163"/>
      <c r="AJ20" s="164"/>
    </row>
    <row r="21" spans="2:36" ht="16.5" customHeight="1">
      <c r="B21" s="155"/>
      <c r="C21" s="156"/>
      <c r="D21" s="156"/>
      <c r="E21" s="156"/>
      <c r="F21" s="156"/>
      <c r="G21" s="156"/>
      <c r="H21" s="156"/>
      <c r="I21" s="156"/>
      <c r="J21" s="156"/>
      <c r="K21" s="156"/>
      <c r="L21" s="156"/>
      <c r="M21" s="156"/>
      <c r="N21" s="156"/>
      <c r="O21" s="156"/>
      <c r="P21" s="156"/>
      <c r="Q21" s="156"/>
      <c r="R21" s="156"/>
      <c r="S21" s="156"/>
      <c r="T21" s="156"/>
      <c r="U21" s="156"/>
      <c r="V21" s="156"/>
      <c r="W21" s="156"/>
      <c r="X21" s="156"/>
      <c r="Y21" s="156"/>
      <c r="Z21" s="156"/>
      <c r="AA21" s="155"/>
      <c r="AB21" s="156"/>
      <c r="AC21" s="156"/>
      <c r="AD21" s="156"/>
      <c r="AE21" s="156"/>
      <c r="AF21" s="156"/>
      <c r="AG21" s="156"/>
      <c r="AH21" s="156"/>
      <c r="AI21" s="156"/>
      <c r="AJ21" s="157"/>
    </row>
    <row r="22" spans="2:36" ht="16.5" customHeight="1">
      <c r="B22" s="86" t="s">
        <v>50</v>
      </c>
      <c r="C22" s="86"/>
      <c r="D22" s="86"/>
      <c r="E22" s="86"/>
      <c r="F22" s="86"/>
      <c r="G22" s="86"/>
      <c r="H22" s="86"/>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row>
    <row r="23" spans="2:36" ht="16.5" customHeight="1">
      <c r="B23" s="158" t="s">
        <v>51</v>
      </c>
      <c r="C23" s="159"/>
      <c r="D23" s="159"/>
      <c r="E23" s="159"/>
      <c r="F23" s="159"/>
      <c r="G23" s="159"/>
      <c r="H23" s="159"/>
      <c r="I23" s="159"/>
      <c r="J23" s="159"/>
      <c r="K23" s="159"/>
      <c r="L23" s="159"/>
      <c r="M23" s="159"/>
      <c r="N23" s="159"/>
      <c r="O23" s="160"/>
      <c r="P23" s="158" t="s">
        <v>52</v>
      </c>
      <c r="Q23" s="159"/>
      <c r="R23" s="159"/>
      <c r="S23" s="159"/>
      <c r="T23" s="159"/>
      <c r="U23" s="159"/>
      <c r="V23" s="159"/>
      <c r="W23" s="159"/>
      <c r="X23" s="159"/>
      <c r="Y23" s="159"/>
      <c r="Z23" s="159"/>
      <c r="AA23" s="158" t="s">
        <v>53</v>
      </c>
      <c r="AB23" s="159"/>
      <c r="AC23" s="159"/>
      <c r="AD23" s="159"/>
      <c r="AE23" s="160"/>
      <c r="AF23" s="158" t="s">
        <v>54</v>
      </c>
      <c r="AG23" s="159"/>
      <c r="AH23" s="159"/>
      <c r="AI23" s="159"/>
      <c r="AJ23" s="160"/>
    </row>
    <row r="24" spans="2:36" ht="16.5" customHeight="1">
      <c r="B24" s="155"/>
      <c r="C24" s="156"/>
      <c r="D24" s="156"/>
      <c r="E24" s="156"/>
      <c r="F24" s="156"/>
      <c r="G24" s="156"/>
      <c r="H24" s="156"/>
      <c r="I24" s="156"/>
      <c r="J24" s="156"/>
      <c r="K24" s="156"/>
      <c r="L24" s="156"/>
      <c r="M24" s="156"/>
      <c r="N24" s="156"/>
      <c r="O24" s="157"/>
      <c r="P24" s="155"/>
      <c r="Q24" s="156"/>
      <c r="R24" s="156"/>
      <c r="S24" s="156"/>
      <c r="T24" s="156"/>
      <c r="U24" s="156"/>
      <c r="V24" s="156"/>
      <c r="W24" s="156"/>
      <c r="X24" s="156"/>
      <c r="Y24" s="156"/>
      <c r="Z24" s="156"/>
      <c r="AA24" s="155"/>
      <c r="AB24" s="156"/>
      <c r="AC24" s="156"/>
      <c r="AD24" s="156"/>
      <c r="AE24" s="157"/>
      <c r="AF24" s="155"/>
      <c r="AG24" s="156"/>
      <c r="AH24" s="156"/>
      <c r="AI24" s="156"/>
      <c r="AJ24" s="157"/>
    </row>
    <row r="25" spans="2:36" ht="16.5" customHeight="1">
      <c r="B25" s="158" t="s">
        <v>55</v>
      </c>
      <c r="C25" s="159"/>
      <c r="D25" s="159"/>
      <c r="E25" s="159"/>
      <c r="F25" s="159"/>
      <c r="G25" s="159"/>
      <c r="H25" s="159"/>
      <c r="I25" s="159"/>
      <c r="J25" s="159"/>
      <c r="K25" s="159"/>
      <c r="L25" s="159"/>
      <c r="M25" s="159"/>
      <c r="N25" s="159"/>
      <c r="O25" s="160"/>
      <c r="P25" s="158" t="s">
        <v>52</v>
      </c>
      <c r="Q25" s="159"/>
      <c r="R25" s="159"/>
      <c r="S25" s="159"/>
      <c r="T25" s="159"/>
      <c r="U25" s="159"/>
      <c r="V25" s="159"/>
      <c r="W25" s="159"/>
      <c r="X25" s="159"/>
      <c r="Y25" s="159"/>
      <c r="Z25" s="159"/>
      <c r="AA25" s="158" t="s">
        <v>53</v>
      </c>
      <c r="AB25" s="159"/>
      <c r="AC25" s="159"/>
      <c r="AD25" s="159"/>
      <c r="AE25" s="160"/>
      <c r="AF25" s="158" t="s">
        <v>54</v>
      </c>
      <c r="AG25" s="159"/>
      <c r="AH25" s="159"/>
      <c r="AI25" s="159"/>
      <c r="AJ25" s="160"/>
    </row>
    <row r="26" spans="2:36" ht="16.5" customHeight="1">
      <c r="B26" s="155"/>
      <c r="C26" s="156"/>
      <c r="D26" s="156"/>
      <c r="E26" s="156"/>
      <c r="F26" s="156"/>
      <c r="G26" s="156"/>
      <c r="H26" s="156"/>
      <c r="I26" s="156"/>
      <c r="J26" s="156"/>
      <c r="K26" s="156"/>
      <c r="L26" s="156"/>
      <c r="M26" s="156"/>
      <c r="N26" s="156"/>
      <c r="O26" s="157"/>
      <c r="P26" s="155"/>
      <c r="Q26" s="156"/>
      <c r="R26" s="156"/>
      <c r="S26" s="156"/>
      <c r="T26" s="156"/>
      <c r="U26" s="156"/>
      <c r="V26" s="156"/>
      <c r="W26" s="156"/>
      <c r="X26" s="156"/>
      <c r="Y26" s="156"/>
      <c r="Z26" s="156"/>
      <c r="AA26" s="155"/>
      <c r="AB26" s="156"/>
      <c r="AC26" s="156"/>
      <c r="AD26" s="156"/>
      <c r="AE26" s="157"/>
      <c r="AF26" s="155"/>
      <c r="AG26" s="156"/>
      <c r="AH26" s="156"/>
      <c r="AI26" s="156"/>
      <c r="AJ26" s="157"/>
    </row>
    <row r="27" spans="2:36" ht="16.5" customHeight="1">
      <c r="B27" s="158" t="s">
        <v>56</v>
      </c>
      <c r="C27" s="159"/>
      <c r="D27" s="159"/>
      <c r="E27" s="159"/>
      <c r="F27" s="159"/>
      <c r="G27" s="159"/>
      <c r="H27" s="159"/>
      <c r="I27" s="159"/>
      <c r="J27" s="159"/>
      <c r="K27" s="159"/>
      <c r="L27" s="159"/>
      <c r="M27" s="159"/>
      <c r="N27" s="159"/>
      <c r="O27" s="160"/>
      <c r="P27" s="158" t="s">
        <v>52</v>
      </c>
      <c r="Q27" s="159"/>
      <c r="R27" s="159"/>
      <c r="S27" s="159"/>
      <c r="T27" s="159"/>
      <c r="U27" s="159"/>
      <c r="V27" s="159"/>
      <c r="W27" s="159"/>
      <c r="X27" s="159"/>
      <c r="Y27" s="159"/>
      <c r="Z27" s="159"/>
      <c r="AA27" s="158" t="s">
        <v>53</v>
      </c>
      <c r="AB27" s="159"/>
      <c r="AC27" s="159"/>
      <c r="AD27" s="159"/>
      <c r="AE27" s="160"/>
      <c r="AF27" s="158" t="s">
        <v>54</v>
      </c>
      <c r="AG27" s="159"/>
      <c r="AH27" s="159"/>
      <c r="AI27" s="159"/>
      <c r="AJ27" s="160"/>
    </row>
    <row r="28" spans="2:36" ht="16.5" customHeight="1">
      <c r="B28" s="155"/>
      <c r="C28" s="156"/>
      <c r="D28" s="156"/>
      <c r="E28" s="156"/>
      <c r="F28" s="156"/>
      <c r="G28" s="156"/>
      <c r="H28" s="156"/>
      <c r="I28" s="156"/>
      <c r="J28" s="156"/>
      <c r="K28" s="156"/>
      <c r="L28" s="156"/>
      <c r="M28" s="156"/>
      <c r="N28" s="156"/>
      <c r="O28" s="157"/>
      <c r="P28" s="155"/>
      <c r="Q28" s="156"/>
      <c r="R28" s="156"/>
      <c r="S28" s="156"/>
      <c r="T28" s="156"/>
      <c r="U28" s="156"/>
      <c r="V28" s="156"/>
      <c r="W28" s="156"/>
      <c r="X28" s="156"/>
      <c r="Y28" s="156"/>
      <c r="Z28" s="156"/>
      <c r="AA28" s="155"/>
      <c r="AB28" s="156"/>
      <c r="AC28" s="156"/>
      <c r="AD28" s="156"/>
      <c r="AE28" s="157"/>
      <c r="AF28" s="155"/>
      <c r="AG28" s="156"/>
      <c r="AH28" s="156"/>
      <c r="AI28" s="156"/>
      <c r="AJ28" s="157"/>
    </row>
    <row r="29" spans="2:36" ht="16.5" customHeight="1">
      <c r="B29" s="86" t="s">
        <v>57</v>
      </c>
      <c r="C29" s="86"/>
      <c r="D29" s="86"/>
      <c r="E29" s="86"/>
      <c r="F29" s="86"/>
      <c r="G29" s="86"/>
      <c r="H29" s="86"/>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row>
    <row r="30" spans="2:36" ht="24.75" customHeight="1">
      <c r="B30" s="96" t="s">
        <v>58</v>
      </c>
      <c r="C30" s="97"/>
      <c r="D30" s="97"/>
      <c r="E30" s="97"/>
      <c r="F30" s="97"/>
      <c r="G30" s="97"/>
      <c r="H30" s="97"/>
      <c r="I30" s="98"/>
      <c r="J30" s="98"/>
      <c r="K30" s="98"/>
      <c r="L30" s="98"/>
      <c r="M30" s="98"/>
      <c r="N30" s="98"/>
      <c r="O30" s="98"/>
      <c r="P30" s="98"/>
      <c r="Q30" s="98"/>
      <c r="R30" s="98"/>
      <c r="S30" s="98"/>
      <c r="T30" s="98"/>
      <c r="U30" s="98"/>
      <c r="V30" s="98"/>
      <c r="W30" s="98"/>
      <c r="X30" s="98"/>
      <c r="Y30" s="98"/>
      <c r="Z30" s="98"/>
      <c r="AA30" s="98"/>
      <c r="AB30" s="98"/>
      <c r="AC30" s="98"/>
      <c r="AD30" s="98"/>
      <c r="AE30" s="99"/>
      <c r="AF30" s="152" t="s">
        <v>59</v>
      </c>
      <c r="AG30" s="153"/>
      <c r="AH30" s="153"/>
      <c r="AI30" s="153"/>
      <c r="AJ30" s="154"/>
    </row>
    <row r="31" spans="2:36" s="15" customFormat="1" ht="16.5" customHeight="1">
      <c r="B31" s="121"/>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49"/>
      <c r="AF31" s="123"/>
      <c r="AG31" s="124"/>
      <c r="AH31" s="124"/>
      <c r="AI31" s="124"/>
      <c r="AJ31" s="125"/>
    </row>
    <row r="32" spans="2:36" s="15" customFormat="1" ht="16.5" customHeight="1">
      <c r="B32" s="121"/>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49"/>
      <c r="AF32" s="123"/>
      <c r="AG32" s="124"/>
      <c r="AH32" s="124"/>
      <c r="AI32" s="124"/>
      <c r="AJ32" s="125"/>
    </row>
    <row r="33" spans="2:36" s="15" customFormat="1" ht="16.5" customHeight="1">
      <c r="B33" s="121"/>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49"/>
      <c r="AF33" s="123"/>
      <c r="AG33" s="124"/>
      <c r="AH33" s="124"/>
      <c r="AI33" s="124"/>
      <c r="AJ33" s="125"/>
    </row>
    <row r="34" spans="2:36" s="15" customFormat="1" ht="16.5" customHeight="1">
      <c r="B34" s="121"/>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49"/>
      <c r="AF34" s="123"/>
      <c r="AG34" s="124"/>
      <c r="AH34" s="124"/>
      <c r="AI34" s="124"/>
      <c r="AJ34" s="125"/>
    </row>
    <row r="35" spans="2:36" s="15" customFormat="1" ht="16.5" customHeight="1">
      <c r="B35" s="150"/>
      <c r="C35" s="151"/>
      <c r="D35" s="151"/>
      <c r="E35" s="151"/>
      <c r="F35" s="151"/>
      <c r="G35" s="151"/>
      <c r="H35" s="151"/>
      <c r="I35" s="122"/>
      <c r="J35" s="122"/>
      <c r="K35" s="122"/>
      <c r="L35" s="122"/>
      <c r="M35" s="122"/>
      <c r="N35" s="122"/>
      <c r="O35" s="122"/>
      <c r="P35" s="122"/>
      <c r="Q35" s="122"/>
      <c r="R35" s="122"/>
      <c r="S35" s="122"/>
      <c r="T35" s="122"/>
      <c r="U35" s="122"/>
      <c r="V35" s="122"/>
      <c r="W35" s="122"/>
      <c r="X35" s="122"/>
      <c r="Y35" s="122"/>
      <c r="Z35" s="122"/>
      <c r="AA35" s="122"/>
      <c r="AB35" s="122"/>
      <c r="AC35" s="122"/>
      <c r="AD35" s="122"/>
      <c r="AE35" s="149"/>
      <c r="AF35" s="123"/>
      <c r="AG35" s="124"/>
      <c r="AH35" s="124"/>
      <c r="AI35" s="124"/>
      <c r="AJ35" s="125"/>
    </row>
    <row r="36" spans="2:36" ht="16.5" customHeight="1">
      <c r="B36" s="126" t="s">
        <v>60</v>
      </c>
      <c r="C36" s="127"/>
      <c r="D36" s="127"/>
      <c r="E36" s="127"/>
      <c r="F36" s="127"/>
      <c r="G36" s="127"/>
      <c r="H36" s="127"/>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9"/>
      <c r="AF36" s="130" t="s">
        <v>61</v>
      </c>
      <c r="AG36" s="131"/>
      <c r="AH36" s="131"/>
      <c r="AI36" s="131"/>
      <c r="AJ36" s="132"/>
    </row>
    <row r="37" spans="2:36" ht="21.75" customHeight="1">
      <c r="B37" s="136" t="s">
        <v>62</v>
      </c>
      <c r="C37" s="137"/>
      <c r="D37" s="137"/>
      <c r="E37" s="137"/>
      <c r="F37" s="137"/>
      <c r="G37" s="137"/>
      <c r="H37" s="138"/>
      <c r="I37" s="136" t="s">
        <v>22</v>
      </c>
      <c r="J37" s="137"/>
      <c r="K37" s="137"/>
      <c r="L37" s="137"/>
      <c r="M37" s="137"/>
      <c r="N37" s="137"/>
      <c r="O37" s="137"/>
      <c r="P37" s="139"/>
      <c r="Q37" s="139"/>
      <c r="R37" s="139"/>
      <c r="S37" s="139"/>
      <c r="T37" s="139"/>
      <c r="U37" s="139"/>
      <c r="V37" s="139"/>
      <c r="W37" s="139"/>
      <c r="X37" s="139"/>
      <c r="Y37" s="139"/>
      <c r="Z37" s="139"/>
      <c r="AA37" s="136" t="s">
        <v>63</v>
      </c>
      <c r="AB37" s="137"/>
      <c r="AC37" s="137"/>
      <c r="AD37" s="137"/>
      <c r="AE37" s="138"/>
      <c r="AF37" s="133"/>
      <c r="AG37" s="134"/>
      <c r="AH37" s="134"/>
      <c r="AI37" s="134"/>
      <c r="AJ37" s="135"/>
    </row>
    <row r="38" spans="2:36" s="15" customFormat="1" ht="16.5" customHeight="1">
      <c r="B38" s="123"/>
      <c r="C38" s="124"/>
      <c r="D38" s="124"/>
      <c r="E38" s="124"/>
      <c r="F38" s="124"/>
      <c r="G38" s="124"/>
      <c r="H38" s="125"/>
      <c r="I38" s="121"/>
      <c r="J38" s="122"/>
      <c r="K38" s="122"/>
      <c r="L38" s="122"/>
      <c r="M38" s="122"/>
      <c r="N38" s="122"/>
      <c r="O38" s="122"/>
      <c r="P38" s="122"/>
      <c r="Q38" s="122"/>
      <c r="R38" s="122"/>
      <c r="S38" s="122"/>
      <c r="T38" s="122"/>
      <c r="U38" s="122"/>
      <c r="V38" s="122"/>
      <c r="W38" s="122"/>
      <c r="X38" s="122"/>
      <c r="Y38" s="122"/>
      <c r="Z38" s="122"/>
      <c r="AA38" s="123"/>
      <c r="AB38" s="124"/>
      <c r="AC38" s="124"/>
      <c r="AD38" s="124"/>
      <c r="AE38" s="125"/>
      <c r="AF38" s="140"/>
      <c r="AG38" s="141"/>
      <c r="AH38" s="141"/>
      <c r="AI38" s="141"/>
      <c r="AJ38" s="142"/>
    </row>
    <row r="39" spans="2:36" s="15" customFormat="1" ht="16.5" customHeight="1">
      <c r="B39" s="123"/>
      <c r="C39" s="124"/>
      <c r="D39" s="124"/>
      <c r="E39" s="124"/>
      <c r="F39" s="124"/>
      <c r="G39" s="124"/>
      <c r="H39" s="125"/>
      <c r="I39" s="121"/>
      <c r="J39" s="122"/>
      <c r="K39" s="122"/>
      <c r="L39" s="122"/>
      <c r="M39" s="122"/>
      <c r="N39" s="122"/>
      <c r="O39" s="122"/>
      <c r="P39" s="122"/>
      <c r="Q39" s="122"/>
      <c r="R39" s="122"/>
      <c r="S39" s="122"/>
      <c r="T39" s="122"/>
      <c r="U39" s="122"/>
      <c r="V39" s="122"/>
      <c r="W39" s="122"/>
      <c r="X39" s="122"/>
      <c r="Y39" s="122"/>
      <c r="Z39" s="122"/>
      <c r="AA39" s="123"/>
      <c r="AB39" s="124"/>
      <c r="AC39" s="124"/>
      <c r="AD39" s="124"/>
      <c r="AE39" s="125"/>
      <c r="AF39" s="143"/>
      <c r="AG39" s="144"/>
      <c r="AH39" s="144"/>
      <c r="AI39" s="144"/>
      <c r="AJ39" s="145"/>
    </row>
    <row r="40" spans="2:36" s="15" customFormat="1" ht="16.5" customHeight="1">
      <c r="B40" s="123"/>
      <c r="C40" s="124"/>
      <c r="D40" s="124"/>
      <c r="E40" s="124"/>
      <c r="F40" s="124"/>
      <c r="G40" s="124"/>
      <c r="H40" s="125"/>
      <c r="I40" s="121"/>
      <c r="J40" s="122"/>
      <c r="K40" s="122"/>
      <c r="L40" s="122"/>
      <c r="M40" s="122"/>
      <c r="N40" s="122"/>
      <c r="O40" s="122"/>
      <c r="P40" s="122"/>
      <c r="Q40" s="122"/>
      <c r="R40" s="122"/>
      <c r="S40" s="122"/>
      <c r="T40" s="122"/>
      <c r="U40" s="122"/>
      <c r="V40" s="122"/>
      <c r="W40" s="122"/>
      <c r="X40" s="122"/>
      <c r="Y40" s="122"/>
      <c r="Z40" s="122"/>
      <c r="AA40" s="123"/>
      <c r="AB40" s="124"/>
      <c r="AC40" s="124"/>
      <c r="AD40" s="124"/>
      <c r="AE40" s="125"/>
      <c r="AF40" s="146"/>
      <c r="AG40" s="147"/>
      <c r="AH40" s="147"/>
      <c r="AI40" s="147"/>
      <c r="AJ40" s="148"/>
    </row>
    <row r="41" spans="2:36" ht="16.5" customHeight="1">
      <c r="B41" s="86" t="s">
        <v>64</v>
      </c>
      <c r="C41" s="86"/>
      <c r="D41" s="86"/>
      <c r="E41" s="86"/>
      <c r="F41" s="86"/>
      <c r="G41" s="86"/>
      <c r="H41" s="86"/>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row>
    <row r="42" spans="2:36" ht="30" customHeight="1">
      <c r="B42" s="116" t="s">
        <v>65</v>
      </c>
      <c r="C42" s="116"/>
      <c r="D42" s="116"/>
      <c r="E42" s="116"/>
      <c r="F42" s="116"/>
      <c r="G42" s="116"/>
      <c r="H42" s="116"/>
      <c r="I42" s="116"/>
      <c r="J42" s="116"/>
      <c r="K42" s="116"/>
      <c r="L42" s="116"/>
      <c r="M42" s="116"/>
      <c r="N42" s="116"/>
      <c r="O42" s="117" t="s">
        <v>66</v>
      </c>
      <c r="P42" s="117"/>
      <c r="Q42" s="117"/>
      <c r="R42" s="117"/>
      <c r="S42" s="117"/>
      <c r="T42" s="117"/>
      <c r="U42" s="117"/>
      <c r="V42" s="117"/>
      <c r="W42" s="117" t="s">
        <v>67</v>
      </c>
      <c r="X42" s="117"/>
      <c r="Y42" s="117"/>
      <c r="Z42" s="117"/>
      <c r="AA42" s="117"/>
      <c r="AB42" s="117"/>
      <c r="AC42" s="117"/>
      <c r="AD42" s="117"/>
      <c r="AE42" s="116" t="s">
        <v>125</v>
      </c>
      <c r="AF42" s="116"/>
      <c r="AG42" s="116"/>
      <c r="AH42" s="116"/>
      <c r="AI42" s="118" t="s">
        <v>68</v>
      </c>
      <c r="AJ42" s="119"/>
    </row>
    <row r="43" spans="2:36" ht="16.5" customHeight="1">
      <c r="B43" s="120" t="s">
        <v>69</v>
      </c>
      <c r="C43" s="120"/>
      <c r="D43" s="120"/>
      <c r="E43" s="101" t="s">
        <v>70</v>
      </c>
      <c r="F43" s="102"/>
      <c r="G43" s="102"/>
      <c r="H43" s="102"/>
      <c r="I43" s="102"/>
      <c r="J43" s="102"/>
      <c r="K43" s="102"/>
      <c r="L43" s="102"/>
      <c r="M43" s="102"/>
      <c r="N43" s="103"/>
      <c r="O43" s="95" t="s">
        <v>71</v>
      </c>
      <c r="P43" s="95"/>
      <c r="Q43" s="95"/>
      <c r="R43" s="95"/>
      <c r="S43" s="95"/>
      <c r="T43" s="95"/>
      <c r="U43" s="95"/>
      <c r="V43" s="95"/>
      <c r="W43" s="113"/>
      <c r="X43" s="114"/>
      <c r="Y43" s="114"/>
      <c r="Z43" s="114"/>
      <c r="AA43" s="114"/>
      <c r="AB43" s="114"/>
      <c r="AC43" s="114"/>
      <c r="AD43" s="115"/>
      <c r="AE43" s="112">
        <f>+IFERROR(W43/W44,0)</f>
        <v>0</v>
      </c>
      <c r="AF43" s="112"/>
      <c r="AG43" s="112"/>
      <c r="AH43" s="112"/>
      <c r="AI43" s="101" t="s">
        <v>15</v>
      </c>
      <c r="AJ43" s="103"/>
    </row>
    <row r="44" spans="2:36" ht="16.5" customHeight="1">
      <c r="B44" s="100"/>
      <c r="C44" s="100"/>
      <c r="D44" s="100"/>
      <c r="E44" s="104"/>
      <c r="F44" s="105"/>
      <c r="G44" s="105"/>
      <c r="H44" s="105"/>
      <c r="I44" s="105"/>
      <c r="J44" s="105"/>
      <c r="K44" s="105"/>
      <c r="L44" s="105"/>
      <c r="M44" s="105"/>
      <c r="N44" s="106"/>
      <c r="O44" s="95" t="s">
        <v>72</v>
      </c>
      <c r="P44" s="95"/>
      <c r="Q44" s="95"/>
      <c r="R44" s="95"/>
      <c r="S44" s="95"/>
      <c r="T44" s="95"/>
      <c r="U44" s="95"/>
      <c r="V44" s="95"/>
      <c r="W44" s="113"/>
      <c r="X44" s="114"/>
      <c r="Y44" s="114"/>
      <c r="Z44" s="114"/>
      <c r="AA44" s="114"/>
      <c r="AB44" s="114"/>
      <c r="AC44" s="114"/>
      <c r="AD44" s="115"/>
      <c r="AE44" s="112"/>
      <c r="AF44" s="112"/>
      <c r="AG44" s="112"/>
      <c r="AH44" s="112"/>
      <c r="AI44" s="104"/>
      <c r="AJ44" s="106"/>
    </row>
    <row r="45" spans="2:36" ht="16.5" customHeight="1">
      <c r="B45" s="100"/>
      <c r="C45" s="100"/>
      <c r="D45" s="100"/>
      <c r="E45" s="101" t="s">
        <v>73</v>
      </c>
      <c r="F45" s="102"/>
      <c r="G45" s="102"/>
      <c r="H45" s="102"/>
      <c r="I45" s="102"/>
      <c r="J45" s="102"/>
      <c r="K45" s="102"/>
      <c r="L45" s="102"/>
      <c r="M45" s="102"/>
      <c r="N45" s="103"/>
      <c r="O45" s="95" t="s">
        <v>74</v>
      </c>
      <c r="P45" s="95"/>
      <c r="Q45" s="95"/>
      <c r="R45" s="95"/>
      <c r="S45" s="95"/>
      <c r="T45" s="95"/>
      <c r="U45" s="95"/>
      <c r="V45" s="95"/>
      <c r="W45" s="89"/>
      <c r="X45" s="89"/>
      <c r="Y45" s="89"/>
      <c r="Z45" s="89"/>
      <c r="AA45" s="89"/>
      <c r="AB45" s="89"/>
      <c r="AC45" s="89"/>
      <c r="AD45" s="89"/>
      <c r="AE45" s="90">
        <f>+IFERROR(W45/W46,0)</f>
        <v>0</v>
      </c>
      <c r="AF45" s="90"/>
      <c r="AG45" s="90"/>
      <c r="AH45" s="90"/>
      <c r="AI45" s="91" t="s">
        <v>3</v>
      </c>
      <c r="AJ45" s="92"/>
    </row>
    <row r="46" spans="2:36" ht="16.5" customHeight="1">
      <c r="B46" s="100"/>
      <c r="C46" s="100"/>
      <c r="D46" s="100"/>
      <c r="E46" s="104"/>
      <c r="F46" s="105"/>
      <c r="G46" s="105"/>
      <c r="H46" s="105"/>
      <c r="I46" s="105"/>
      <c r="J46" s="105"/>
      <c r="K46" s="105"/>
      <c r="L46" s="105"/>
      <c r="M46" s="105"/>
      <c r="N46" s="106"/>
      <c r="O46" s="95" t="s">
        <v>75</v>
      </c>
      <c r="P46" s="95"/>
      <c r="Q46" s="95"/>
      <c r="R46" s="95"/>
      <c r="S46" s="95"/>
      <c r="T46" s="95"/>
      <c r="U46" s="95"/>
      <c r="V46" s="95"/>
      <c r="W46" s="89"/>
      <c r="X46" s="89"/>
      <c r="Y46" s="89"/>
      <c r="Z46" s="89"/>
      <c r="AA46" s="89"/>
      <c r="AB46" s="89"/>
      <c r="AC46" s="89"/>
      <c r="AD46" s="89"/>
      <c r="AE46" s="90"/>
      <c r="AF46" s="90"/>
      <c r="AG46" s="90"/>
      <c r="AH46" s="90"/>
      <c r="AI46" s="93"/>
      <c r="AJ46" s="94"/>
    </row>
    <row r="47" spans="2:36" ht="16.5" customHeight="1">
      <c r="B47" s="100"/>
      <c r="C47" s="100"/>
      <c r="D47" s="100"/>
      <c r="E47" s="101" t="s">
        <v>76</v>
      </c>
      <c r="F47" s="102"/>
      <c r="G47" s="102"/>
      <c r="H47" s="102"/>
      <c r="I47" s="102"/>
      <c r="J47" s="102"/>
      <c r="K47" s="102"/>
      <c r="L47" s="102"/>
      <c r="M47" s="102"/>
      <c r="N47" s="103"/>
      <c r="O47" s="95" t="s">
        <v>77</v>
      </c>
      <c r="P47" s="95"/>
      <c r="Q47" s="95"/>
      <c r="R47" s="95"/>
      <c r="S47" s="95"/>
      <c r="T47" s="95"/>
      <c r="U47" s="95"/>
      <c r="V47" s="95"/>
      <c r="W47" s="89"/>
      <c r="X47" s="89"/>
      <c r="Y47" s="89"/>
      <c r="Z47" s="89"/>
      <c r="AA47" s="89"/>
      <c r="AB47" s="89"/>
      <c r="AC47" s="89"/>
      <c r="AD47" s="89"/>
      <c r="AE47" s="112">
        <f>+IFERROR(W47/W48,0)</f>
        <v>0</v>
      </c>
      <c r="AF47" s="112"/>
      <c r="AG47" s="112"/>
      <c r="AH47" s="112"/>
      <c r="AI47" s="108" t="s">
        <v>15</v>
      </c>
      <c r="AJ47" s="109"/>
    </row>
    <row r="48" spans="2:36" ht="16.5" customHeight="1">
      <c r="B48" s="100"/>
      <c r="C48" s="100"/>
      <c r="D48" s="100"/>
      <c r="E48" s="104"/>
      <c r="F48" s="105"/>
      <c r="G48" s="105"/>
      <c r="H48" s="105"/>
      <c r="I48" s="105"/>
      <c r="J48" s="105"/>
      <c r="K48" s="105"/>
      <c r="L48" s="105"/>
      <c r="M48" s="105"/>
      <c r="N48" s="106"/>
      <c r="O48" s="95" t="s">
        <v>78</v>
      </c>
      <c r="P48" s="95"/>
      <c r="Q48" s="95"/>
      <c r="R48" s="95"/>
      <c r="S48" s="95"/>
      <c r="T48" s="95"/>
      <c r="U48" s="95"/>
      <c r="V48" s="95"/>
      <c r="W48" s="89"/>
      <c r="X48" s="89"/>
      <c r="Y48" s="89"/>
      <c r="Z48" s="89"/>
      <c r="AA48" s="89"/>
      <c r="AB48" s="89"/>
      <c r="AC48" s="89"/>
      <c r="AD48" s="89"/>
      <c r="AE48" s="112"/>
      <c r="AF48" s="112"/>
      <c r="AG48" s="112"/>
      <c r="AH48" s="112"/>
      <c r="AI48" s="110"/>
      <c r="AJ48" s="111"/>
    </row>
    <row r="49" spans="2:36" ht="16.5" customHeight="1">
      <c r="B49" s="100"/>
      <c r="C49" s="100"/>
      <c r="D49" s="100"/>
      <c r="E49" s="101" t="s">
        <v>79</v>
      </c>
      <c r="F49" s="102"/>
      <c r="G49" s="102"/>
      <c r="H49" s="102"/>
      <c r="I49" s="102"/>
      <c r="J49" s="102"/>
      <c r="K49" s="102"/>
      <c r="L49" s="102"/>
      <c r="M49" s="102"/>
      <c r="N49" s="103"/>
      <c r="O49" s="95" t="s">
        <v>80</v>
      </c>
      <c r="P49" s="95"/>
      <c r="Q49" s="95"/>
      <c r="R49" s="95"/>
      <c r="S49" s="95"/>
      <c r="T49" s="95"/>
      <c r="U49" s="95"/>
      <c r="V49" s="95"/>
      <c r="W49" s="89"/>
      <c r="X49" s="89"/>
      <c r="Y49" s="89"/>
      <c r="Z49" s="89"/>
      <c r="AA49" s="89"/>
      <c r="AB49" s="89"/>
      <c r="AC49" s="89"/>
      <c r="AD49" s="89"/>
      <c r="AE49" s="107">
        <f>+W49-W50</f>
        <v>0</v>
      </c>
      <c r="AF49" s="107"/>
      <c r="AG49" s="107"/>
      <c r="AH49" s="107"/>
      <c r="AI49" s="108" t="s">
        <v>81</v>
      </c>
      <c r="AJ49" s="109"/>
    </row>
    <row r="50" spans="2:36" ht="16.5" customHeight="1">
      <c r="B50" s="100"/>
      <c r="C50" s="100"/>
      <c r="D50" s="100"/>
      <c r="E50" s="104"/>
      <c r="F50" s="105"/>
      <c r="G50" s="105"/>
      <c r="H50" s="105"/>
      <c r="I50" s="105"/>
      <c r="J50" s="105"/>
      <c r="K50" s="105"/>
      <c r="L50" s="105"/>
      <c r="M50" s="105"/>
      <c r="N50" s="106"/>
      <c r="O50" s="95" t="s">
        <v>82</v>
      </c>
      <c r="P50" s="95"/>
      <c r="Q50" s="95"/>
      <c r="R50" s="95"/>
      <c r="S50" s="95"/>
      <c r="T50" s="95"/>
      <c r="U50" s="95"/>
      <c r="V50" s="95"/>
      <c r="W50" s="89"/>
      <c r="X50" s="89"/>
      <c r="Y50" s="89"/>
      <c r="Z50" s="89"/>
      <c r="AA50" s="89"/>
      <c r="AB50" s="89"/>
      <c r="AC50" s="89"/>
      <c r="AD50" s="89"/>
      <c r="AE50" s="107"/>
      <c r="AF50" s="107"/>
      <c r="AG50" s="107"/>
      <c r="AH50" s="107"/>
      <c r="AI50" s="110"/>
      <c r="AJ50" s="111"/>
    </row>
    <row r="51" spans="2:36" ht="16.5" customHeight="1">
      <c r="B51" s="100" t="s">
        <v>83</v>
      </c>
      <c r="C51" s="100"/>
      <c r="D51" s="100"/>
      <c r="E51" s="101" t="s">
        <v>84</v>
      </c>
      <c r="F51" s="102"/>
      <c r="G51" s="102"/>
      <c r="H51" s="102"/>
      <c r="I51" s="102"/>
      <c r="J51" s="102"/>
      <c r="K51" s="102"/>
      <c r="L51" s="102"/>
      <c r="M51" s="102"/>
      <c r="N51" s="103"/>
      <c r="O51" s="95" t="s">
        <v>77</v>
      </c>
      <c r="P51" s="95"/>
      <c r="Q51" s="95"/>
      <c r="R51" s="95"/>
      <c r="S51" s="95"/>
      <c r="T51" s="95"/>
      <c r="U51" s="95"/>
      <c r="V51" s="95"/>
      <c r="W51" s="89"/>
      <c r="X51" s="89"/>
      <c r="Y51" s="89"/>
      <c r="Z51" s="89"/>
      <c r="AA51" s="89"/>
      <c r="AB51" s="89"/>
      <c r="AC51" s="89"/>
      <c r="AD51" s="89"/>
      <c r="AE51" s="90">
        <f>+IFERROR(W51/W52,0)</f>
        <v>0</v>
      </c>
      <c r="AF51" s="90"/>
      <c r="AG51" s="90"/>
      <c r="AH51" s="90"/>
      <c r="AI51" s="91" t="s">
        <v>3</v>
      </c>
      <c r="AJ51" s="92"/>
    </row>
    <row r="52" spans="2:36" ht="16.5" customHeight="1">
      <c r="B52" s="100"/>
      <c r="C52" s="100"/>
      <c r="D52" s="100"/>
      <c r="E52" s="104"/>
      <c r="F52" s="105"/>
      <c r="G52" s="105"/>
      <c r="H52" s="105"/>
      <c r="I52" s="105"/>
      <c r="J52" s="105"/>
      <c r="K52" s="105"/>
      <c r="L52" s="105"/>
      <c r="M52" s="105"/>
      <c r="N52" s="106"/>
      <c r="O52" s="95" t="s">
        <v>85</v>
      </c>
      <c r="P52" s="95"/>
      <c r="Q52" s="95"/>
      <c r="R52" s="95"/>
      <c r="S52" s="95"/>
      <c r="T52" s="95"/>
      <c r="U52" s="95"/>
      <c r="V52" s="95"/>
      <c r="W52" s="89"/>
      <c r="X52" s="89"/>
      <c r="Y52" s="89"/>
      <c r="Z52" s="89"/>
      <c r="AA52" s="89"/>
      <c r="AB52" s="89"/>
      <c r="AC52" s="89"/>
      <c r="AD52" s="89"/>
      <c r="AE52" s="90"/>
      <c r="AF52" s="90"/>
      <c r="AG52" s="90"/>
      <c r="AH52" s="90"/>
      <c r="AI52" s="93"/>
      <c r="AJ52" s="94"/>
    </row>
    <row r="53" spans="2:36" ht="16.5" customHeight="1">
      <c r="B53" s="100"/>
      <c r="C53" s="100"/>
      <c r="D53" s="100"/>
      <c r="E53" s="101" t="s">
        <v>86</v>
      </c>
      <c r="F53" s="102"/>
      <c r="G53" s="102"/>
      <c r="H53" s="102"/>
      <c r="I53" s="102"/>
      <c r="J53" s="102"/>
      <c r="K53" s="102"/>
      <c r="L53" s="102"/>
      <c r="M53" s="102"/>
      <c r="N53" s="103"/>
      <c r="O53" s="95" t="s">
        <v>77</v>
      </c>
      <c r="P53" s="95"/>
      <c r="Q53" s="95"/>
      <c r="R53" s="95"/>
      <c r="S53" s="95"/>
      <c r="T53" s="95"/>
      <c r="U53" s="95"/>
      <c r="V53" s="95"/>
      <c r="W53" s="89"/>
      <c r="X53" s="89"/>
      <c r="Y53" s="89"/>
      <c r="Z53" s="89"/>
      <c r="AA53" s="89"/>
      <c r="AB53" s="89"/>
      <c r="AC53" s="89"/>
      <c r="AD53" s="89"/>
      <c r="AE53" s="90">
        <f>+IFERROR(W53/W54,0)</f>
        <v>0</v>
      </c>
      <c r="AF53" s="90"/>
      <c r="AG53" s="90"/>
      <c r="AH53" s="90"/>
      <c r="AI53" s="91" t="s">
        <v>3</v>
      </c>
      <c r="AJ53" s="92"/>
    </row>
    <row r="54" spans="2:36" ht="16.5" customHeight="1">
      <c r="B54" s="100"/>
      <c r="C54" s="100"/>
      <c r="D54" s="100"/>
      <c r="E54" s="104"/>
      <c r="F54" s="105"/>
      <c r="G54" s="105"/>
      <c r="H54" s="105"/>
      <c r="I54" s="105"/>
      <c r="J54" s="105"/>
      <c r="K54" s="105"/>
      <c r="L54" s="105"/>
      <c r="M54" s="105"/>
      <c r="N54" s="106"/>
      <c r="O54" s="95" t="s">
        <v>75</v>
      </c>
      <c r="P54" s="95"/>
      <c r="Q54" s="95"/>
      <c r="R54" s="95"/>
      <c r="S54" s="95"/>
      <c r="T54" s="95"/>
      <c r="U54" s="95"/>
      <c r="V54" s="95"/>
      <c r="W54" s="89"/>
      <c r="X54" s="89"/>
      <c r="Y54" s="89"/>
      <c r="Z54" s="89"/>
      <c r="AA54" s="89"/>
      <c r="AB54" s="89"/>
      <c r="AC54" s="89"/>
      <c r="AD54" s="89"/>
      <c r="AE54" s="90"/>
      <c r="AF54" s="90"/>
      <c r="AG54" s="90"/>
      <c r="AH54" s="90"/>
      <c r="AI54" s="93"/>
      <c r="AJ54" s="94"/>
    </row>
    <row r="55" spans="2:36" ht="44.25" customHeight="1">
      <c r="B55" s="96" t="s">
        <v>87</v>
      </c>
      <c r="C55" s="97"/>
      <c r="D55" s="97"/>
      <c r="E55" s="97"/>
      <c r="F55" s="97"/>
      <c r="G55" s="97"/>
      <c r="H55" s="97"/>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9"/>
    </row>
    <row r="56" spans="2:36" ht="20.25" customHeight="1">
      <c r="B56" s="86" t="s">
        <v>88</v>
      </c>
      <c r="C56" s="86"/>
      <c r="D56" s="86"/>
      <c r="E56" s="86"/>
      <c r="F56" s="86"/>
      <c r="G56" s="86"/>
      <c r="H56" s="86"/>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row>
    <row r="57" spans="2:36" ht="11.25">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row>
    <row r="58" spans="2:36" ht="11.25">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row>
    <row r="59" spans="2:36" ht="11.25">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row>
    <row r="60" spans="2:36" ht="11.25">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row>
    <row r="61" spans="2:36" ht="11.25">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row>
    <row r="62" spans="2:36" ht="11.25">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row>
    <row r="63" spans="2:36" ht="11.25">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row>
    <row r="64" spans="2:36" ht="11.25">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row>
    <row r="65" spans="2:36" ht="11.25">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row>
    <row r="66" spans="2:36" ht="11.25">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row>
    <row r="67" spans="2:36" ht="11.25">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row>
    <row r="68" spans="2:36" ht="11.25">
      <c r="B68" s="88"/>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row>
    <row r="69" spans="2:36" ht="11.25">
      <c r="B69" s="88"/>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row>
    <row r="70" spans="2:36" ht="11.25">
      <c r="B70" s="88"/>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row>
    <row r="71" spans="2:36" ht="11.25">
      <c r="B71" s="88"/>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row>
    <row r="72" spans="2:36" ht="11.25">
      <c r="B72" s="88"/>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row>
    <row r="73" spans="2:36" ht="11.25">
      <c r="B73" s="88"/>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row>
    <row r="74" spans="2:36" ht="11.25">
      <c r="B74" s="88"/>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1">
    <mergeCell ref="B8:AJ8"/>
    <mergeCell ref="B10:H11"/>
    <mergeCell ref="I10:Q11"/>
    <mergeCell ref="R10:V11"/>
    <mergeCell ref="W10:Z11"/>
    <mergeCell ref="AA10:AE10"/>
    <mergeCell ref="AF10:AJ10"/>
    <mergeCell ref="AA11:AE11"/>
    <mergeCell ref="AF11:AJ11"/>
    <mergeCell ref="B12:AJ12"/>
    <mergeCell ref="B13:AJ13"/>
    <mergeCell ref="B14:H15"/>
    <mergeCell ref="I14:V14"/>
    <mergeCell ref="W14:AE14"/>
    <mergeCell ref="AF14:AJ14"/>
    <mergeCell ref="I15:V15"/>
    <mergeCell ref="W15:AE15"/>
    <mergeCell ref="AF15:AJ15"/>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22:AJ22"/>
    <mergeCell ref="B23:O23"/>
    <mergeCell ref="P23:V23"/>
    <mergeCell ref="W23:Z23"/>
    <mergeCell ref="AA23:AE23"/>
    <mergeCell ref="AF23:AJ23"/>
    <mergeCell ref="B20:V20"/>
    <mergeCell ref="W20:Z20"/>
    <mergeCell ref="AA20:AJ20"/>
    <mergeCell ref="B21:V21"/>
    <mergeCell ref="W21:Z21"/>
    <mergeCell ref="AA21:AJ21"/>
    <mergeCell ref="B24:O24"/>
    <mergeCell ref="P24:V24"/>
    <mergeCell ref="W24:Z24"/>
    <mergeCell ref="AA24:AE24"/>
    <mergeCell ref="AF24:AJ24"/>
    <mergeCell ref="B25:O25"/>
    <mergeCell ref="P25:V25"/>
    <mergeCell ref="W25:Z25"/>
    <mergeCell ref="AA25:AE25"/>
    <mergeCell ref="AF25:AJ25"/>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33:AE33"/>
    <mergeCell ref="AF33:AJ33"/>
    <mergeCell ref="B34:AE34"/>
    <mergeCell ref="AF34:AJ34"/>
    <mergeCell ref="B35:AE35"/>
    <mergeCell ref="AF35:AJ35"/>
    <mergeCell ref="B30:AE30"/>
    <mergeCell ref="AF30:AJ30"/>
    <mergeCell ref="B31:AE31"/>
    <mergeCell ref="AF31:AJ31"/>
    <mergeCell ref="B32:AE32"/>
    <mergeCell ref="AF32:AJ32"/>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X63"/>
  <sheetViews>
    <sheetView showGridLines="0" showRuler="0" topLeftCell="A13" zoomScale="80" zoomScaleNormal="80" zoomScaleSheetLayoutView="80" zoomScalePageLayoutView="70" workbookViewId="0">
      <selection activeCell="I36" sqref="I36:I37"/>
    </sheetView>
  </sheetViews>
  <sheetFormatPr baseColWidth="10" defaultColWidth="0" defaultRowHeight="0" customHeight="1" zeroHeight="1"/>
  <cols>
    <col min="1" max="1" width="1" style="66" customWidth="1"/>
    <col min="2" max="2" width="17" style="66" customWidth="1"/>
    <col min="3" max="3" width="28.140625" style="66" customWidth="1"/>
    <col min="4" max="5" width="6.7109375" style="66" customWidth="1"/>
    <col min="6" max="6" width="21.28515625" style="66" customWidth="1"/>
    <col min="7" max="8" width="6.7109375" style="66" customWidth="1"/>
    <col min="9" max="9" width="21.28515625" style="66" customWidth="1"/>
    <col min="10" max="11" width="29.140625" style="66" customWidth="1"/>
    <col min="12" max="12" width="3.7109375" style="66" customWidth="1"/>
    <col min="13" max="13" width="22" style="66" hidden="1" customWidth="1"/>
    <col min="14" max="24" width="20" style="66" hidden="1" customWidth="1"/>
    <col min="25" max="16384" width="11.42578125" style="66" hidden="1"/>
  </cols>
  <sheetData>
    <row r="1" spans="2:11" s="60" customFormat="1" ht="6" customHeight="1">
      <c r="B1" s="54"/>
    </row>
    <row r="2" spans="2:11" s="60" customFormat="1" ht="12.75" customHeight="1">
      <c r="B2" s="259" t="s">
        <v>115</v>
      </c>
      <c r="C2" s="259"/>
      <c r="D2" s="259"/>
      <c r="E2" s="259"/>
      <c r="F2" s="259"/>
      <c r="G2" s="259"/>
      <c r="H2" s="259"/>
      <c r="I2" s="259"/>
      <c r="J2" s="259"/>
      <c r="K2" s="259"/>
    </row>
    <row r="3" spans="2:11" s="60" customFormat="1" ht="12.75" customHeight="1">
      <c r="B3" s="259"/>
      <c r="C3" s="259"/>
      <c r="D3" s="259"/>
      <c r="E3" s="259"/>
      <c r="F3" s="259"/>
      <c r="G3" s="259"/>
      <c r="H3" s="259"/>
      <c r="I3" s="259"/>
      <c r="J3" s="259"/>
      <c r="K3" s="259"/>
    </row>
    <row r="4" spans="2:11" s="60" customFormat="1" ht="12.75" customHeight="1">
      <c r="B4" s="259"/>
      <c r="C4" s="259"/>
      <c r="D4" s="259"/>
      <c r="E4" s="259"/>
      <c r="F4" s="259"/>
      <c r="G4" s="259"/>
      <c r="H4" s="259"/>
      <c r="I4" s="259"/>
      <c r="J4" s="259"/>
      <c r="K4" s="259"/>
    </row>
    <row r="5" spans="2:11" s="60" customFormat="1" ht="12.75" customHeight="1">
      <c r="B5" s="259"/>
      <c r="C5" s="259"/>
      <c r="D5" s="259"/>
      <c r="E5" s="259"/>
      <c r="F5" s="259"/>
      <c r="G5" s="259"/>
      <c r="H5" s="259"/>
      <c r="I5" s="259"/>
      <c r="J5" s="259"/>
      <c r="K5" s="259"/>
    </row>
    <row r="6" spans="2:11" s="60" customFormat="1" ht="12.75" customHeight="1">
      <c r="B6" s="259"/>
      <c r="C6" s="259"/>
      <c r="D6" s="259"/>
      <c r="E6" s="259"/>
      <c r="F6" s="259"/>
      <c r="G6" s="259"/>
      <c r="H6" s="259"/>
      <c r="I6" s="259"/>
      <c r="J6" s="259"/>
      <c r="K6" s="259"/>
    </row>
    <row r="7" spans="2:11" s="62" customFormat="1" ht="5.0999999999999996" customHeight="1">
      <c r="B7" s="60"/>
      <c r="C7" s="60"/>
    </row>
    <row r="8" spans="2:11" s="61" customFormat="1" ht="59.25" customHeight="1">
      <c r="B8" s="245" t="s">
        <v>130</v>
      </c>
      <c r="C8" s="246"/>
      <c r="D8" s="246"/>
      <c r="E8" s="246"/>
      <c r="F8" s="246"/>
      <c r="G8" s="246"/>
      <c r="H8" s="246"/>
      <c r="I8" s="246"/>
      <c r="J8" s="246"/>
      <c r="K8" s="246"/>
    </row>
    <row r="9" spans="2:11" s="64" customFormat="1" ht="18.75" customHeight="1">
      <c r="B9" s="80" t="s">
        <v>24</v>
      </c>
      <c r="C9" s="191"/>
      <c r="D9" s="191"/>
      <c r="E9" s="191"/>
      <c r="F9" s="191"/>
      <c r="G9" s="191"/>
      <c r="H9" s="191"/>
      <c r="I9" s="81" t="s">
        <v>28</v>
      </c>
      <c r="J9" s="191"/>
      <c r="K9" s="191"/>
    </row>
    <row r="10" spans="2:11" s="64" customFormat="1" ht="18.75" customHeight="1">
      <c r="B10" s="65" t="s">
        <v>26</v>
      </c>
      <c r="C10" s="191"/>
      <c r="D10" s="191"/>
      <c r="E10" s="191"/>
      <c r="F10" s="191"/>
      <c r="G10" s="191"/>
      <c r="H10" s="191"/>
      <c r="I10" s="78" t="s">
        <v>25</v>
      </c>
      <c r="J10" s="191"/>
      <c r="K10" s="191"/>
    </row>
    <row r="11" spans="2:11" s="64" customFormat="1" ht="18.75" customHeight="1">
      <c r="B11" s="63" t="s">
        <v>27</v>
      </c>
      <c r="C11" s="191"/>
      <c r="D11" s="191"/>
      <c r="E11" s="191"/>
      <c r="F11" s="191"/>
      <c r="G11" s="191"/>
      <c r="H11" s="191"/>
      <c r="I11" s="78" t="s">
        <v>34</v>
      </c>
      <c r="J11" s="191"/>
      <c r="K11" s="191"/>
    </row>
    <row r="12" spans="2:11" s="55" customFormat="1" ht="5.0999999999999996" customHeight="1">
      <c r="C12" s="51"/>
      <c r="D12" s="51"/>
      <c r="E12" s="52"/>
      <c r="F12" s="52"/>
      <c r="G12" s="52"/>
      <c r="H12" s="52"/>
      <c r="I12" s="53"/>
    </row>
    <row r="13" spans="2:11" s="50" customFormat="1" ht="18.75" customHeight="1">
      <c r="B13" s="264" t="s">
        <v>129</v>
      </c>
      <c r="C13" s="265"/>
      <c r="D13" s="265"/>
      <c r="E13" s="265"/>
      <c r="F13" s="265"/>
      <c r="G13" s="265"/>
      <c r="H13" s="265"/>
      <c r="I13" s="265"/>
      <c r="J13" s="265"/>
      <c r="K13" s="266"/>
    </row>
    <row r="14" spans="2:11" s="50" customFormat="1" ht="75" customHeight="1">
      <c r="B14" s="192" t="s">
        <v>111</v>
      </c>
      <c r="C14" s="192"/>
      <c r="D14" s="192"/>
      <c r="E14" s="192"/>
      <c r="F14" s="192"/>
      <c r="G14" s="192"/>
      <c r="H14" s="192"/>
      <c r="I14" s="192"/>
      <c r="J14" s="192"/>
      <c r="K14" s="192"/>
    </row>
    <row r="15" spans="2:11" s="50" customFormat="1" ht="75" customHeight="1">
      <c r="B15" s="193" t="s">
        <v>126</v>
      </c>
      <c r="C15" s="193"/>
      <c r="D15" s="193"/>
      <c r="E15" s="193"/>
      <c r="F15" s="193"/>
      <c r="G15" s="193"/>
      <c r="H15" s="193"/>
      <c r="I15" s="193"/>
      <c r="J15" s="193"/>
      <c r="K15" s="193"/>
    </row>
    <row r="16" spans="2:11" s="55" customFormat="1" ht="5.0999999999999996" customHeight="1">
      <c r="C16" s="189"/>
      <c r="D16" s="189"/>
      <c r="E16" s="189"/>
      <c r="F16" s="189"/>
      <c r="G16" s="189"/>
      <c r="H16" s="189"/>
      <c r="I16" s="189"/>
    </row>
    <row r="17" spans="2:11" s="55" customFormat="1" ht="5.0999999999999996" customHeight="1">
      <c r="C17" s="59"/>
      <c r="D17" s="59"/>
      <c r="E17" s="59"/>
      <c r="F17" s="59"/>
      <c r="G17" s="59"/>
      <c r="H17" s="59"/>
      <c r="I17" s="59"/>
    </row>
    <row r="18" spans="2:11" ht="16.5" customHeight="1">
      <c r="D18" s="209">
        <v>2015</v>
      </c>
      <c r="E18" s="210"/>
      <c r="F18" s="211"/>
      <c r="G18" s="208">
        <v>2016</v>
      </c>
      <c r="H18" s="208"/>
      <c r="I18" s="208"/>
      <c r="J18" s="205">
        <v>2015</v>
      </c>
      <c r="K18" s="206">
        <v>2016</v>
      </c>
    </row>
    <row r="19" spans="2:11" ht="16.5" customHeight="1">
      <c r="D19" s="196">
        <v>1</v>
      </c>
      <c r="E19" s="197"/>
      <c r="F19" s="198"/>
      <c r="G19" s="196">
        <v>11</v>
      </c>
      <c r="H19" s="197"/>
      <c r="I19" s="198"/>
      <c r="J19" s="205"/>
      <c r="K19" s="206"/>
    </row>
    <row r="20" spans="2:11" ht="41.25" customHeight="1">
      <c r="B20" s="83" t="s">
        <v>0</v>
      </c>
      <c r="C20" s="83" t="s">
        <v>109</v>
      </c>
      <c r="D20" s="83" t="s">
        <v>113</v>
      </c>
      <c r="E20" s="83" t="s">
        <v>114</v>
      </c>
      <c r="F20" s="83" t="s">
        <v>33</v>
      </c>
      <c r="G20" s="83" t="s">
        <v>113</v>
      </c>
      <c r="H20" s="83" t="s">
        <v>114</v>
      </c>
      <c r="I20" s="83" t="s">
        <v>33</v>
      </c>
      <c r="J20" s="207" t="s">
        <v>107</v>
      </c>
      <c r="K20" s="207"/>
    </row>
    <row r="21" spans="2:11" ht="30" customHeight="1">
      <c r="B21" s="255" t="s">
        <v>110</v>
      </c>
      <c r="C21" s="67" t="s">
        <v>124</v>
      </c>
      <c r="D21" s="68">
        <v>1</v>
      </c>
      <c r="E21" s="69">
        <v>0.3</v>
      </c>
      <c r="F21" s="270"/>
      <c r="G21" s="68">
        <v>1</v>
      </c>
      <c r="H21" s="69">
        <v>0.3</v>
      </c>
      <c r="I21" s="272"/>
      <c r="J21" s="247">
        <f>ROUND((D21*E21*F21*$D$19),0)</f>
        <v>0</v>
      </c>
      <c r="K21" s="247">
        <f t="shared" ref="K21:K30" si="0">ROUND((G21*H21*I21*$G$19),0)</f>
        <v>0</v>
      </c>
    </row>
    <row r="22" spans="2:11" ht="30" customHeight="1">
      <c r="B22" s="256"/>
      <c r="C22" s="67" t="s">
        <v>116</v>
      </c>
      <c r="D22" s="68">
        <v>1</v>
      </c>
      <c r="E22" s="69">
        <v>1</v>
      </c>
      <c r="F22" s="270"/>
      <c r="G22" s="68">
        <v>1</v>
      </c>
      <c r="H22" s="69">
        <v>1</v>
      </c>
      <c r="I22" s="272"/>
      <c r="J22" s="247">
        <f t="shared" ref="J22:J30" si="1">ROUND((D22*E22*F22*$D$19),0)</f>
        <v>0</v>
      </c>
      <c r="K22" s="247">
        <f t="shared" si="0"/>
        <v>0</v>
      </c>
    </row>
    <row r="23" spans="2:11" ht="30" customHeight="1">
      <c r="B23" s="256"/>
      <c r="C23" s="67" t="s">
        <v>117</v>
      </c>
      <c r="D23" s="68">
        <v>1</v>
      </c>
      <c r="E23" s="69">
        <v>0.2</v>
      </c>
      <c r="F23" s="270"/>
      <c r="G23" s="68">
        <v>1</v>
      </c>
      <c r="H23" s="69">
        <v>0.2</v>
      </c>
      <c r="I23" s="272"/>
      <c r="J23" s="247">
        <f t="shared" si="1"/>
        <v>0</v>
      </c>
      <c r="K23" s="247">
        <f t="shared" si="0"/>
        <v>0</v>
      </c>
    </row>
    <row r="24" spans="2:11" ht="30" customHeight="1">
      <c r="B24" s="256"/>
      <c r="C24" s="67" t="s">
        <v>118</v>
      </c>
      <c r="D24" s="68">
        <v>1</v>
      </c>
      <c r="E24" s="69">
        <v>0.3</v>
      </c>
      <c r="F24" s="270"/>
      <c r="G24" s="68">
        <v>1</v>
      </c>
      <c r="H24" s="69">
        <v>0.3</v>
      </c>
      <c r="I24" s="272"/>
      <c r="J24" s="247">
        <f t="shared" si="1"/>
        <v>0</v>
      </c>
      <c r="K24" s="247">
        <f t="shared" si="0"/>
        <v>0</v>
      </c>
    </row>
    <row r="25" spans="2:11" ht="30" customHeight="1">
      <c r="B25" s="256"/>
      <c r="C25" s="70" t="s">
        <v>119</v>
      </c>
      <c r="D25" s="68">
        <v>1</v>
      </c>
      <c r="E25" s="69">
        <v>1</v>
      </c>
      <c r="F25" s="270"/>
      <c r="G25" s="68">
        <v>1</v>
      </c>
      <c r="H25" s="69">
        <v>1</v>
      </c>
      <c r="I25" s="272"/>
      <c r="J25" s="247">
        <f t="shared" si="1"/>
        <v>0</v>
      </c>
      <c r="K25" s="247">
        <f t="shared" si="0"/>
        <v>0</v>
      </c>
    </row>
    <row r="26" spans="2:11" ht="30" customHeight="1">
      <c r="B26" s="256"/>
      <c r="C26" s="67" t="s">
        <v>120</v>
      </c>
      <c r="D26" s="68">
        <v>1</v>
      </c>
      <c r="E26" s="69">
        <v>0.2</v>
      </c>
      <c r="F26" s="270"/>
      <c r="G26" s="68">
        <v>1</v>
      </c>
      <c r="H26" s="69">
        <v>0.2</v>
      </c>
      <c r="I26" s="272"/>
      <c r="J26" s="247">
        <f t="shared" si="1"/>
        <v>0</v>
      </c>
      <c r="K26" s="247">
        <f t="shared" si="0"/>
        <v>0</v>
      </c>
    </row>
    <row r="27" spans="2:11" ht="30" customHeight="1">
      <c r="B27" s="256"/>
      <c r="C27" s="67" t="s">
        <v>121</v>
      </c>
      <c r="D27" s="68">
        <v>1</v>
      </c>
      <c r="E27" s="69">
        <v>0.2</v>
      </c>
      <c r="F27" s="271"/>
      <c r="G27" s="68">
        <v>1</v>
      </c>
      <c r="H27" s="69">
        <v>0.2</v>
      </c>
      <c r="I27" s="271"/>
      <c r="J27" s="247">
        <f t="shared" si="1"/>
        <v>0</v>
      </c>
      <c r="K27" s="247">
        <f t="shared" si="0"/>
        <v>0</v>
      </c>
    </row>
    <row r="28" spans="2:11" ht="30" customHeight="1">
      <c r="B28" s="256"/>
      <c r="C28" s="67" t="s">
        <v>29</v>
      </c>
      <c r="D28" s="68">
        <v>1</v>
      </c>
      <c r="E28" s="69">
        <v>0.5</v>
      </c>
      <c r="F28" s="271"/>
      <c r="G28" s="68">
        <v>1</v>
      </c>
      <c r="H28" s="69">
        <v>0.5</v>
      </c>
      <c r="I28" s="271"/>
      <c r="J28" s="247">
        <f t="shared" si="1"/>
        <v>0</v>
      </c>
      <c r="K28" s="247">
        <f t="shared" si="0"/>
        <v>0</v>
      </c>
    </row>
    <row r="29" spans="2:11" ht="30" customHeight="1">
      <c r="B29" s="256"/>
      <c r="C29" s="67" t="s">
        <v>122</v>
      </c>
      <c r="D29" s="68">
        <v>1</v>
      </c>
      <c r="E29" s="69">
        <v>0.2</v>
      </c>
      <c r="F29" s="271"/>
      <c r="G29" s="68">
        <v>1</v>
      </c>
      <c r="H29" s="69">
        <v>0.2</v>
      </c>
      <c r="I29" s="271"/>
      <c r="J29" s="247">
        <f t="shared" si="1"/>
        <v>0</v>
      </c>
      <c r="K29" s="247">
        <f t="shared" si="0"/>
        <v>0</v>
      </c>
    </row>
    <row r="30" spans="2:11" ht="30" customHeight="1">
      <c r="B30" s="257"/>
      <c r="C30" s="67" t="s">
        <v>123</v>
      </c>
      <c r="D30" s="68">
        <v>1</v>
      </c>
      <c r="E30" s="69">
        <v>0.5</v>
      </c>
      <c r="F30" s="271"/>
      <c r="G30" s="68">
        <v>1</v>
      </c>
      <c r="H30" s="69">
        <v>0.5</v>
      </c>
      <c r="I30" s="271"/>
      <c r="J30" s="247">
        <f t="shared" si="1"/>
        <v>0</v>
      </c>
      <c r="K30" s="247">
        <f t="shared" si="0"/>
        <v>0</v>
      </c>
    </row>
    <row r="31" spans="2:11" ht="30" customHeight="1">
      <c r="B31" s="194" t="s">
        <v>108</v>
      </c>
      <c r="C31" s="195"/>
      <c r="D31" s="195"/>
      <c r="E31" s="195"/>
      <c r="F31" s="195"/>
      <c r="G31" s="195"/>
      <c r="H31" s="195"/>
      <c r="I31" s="195"/>
      <c r="J31" s="248">
        <f>+SUM(J21:J30)</f>
        <v>0</v>
      </c>
      <c r="K31" s="248">
        <f>+SUM(K21:K30)</f>
        <v>0</v>
      </c>
    </row>
    <row r="32" spans="2:11" s="62" customFormat="1" ht="5.0999999999999996" customHeight="1"/>
    <row r="33" spans="2:11" s="62" customFormat="1" ht="29.25" customHeight="1">
      <c r="J33" s="84">
        <v>2015</v>
      </c>
      <c r="K33" s="85">
        <v>2016</v>
      </c>
    </row>
    <row r="34" spans="2:11" s="62" customFormat="1" ht="5.0999999999999996" customHeight="1">
      <c r="B34" s="71"/>
      <c r="C34" s="71"/>
      <c r="D34" s="71"/>
      <c r="E34" s="71"/>
      <c r="F34" s="71"/>
      <c r="G34" s="71"/>
      <c r="H34" s="71"/>
      <c r="I34" s="71"/>
      <c r="J34" s="71"/>
      <c r="K34" s="71"/>
    </row>
    <row r="35" spans="2:11" ht="29.25" customHeight="1">
      <c r="B35" s="249" t="s">
        <v>0</v>
      </c>
      <c r="C35" s="263" t="s">
        <v>1</v>
      </c>
      <c r="D35" s="263"/>
      <c r="E35" s="263"/>
      <c r="F35" s="263"/>
      <c r="G35" s="263"/>
      <c r="H35" s="263"/>
      <c r="I35" s="249" t="s">
        <v>3</v>
      </c>
      <c r="J35" s="249" t="s">
        <v>2</v>
      </c>
      <c r="K35" s="249" t="s">
        <v>2</v>
      </c>
    </row>
    <row r="36" spans="2:11" ht="29.25" customHeight="1">
      <c r="B36" s="190" t="s">
        <v>128</v>
      </c>
      <c r="C36" s="199" t="s">
        <v>4</v>
      </c>
      <c r="D36" s="199"/>
      <c r="E36" s="199"/>
      <c r="F36" s="199"/>
      <c r="G36" s="199"/>
      <c r="H36" s="199"/>
      <c r="I36" s="77"/>
      <c r="J36" s="251">
        <f>+$J$31*I36</f>
        <v>0</v>
      </c>
      <c r="K36" s="251">
        <f>+$K$31*I36</f>
        <v>0</v>
      </c>
    </row>
    <row r="37" spans="2:11" ht="29.25" customHeight="1">
      <c r="B37" s="258"/>
      <c r="C37" s="199" t="s">
        <v>5</v>
      </c>
      <c r="D37" s="199"/>
      <c r="E37" s="199"/>
      <c r="F37" s="199"/>
      <c r="G37" s="199"/>
      <c r="H37" s="199"/>
      <c r="I37" s="79"/>
      <c r="J37" s="251">
        <f>+$J$31*I37</f>
        <v>0</v>
      </c>
      <c r="K37" s="251">
        <f>+$K$31*I37</f>
        <v>0</v>
      </c>
    </row>
    <row r="38" spans="2:11" ht="29.25" customHeight="1">
      <c r="B38" s="200" t="s">
        <v>19</v>
      </c>
      <c r="C38" s="200"/>
      <c r="D38" s="200"/>
      <c r="E38" s="200"/>
      <c r="F38" s="200"/>
      <c r="G38" s="200"/>
      <c r="H38" s="200"/>
      <c r="I38" s="200"/>
      <c r="J38" s="248">
        <f>+SUM(J36:J37)</f>
        <v>0</v>
      </c>
      <c r="K38" s="248">
        <f>+SUM(K36:K37)</f>
        <v>0</v>
      </c>
    </row>
    <row r="39" spans="2:11" s="62" customFormat="1" ht="5.0999999999999996" customHeight="1">
      <c r="J39" s="254"/>
      <c r="K39" s="254"/>
    </row>
    <row r="40" spans="2:11" ht="29.25" customHeight="1">
      <c r="B40" s="201" t="s">
        <v>112</v>
      </c>
      <c r="C40" s="201"/>
      <c r="D40" s="201"/>
      <c r="E40" s="201"/>
      <c r="F40" s="201"/>
      <c r="G40" s="201"/>
      <c r="H40" s="201"/>
      <c r="I40" s="201"/>
      <c r="J40" s="253">
        <f>+J31+J38</f>
        <v>0</v>
      </c>
      <c r="K40" s="253">
        <f t="shared" ref="K40" si="2">+K31+K38</f>
        <v>0</v>
      </c>
    </row>
    <row r="41" spans="2:11" s="62" customFormat="1" ht="5.0999999999999996" customHeight="1"/>
    <row r="42" spans="2:11" ht="29.25" customHeight="1">
      <c r="B42" s="249" t="s">
        <v>0</v>
      </c>
      <c r="C42" s="260" t="s">
        <v>1</v>
      </c>
      <c r="D42" s="261"/>
      <c r="E42" s="261"/>
      <c r="F42" s="261"/>
      <c r="G42" s="261"/>
      <c r="H42" s="262"/>
      <c r="I42" s="249" t="s">
        <v>3</v>
      </c>
      <c r="J42" s="249" t="s">
        <v>2</v>
      </c>
      <c r="K42" s="249" t="s">
        <v>2</v>
      </c>
    </row>
    <row r="43" spans="2:11" ht="29.25" customHeight="1">
      <c r="B43" s="190" t="s">
        <v>6</v>
      </c>
      <c r="C43" s="242" t="s">
        <v>14</v>
      </c>
      <c r="D43" s="243"/>
      <c r="E43" s="243"/>
      <c r="F43" s="243"/>
      <c r="G43" s="243"/>
      <c r="H43" s="244"/>
      <c r="I43" s="72">
        <f>6.9/1000</f>
        <v>6.9000000000000008E-3</v>
      </c>
      <c r="J43" s="250">
        <f>+$I43*J$40</f>
        <v>0</v>
      </c>
      <c r="K43" s="250">
        <f>+$I43*K$40</f>
        <v>0</v>
      </c>
    </row>
    <row r="44" spans="2:11" ht="29.25" customHeight="1">
      <c r="B44" s="190"/>
      <c r="C44" s="242" t="s">
        <v>7</v>
      </c>
      <c r="D44" s="243"/>
      <c r="E44" s="243"/>
      <c r="F44" s="243"/>
      <c r="G44" s="243"/>
      <c r="H44" s="244"/>
      <c r="I44" s="73">
        <v>0.16</v>
      </c>
      <c r="J44" s="251">
        <f>+$I44*J$40</f>
        <v>0</v>
      </c>
      <c r="K44" s="251">
        <f>+$I44*K$40</f>
        <v>0</v>
      </c>
    </row>
    <row r="45" spans="2:11" ht="29.25" customHeight="1">
      <c r="B45" s="200" t="s">
        <v>8</v>
      </c>
      <c r="C45" s="200"/>
      <c r="D45" s="200"/>
      <c r="E45" s="200"/>
      <c r="F45" s="200"/>
      <c r="G45" s="200"/>
      <c r="H45" s="200"/>
      <c r="I45" s="200"/>
      <c r="J45" s="248">
        <f>+SUM(J43:J44)</f>
        <v>0</v>
      </c>
      <c r="K45" s="248">
        <f>+SUM(K43:K44)</f>
        <v>0</v>
      </c>
    </row>
    <row r="46" spans="2:11" s="62" customFormat="1" ht="5.0999999999999996" customHeight="1">
      <c r="B46" s="74"/>
      <c r="C46" s="75"/>
      <c r="D46" s="75"/>
      <c r="F46" s="76"/>
      <c r="G46" s="76"/>
      <c r="H46" s="76"/>
      <c r="I46" s="76"/>
      <c r="J46" s="252"/>
      <c r="K46" s="252"/>
    </row>
    <row r="47" spans="2:11" ht="29.25" customHeight="1">
      <c r="B47" s="202" t="s">
        <v>127</v>
      </c>
      <c r="C47" s="203"/>
      <c r="D47" s="203"/>
      <c r="E47" s="203"/>
      <c r="F47" s="203"/>
      <c r="G47" s="203"/>
      <c r="H47" s="203"/>
      <c r="I47" s="203"/>
      <c r="J47" s="253">
        <f>+J40+J45</f>
        <v>0</v>
      </c>
      <c r="K47" s="253">
        <f>+K40+K45</f>
        <v>0</v>
      </c>
    </row>
    <row r="48" spans="2:11" s="56" customFormat="1" ht="5.0999999999999996" customHeight="1">
      <c r="D48" s="57"/>
      <c r="E48" s="58"/>
      <c r="F48" s="58"/>
      <c r="G48" s="58"/>
      <c r="H48" s="58"/>
    </row>
    <row r="49" spans="2:11" s="50" customFormat="1" ht="15" customHeight="1">
      <c r="B49" s="241" t="s">
        <v>104</v>
      </c>
      <c r="C49" s="241"/>
      <c r="D49" s="241"/>
      <c r="E49" s="241"/>
      <c r="F49" s="241"/>
      <c r="G49" s="241"/>
      <c r="H49" s="241"/>
      <c r="I49" s="241"/>
      <c r="J49" s="241"/>
      <c r="K49" s="241"/>
    </row>
    <row r="50" spans="2:11" s="50" customFormat="1" ht="63.75" customHeight="1">
      <c r="B50" s="204" t="s">
        <v>105</v>
      </c>
      <c r="C50" s="204"/>
      <c r="D50" s="204"/>
      <c r="E50" s="204"/>
      <c r="F50" s="204"/>
      <c r="G50" s="204"/>
      <c r="H50" s="204"/>
      <c r="I50" s="204"/>
      <c r="J50" s="204"/>
      <c r="K50" s="204"/>
    </row>
    <row r="51" spans="2:11" s="50" customFormat="1" ht="63.75" customHeight="1">
      <c r="B51" s="204" t="s">
        <v>106</v>
      </c>
      <c r="C51" s="204"/>
      <c r="D51" s="204"/>
      <c r="E51" s="204"/>
      <c r="F51" s="204"/>
      <c r="G51" s="204"/>
      <c r="H51" s="204"/>
      <c r="I51" s="204"/>
      <c r="J51" s="204"/>
      <c r="K51" s="204"/>
    </row>
    <row r="52" spans="2:11" ht="5.25" customHeight="1"/>
    <row r="53" spans="2:11" ht="15.75" customHeight="1"/>
    <row r="54" spans="2:11" ht="15.75" hidden="1" customHeight="1"/>
    <row r="55" spans="2:11" ht="15.75" hidden="1" customHeight="1"/>
    <row r="56" spans="2:11" ht="15.75" hidden="1" customHeight="1"/>
    <row r="57" spans="2:11" ht="15.75" hidden="1" customHeight="1"/>
    <row r="58" spans="2:11" ht="15.75" hidden="1" customHeight="1"/>
    <row r="59" spans="2:11" ht="15.75" hidden="1" customHeight="1"/>
    <row r="60" spans="2:11" ht="15.75" hidden="1" customHeight="1"/>
    <row r="61" spans="2:11" ht="15.75" hidden="1" customHeight="1"/>
    <row r="62" spans="2:11" ht="15.75" hidden="1" customHeight="1"/>
    <row r="63" spans="2:11" ht="0" hidden="1" customHeight="1"/>
  </sheetData>
  <sheetProtection algorithmName="SHA-512" hashValue="4PrhunCZg58qfKmES+/pmzKYgUzn07ugD8yAAYe9TVwuBnc2Bqis+xtMeoKhT3CMpiddIZs3ieD5H9XZnSPn4Q==" saltValue="uRbkeGTxiQTMCTGQdLCv8Q==" spinCount="100000" sheet="1" objects="1" scenarios="1" selectLockedCells="1"/>
  <mergeCells count="36">
    <mergeCell ref="J18:J19"/>
    <mergeCell ref="K18:K19"/>
    <mergeCell ref="C42:H42"/>
    <mergeCell ref="C43:H43"/>
    <mergeCell ref="C44:H44"/>
    <mergeCell ref="J20:K20"/>
    <mergeCell ref="G18:I18"/>
    <mergeCell ref="D18:F18"/>
    <mergeCell ref="B47:I47"/>
    <mergeCell ref="B45:I45"/>
    <mergeCell ref="B49:K49"/>
    <mergeCell ref="B50:K50"/>
    <mergeCell ref="B51:K51"/>
    <mergeCell ref="B36:B37"/>
    <mergeCell ref="B43:B44"/>
    <mergeCell ref="B21:B30"/>
    <mergeCell ref="B31:I31"/>
    <mergeCell ref="D19:F19"/>
    <mergeCell ref="G19:I19"/>
    <mergeCell ref="C35:H35"/>
    <mergeCell ref="C36:H36"/>
    <mergeCell ref="C37:H37"/>
    <mergeCell ref="B38:I38"/>
    <mergeCell ref="B40:I40"/>
    <mergeCell ref="C16:I16"/>
    <mergeCell ref="B2:K6"/>
    <mergeCell ref="B8:K8"/>
    <mergeCell ref="J9:K9"/>
    <mergeCell ref="J10:K10"/>
    <mergeCell ref="J11:K11"/>
    <mergeCell ref="C9:H9"/>
    <mergeCell ref="C10:H10"/>
    <mergeCell ref="C11:H11"/>
    <mergeCell ref="B14:K14"/>
    <mergeCell ref="B15:K15"/>
    <mergeCell ref="B13:K13"/>
  </mergeCells>
  <printOptions horizontalCentered="1"/>
  <pageMargins left="0.23622047244094491" right="0.23622047244094491" top="0.39370078740157483" bottom="0.39370078740157483" header="0" footer="0"/>
  <pageSetup scale="58" orientation="portrait" r:id="rId1"/>
  <colBreaks count="1" manualBreakCount="1">
    <brk id="9" min="1"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X63"/>
  <sheetViews>
    <sheetView showGridLines="0" tabSelected="1" showRuler="0" topLeftCell="A19" zoomScale="80" zoomScaleNormal="80" zoomScaleSheetLayoutView="80" zoomScalePageLayoutView="70" workbookViewId="0">
      <selection activeCell="F21" sqref="F21:F30"/>
    </sheetView>
  </sheetViews>
  <sheetFormatPr baseColWidth="10" defaultColWidth="0" defaultRowHeight="0" customHeight="1" zeroHeight="1"/>
  <cols>
    <col min="1" max="1" width="1" style="66" customWidth="1"/>
    <col min="2" max="2" width="17" style="66" customWidth="1"/>
    <col min="3" max="3" width="28.140625" style="66" customWidth="1"/>
    <col min="4" max="5" width="6.7109375" style="66" customWidth="1"/>
    <col min="6" max="6" width="21.28515625" style="66" customWidth="1"/>
    <col min="7" max="8" width="6.7109375" style="66" customWidth="1"/>
    <col min="9" max="9" width="21.28515625" style="66" customWidth="1"/>
    <col min="10" max="11" width="29.140625" style="66" customWidth="1"/>
    <col min="12" max="12" width="3.7109375" style="66" customWidth="1"/>
    <col min="13" max="13" width="22" style="66" hidden="1" customWidth="1"/>
    <col min="14" max="24" width="20" style="66" hidden="1" customWidth="1"/>
    <col min="25" max="16384" width="11.42578125" style="66" hidden="1"/>
  </cols>
  <sheetData>
    <row r="1" spans="2:11" s="60" customFormat="1" ht="6" customHeight="1">
      <c r="B1" s="54"/>
    </row>
    <row r="2" spans="2:11" s="60" customFormat="1" ht="12.75" customHeight="1">
      <c r="B2" s="259" t="s">
        <v>115</v>
      </c>
      <c r="C2" s="259"/>
      <c r="D2" s="259"/>
      <c r="E2" s="259"/>
      <c r="F2" s="259"/>
      <c r="G2" s="259"/>
      <c r="H2" s="259"/>
      <c r="I2" s="259"/>
      <c r="J2" s="259"/>
      <c r="K2" s="259"/>
    </row>
    <row r="3" spans="2:11" s="60" customFormat="1" ht="12.75" customHeight="1">
      <c r="B3" s="259"/>
      <c r="C3" s="259"/>
      <c r="D3" s="259"/>
      <c r="E3" s="259"/>
      <c r="F3" s="259"/>
      <c r="G3" s="259"/>
      <c r="H3" s="259"/>
      <c r="I3" s="259"/>
      <c r="J3" s="259"/>
      <c r="K3" s="259"/>
    </row>
    <row r="4" spans="2:11" s="60" customFormat="1" ht="12.75" customHeight="1">
      <c r="B4" s="259"/>
      <c r="C4" s="259"/>
      <c r="D4" s="259"/>
      <c r="E4" s="259"/>
      <c r="F4" s="259"/>
      <c r="G4" s="259"/>
      <c r="H4" s="259"/>
      <c r="I4" s="259"/>
      <c r="J4" s="259"/>
      <c r="K4" s="259"/>
    </row>
    <row r="5" spans="2:11" s="60" customFormat="1" ht="12.75" customHeight="1">
      <c r="B5" s="259"/>
      <c r="C5" s="259"/>
      <c r="D5" s="259"/>
      <c r="E5" s="259"/>
      <c r="F5" s="259"/>
      <c r="G5" s="259"/>
      <c r="H5" s="259"/>
      <c r="I5" s="259"/>
      <c r="J5" s="259"/>
      <c r="K5" s="259"/>
    </row>
    <row r="6" spans="2:11" s="60" customFormat="1" ht="12.75" customHeight="1">
      <c r="B6" s="259"/>
      <c r="C6" s="259"/>
      <c r="D6" s="259"/>
      <c r="E6" s="259"/>
      <c r="F6" s="259"/>
      <c r="G6" s="259"/>
      <c r="H6" s="259"/>
      <c r="I6" s="259"/>
      <c r="J6" s="259"/>
      <c r="K6" s="259"/>
    </row>
    <row r="7" spans="2:11" s="62" customFormat="1" ht="5.0999999999999996" customHeight="1">
      <c r="B7" s="60"/>
      <c r="C7" s="60"/>
    </row>
    <row r="8" spans="2:11" s="61" customFormat="1" ht="59.25" customHeight="1">
      <c r="B8" s="245" t="s">
        <v>131</v>
      </c>
      <c r="C8" s="246"/>
      <c r="D8" s="246"/>
      <c r="E8" s="246"/>
      <c r="F8" s="246"/>
      <c r="G8" s="246"/>
      <c r="H8" s="246"/>
      <c r="I8" s="246"/>
      <c r="J8" s="246"/>
      <c r="K8" s="246"/>
    </row>
    <row r="9" spans="2:11" s="64" customFormat="1" ht="18.75" customHeight="1">
      <c r="B9" s="80" t="s">
        <v>24</v>
      </c>
      <c r="C9" s="267" t="str">
        <f>+IF('F. COTIZACIÓN CHOCO'!C9="","",'F. COTIZACIÓN CHOCO'!C9)</f>
        <v/>
      </c>
      <c r="D9" s="267"/>
      <c r="E9" s="267"/>
      <c r="F9" s="267"/>
      <c r="G9" s="267"/>
      <c r="H9" s="267"/>
      <c r="I9" s="81" t="s">
        <v>28</v>
      </c>
      <c r="J9" s="268" t="str">
        <f>+IF('F. COTIZACIÓN CHOCO'!J9="","",'F. COTIZACIÓN CHOCO'!J9)</f>
        <v/>
      </c>
      <c r="K9" s="269"/>
    </row>
    <row r="10" spans="2:11" s="64" customFormat="1" ht="18.75" customHeight="1">
      <c r="B10" s="65" t="s">
        <v>26</v>
      </c>
      <c r="C10" s="267" t="str">
        <f>+IF('F. COTIZACIÓN CHOCO'!C10="","",'F. COTIZACIÓN CHOCO'!C10)</f>
        <v/>
      </c>
      <c r="D10" s="267"/>
      <c r="E10" s="267"/>
      <c r="F10" s="267"/>
      <c r="G10" s="267"/>
      <c r="H10" s="267"/>
      <c r="I10" s="78" t="s">
        <v>25</v>
      </c>
      <c r="J10" s="268" t="str">
        <f>+IF('F. COTIZACIÓN CHOCO'!J10="","",'F. COTIZACIÓN CHOCO'!J10)</f>
        <v/>
      </c>
      <c r="K10" s="269"/>
    </row>
    <row r="11" spans="2:11" s="64" customFormat="1" ht="18.75" customHeight="1">
      <c r="B11" s="63" t="s">
        <v>27</v>
      </c>
      <c r="C11" s="267" t="str">
        <f>+IF('F. COTIZACIÓN CHOCO'!C11="","",'F. COTIZACIÓN CHOCO'!C11)</f>
        <v/>
      </c>
      <c r="D11" s="267"/>
      <c r="E11" s="267"/>
      <c r="F11" s="267"/>
      <c r="G11" s="267"/>
      <c r="H11" s="267"/>
      <c r="I11" s="78" t="s">
        <v>34</v>
      </c>
      <c r="J11" s="268" t="str">
        <f>+IF('F. COTIZACIÓN CHOCO'!J11="","",'F. COTIZACIÓN CHOCO'!J11)</f>
        <v/>
      </c>
      <c r="K11" s="269"/>
    </row>
    <row r="12" spans="2:11" s="55" customFormat="1" ht="5.0999999999999996" customHeight="1">
      <c r="C12" s="51"/>
      <c r="D12" s="51"/>
      <c r="E12" s="52"/>
      <c r="F12" s="52"/>
      <c r="G12" s="52"/>
      <c r="H12" s="52"/>
      <c r="I12" s="53"/>
    </row>
    <row r="13" spans="2:11" s="50" customFormat="1" ht="18.75" customHeight="1">
      <c r="B13" s="264" t="s">
        <v>129</v>
      </c>
      <c r="C13" s="265"/>
      <c r="D13" s="265"/>
      <c r="E13" s="265"/>
      <c r="F13" s="265"/>
      <c r="G13" s="265"/>
      <c r="H13" s="265"/>
      <c r="I13" s="265"/>
      <c r="J13" s="265"/>
      <c r="K13" s="266"/>
    </row>
    <row r="14" spans="2:11" s="50" customFormat="1" ht="75" customHeight="1">
      <c r="B14" s="192" t="s">
        <v>111</v>
      </c>
      <c r="C14" s="192"/>
      <c r="D14" s="192"/>
      <c r="E14" s="192"/>
      <c r="F14" s="192"/>
      <c r="G14" s="192"/>
      <c r="H14" s="192"/>
      <c r="I14" s="192"/>
      <c r="J14" s="192"/>
      <c r="K14" s="192"/>
    </row>
    <row r="15" spans="2:11" s="50" customFormat="1" ht="75" customHeight="1">
      <c r="B15" s="193" t="s">
        <v>126</v>
      </c>
      <c r="C15" s="193"/>
      <c r="D15" s="193"/>
      <c r="E15" s="193"/>
      <c r="F15" s="193"/>
      <c r="G15" s="193"/>
      <c r="H15" s="193"/>
      <c r="I15" s="193"/>
      <c r="J15" s="193"/>
      <c r="K15" s="193"/>
    </row>
    <row r="16" spans="2:11" s="55" customFormat="1" ht="5.0999999999999996" customHeight="1">
      <c r="C16" s="189"/>
      <c r="D16" s="189"/>
      <c r="E16" s="189"/>
      <c r="F16" s="189"/>
      <c r="G16" s="189"/>
      <c r="H16" s="189"/>
      <c r="I16" s="189"/>
    </row>
    <row r="17" spans="2:11" s="55" customFormat="1" ht="5.0999999999999996" customHeight="1">
      <c r="C17" s="82"/>
      <c r="D17" s="82"/>
      <c r="E17" s="82"/>
      <c r="F17" s="82"/>
      <c r="G17" s="82"/>
      <c r="H17" s="82"/>
      <c r="I17" s="82"/>
    </row>
    <row r="18" spans="2:11" ht="16.5" customHeight="1">
      <c r="D18" s="209">
        <v>2015</v>
      </c>
      <c r="E18" s="210"/>
      <c r="F18" s="211"/>
      <c r="G18" s="208">
        <v>2016</v>
      </c>
      <c r="H18" s="208"/>
      <c r="I18" s="208"/>
      <c r="J18" s="205">
        <v>2015</v>
      </c>
      <c r="K18" s="206">
        <v>2016</v>
      </c>
    </row>
    <row r="19" spans="2:11" ht="16.5" customHeight="1">
      <c r="D19" s="196">
        <v>1</v>
      </c>
      <c r="E19" s="197"/>
      <c r="F19" s="198"/>
      <c r="G19" s="196">
        <v>11</v>
      </c>
      <c r="H19" s="197"/>
      <c r="I19" s="198"/>
      <c r="J19" s="205"/>
      <c r="K19" s="206"/>
    </row>
    <row r="20" spans="2:11" ht="41.25" customHeight="1">
      <c r="B20" s="83" t="s">
        <v>0</v>
      </c>
      <c r="C20" s="83" t="s">
        <v>109</v>
      </c>
      <c r="D20" s="83" t="s">
        <v>113</v>
      </c>
      <c r="E20" s="83" t="s">
        <v>114</v>
      </c>
      <c r="F20" s="83" t="s">
        <v>33</v>
      </c>
      <c r="G20" s="83" t="s">
        <v>113</v>
      </c>
      <c r="H20" s="83" t="s">
        <v>114</v>
      </c>
      <c r="I20" s="83" t="s">
        <v>33</v>
      </c>
      <c r="J20" s="207" t="s">
        <v>107</v>
      </c>
      <c r="K20" s="207"/>
    </row>
    <row r="21" spans="2:11" ht="30" customHeight="1">
      <c r="B21" s="255" t="s">
        <v>110</v>
      </c>
      <c r="C21" s="67" t="s">
        <v>124</v>
      </c>
      <c r="D21" s="68">
        <v>1</v>
      </c>
      <c r="E21" s="69">
        <v>0.3</v>
      </c>
      <c r="F21" s="270"/>
      <c r="G21" s="68">
        <v>1</v>
      </c>
      <c r="H21" s="69">
        <v>0.3</v>
      </c>
      <c r="I21" s="272"/>
      <c r="J21" s="247">
        <f>ROUND((D21*E21*F21*$D$19),0)</f>
        <v>0</v>
      </c>
      <c r="K21" s="247">
        <f t="shared" ref="K21:K30" si="0">ROUND((G21*H21*I21*$G$19),0)</f>
        <v>0</v>
      </c>
    </row>
    <row r="22" spans="2:11" ht="30" customHeight="1">
      <c r="B22" s="256"/>
      <c r="C22" s="67" t="s">
        <v>116</v>
      </c>
      <c r="D22" s="68">
        <v>1</v>
      </c>
      <c r="E22" s="69">
        <v>1</v>
      </c>
      <c r="F22" s="270"/>
      <c r="G22" s="68">
        <v>1</v>
      </c>
      <c r="H22" s="69">
        <v>1</v>
      </c>
      <c r="I22" s="272"/>
      <c r="J22" s="247">
        <f t="shared" ref="J22:J30" si="1">ROUND((D22*E22*F22*$D$19),0)</f>
        <v>0</v>
      </c>
      <c r="K22" s="247">
        <f t="shared" si="0"/>
        <v>0</v>
      </c>
    </row>
    <row r="23" spans="2:11" ht="30" customHeight="1">
      <c r="B23" s="256"/>
      <c r="C23" s="67" t="s">
        <v>117</v>
      </c>
      <c r="D23" s="68">
        <v>1</v>
      </c>
      <c r="E23" s="69">
        <v>0.2</v>
      </c>
      <c r="F23" s="270"/>
      <c r="G23" s="68">
        <v>1</v>
      </c>
      <c r="H23" s="69">
        <v>0.2</v>
      </c>
      <c r="I23" s="272"/>
      <c r="J23" s="247">
        <f t="shared" si="1"/>
        <v>0</v>
      </c>
      <c r="K23" s="247">
        <f t="shared" si="0"/>
        <v>0</v>
      </c>
    </row>
    <row r="24" spans="2:11" ht="30" customHeight="1">
      <c r="B24" s="256"/>
      <c r="C24" s="67" t="s">
        <v>118</v>
      </c>
      <c r="D24" s="68">
        <v>1</v>
      </c>
      <c r="E24" s="69">
        <v>0.3</v>
      </c>
      <c r="F24" s="270"/>
      <c r="G24" s="68">
        <v>1</v>
      </c>
      <c r="H24" s="69">
        <v>0.3</v>
      </c>
      <c r="I24" s="272"/>
      <c r="J24" s="247">
        <f t="shared" si="1"/>
        <v>0</v>
      </c>
      <c r="K24" s="247">
        <f t="shared" si="0"/>
        <v>0</v>
      </c>
    </row>
    <row r="25" spans="2:11" ht="30" customHeight="1">
      <c r="B25" s="256"/>
      <c r="C25" s="70" t="s">
        <v>119</v>
      </c>
      <c r="D25" s="68">
        <v>1</v>
      </c>
      <c r="E25" s="69">
        <v>1</v>
      </c>
      <c r="F25" s="270"/>
      <c r="G25" s="68">
        <v>1</v>
      </c>
      <c r="H25" s="69">
        <v>1</v>
      </c>
      <c r="I25" s="272"/>
      <c r="J25" s="247">
        <f t="shared" si="1"/>
        <v>0</v>
      </c>
      <c r="K25" s="247">
        <f t="shared" si="0"/>
        <v>0</v>
      </c>
    </row>
    <row r="26" spans="2:11" ht="30" customHeight="1">
      <c r="B26" s="256"/>
      <c r="C26" s="67" t="s">
        <v>120</v>
      </c>
      <c r="D26" s="68">
        <v>1</v>
      </c>
      <c r="E26" s="69">
        <v>0.2</v>
      </c>
      <c r="F26" s="270"/>
      <c r="G26" s="68">
        <v>1</v>
      </c>
      <c r="H26" s="69">
        <v>0.2</v>
      </c>
      <c r="I26" s="272"/>
      <c r="J26" s="247">
        <f t="shared" si="1"/>
        <v>0</v>
      </c>
      <c r="K26" s="247">
        <f t="shared" si="0"/>
        <v>0</v>
      </c>
    </row>
    <row r="27" spans="2:11" ht="30" customHeight="1">
      <c r="B27" s="256"/>
      <c r="C27" s="67" t="s">
        <v>121</v>
      </c>
      <c r="D27" s="68">
        <v>1</v>
      </c>
      <c r="E27" s="69">
        <v>0.2</v>
      </c>
      <c r="F27" s="271"/>
      <c r="G27" s="68">
        <v>1</v>
      </c>
      <c r="H27" s="69">
        <v>0.2</v>
      </c>
      <c r="I27" s="271"/>
      <c r="J27" s="247">
        <f t="shared" si="1"/>
        <v>0</v>
      </c>
      <c r="K27" s="247">
        <f t="shared" si="0"/>
        <v>0</v>
      </c>
    </row>
    <row r="28" spans="2:11" ht="30" customHeight="1">
      <c r="B28" s="256"/>
      <c r="C28" s="67" t="s">
        <v>29</v>
      </c>
      <c r="D28" s="68">
        <v>1</v>
      </c>
      <c r="E28" s="69">
        <v>0.5</v>
      </c>
      <c r="F28" s="271"/>
      <c r="G28" s="68">
        <v>1</v>
      </c>
      <c r="H28" s="69">
        <v>0.5</v>
      </c>
      <c r="I28" s="271"/>
      <c r="J28" s="247">
        <f t="shared" si="1"/>
        <v>0</v>
      </c>
      <c r="K28" s="247">
        <f t="shared" si="0"/>
        <v>0</v>
      </c>
    </row>
    <row r="29" spans="2:11" ht="30" customHeight="1">
      <c r="B29" s="256"/>
      <c r="C29" s="67" t="s">
        <v>122</v>
      </c>
      <c r="D29" s="68">
        <v>1</v>
      </c>
      <c r="E29" s="69">
        <v>0.2</v>
      </c>
      <c r="F29" s="271"/>
      <c r="G29" s="68">
        <v>1</v>
      </c>
      <c r="H29" s="69">
        <v>0.2</v>
      </c>
      <c r="I29" s="271"/>
      <c r="J29" s="247">
        <f t="shared" si="1"/>
        <v>0</v>
      </c>
      <c r="K29" s="247">
        <f t="shared" si="0"/>
        <v>0</v>
      </c>
    </row>
    <row r="30" spans="2:11" ht="30" customHeight="1">
      <c r="B30" s="257"/>
      <c r="C30" s="67" t="s">
        <v>123</v>
      </c>
      <c r="D30" s="68">
        <v>1</v>
      </c>
      <c r="E30" s="69">
        <v>0.5</v>
      </c>
      <c r="F30" s="271"/>
      <c r="G30" s="68">
        <v>1</v>
      </c>
      <c r="H30" s="69">
        <v>0.5</v>
      </c>
      <c r="I30" s="271"/>
      <c r="J30" s="247">
        <f t="shared" si="1"/>
        <v>0</v>
      </c>
      <c r="K30" s="247">
        <f t="shared" si="0"/>
        <v>0</v>
      </c>
    </row>
    <row r="31" spans="2:11" ht="30" customHeight="1">
      <c r="B31" s="194" t="s">
        <v>108</v>
      </c>
      <c r="C31" s="195"/>
      <c r="D31" s="195"/>
      <c r="E31" s="195"/>
      <c r="F31" s="195"/>
      <c r="G31" s="195"/>
      <c r="H31" s="195"/>
      <c r="I31" s="195"/>
      <c r="J31" s="248">
        <f>+SUM(J21:J30)</f>
        <v>0</v>
      </c>
      <c r="K31" s="248">
        <f>+SUM(K21:K30)</f>
        <v>0</v>
      </c>
    </row>
    <row r="32" spans="2:11" s="62" customFormat="1" ht="5.0999999999999996" customHeight="1"/>
    <row r="33" spans="2:11" s="62" customFormat="1" ht="29.25" customHeight="1">
      <c r="J33" s="84">
        <v>2015</v>
      </c>
      <c r="K33" s="85">
        <v>2016</v>
      </c>
    </row>
    <row r="34" spans="2:11" s="62" customFormat="1" ht="5.0999999999999996" customHeight="1">
      <c r="B34" s="71"/>
      <c r="C34" s="71"/>
      <c r="D34" s="71"/>
      <c r="E34" s="71"/>
      <c r="F34" s="71"/>
      <c r="G34" s="71"/>
      <c r="H34" s="71"/>
      <c r="I34" s="71"/>
      <c r="J34" s="71"/>
      <c r="K34" s="71"/>
    </row>
    <row r="35" spans="2:11" ht="29.25" customHeight="1">
      <c r="B35" s="249" t="s">
        <v>0</v>
      </c>
      <c r="C35" s="263" t="s">
        <v>1</v>
      </c>
      <c r="D35" s="263"/>
      <c r="E35" s="263"/>
      <c r="F35" s="263"/>
      <c r="G35" s="263"/>
      <c r="H35" s="263"/>
      <c r="I35" s="249" t="s">
        <v>3</v>
      </c>
      <c r="J35" s="249" t="s">
        <v>2</v>
      </c>
      <c r="K35" s="249" t="s">
        <v>2</v>
      </c>
    </row>
    <row r="36" spans="2:11" ht="29.25" customHeight="1">
      <c r="B36" s="190" t="s">
        <v>128</v>
      </c>
      <c r="C36" s="199" t="s">
        <v>4</v>
      </c>
      <c r="D36" s="199"/>
      <c r="E36" s="199"/>
      <c r="F36" s="199"/>
      <c r="G36" s="199"/>
      <c r="H36" s="199"/>
      <c r="I36" s="77"/>
      <c r="J36" s="251">
        <f>+$J$31*I36</f>
        <v>0</v>
      </c>
      <c r="K36" s="251">
        <f>+$K$31*I36</f>
        <v>0</v>
      </c>
    </row>
    <row r="37" spans="2:11" ht="29.25" customHeight="1">
      <c r="B37" s="258"/>
      <c r="C37" s="199" t="s">
        <v>5</v>
      </c>
      <c r="D37" s="199"/>
      <c r="E37" s="199"/>
      <c r="F37" s="199"/>
      <c r="G37" s="199"/>
      <c r="H37" s="199"/>
      <c r="I37" s="79"/>
      <c r="J37" s="251">
        <f>+$J$31*I37</f>
        <v>0</v>
      </c>
      <c r="K37" s="251">
        <f>+$K$31*I37</f>
        <v>0</v>
      </c>
    </row>
    <row r="38" spans="2:11" ht="29.25" customHeight="1">
      <c r="B38" s="200" t="s">
        <v>19</v>
      </c>
      <c r="C38" s="200"/>
      <c r="D38" s="200"/>
      <c r="E38" s="200"/>
      <c r="F38" s="200"/>
      <c r="G38" s="200"/>
      <c r="H38" s="200"/>
      <c r="I38" s="200"/>
      <c r="J38" s="248">
        <f>+SUM(J36:J37)</f>
        <v>0</v>
      </c>
      <c r="K38" s="248">
        <f>+SUM(K36:K37)</f>
        <v>0</v>
      </c>
    </row>
    <row r="39" spans="2:11" s="62" customFormat="1" ht="5.0999999999999996" customHeight="1">
      <c r="J39" s="254"/>
      <c r="K39" s="254"/>
    </row>
    <row r="40" spans="2:11" ht="29.25" customHeight="1">
      <c r="B40" s="201" t="s">
        <v>112</v>
      </c>
      <c r="C40" s="201"/>
      <c r="D40" s="201"/>
      <c r="E40" s="201"/>
      <c r="F40" s="201"/>
      <c r="G40" s="201"/>
      <c r="H40" s="201"/>
      <c r="I40" s="201"/>
      <c r="J40" s="253">
        <f>+J31+J38</f>
        <v>0</v>
      </c>
      <c r="K40" s="253">
        <f t="shared" ref="K40" si="2">+K31+K38</f>
        <v>0</v>
      </c>
    </row>
    <row r="41" spans="2:11" s="62" customFormat="1" ht="5.0999999999999996" customHeight="1"/>
    <row r="42" spans="2:11" ht="29.25" customHeight="1">
      <c r="B42" s="249" t="s">
        <v>0</v>
      </c>
      <c r="C42" s="260" t="s">
        <v>1</v>
      </c>
      <c r="D42" s="261"/>
      <c r="E42" s="261"/>
      <c r="F42" s="261"/>
      <c r="G42" s="261"/>
      <c r="H42" s="262"/>
      <c r="I42" s="249" t="s">
        <v>3</v>
      </c>
      <c r="J42" s="249" t="s">
        <v>2</v>
      </c>
      <c r="K42" s="249" t="s">
        <v>2</v>
      </c>
    </row>
    <row r="43" spans="2:11" ht="29.25" customHeight="1">
      <c r="B43" s="190" t="s">
        <v>6</v>
      </c>
      <c r="C43" s="242" t="s">
        <v>14</v>
      </c>
      <c r="D43" s="243"/>
      <c r="E43" s="243"/>
      <c r="F43" s="243"/>
      <c r="G43" s="243"/>
      <c r="H43" s="244"/>
      <c r="I43" s="72">
        <f>6.9/1000</f>
        <v>6.9000000000000008E-3</v>
      </c>
      <c r="J43" s="250">
        <f>+$I43*J$40</f>
        <v>0</v>
      </c>
      <c r="K43" s="250">
        <f>+$I43*K$40</f>
        <v>0</v>
      </c>
    </row>
    <row r="44" spans="2:11" ht="29.25" customHeight="1">
      <c r="B44" s="190"/>
      <c r="C44" s="242" t="s">
        <v>7</v>
      </c>
      <c r="D44" s="243"/>
      <c r="E44" s="243"/>
      <c r="F44" s="243"/>
      <c r="G44" s="243"/>
      <c r="H44" s="244"/>
      <c r="I44" s="73">
        <v>0.16</v>
      </c>
      <c r="J44" s="251">
        <f>+$I44*J$40</f>
        <v>0</v>
      </c>
      <c r="K44" s="251">
        <f>+$I44*K$40</f>
        <v>0</v>
      </c>
    </row>
    <row r="45" spans="2:11" ht="29.25" customHeight="1">
      <c r="B45" s="200" t="s">
        <v>8</v>
      </c>
      <c r="C45" s="200"/>
      <c r="D45" s="200"/>
      <c r="E45" s="200"/>
      <c r="F45" s="200"/>
      <c r="G45" s="200"/>
      <c r="H45" s="200"/>
      <c r="I45" s="200"/>
      <c r="J45" s="248">
        <f>+SUM(J43:J44)</f>
        <v>0</v>
      </c>
      <c r="K45" s="248">
        <f>+SUM(K43:K44)</f>
        <v>0</v>
      </c>
    </row>
    <row r="46" spans="2:11" s="62" customFormat="1" ht="5.0999999999999996" customHeight="1">
      <c r="B46" s="74"/>
      <c r="C46" s="75"/>
      <c r="D46" s="75"/>
      <c r="F46" s="76"/>
      <c r="G46" s="76"/>
      <c r="H46" s="76"/>
      <c r="I46" s="76"/>
      <c r="J46" s="252"/>
      <c r="K46" s="252"/>
    </row>
    <row r="47" spans="2:11" ht="29.25" customHeight="1">
      <c r="B47" s="202" t="s">
        <v>132</v>
      </c>
      <c r="C47" s="203"/>
      <c r="D47" s="203"/>
      <c r="E47" s="203"/>
      <c r="F47" s="203"/>
      <c r="G47" s="203"/>
      <c r="H47" s="203"/>
      <c r="I47" s="203"/>
      <c r="J47" s="253">
        <f>+J40+J45</f>
        <v>0</v>
      </c>
      <c r="K47" s="253">
        <f>+K40+K45</f>
        <v>0</v>
      </c>
    </row>
    <row r="48" spans="2:11" s="56" customFormat="1" ht="5.0999999999999996" customHeight="1">
      <c r="D48" s="57"/>
      <c r="E48" s="58"/>
      <c r="F48" s="58"/>
      <c r="G48" s="58"/>
      <c r="H48" s="58"/>
    </row>
    <row r="49" spans="2:11" s="50" customFormat="1" ht="15" customHeight="1">
      <c r="B49" s="241" t="s">
        <v>104</v>
      </c>
      <c r="C49" s="241"/>
      <c r="D49" s="241"/>
      <c r="E49" s="241"/>
      <c r="F49" s="241"/>
      <c r="G49" s="241"/>
      <c r="H49" s="241"/>
      <c r="I49" s="241"/>
      <c r="J49" s="241"/>
      <c r="K49" s="241"/>
    </row>
    <row r="50" spans="2:11" s="50" customFormat="1" ht="63.75" customHeight="1">
      <c r="B50" s="204" t="s">
        <v>105</v>
      </c>
      <c r="C50" s="204"/>
      <c r="D50" s="204"/>
      <c r="E50" s="204"/>
      <c r="F50" s="204"/>
      <c r="G50" s="204"/>
      <c r="H50" s="204"/>
      <c r="I50" s="204"/>
      <c r="J50" s="204"/>
      <c r="K50" s="204"/>
    </row>
    <row r="51" spans="2:11" s="50" customFormat="1" ht="63.75" customHeight="1">
      <c r="B51" s="204" t="s">
        <v>106</v>
      </c>
      <c r="C51" s="204"/>
      <c r="D51" s="204"/>
      <c r="E51" s="204"/>
      <c r="F51" s="204"/>
      <c r="G51" s="204"/>
      <c r="H51" s="204"/>
      <c r="I51" s="204"/>
      <c r="J51" s="204"/>
      <c r="K51" s="204"/>
    </row>
    <row r="52" spans="2:11" ht="5.25" customHeight="1"/>
    <row r="53" spans="2:11" ht="15.75" customHeight="1"/>
    <row r="54" spans="2:11" ht="15.75" hidden="1" customHeight="1"/>
    <row r="55" spans="2:11" ht="15.75" hidden="1" customHeight="1"/>
    <row r="56" spans="2:11" ht="15.75" hidden="1" customHeight="1"/>
    <row r="57" spans="2:11" ht="15.75" hidden="1" customHeight="1"/>
    <row r="58" spans="2:11" ht="15.75" hidden="1" customHeight="1"/>
    <row r="59" spans="2:11" ht="15.75" hidden="1" customHeight="1"/>
    <row r="60" spans="2:11" ht="15.75" hidden="1" customHeight="1"/>
    <row r="61" spans="2:11" ht="15.75" hidden="1" customHeight="1"/>
    <row r="62" spans="2:11" ht="15.75" hidden="1" customHeight="1"/>
    <row r="63" spans="2:11" ht="0" hidden="1" customHeight="1"/>
  </sheetData>
  <sheetProtection algorithmName="SHA-512" hashValue="iZ/1yVQGVKA/4ySv5Ie3BQR0uNJloO+Nkz0zRdo//FU5FnTafuSzNj2F2uhMk63zl16MOMQtD33QydiFxjEQ7Q==" saltValue="uHpM832EIH7RNCLehlp4rQ==" spinCount="100000" sheet="1" objects="1" scenarios="1" selectLockedCells="1"/>
  <mergeCells count="36">
    <mergeCell ref="B45:I45"/>
    <mergeCell ref="B47:I47"/>
    <mergeCell ref="B49:K49"/>
    <mergeCell ref="B50:K50"/>
    <mergeCell ref="B51:K51"/>
    <mergeCell ref="B38:I38"/>
    <mergeCell ref="B40:I40"/>
    <mergeCell ref="C42:H42"/>
    <mergeCell ref="B43:B44"/>
    <mergeCell ref="C43:H43"/>
    <mergeCell ref="C44:H44"/>
    <mergeCell ref="J20:K20"/>
    <mergeCell ref="B21:B30"/>
    <mergeCell ref="B31:I31"/>
    <mergeCell ref="C35:H35"/>
    <mergeCell ref="B36:B37"/>
    <mergeCell ref="C36:H36"/>
    <mergeCell ref="C37:H37"/>
    <mergeCell ref="D18:F18"/>
    <mergeCell ref="G18:I18"/>
    <mergeCell ref="J18:J19"/>
    <mergeCell ref="K18:K19"/>
    <mergeCell ref="D19:F19"/>
    <mergeCell ref="G19:I19"/>
    <mergeCell ref="C11:H11"/>
    <mergeCell ref="J11:K11"/>
    <mergeCell ref="B13:K13"/>
    <mergeCell ref="B14:K14"/>
    <mergeCell ref="B15:K15"/>
    <mergeCell ref="C16:I16"/>
    <mergeCell ref="B2:K6"/>
    <mergeCell ref="B8:K8"/>
    <mergeCell ref="C9:H9"/>
    <mergeCell ref="J9:K9"/>
    <mergeCell ref="C10:H10"/>
    <mergeCell ref="J10:K10"/>
  </mergeCells>
  <printOptions horizontalCentered="1"/>
  <pageMargins left="0.23622047244094491" right="0.23622047244094491" top="0.39370078740157483" bottom="0.39370078740157483" header="0" footer="0"/>
  <pageSetup scale="58" orientation="portrait" r:id="rId1"/>
  <colBreaks count="1" manualBreakCount="1">
    <brk id="9" min="1" max="48" man="1"/>
  </colBreaks>
  <ignoredErrors>
    <ignoredError sqref="C9:H11 J9:K11"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6" sqref="E16:G16"/>
    </sheetView>
  </sheetViews>
  <sheetFormatPr baseColWidth="10" defaultColWidth="0" defaultRowHeight="12.75" customHeight="1" zeroHeight="1"/>
  <cols>
    <col min="1" max="1" width="4" style="16" customWidth="1"/>
    <col min="2" max="2" width="47.42578125" style="16" customWidth="1"/>
    <col min="3" max="3" width="7.140625" style="16" bestFit="1" customWidth="1"/>
    <col min="4" max="4" width="14.140625" style="16" customWidth="1"/>
    <col min="5" max="5" width="21" style="17" customWidth="1"/>
    <col min="6" max="7" width="11.42578125" style="16" customWidth="1"/>
    <col min="8" max="8" width="4.28515625" style="16" customWidth="1"/>
    <col min="9" max="16384" width="11.42578125" style="16" hidden="1"/>
  </cols>
  <sheetData>
    <row r="1" spans="2:7"/>
    <row r="2" spans="2:7" s="18" customFormat="1" ht="15" customHeight="1">
      <c r="B2" s="217"/>
      <c r="C2" s="218"/>
      <c r="D2" s="218"/>
      <c r="E2" s="218"/>
      <c r="F2" s="218"/>
      <c r="G2" s="219"/>
    </row>
    <row r="3" spans="2:7" s="18" customFormat="1" ht="15" customHeight="1">
      <c r="B3" s="220"/>
      <c r="C3" s="221"/>
      <c r="D3" s="221"/>
      <c r="E3" s="221"/>
      <c r="F3" s="221"/>
      <c r="G3" s="222"/>
    </row>
    <row r="4" spans="2:7" s="18" customFormat="1" ht="15.75" customHeight="1">
      <c r="B4" s="220"/>
      <c r="C4" s="221"/>
      <c r="D4" s="221"/>
      <c r="E4" s="221"/>
      <c r="F4" s="221"/>
      <c r="G4" s="222"/>
    </row>
    <row r="5" spans="2:7" s="18" customFormat="1" ht="15.75" customHeight="1">
      <c r="B5" s="220"/>
      <c r="C5" s="221"/>
      <c r="D5" s="221"/>
      <c r="E5" s="221"/>
      <c r="F5" s="221"/>
      <c r="G5" s="222"/>
    </row>
    <row r="6" spans="2:7" s="18" customFormat="1" ht="15.75" customHeight="1">
      <c r="B6" s="220"/>
      <c r="C6" s="221"/>
      <c r="D6" s="221"/>
      <c r="E6" s="221"/>
      <c r="F6" s="221"/>
      <c r="G6" s="222"/>
    </row>
    <row r="7" spans="2:7" s="18" customFormat="1" ht="15.75" customHeight="1">
      <c r="B7" s="223"/>
      <c r="C7" s="224"/>
      <c r="D7" s="224"/>
      <c r="E7" s="224"/>
      <c r="F7" s="224"/>
      <c r="G7" s="225"/>
    </row>
    <row r="8" spans="2:7" s="18" customFormat="1" ht="9" customHeight="1">
      <c r="B8" s="226" t="s">
        <v>16</v>
      </c>
      <c r="C8" s="227"/>
      <c r="D8" s="227"/>
      <c r="E8" s="227"/>
      <c r="F8" s="227"/>
      <c r="G8" s="228"/>
    </row>
    <row r="9" spans="2:7" s="18" customFormat="1" ht="9" customHeight="1">
      <c r="B9" s="229"/>
      <c r="C9" s="230"/>
      <c r="D9" s="230"/>
      <c r="E9" s="230"/>
      <c r="F9" s="230"/>
      <c r="G9" s="231"/>
    </row>
    <row r="10" spans="2:7" s="23" customFormat="1" ht="15.75" customHeight="1">
      <c r="B10" s="19"/>
      <c r="C10" s="20"/>
      <c r="D10" s="20"/>
      <c r="E10" s="21"/>
      <c r="F10" s="20"/>
      <c r="G10" s="22"/>
    </row>
    <row r="11" spans="2:7" s="23" customFormat="1" ht="34.5" customHeight="1">
      <c r="B11" s="232" t="s">
        <v>30</v>
      </c>
      <c r="C11" s="233"/>
      <c r="D11" s="233"/>
      <c r="E11" s="233"/>
      <c r="F11" s="233"/>
      <c r="G11" s="234"/>
    </row>
    <row r="12" spans="2:7">
      <c r="B12" s="24"/>
      <c r="C12" s="25"/>
      <c r="D12" s="25"/>
      <c r="E12" s="26"/>
      <c r="F12" s="25"/>
      <c r="G12" s="27"/>
    </row>
    <row r="13" spans="2:7">
      <c r="B13" s="28" t="s">
        <v>89</v>
      </c>
      <c r="C13" s="25"/>
      <c r="D13" s="25"/>
      <c r="E13" s="26"/>
      <c r="F13" s="25"/>
      <c r="G13" s="27"/>
    </row>
    <row r="14" spans="2:7">
      <c r="B14" s="29"/>
      <c r="C14" s="30"/>
      <c r="D14" s="30"/>
      <c r="E14" s="31"/>
      <c r="F14" s="30"/>
      <c r="G14" s="32"/>
    </row>
    <row r="15" spans="2:7">
      <c r="B15" s="235" t="s">
        <v>1</v>
      </c>
      <c r="C15" s="235"/>
      <c r="D15" s="3" t="s">
        <v>9</v>
      </c>
      <c r="E15" s="235" t="s">
        <v>17</v>
      </c>
      <c r="F15" s="235"/>
      <c r="G15" s="235"/>
    </row>
    <row r="16" spans="2:7" ht="22.5" customHeight="1">
      <c r="B16" s="215" t="s">
        <v>10</v>
      </c>
      <c r="C16" s="215"/>
      <c r="D16" s="1">
        <v>0.1</v>
      </c>
      <c r="E16" s="214" t="s">
        <v>18</v>
      </c>
      <c r="F16" s="214"/>
      <c r="G16" s="214"/>
    </row>
    <row r="17" spans="2:7" ht="28.5" customHeight="1">
      <c r="B17" s="215" t="s">
        <v>11</v>
      </c>
      <c r="C17" s="215"/>
      <c r="D17" s="1">
        <v>0.2</v>
      </c>
      <c r="E17" s="216" t="s">
        <v>31</v>
      </c>
      <c r="F17" s="216"/>
      <c r="G17" s="216"/>
    </row>
    <row r="18" spans="2:7" ht="29.25" customHeight="1">
      <c r="B18" s="215" t="s">
        <v>12</v>
      </c>
      <c r="C18" s="215"/>
      <c r="D18" s="1">
        <v>0.1</v>
      </c>
      <c r="E18" s="216" t="s">
        <v>32</v>
      </c>
      <c r="F18" s="216"/>
      <c r="G18" s="216"/>
    </row>
    <row r="19" spans="2:7" ht="25.5" customHeight="1">
      <c r="B19" s="215" t="s">
        <v>13</v>
      </c>
      <c r="C19" s="215"/>
      <c r="D19" s="1">
        <v>0.2</v>
      </c>
      <c r="E19" s="216" t="s">
        <v>31</v>
      </c>
      <c r="F19" s="216"/>
      <c r="G19" s="216"/>
    </row>
    <row r="20" spans="2:7" ht="23.25" customHeight="1">
      <c r="B20" s="212" t="s">
        <v>90</v>
      </c>
      <c r="C20" s="213"/>
      <c r="D20" s="1">
        <v>0.1</v>
      </c>
      <c r="E20" s="214" t="s">
        <v>18</v>
      </c>
      <c r="F20" s="214"/>
      <c r="G20" s="214"/>
    </row>
    <row r="21" spans="2:7" ht="27" customHeight="1">
      <c r="B21" s="16" t="s">
        <v>23</v>
      </c>
    </row>
    <row r="22" spans="2:7"/>
    <row r="23" spans="2:7" ht="12.75" customHeight="1"/>
  </sheetData>
  <sheetProtection algorithmName="SHA-512" hashValue="O01T8F26EgW1PMVC2vr/PRH3Uo2emxfJwj2sz9zFhB+7/iO5QL8UQLg9a5cET93I8R9SkQ3HDudYWbp6S1/S9w==" saltValue="WUxZQWTwv05B+uVuzxPTHQ==" spinCount="100000" sheet="1" objects="1" scenarios="1" selectLockedCells="1" selectUnlockedCells="1"/>
  <mergeCells count="15">
    <mergeCell ref="B16:C16"/>
    <mergeCell ref="E16:G16"/>
    <mergeCell ref="B2:G7"/>
    <mergeCell ref="B8:G9"/>
    <mergeCell ref="B11:G11"/>
    <mergeCell ref="B15:C15"/>
    <mergeCell ref="E15:G15"/>
    <mergeCell ref="B20:C20"/>
    <mergeCell ref="E20:G20"/>
    <mergeCell ref="B17:C17"/>
    <mergeCell ref="E17:G17"/>
    <mergeCell ref="B18:C18"/>
    <mergeCell ref="E18:G18"/>
    <mergeCell ref="B19:C19"/>
    <mergeCell ref="E19:G19"/>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90" zoomScaleNormal="90" workbookViewId="0">
      <selection activeCell="C21" sqref="C21"/>
    </sheetView>
  </sheetViews>
  <sheetFormatPr baseColWidth="10" defaultColWidth="11.42578125" defaultRowHeight="14.25" customHeight="1" zeroHeight="1"/>
  <cols>
    <col min="1" max="1" width="2.28515625" style="4" customWidth="1"/>
    <col min="2" max="2" width="12.5703125" style="33" customWidth="1"/>
    <col min="3" max="3" width="27.42578125" style="33" customWidth="1"/>
    <col min="4" max="4" width="12.7109375" style="33" customWidth="1"/>
    <col min="5" max="5" width="60.140625" style="33" customWidth="1"/>
    <col min="6" max="6" width="17.140625" style="33" customWidth="1"/>
    <col min="7" max="7" width="14.42578125" style="33" customWidth="1"/>
    <col min="8" max="8" width="19" style="33" customWidth="1"/>
    <col min="9" max="9" width="15" style="33" customWidth="1"/>
    <col min="10" max="10" width="23.42578125" style="33" customWidth="1"/>
    <col min="11" max="11" width="3" style="4" customWidth="1"/>
    <col min="12" max="17" width="11.42578125" style="4" customWidth="1"/>
    <col min="18" max="16384" width="11.42578125" style="4"/>
  </cols>
  <sheetData>
    <row r="1" spans="2:10"/>
    <row r="2" spans="2:10" ht="6" customHeight="1">
      <c r="B2" s="237"/>
      <c r="C2" s="237"/>
      <c r="D2" s="237"/>
      <c r="E2" s="237"/>
      <c r="F2" s="237"/>
      <c r="G2" s="237"/>
      <c r="H2" s="237"/>
      <c r="I2" s="237"/>
      <c r="J2" s="237"/>
    </row>
    <row r="3" spans="2:10" ht="15.75" customHeight="1">
      <c r="B3" s="237"/>
      <c r="C3" s="237"/>
      <c r="D3" s="237"/>
      <c r="E3" s="237"/>
      <c r="F3" s="237"/>
      <c r="G3" s="237"/>
      <c r="H3" s="237"/>
      <c r="I3" s="237"/>
      <c r="J3" s="237"/>
    </row>
    <row r="4" spans="2:10" ht="15.75" customHeight="1">
      <c r="B4" s="237"/>
      <c r="C4" s="237"/>
      <c r="D4" s="237"/>
      <c r="E4" s="237"/>
      <c r="F4" s="237"/>
      <c r="G4" s="237"/>
      <c r="H4" s="237"/>
      <c r="I4" s="237"/>
      <c r="J4" s="237"/>
    </row>
    <row r="5" spans="2:10" ht="15.75" customHeight="1">
      <c r="B5" s="237"/>
      <c r="C5" s="237"/>
      <c r="D5" s="237"/>
      <c r="E5" s="237"/>
      <c r="F5" s="237"/>
      <c r="G5" s="237"/>
      <c r="H5" s="237"/>
      <c r="I5" s="237"/>
      <c r="J5" s="237"/>
    </row>
    <row r="6" spans="2:10" ht="15.75" customHeight="1">
      <c r="B6" s="237"/>
      <c r="C6" s="237"/>
      <c r="D6" s="237"/>
      <c r="E6" s="237"/>
      <c r="F6" s="237"/>
      <c r="G6" s="237"/>
      <c r="H6" s="237"/>
      <c r="I6" s="237"/>
      <c r="J6" s="237"/>
    </row>
    <row r="7" spans="2:10" ht="11.25">
      <c r="B7" s="237"/>
      <c r="C7" s="237"/>
      <c r="D7" s="237"/>
      <c r="E7" s="237"/>
      <c r="F7" s="237"/>
      <c r="G7" s="237"/>
      <c r="H7" s="237"/>
      <c r="I7" s="237"/>
      <c r="J7" s="237"/>
    </row>
    <row r="8" spans="2:10" ht="11.25">
      <c r="B8" s="237" t="s">
        <v>91</v>
      </c>
      <c r="C8" s="237"/>
      <c r="D8" s="237"/>
      <c r="E8" s="237"/>
      <c r="F8" s="237"/>
      <c r="G8" s="237"/>
      <c r="H8" s="237"/>
      <c r="I8" s="237"/>
      <c r="J8" s="237"/>
    </row>
    <row r="9" spans="2:10" ht="18" customHeight="1">
      <c r="B9" s="238" t="s">
        <v>92</v>
      </c>
      <c r="C9" s="239"/>
      <c r="D9" s="239"/>
      <c r="E9" s="239"/>
      <c r="F9" s="239"/>
      <c r="G9" s="239"/>
      <c r="H9" s="239"/>
      <c r="I9" s="239"/>
      <c r="J9" s="240"/>
    </row>
    <row r="10" spans="2:10" s="35" customFormat="1" ht="9.75" customHeight="1">
      <c r="B10" s="34"/>
      <c r="C10" s="34"/>
      <c r="D10" s="34"/>
      <c r="E10" s="34"/>
      <c r="F10" s="34"/>
      <c r="G10" s="34"/>
      <c r="H10" s="34"/>
      <c r="I10" s="34"/>
      <c r="J10" s="34"/>
    </row>
    <row r="11" spans="2:10" ht="25.5" customHeight="1">
      <c r="B11" s="236" t="s">
        <v>93</v>
      </c>
      <c r="C11" s="236"/>
      <c r="D11" s="236"/>
      <c r="E11" s="236"/>
      <c r="F11" s="236"/>
      <c r="G11" s="236"/>
      <c r="H11" s="236"/>
      <c r="I11" s="236"/>
      <c r="J11" s="236"/>
    </row>
    <row r="12" spans="2:10" ht="9.75" customHeight="1">
      <c r="B12" s="36"/>
      <c r="C12" s="37"/>
      <c r="D12" s="37"/>
      <c r="E12" s="37"/>
      <c r="F12" s="37"/>
      <c r="G12" s="37"/>
      <c r="H12" s="37"/>
      <c r="I12" s="37"/>
      <c r="J12" s="37"/>
    </row>
    <row r="13" spans="2:10" ht="51">
      <c r="B13" s="38" t="s">
        <v>94</v>
      </c>
      <c r="C13" s="38" t="s">
        <v>95</v>
      </c>
      <c r="D13" s="38" t="s">
        <v>96</v>
      </c>
      <c r="E13" s="38" t="s">
        <v>97</v>
      </c>
      <c r="F13" s="38" t="s">
        <v>98</v>
      </c>
      <c r="G13" s="38" t="s">
        <v>99</v>
      </c>
      <c r="H13" s="38" t="s">
        <v>100</v>
      </c>
      <c r="I13" s="38" t="s">
        <v>101</v>
      </c>
      <c r="J13" s="38" t="s">
        <v>102</v>
      </c>
    </row>
    <row r="14" spans="2:10" s="15" customFormat="1" ht="23.25" customHeight="1">
      <c r="B14" s="39"/>
      <c r="C14" s="39"/>
      <c r="D14" s="39"/>
      <c r="E14" s="48"/>
      <c r="F14" s="40"/>
      <c r="G14" s="39"/>
      <c r="H14" s="39"/>
      <c r="I14" s="39"/>
      <c r="J14" s="41"/>
    </row>
    <row r="15" spans="2:10" s="15" customFormat="1" ht="23.25" customHeight="1">
      <c r="B15" s="39"/>
      <c r="C15" s="39"/>
      <c r="D15" s="39"/>
      <c r="E15" s="48"/>
      <c r="F15" s="40"/>
      <c r="G15" s="39"/>
      <c r="H15" s="39"/>
      <c r="I15" s="39"/>
      <c r="J15" s="41"/>
    </row>
    <row r="16" spans="2:10" s="15" customFormat="1" ht="23.25" customHeight="1">
      <c r="B16" s="39"/>
      <c r="C16" s="39"/>
      <c r="D16" s="39"/>
      <c r="E16" s="48"/>
      <c r="F16" s="40"/>
      <c r="G16" s="39"/>
      <c r="H16" s="39"/>
      <c r="I16" s="39"/>
      <c r="J16" s="41"/>
    </row>
    <row r="17" spans="2:10" s="15" customFormat="1" ht="23.25" customHeight="1">
      <c r="B17" s="39"/>
      <c r="C17" s="39"/>
      <c r="D17" s="39"/>
      <c r="E17" s="48"/>
      <c r="F17" s="40"/>
      <c r="G17" s="39"/>
      <c r="H17" s="39"/>
      <c r="I17" s="39"/>
      <c r="J17" s="41"/>
    </row>
    <row r="18" spans="2:10" s="15" customFormat="1" ht="23.25" customHeight="1">
      <c r="B18" s="39"/>
      <c r="C18" s="39"/>
      <c r="D18" s="39"/>
      <c r="E18" s="48"/>
      <c r="F18" s="40"/>
      <c r="G18" s="39"/>
      <c r="H18" s="39"/>
      <c r="I18" s="39"/>
      <c r="J18" s="41"/>
    </row>
    <row r="19" spans="2:10" s="15" customFormat="1" ht="23.25" customHeight="1">
      <c r="B19" s="39"/>
      <c r="C19" s="39"/>
      <c r="D19" s="39"/>
      <c r="E19" s="48"/>
      <c r="F19" s="40"/>
      <c r="G19" s="39"/>
      <c r="H19" s="39"/>
      <c r="I19" s="39"/>
      <c r="J19" s="41"/>
    </row>
    <row r="20" spans="2:10" s="15" customFormat="1" ht="23.25" customHeight="1">
      <c r="B20" s="39"/>
      <c r="C20" s="39"/>
      <c r="D20" s="39"/>
      <c r="E20" s="48"/>
      <c r="F20" s="40"/>
      <c r="G20" s="39"/>
      <c r="H20" s="39"/>
      <c r="I20" s="39"/>
      <c r="J20" s="41"/>
    </row>
    <row r="21" spans="2:10" s="15" customFormat="1" ht="23.25" customHeight="1">
      <c r="B21" s="39"/>
      <c r="C21" s="39"/>
      <c r="D21" s="39"/>
      <c r="E21" s="48"/>
      <c r="F21" s="40"/>
      <c r="G21" s="39"/>
      <c r="H21" s="39"/>
      <c r="I21" s="39"/>
      <c r="J21" s="41"/>
    </row>
    <row r="22" spans="2:10" s="15" customFormat="1" ht="23.25" customHeight="1">
      <c r="B22" s="39"/>
      <c r="C22" s="39"/>
      <c r="D22" s="39"/>
      <c r="E22" s="48"/>
      <c r="F22" s="40"/>
      <c r="G22" s="39"/>
      <c r="H22" s="39"/>
      <c r="I22" s="39"/>
      <c r="J22" s="41"/>
    </row>
    <row r="23" spans="2:10" s="15" customFormat="1" ht="23.25" customHeight="1">
      <c r="B23" s="39"/>
      <c r="C23" s="39"/>
      <c r="D23" s="39"/>
      <c r="E23" s="48"/>
      <c r="F23" s="40"/>
      <c r="G23" s="39"/>
      <c r="H23" s="39"/>
      <c r="I23" s="39"/>
      <c r="J23" s="41"/>
    </row>
    <row r="24" spans="2:10" ht="12">
      <c r="B24" s="42"/>
      <c r="C24" s="43"/>
      <c r="D24" s="42"/>
      <c r="E24" s="49"/>
      <c r="F24" s="44"/>
      <c r="G24" s="45"/>
      <c r="H24" s="45"/>
      <c r="I24" s="45"/>
      <c r="J24" s="46"/>
    </row>
    <row r="25" spans="2:10">
      <c r="B25" s="2" t="s">
        <v>103</v>
      </c>
      <c r="E25" s="47"/>
    </row>
    <row r="26" spans="2:10">
      <c r="E26" s="47"/>
    </row>
    <row r="27" spans="2:10" hidden="1">
      <c r="E27" s="47"/>
    </row>
    <row r="28" spans="2:10" hidden="1">
      <c r="E28" s="47"/>
    </row>
    <row r="29" spans="2:10" hidden="1">
      <c r="E29" s="47"/>
    </row>
    <row r="30" spans="2:10" hidden="1">
      <c r="E30" s="47"/>
    </row>
    <row r="31" spans="2:10" hidden="1">
      <c r="E31" s="47"/>
    </row>
    <row r="32" spans="2:10" hidden="1">
      <c r="E32" s="47"/>
    </row>
    <row r="33" spans="5:5" hidden="1">
      <c r="E33" s="47"/>
    </row>
    <row r="34" spans="5:5" hidden="1">
      <c r="E34" s="47"/>
    </row>
    <row r="35" spans="5:5" hidden="1">
      <c r="E35" s="47"/>
    </row>
    <row r="36" spans="5:5" hidden="1">
      <c r="E36" s="47"/>
    </row>
    <row r="37" spans="5:5" hidden="1">
      <c r="E37" s="47"/>
    </row>
    <row r="38" spans="5:5" hidden="1">
      <c r="E38" s="47"/>
    </row>
    <row r="39" spans="5:5" hidden="1">
      <c r="E39" s="47"/>
    </row>
    <row r="40" spans="5:5" hidden="1">
      <c r="E40" s="47"/>
    </row>
    <row r="41" spans="5:5" hidden="1">
      <c r="E41" s="47"/>
    </row>
    <row r="42" spans="5:5" hidden="1">
      <c r="E42" s="47"/>
    </row>
    <row r="43" spans="5:5" hidden="1">
      <c r="E43" s="47"/>
    </row>
    <row r="44" spans="5:5" hidden="1">
      <c r="E44" s="47"/>
    </row>
    <row r="45" spans="5:5" hidden="1">
      <c r="E45" s="47"/>
    </row>
    <row r="46" spans="5:5" hidden="1">
      <c r="E46" s="47"/>
    </row>
    <row r="47" spans="5:5" hidden="1">
      <c r="E47" s="47"/>
    </row>
    <row r="48" spans="5:5" hidden="1">
      <c r="E48" s="47"/>
    </row>
    <row r="49" spans="5:5" hidden="1">
      <c r="E49" s="47"/>
    </row>
    <row r="50" spans="5:5" hidden="1">
      <c r="E50" s="47"/>
    </row>
    <row r="51" spans="5:5" hidden="1">
      <c r="E51" s="47"/>
    </row>
    <row r="52" spans="5:5" hidden="1">
      <c r="E52" s="47"/>
    </row>
    <row r="53" spans="5:5" hidden="1">
      <c r="E53" s="47"/>
    </row>
    <row r="54" spans="5:5" hidden="1">
      <c r="E54" s="47"/>
    </row>
    <row r="55" spans="5:5" hidden="1">
      <c r="E55" s="47"/>
    </row>
    <row r="56" spans="5:5" hidden="1">
      <c r="E56" s="47"/>
    </row>
    <row r="57" spans="5:5" hidden="1">
      <c r="E57" s="47"/>
    </row>
    <row r="58" spans="5:5" hidden="1">
      <c r="E58" s="47"/>
    </row>
    <row r="59" spans="5:5" hidden="1">
      <c r="E59" s="47"/>
    </row>
    <row r="60" spans="5:5" hidden="1">
      <c r="E60" s="47"/>
    </row>
    <row r="61" spans="5:5" hidden="1">
      <c r="E61" s="47"/>
    </row>
    <row r="62" spans="5:5" hidden="1">
      <c r="E62" s="47"/>
    </row>
    <row r="63" spans="5:5" hidden="1">
      <c r="E63" s="47"/>
    </row>
    <row r="64" spans="5:5" hidden="1">
      <c r="E64" s="47"/>
    </row>
    <row r="65" spans="5:5" hidden="1">
      <c r="E65" s="47"/>
    </row>
    <row r="66" spans="5:5" hidden="1">
      <c r="E66" s="47"/>
    </row>
    <row r="67" spans="5:5" hidden="1">
      <c r="E67" s="47"/>
    </row>
    <row r="68" spans="5:5" hidden="1">
      <c r="E68" s="47"/>
    </row>
    <row r="69" spans="5:5" hidden="1">
      <c r="E69" s="47"/>
    </row>
    <row r="70" spans="5:5" hidden="1">
      <c r="E70" s="47"/>
    </row>
    <row r="71" spans="5:5" hidden="1">
      <c r="E71" s="47"/>
    </row>
    <row r="72" spans="5:5" hidden="1">
      <c r="E72" s="47"/>
    </row>
    <row r="73" spans="5:5" hidden="1">
      <c r="E73" s="47"/>
    </row>
    <row r="74" spans="5:5" hidden="1">
      <c r="E74" s="47"/>
    </row>
    <row r="75" spans="5:5" hidden="1">
      <c r="E75" s="47"/>
    </row>
    <row r="76" spans="5:5" hidden="1">
      <c r="E76" s="47"/>
    </row>
    <row r="77" spans="5:5" hidden="1">
      <c r="E77" s="47"/>
    </row>
    <row r="78" spans="5:5" hidden="1">
      <c r="E78" s="47"/>
    </row>
    <row r="79" spans="5:5" hidden="1">
      <c r="E79" s="47"/>
    </row>
    <row r="80" spans="5:5">
      <c r="E80" s="47"/>
    </row>
    <row r="81" spans="5:5">
      <c r="E81" s="47"/>
    </row>
    <row r="82" spans="5:5">
      <c r="E82" s="47"/>
    </row>
    <row r="83" spans="5:5">
      <c r="E83" s="47"/>
    </row>
    <row r="84" spans="5:5" ht="14.25" customHeight="1">
      <c r="E84" s="47"/>
    </row>
    <row r="85" spans="5:5" ht="14.25" customHeight="1">
      <c r="E85" s="47"/>
    </row>
    <row r="86" spans="5:5" ht="14.25" customHeight="1">
      <c r="E86" s="47"/>
    </row>
    <row r="87" spans="5:5" ht="14.25" customHeight="1">
      <c r="E87" s="47"/>
    </row>
    <row r="88" spans="5:5" ht="14.25" customHeight="1">
      <c r="E88" s="47"/>
    </row>
    <row r="89" spans="5:5" ht="14.25" customHeight="1">
      <c r="E89" s="47"/>
    </row>
    <row r="90" spans="5:5" ht="14.25" customHeight="1">
      <c r="E90" s="47"/>
    </row>
    <row r="91" spans="5:5" ht="14.25" customHeight="1">
      <c r="E91" s="47"/>
    </row>
  </sheetData>
  <sheetProtection algorithmName="SHA-512" hashValue="lIXj8xN9RuhEXxmd2fikMIZJ2r/jmdoW8q+Y8tg9stpbwlEP1V2EXQvL+AzHXHUQIeNYYv9mwOVG2Drxkc31/g==" saltValue="88dSDrcwfbQyQdglKCS7Kg==" spinCount="100000" sheet="1" objects="1" scenarios="1" insertRows="0"/>
  <mergeCells count="3">
    <mergeCell ref="B11:J11"/>
    <mergeCell ref="B2:J8"/>
    <mergeCell ref="B9:J9"/>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INFO GENERAL Y FINANCIERA</vt:lpstr>
      <vt:lpstr>F. COTIZACIÓN CHOCO</vt:lpstr>
      <vt:lpstr>F. COTIZACIÓN SUCRE</vt:lpstr>
      <vt:lpstr>POLIZAS</vt:lpstr>
      <vt:lpstr>INFO EXPERIENCIA</vt:lpstr>
      <vt:lpstr>'F. COTIZACIÓN CHOCO'!Área_de_impresión</vt:lpstr>
      <vt:lpstr>'F. COTIZACIÓN SUCRE'!Área_de_impresión</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Diego Quintanilla</cp:lastModifiedBy>
  <cp:lastPrinted>2015-08-22T01:01:45Z</cp:lastPrinted>
  <dcterms:created xsi:type="dcterms:W3CDTF">2013-04-29T20:34:17Z</dcterms:created>
  <dcterms:modified xsi:type="dcterms:W3CDTF">2015-08-22T16:10:26Z</dcterms:modified>
</cp:coreProperties>
</file>