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55" windowHeight="7935"/>
  </bookViews>
  <sheets>
    <sheet name="FORMATO DE COTIZACIÓN" sheetId="1" r:id="rId1"/>
    <sheet name="INFO GENERAL Y FINANCIERA" sheetId="8" r:id="rId2"/>
    <sheet name="Polizas" sheetId="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'INFO GENERAL Y FINANCIERA'!$B$40:$M$40</definedName>
    <definedName name="¿Quiénes_están_inscritos_dentro_del_sistema__incluye_desinscr___" localSheetId="0">#REF!</definedName>
    <definedName name="¿Quiénes_están_inscritos_dentro_del_sistema__incluye_desinscr___">#REF!</definedName>
    <definedName name="ActividadRE" localSheetId="0">#REF!</definedName>
    <definedName name="ActividadRE">#REF!</definedName>
    <definedName name="ALMUERZO">'[1]Resumen Preparaciones'!$C$52:$C$113</definedName>
    <definedName name="almuerzocena">'[1]Resumen Preparaciones'!$C$52:$C$141</definedName>
    <definedName name="_xlnm.Print_Area" localSheetId="0">'FORMATO DE COTIZACIÓN'!$A$2:$K$74</definedName>
    <definedName name="_xlnm.Print_Area" localSheetId="1">'INFO GENERAL Y FINANCIERA'!$B$2:$G$52</definedName>
    <definedName name="_xlnm.Print_Area" localSheetId="2">Polizas!$B$2:$G$22</definedName>
    <definedName name="Calidad">[2]PERSONAL!$P$58</definedName>
    <definedName name="Campamento">[2]PERSONAL!$P$122</definedName>
    <definedName name="CostoDirectoObra" localSheetId="0">#REF!</definedName>
    <definedName name="CostoDirectoObra">#REF!</definedName>
    <definedName name="CuantostieneEdSuperior" localSheetId="0">#REF!</definedName>
    <definedName name="CuantostieneEdSuperior">#REF!</definedName>
    <definedName name="Decision">[3]lista!$A$6:$A$7</definedName>
    <definedName name="Dedicacion" localSheetId="0">'[4]Tal Humano'!#REF!</definedName>
    <definedName name="Dedicacion">'[4]Tal Humano'!#REF!</definedName>
    <definedName name="desayuno">'[1]Resumen Preparaciones'!$C$5:$C$50</definedName>
    <definedName name="DESAYUNOS">'[1]Resumen Preparaciones'!$C$5:$C$33</definedName>
    <definedName name="DeseanCapacitacionEn" localSheetId="0">#REF!</definedName>
    <definedName name="DeseanCapacitacionEn">#REF!</definedName>
    <definedName name="DESINSCRITOS" localSheetId="0">#REF!</definedName>
    <definedName name="DESINSCRITOS">#REF!</definedName>
    <definedName name="DISTRIBUCIONPORTIPOCONTRATO" localSheetId="0">#REF!</definedName>
    <definedName name="DISTRIBUCIONPORTIPOCONTRATO">#REF!</definedName>
    <definedName name="Ed_cons_empr_CodEntidad" localSheetId="0">#REF!</definedName>
    <definedName name="Ed_cons_empr_CodEntidad">#REF!</definedName>
    <definedName name="Ed_emp_codemp" localSheetId="0">#REF!</definedName>
    <definedName name="Ed_emp_codemp">#REF!</definedName>
    <definedName name="EdSuperior2" localSheetId="0">#REF!</definedName>
    <definedName name="EdSuperior2">#REF!</definedName>
    <definedName name="EdSuperior3" localSheetId="0">#REF!</definedName>
    <definedName name="EdSuperior3">#REF!</definedName>
    <definedName name="Empresa" localSheetId="0">#REF!</definedName>
    <definedName name="Empresa">#REF!</definedName>
    <definedName name="Ensayos">[2]PERSONAL!$P$100</definedName>
    <definedName name="EstadoMadCabFamilia" localSheetId="0">#REF!</definedName>
    <definedName name="EstadoMadCabFamilia">#REF!</definedName>
    <definedName name="Estrategia">[5]Tablas!$F$2:$F$34</definedName>
    <definedName name="Fuente">[5]Tablas!$D$2:$D$10</definedName>
    <definedName name="Funcionario" localSheetId="0">[6]frmFuncionario!#REF!</definedName>
    <definedName name="Funcionario">[6]frmFuncionario!#REF!</definedName>
    <definedName name="GruporUPS" localSheetId="0">#REF!</definedName>
    <definedName name="GruporUPS">#REF!</definedName>
    <definedName name="HFGHGFH3" localSheetId="0">[7]Planta_Super!#REF!</definedName>
    <definedName name="HFGHGFH3">[7]Planta_Super!#REF!</definedName>
    <definedName name="Horas" localSheetId="0">'[8]Tal Humano'!#REF!</definedName>
    <definedName name="Horas">'[8]Tal Humano'!#REF!</definedName>
    <definedName name="hrgc" localSheetId="0">#REF!</definedName>
    <definedName name="hrgc">#REF!</definedName>
    <definedName name="Incre" localSheetId="0">#REF!</definedName>
    <definedName name="Incre">#REF!</definedName>
    <definedName name="INCREMENTO" localSheetId="0">#REF!</definedName>
    <definedName name="INCREMENTO">#REF!</definedName>
    <definedName name="INCREMENTOS">#REF!</definedName>
    <definedName name="Indemnizacion" localSheetId="0">#REF!</definedName>
    <definedName name="Indemnizacion">#REF!</definedName>
    <definedName name="InfLaboral" localSheetId="0">#REF!</definedName>
    <definedName name="InfLaboral">#REF!</definedName>
    <definedName name="InfLabrl" localSheetId="0">#REF!</definedName>
    <definedName name="InfLabrl">#REF!</definedName>
    <definedName name="Ins" localSheetId="0">#REF!</definedName>
    <definedName name="Ins">#REF!</definedName>
    <definedName name="InsEnt" localSheetId="0">#REF!</definedName>
    <definedName name="InsEnt">#REF!</definedName>
    <definedName name="InsFisMag" localSheetId="0">#REF!</definedName>
    <definedName name="InsFisMag">#REF!</definedName>
    <definedName name="IVASobreUtilidad">[2]IMPUESTOS!$E$16</definedName>
    <definedName name="LimitacionAuditiva" localSheetId="0">#REF!</definedName>
    <definedName name="LimitacionAuditiva">#REF!</definedName>
    <definedName name="LimitacionFisicaOMental" localSheetId="0">#REF!</definedName>
    <definedName name="LimitacionFisicaOMental">#REF!</definedName>
    <definedName name="LimitacionVisual" localSheetId="0">#REF!</definedName>
    <definedName name="LimitacionVisual">#REF!</definedName>
    <definedName name="LISTA_1">#REF!</definedName>
    <definedName name="LISTA_2">#REF!</definedName>
    <definedName name="LISTA_PROM">#REF!</definedName>
    <definedName name="MadreCabezaFamilia" localSheetId="0">#REF!</definedName>
    <definedName name="MadreCabezaFamilia">#REF!</definedName>
    <definedName name="Mas_Bajo_Adminstración" localSheetId="0">'[9]Costo Total'!#REF!</definedName>
    <definedName name="Mas_Bajo_Adminstración">'[9]Costo Total'!#REF!</definedName>
    <definedName name="Mas_Bajo_Imprevistos" localSheetId="0">'[9]Costo Total'!#REF!</definedName>
    <definedName name="Mas_Bajo_Imprevistos">'[9]Costo Total'!#REF!</definedName>
    <definedName name="NivelEducacionBasica" localSheetId="0">#REF!</definedName>
    <definedName name="NivelEducacionBasica">#REF!</definedName>
    <definedName name="NIVELEDUCACIONSUP" localSheetId="0">#REF!</definedName>
    <definedName name="NIVELEDUCACIONSUP">#REF!</definedName>
    <definedName name="NivelEducacionSuperior" localSheetId="0">#REF!</definedName>
    <definedName name="NivelEducacionSuperior">#REF!</definedName>
    <definedName name="NoFacturable">[2]PERSONAL!$P$46</definedName>
    <definedName name="NoNOInscritos" localSheetId="0">#REF!</definedName>
    <definedName name="NoNOInscritos">#REF!</definedName>
    <definedName name="NUMERO" localSheetId="0">[7]Planta_Super!#REF!</definedName>
    <definedName name="NUMERO">[7]Planta_Super!#REF!</definedName>
    <definedName name="Objetivos">[5]Tablas!$E$2:$E$17</definedName>
    <definedName name="Oficina">[2]PERSONAL!$P$69</definedName>
    <definedName name="PagoRE" localSheetId="0">#REF!</definedName>
    <definedName name="PagoRE">#REF!</definedName>
    <definedName name="PARTICIPACION">[3]lista!$A$15:$A$17</definedName>
    <definedName name="perfil">#REF!</definedName>
    <definedName name="pilares">[5]Tablas!$G$2:$G$6</definedName>
    <definedName name="PMCL" localSheetId="0">#REF!</definedName>
    <definedName name="PMCL">#REF!</definedName>
    <definedName name="Procedencia">[3]lista!$A$2:$A$3</definedName>
    <definedName name="Producto" localSheetId="0">#REF!</definedName>
    <definedName name="Producto">#REF!</definedName>
    <definedName name="productosdef">'[1]Precios Alimentos'!$A$5031:$A$5730</definedName>
    <definedName name="Profesional">[2]PERSONAL!$P$12</definedName>
    <definedName name="Promd_Administración" localSheetId="0">'[9]Costo Total'!#REF!</definedName>
    <definedName name="Promd_Administración">'[9]Costo Total'!#REF!</definedName>
    <definedName name="Promd_Adnimistración" localSheetId="0">'[9]Costo Total'!#REF!</definedName>
    <definedName name="Promd_Adnimistración">'[9]Costo Total'!#REF!</definedName>
    <definedName name="Promd_Imprevistos" localSheetId="0">'[9]Costo Total'!#REF!</definedName>
    <definedName name="Promd_Imprevistos">'[9]Costo Total'!#REF!</definedName>
    <definedName name="Promd_Utilidad" localSheetId="0">'[9]Costo Total'!#REF!</definedName>
    <definedName name="Promd_Utilidad">'[9]Costo Total'!#REF!</definedName>
    <definedName name="promedios">'[10]Proyección valor Lacteo MADR'!#REF!</definedName>
    <definedName name="Proporcionalidad" localSheetId="0">'[4]Tal Humano'!#REF!</definedName>
    <definedName name="Proporcionalidad">'[4]Tal Humano'!#REF!</definedName>
    <definedName name="ProximoPension" localSheetId="0">#REF!</definedName>
    <definedName name="ProximoPension">#REF!</definedName>
    <definedName name="RECapacitacion" localSheetId="0">#REF!</definedName>
    <definedName name="RECapacitacion">#REF!</definedName>
    <definedName name="REContPrivada" localSheetId="0">#REF!</definedName>
    <definedName name="REContPrivada">#REF!</definedName>
    <definedName name="salariosref">'[9]Salarios de Referencia'!$B$7:$B$120</definedName>
    <definedName name="SalarioSuperora3SMLVMyProfesionalidad" localSheetId="0">#REF!</definedName>
    <definedName name="SalarioSuperora3SMLVMyProfesionalidad">#REF!</definedName>
    <definedName name="Seguimiento" localSheetId="0">#REF!</definedName>
    <definedName name="Seguimiento">#REF!</definedName>
    <definedName name="Sexo" localSheetId="0">#REF!</definedName>
    <definedName name="Sexo">#REF!</definedName>
    <definedName name="Sueldos" localSheetId="0">#REF!</definedName>
    <definedName name="Sueldos">#REF!</definedName>
    <definedName name="Tecnico">[2]PERSONAL!$P$34</definedName>
    <definedName name="Telefono" localSheetId="0">#REF!</definedName>
    <definedName name="Telefono">#REF!</definedName>
    <definedName name="tipo">[3]lista!$A$11:$A$13</definedName>
    <definedName name="TIPOCONT" localSheetId="0">#REF!</definedName>
    <definedName name="TIPOCONT">#REF!</definedName>
    <definedName name="tipodeanalisis">'[1]Analisis microbiologico'!$A$110:$A$182</definedName>
    <definedName name="TipoEmpresa" localSheetId="0">#REF!</definedName>
    <definedName name="TipoEmpresa">#REF!</definedName>
    <definedName name="TotalContratoSinIVA" localSheetId="0">#REF!</definedName>
    <definedName name="TotalContratoSinIVA">#REF!</definedName>
    <definedName name="TotalImpuestosObra">[2]IMPUESTOS!$F$10</definedName>
    <definedName name="Tramite">[2]PERSONAL!$P$88</definedName>
    <definedName name="Viajes">[2]PERSONAL!$P$93</definedName>
    <definedName name="zzz">[11]Listas!$B$2:$B$34</definedName>
  </definedNames>
  <calcPr calcId="145621"/>
</workbook>
</file>

<file path=xl/calcChain.xml><?xml version="1.0" encoding="utf-8"?>
<calcChain xmlns="http://schemas.openxmlformats.org/spreadsheetml/2006/main">
  <c r="G38" i="1" l="1"/>
  <c r="G28" i="1"/>
  <c r="G29" i="1"/>
  <c r="G30" i="1"/>
  <c r="G31" i="1"/>
  <c r="G32" i="1"/>
  <c r="G33" i="1"/>
  <c r="G34" i="1"/>
  <c r="G35" i="1"/>
  <c r="G36" i="1"/>
  <c r="G37" i="1"/>
  <c r="E40" i="1"/>
  <c r="G45" i="1" s="1"/>
  <c r="G52" i="1" l="1"/>
  <c r="G48" i="1"/>
  <c r="G44" i="1"/>
  <c r="G53" i="1" s="1"/>
  <c r="G51" i="1"/>
  <c r="G47" i="1"/>
  <c r="G43" i="1"/>
  <c r="G50" i="1"/>
  <c r="G46" i="1"/>
  <c r="G49" i="1"/>
  <c r="F65" i="1"/>
  <c r="G55" i="1" l="1"/>
  <c r="G58" i="1" s="1"/>
  <c r="G59" i="1" l="1"/>
  <c r="G60" i="1" s="1"/>
  <c r="G62" i="1" s="1"/>
  <c r="G66" i="1" s="1"/>
  <c r="G65" i="1" l="1"/>
  <c r="G67" i="1" s="1"/>
  <c r="G69" i="1" s="1"/>
</calcChain>
</file>

<file path=xl/sharedStrings.xml><?xml version="1.0" encoding="utf-8"?>
<sst xmlns="http://schemas.openxmlformats.org/spreadsheetml/2006/main" count="168" uniqueCount="130">
  <si>
    <t>Tiempo de ejecución (mes) 2013--&gt;</t>
  </si>
  <si>
    <t>CATEGORIA DE COSTO</t>
  </si>
  <si>
    <t>Personas Requeridas</t>
  </si>
  <si>
    <t>% En el proyecto</t>
  </si>
  <si>
    <t>CONCEPTO</t>
  </si>
  <si>
    <t>Costo Total</t>
  </si>
  <si>
    <t>Porcentaje</t>
  </si>
  <si>
    <t xml:space="preserve">Administración  </t>
  </si>
  <si>
    <t>Utilidad</t>
  </si>
  <si>
    <t>IMPUESTOS</t>
  </si>
  <si>
    <t>IVA</t>
  </si>
  <si>
    <t xml:space="preserve">TOTAL IMPUESTOS </t>
  </si>
  <si>
    <t>COBERTURA</t>
  </si>
  <si>
    <t>Garantía de Seriedad de la oferta</t>
  </si>
  <si>
    <t>Cumplimiento</t>
  </si>
  <si>
    <t>Salarios, Prestaciones</t>
  </si>
  <si>
    <t>Calidad de los Servicios</t>
  </si>
  <si>
    <t>ICA</t>
  </si>
  <si>
    <t>NIT</t>
  </si>
  <si>
    <t>TELEFONO</t>
  </si>
  <si>
    <t>CELULAR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</si>
  <si>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</si>
  <si>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</si>
  <si>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</si>
  <si>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</si>
  <si>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</si>
  <si>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</si>
  <si>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</si>
  <si>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</si>
  <si>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</si>
  <si>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</si>
  <si>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</si>
  <si>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</si>
  <si>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</si>
  <si>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</si>
  <si>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</si>
  <si>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</si>
  <si>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</si>
  <si>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Rotación del inventario</t>
  </si>
  <si>
    <t>Costos de ventas sobre inventario</t>
  </si>
  <si>
    <t>Ingresos brutos operacionales</t>
  </si>
  <si>
    <t>CONCEPTOS A TENER EN CUENTA</t>
  </si>
  <si>
    <t>POLIZAS PARA LEGALIZACIÓN DEL CONTRATO</t>
  </si>
  <si>
    <t>PLAZO 
(En Meses)</t>
  </si>
  <si>
    <t>Plazo de Ejecución</t>
  </si>
  <si>
    <t>DESCRIPCIÓN</t>
  </si>
  <si>
    <t xml:space="preserve">TOTAL ADMINISTRACIÓN UTILIDAD </t>
  </si>
  <si>
    <t>Costo Total 
(Periodo de ejecución)</t>
  </si>
  <si>
    <t>SUBTOTAL 2 = (SUBTOTAL 1 + ADMINISTRACIÓN + UTILIDAD)</t>
  </si>
  <si>
    <t>FORMATO INFORMACIÓN GENERAL Y FINANCIERA DE PROVEEDORES</t>
  </si>
  <si>
    <t>CIUDAD</t>
  </si>
  <si>
    <t>FECHA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</si>
  <si>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</si>
  <si>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</si>
  <si>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</si>
  <si>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</si>
  <si>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</si>
  <si>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</si>
  <si>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</si>
  <si>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</si>
  <si>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</si>
  <si>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</si>
  <si>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</si>
  <si>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</si>
  <si>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</si>
  <si>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</si>
  <si>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</si>
  <si>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1.2. Personas de Contacto</t>
  </si>
  <si>
    <t>GERENTE GENERAL</t>
  </si>
  <si>
    <t>E-MAIL</t>
  </si>
  <si>
    <t>EXT.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</si>
  <si>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</si>
  <si>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</si>
  <si>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</si>
  <si>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</si>
  <si>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</si>
  <si>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</si>
  <si>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</si>
  <si>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 xml:space="preserve">INDICADOR  </t>
  </si>
  <si>
    <t>OTRA INFORMACION RELEVANTE</t>
  </si>
  <si>
    <t>Cobertura: Corresponde al porcentaje del valor total del contrato a amparar.</t>
  </si>
  <si>
    <t>EMPRESA</t>
  </si>
  <si>
    <t>CONTACTO:</t>
  </si>
  <si>
    <t>CARGO:</t>
  </si>
  <si>
    <t>E-MAIL:</t>
  </si>
  <si>
    <t>TEL:</t>
  </si>
  <si>
    <t>CEL:</t>
  </si>
  <si>
    <r>
      <t xml:space="preserve">Consultar </t>
    </r>
    <r>
      <rPr>
        <b/>
        <sz val="14"/>
        <color indexed="10"/>
        <rFont val="Arial"/>
        <family val="2"/>
      </rPr>
      <t>NOTAS</t>
    </r>
    <r>
      <rPr>
        <sz val="14"/>
        <color indexed="10"/>
        <rFont val="Arial"/>
        <family val="2"/>
      </rPr>
      <t xml:space="preserve"> </t>
    </r>
    <r>
      <rPr>
        <sz val="14"/>
        <color indexed="8"/>
        <rFont val="Arial"/>
        <family val="2"/>
      </rPr>
      <t>sobre el diligenciamiento del formato al final del documento.</t>
    </r>
  </si>
  <si>
    <t>Director de la Interventoría</t>
  </si>
  <si>
    <t>Residente de obra de  la Interventoría</t>
  </si>
  <si>
    <t>Profesional de calidad</t>
  </si>
  <si>
    <t>Ingeniero eléctrico</t>
  </si>
  <si>
    <t>Ingeniero de Costos y presupuestos</t>
  </si>
  <si>
    <r>
      <t xml:space="preserve">Valor </t>
    </r>
    <r>
      <rPr>
        <b/>
        <sz val="12"/>
        <color indexed="10"/>
        <rFont val="Arial"/>
        <family val="2"/>
      </rPr>
      <t xml:space="preserve">mes
</t>
    </r>
    <r>
      <rPr>
        <b/>
        <sz val="10"/>
        <color indexed="8"/>
        <rFont val="Arial"/>
        <family val="2"/>
      </rPr>
      <t>(honorarios o salarios mensuales)</t>
    </r>
  </si>
  <si>
    <t>(Nota 6)</t>
  </si>
  <si>
    <r>
      <t xml:space="preserve">Administración  y Utilidad 
</t>
    </r>
    <r>
      <rPr>
        <b/>
        <sz val="12"/>
        <color indexed="10"/>
        <rFont val="Arial"/>
        <family val="2"/>
      </rPr>
      <t>(Nota 8)</t>
    </r>
  </si>
  <si>
    <r>
      <t xml:space="preserve">CARGO 
</t>
    </r>
    <r>
      <rPr>
        <b/>
        <sz val="12"/>
        <color indexed="10"/>
        <rFont val="Arial"/>
        <family val="2"/>
      </rPr>
      <t>(Nota 7)</t>
    </r>
  </si>
  <si>
    <r>
      <rPr>
        <b/>
        <sz val="11"/>
        <color indexed="10"/>
        <rFont val="Arial"/>
        <family val="2"/>
      </rPr>
      <t>(7) Cargo:</t>
    </r>
    <r>
      <rPr>
        <sz val="11"/>
        <rFont val="Arial"/>
        <family val="2"/>
      </rPr>
      <t xml:space="preserve"> Revisar el documento</t>
    </r>
    <r>
      <rPr>
        <b/>
        <sz val="11"/>
        <rFont val="Arial"/>
        <family val="2"/>
      </rPr>
      <t xml:space="preserve"> Ficha Técnica Numeral 6,6  </t>
    </r>
    <r>
      <rPr>
        <sz val="11"/>
        <rFont val="Arial"/>
        <family val="2"/>
      </rPr>
      <t>para información detallada de la experiencia del personal requerido</t>
    </r>
  </si>
  <si>
    <r>
      <rPr>
        <b/>
        <sz val="11"/>
        <color indexed="10"/>
        <rFont val="Arial"/>
        <family val="2"/>
      </rPr>
      <t>(8) Administración Utilidad:</t>
    </r>
    <r>
      <rPr>
        <sz val="11"/>
        <rFont val="Arial"/>
        <family val="2"/>
      </rPr>
      <t xml:space="preserve"> Establecer los porcentajes que correspondan a estos dos factores. Con respecto a la Administración, incluir en éste los costos correspondientes a demas costos indirectos relacionados en el contrato entre ellos se deben tener en cuenta las pólizas para la legalización del contrato, gastos de oficina, papelería, gravamen al impuesto financiero (4 x mil) e imprevistos. </t>
    </r>
  </si>
  <si>
    <r>
      <rPr>
        <b/>
        <sz val="11"/>
        <color rgb="FFFF0000"/>
        <rFont val="Arial"/>
        <family val="2"/>
      </rPr>
      <t>NOTA (1)</t>
    </r>
    <r>
      <rPr>
        <sz val="11"/>
        <color theme="1"/>
        <rFont val="Arial"/>
        <family val="2"/>
      </rPr>
      <t>:Antes de diligenciar el presente formato de cotización, revisar todos los requerimientos que se exponen en el documento "Ficha Tecnica y sus anexos" .</t>
    </r>
  </si>
  <si>
    <r>
      <rPr>
        <b/>
        <sz val="11"/>
        <color rgb="FFFF0000"/>
        <rFont val="Arial"/>
        <family val="2"/>
      </rPr>
      <t>NOTA (2)</t>
    </r>
    <r>
      <rPr>
        <sz val="11"/>
        <color theme="1"/>
        <rFont val="Arial"/>
        <family val="2"/>
      </rPr>
      <t xml:space="preserve">: por favor diligenciar solo las celdas en AMARILLO. se deben llenar todas las casillas. No modificar el orden de las filas y columnas </t>
    </r>
  </si>
  <si>
    <r>
      <rPr>
        <b/>
        <sz val="11"/>
        <color rgb="FFFF0000"/>
        <rFont val="Arial"/>
        <family val="2"/>
      </rPr>
      <t>NOTA (3)</t>
    </r>
    <r>
      <rPr>
        <sz val="11"/>
        <color theme="1"/>
        <rFont val="Arial"/>
        <family val="2"/>
      </rPr>
      <t>: El valor de la cotización debe ser expresado en PESOS COLOMBIANOS.</t>
    </r>
  </si>
  <si>
    <r>
      <rPr>
        <b/>
        <sz val="11"/>
        <color rgb="FFFF0000"/>
        <rFont val="Arial"/>
        <family val="2"/>
      </rPr>
      <t>NOTA (4)</t>
    </r>
    <r>
      <rPr>
        <sz val="11"/>
        <color theme="1"/>
        <rFont val="Arial"/>
        <family val="2"/>
      </rPr>
      <t>: Los valores unitarios deberán aproximarse por exceso o por defecto al entero más cercano. si la cifra no está aproximada y aparece con 50 centavos, el ICBF aproximará al entero inferior.</t>
    </r>
  </si>
  <si>
    <r>
      <rPr>
        <b/>
        <sz val="11"/>
        <color rgb="FFFF0000"/>
        <rFont val="Arial"/>
        <family val="2"/>
      </rPr>
      <t>NOTA (5)</t>
    </r>
    <r>
      <rPr>
        <sz val="11"/>
        <color theme="1"/>
        <rFont val="Arial"/>
        <family val="2"/>
      </rPr>
      <t>: no modificar, agregar o quitar ningún ítem o subitem</t>
    </r>
  </si>
  <si>
    <t>TOTAL INTERVENTORIA</t>
  </si>
  <si>
    <t>INTERVENTORÍA TÉCNICA, ADMINISTRATIVA, AMBIENTAL Y DE CONTROL DE PRESUPUESTO PARA LA CONSTRUCCIÓN DEL CENTRO DE ATENCIÓN ESPECIALIZADA Y DE INTERNAMIENTO PREVENTIVO, CENTRO TRANSITORIO Y CENTRO DE SERVICIOS JUDICIALES EN EL DEPARTAMENTO DEL META.</t>
  </si>
  <si>
    <t>NIT:</t>
  </si>
  <si>
    <t xml:space="preserve">Profesional de seguridad industrial             </t>
  </si>
  <si>
    <t>Ingeniero estructural</t>
  </si>
  <si>
    <t>Arquitecto</t>
  </si>
  <si>
    <t>Especialista ambiental</t>
  </si>
  <si>
    <t>Ing. Anexos Técnicos</t>
  </si>
  <si>
    <t>VALOR TOTAL TALENTO HUMANO AÑO 2013</t>
  </si>
  <si>
    <t>SUBTOTAL 1 (TOTAL TALENTO HUMANO)</t>
  </si>
  <si>
    <t>Tiempo de ejecución (mes) 2014--&gt;</t>
  </si>
  <si>
    <r>
      <rPr>
        <b/>
        <sz val="11"/>
        <color indexed="10"/>
        <rFont val="Arial"/>
        <family val="2"/>
      </rPr>
      <t xml:space="preserve">(6) Numero de Meses: </t>
    </r>
    <r>
      <rPr>
        <sz val="11"/>
        <rFont val="Arial"/>
        <family val="2"/>
      </rPr>
      <t>El plazo de ejecución estimado es 12  meses calendario se estima que el tiempo de ejecucción va a ser un mes en 2013 y 11 en el 2014</t>
    </r>
  </si>
  <si>
    <t>El presente cuadro es de carácter informativo, no se debe diligenciar. Sin embargo se entiende que la cotización incluye la totalidad de los conceptos relacionados a continuación.</t>
  </si>
  <si>
    <t>Plazo de ejecución + 4 meses mas</t>
  </si>
  <si>
    <t>Plazo de ejecución + 36 meses mas</t>
  </si>
  <si>
    <t>Responsabilidad civil extracontraactual</t>
  </si>
  <si>
    <r>
      <t xml:space="preserve">FECHA </t>
    </r>
    <r>
      <rPr>
        <sz val="11"/>
        <color theme="0" tint="-0.34998626667073579"/>
        <rFont val="Arial"/>
        <family val="2"/>
      </rPr>
      <t>DD/MM/AA</t>
    </r>
  </si>
  <si>
    <t>PERSONA NATURAL</t>
  </si>
  <si>
    <t>PERSONA JURIDICA</t>
  </si>
  <si>
    <t>Tarifa ICA por Mil
(incluir el valor que corresponda 
a la agrupación y a la actividad)</t>
  </si>
  <si>
    <t>2. INFORMACIÓN FINANCIERA  - A DICIEMBRE 31 DE 2012</t>
  </si>
  <si>
    <t>VALOR</t>
  </si>
  <si>
    <t>EBITDA del último año (2012) sobre el EBITDA del año inmediatamente anterior (2011)</t>
  </si>
  <si>
    <t>TALENTO HUMANO
2013</t>
  </si>
  <si>
    <t>TALENTO HUMANO
2014</t>
  </si>
  <si>
    <t>VALOR TOTAL TALENTO HUMANO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</si>
</sst>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(&quot;$&quot;\ * #,##0_);_(&quot;$&quot;\ * \(#,##0\);_(&quot;$&quot;\ * &quot;-&quot;??_);_(@_)"/>
    <numFmt numFmtId="166" formatCode="_(* #,##0_);_(* \(#,##0\);_(* &quot;-&quot;??_);_(@_)"/>
    <numFmt numFmtId="167" formatCode="0.0%"/>
    <numFmt numFmtId="168" formatCode="_-* #,##0.00\ &quot;€&quot;_-;\-* #,##0.00\ &quot;€&quot;_-;_-* &quot;-&quot;??\ &quot;€&quot;_-;_-@_-"/>
    <numFmt numFmtId="169" formatCode="_ [$€-2]\ * #,##0.00_ ;_ [$€-2]\ * \-#,##0.00_ ;_ [$€-2]\ * &quot;-&quot;??_ "/>
    <numFmt numFmtId="170" formatCode="[$-F800]dddd\,\ mmmm\ dd\,\ yyyy"/>
    <numFmt numFmtId="171" formatCode="_-* #,##0.00\ _€_-;\-* #,##0.00\ _€_-;_-* &quot;-&quot;??\ _€_-;_-@_-"/>
    <numFmt numFmtId="172" formatCode="_ * #,##0.00_ ;_ * \-#,##0.00_ ;_ * &quot;-&quot;??_ ;_ @_ "/>
    <numFmt numFmtId="173" formatCode="_ &quot;$&quot;\ * #,##0.00_ ;_ &quot;$&quot;\ * \-#,##0.00_ ;_ &quot;$&quot;\ * &quot;-&quot;??_ ;_ @_ "/>
    <numFmt numFmtId="174" formatCode="#,##0_ ;[Red]\-#,##0\ "/>
    <numFmt numFmtId="175" formatCode="0.0"/>
    <numFmt numFmtId="176" formatCode="[$-240A]d&quot; de &quot;mmmm&quot; de &quot;yyyy;@"/>
    <numFmt numFmtId="177" formatCode="[$$-240A]\ #,##0"/>
  </numFmts>
  <fonts count="44">
    <font>
      <sz val="11"/>
      <color theme="1"/>
      <name val="Calibri"/>
      <family val="2"/>
      <scheme val="minor"/>
    </font>
    <font>
      <sz val="10"/>
      <name val="Zurich BT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  <family val="2"/>
    </font>
    <font>
      <sz val="10"/>
      <color indexed="8"/>
      <name val="Zurich BT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Zurich B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sz val="10"/>
      <color rgb="FFFF0000"/>
      <name val="Arial"/>
      <family val="2"/>
    </font>
    <font>
      <sz val="11"/>
      <color theme="0" tint="-0.34998626667073579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7">
    <xf numFmtId="0" fontId="0" fillId="0" borderId="0"/>
    <xf numFmtId="171" fontId="2" fillId="0" borderId="0" applyFont="0" applyFill="0" applyBorder="0" applyAlignment="0" applyProtection="0"/>
    <xf numFmtId="0" fontId="9" fillId="0" borderId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0" fillId="0" borderId="0" applyFont="0" applyFill="0" applyBorder="0" applyAlignment="0" applyProtection="0"/>
    <xf numFmtId="17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3" fillId="0" borderId="0"/>
    <xf numFmtId="0" fontId="6" fillId="0" borderId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</cellStyleXfs>
  <cellXfs count="227">
    <xf numFmtId="0" fontId="0" fillId="0" borderId="0" xfId="0"/>
    <xf numFmtId="10" fontId="2" fillId="0" borderId="9" xfId="134" applyNumberFormat="1" applyFont="1" applyFill="1" applyBorder="1" applyAlignment="1">
      <alignment horizontal="center" vertical="center"/>
    </xf>
    <xf numFmtId="0" fontId="16" fillId="3" borderId="11" xfId="73" applyFont="1" applyFill="1" applyBorder="1" applyAlignment="1">
      <alignment vertical="center"/>
    </xf>
    <xf numFmtId="0" fontId="19" fillId="0" borderId="0" xfId="6" applyFont="1" applyAlignment="1" applyProtection="1">
      <alignment vertical="center"/>
    </xf>
    <xf numFmtId="0" fontId="20" fillId="2" borderId="0" xfId="95" applyFont="1" applyFill="1" applyBorder="1" applyAlignment="1">
      <alignment vertical="center"/>
    </xf>
    <xf numFmtId="0" fontId="20" fillId="0" borderId="0" xfId="95" applyFont="1" applyAlignment="1">
      <alignment vertical="center"/>
    </xf>
    <xf numFmtId="0" fontId="21" fillId="0" borderId="1" xfId="95" applyFont="1" applyBorder="1" applyAlignment="1" applyProtection="1">
      <alignment horizontal="right" vertical="center"/>
      <protection locked="0"/>
    </xf>
    <xf numFmtId="0" fontId="21" fillId="0" borderId="2" xfId="95" applyFont="1" applyBorder="1" applyAlignment="1" applyProtection="1">
      <alignment horizontal="right" vertical="center"/>
      <protection locked="0"/>
    </xf>
    <xf numFmtId="0" fontId="20" fillId="0" borderId="2" xfId="95" applyFont="1" applyBorder="1" applyAlignment="1" applyProtection="1">
      <alignment horizontal="center" vertical="center"/>
      <protection locked="0"/>
    </xf>
    <xf numFmtId="0" fontId="20" fillId="0" borderId="3" xfId="95" applyFont="1" applyBorder="1" applyAlignment="1" applyProtection="1">
      <alignment horizontal="center" vertical="center"/>
      <protection locked="0"/>
    </xf>
    <xf numFmtId="0" fontId="21" fillId="0" borderId="4" xfId="95" applyFont="1" applyBorder="1" applyAlignment="1" applyProtection="1">
      <alignment horizontal="right" vertical="center"/>
      <protection locked="0"/>
    </xf>
    <xf numFmtId="0" fontId="21" fillId="0" borderId="0" xfId="95" applyFont="1" applyBorder="1" applyAlignment="1" applyProtection="1">
      <alignment horizontal="right" vertical="center"/>
      <protection locked="0"/>
    </xf>
    <xf numFmtId="0" fontId="21" fillId="0" borderId="0" xfId="95" applyFont="1" applyBorder="1" applyAlignment="1" applyProtection="1">
      <alignment horizontal="center" vertical="center" wrapText="1"/>
      <protection locked="0"/>
    </xf>
    <xf numFmtId="0" fontId="21" fillId="0" borderId="5" xfId="95" applyFont="1" applyBorder="1" applyAlignment="1" applyProtection="1">
      <alignment horizontal="center" vertical="center" wrapText="1"/>
      <protection locked="0"/>
    </xf>
    <xf numFmtId="0" fontId="20" fillId="2" borderId="5" xfId="95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6" xfId="95" applyFont="1" applyBorder="1" applyAlignment="1" applyProtection="1">
      <alignment horizontal="right" vertical="center"/>
      <protection locked="0"/>
    </xf>
    <xf numFmtId="0" fontId="21" fillId="0" borderId="7" xfId="95" applyFont="1" applyBorder="1" applyAlignment="1" applyProtection="1">
      <alignment horizontal="right" vertical="center"/>
      <protection locked="0"/>
    </xf>
    <xf numFmtId="0" fontId="20" fillId="2" borderId="7" xfId="95" applyFont="1" applyFill="1" applyBorder="1" applyAlignment="1">
      <alignment vertical="center"/>
    </xf>
    <xf numFmtId="0" fontId="20" fillId="2" borderId="8" xfId="95" applyFont="1" applyFill="1" applyBorder="1" applyAlignment="1">
      <alignment vertical="center"/>
    </xf>
    <xf numFmtId="0" fontId="20" fillId="2" borderId="0" xfId="95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27" fillId="2" borderId="0" xfId="95" applyFont="1" applyFill="1" applyBorder="1" applyAlignment="1">
      <alignment vertical="center"/>
    </xf>
    <xf numFmtId="0" fontId="17" fillId="4" borderId="14" xfId="115" applyFont="1" applyFill="1" applyBorder="1" applyAlignment="1">
      <alignment horizontal="center" vertical="center" wrapText="1"/>
    </xf>
    <xf numFmtId="0" fontId="17" fillId="4" borderId="19" xfId="115" applyFont="1" applyFill="1" applyBorder="1" applyAlignment="1">
      <alignment horizontal="center" vertical="center" wrapText="1"/>
    </xf>
    <xf numFmtId="0" fontId="17" fillId="4" borderId="15" xfId="115" applyFont="1" applyFill="1" applyBorder="1" applyAlignment="1">
      <alignment horizontal="center" vertical="center" wrapText="1"/>
    </xf>
    <xf numFmtId="0" fontId="8" fillId="2" borderId="0" xfId="95" applyFont="1" applyFill="1" applyBorder="1" applyAlignment="1">
      <alignment horizontal="center" vertical="center" wrapText="1"/>
    </xf>
    <xf numFmtId="0" fontId="27" fillId="0" borderId="9" xfId="95" applyFont="1" applyFill="1" applyBorder="1" applyAlignment="1">
      <alignment horizontal="left" vertical="center" wrapText="1"/>
    </xf>
    <xf numFmtId="166" fontId="20" fillId="0" borderId="9" xfId="8" applyNumberFormat="1" applyFont="1" applyFill="1" applyBorder="1" applyAlignment="1">
      <alignment horizontal="center" vertical="center"/>
    </xf>
    <xf numFmtId="9" fontId="27" fillId="0" borderId="9" xfId="95" applyNumberFormat="1" applyFont="1" applyFill="1" applyBorder="1" applyAlignment="1">
      <alignment horizontal="center" vertical="center" wrapText="1"/>
    </xf>
    <xf numFmtId="165" fontId="20" fillId="0" borderId="10" xfId="57" applyNumberFormat="1" applyFont="1" applyBorder="1" applyAlignment="1">
      <alignment horizontal="center" vertical="center"/>
    </xf>
    <xf numFmtId="165" fontId="27" fillId="2" borderId="0" xfId="57" applyNumberFormat="1" applyFont="1" applyFill="1" applyBorder="1" applyAlignment="1">
      <alignment horizontal="center" vertical="center"/>
    </xf>
    <xf numFmtId="0" fontId="21" fillId="0" borderId="0" xfId="95" applyFont="1" applyAlignment="1">
      <alignment vertical="center" wrapText="1"/>
    </xf>
    <xf numFmtId="165" fontId="21" fillId="5" borderId="25" xfId="57" applyNumberFormat="1" applyFont="1" applyFill="1" applyBorder="1" applyAlignment="1">
      <alignment horizontal="center" vertical="center"/>
    </xf>
    <xf numFmtId="165" fontId="8" fillId="2" borderId="0" xfId="57" applyNumberFormat="1" applyFont="1" applyFill="1" applyBorder="1" applyAlignment="1">
      <alignment horizontal="center" vertical="center"/>
    </xf>
    <xf numFmtId="0" fontId="30" fillId="0" borderId="26" xfId="95" applyFont="1" applyBorder="1" applyAlignment="1">
      <alignment vertical="center"/>
    </xf>
    <xf numFmtId="165" fontId="30" fillId="0" borderId="25" xfId="95" applyNumberFormat="1" applyFont="1" applyBorder="1" applyAlignment="1">
      <alignment horizontal="center" vertical="center"/>
    </xf>
    <xf numFmtId="165" fontId="8" fillId="2" borderId="0" xfId="95" applyNumberFormat="1" applyFont="1" applyFill="1" applyBorder="1" applyAlignment="1">
      <alignment horizontal="center" vertical="center"/>
    </xf>
    <xf numFmtId="0" fontId="21" fillId="4" borderId="22" xfId="95" applyFont="1" applyFill="1" applyBorder="1" applyAlignment="1">
      <alignment horizontal="center" vertical="center" wrapText="1"/>
    </xf>
    <xf numFmtId="0" fontId="21" fillId="4" borderId="19" xfId="95" applyFont="1" applyFill="1" applyBorder="1" applyAlignment="1">
      <alignment horizontal="center" vertical="center" wrapText="1"/>
    </xf>
    <xf numFmtId="0" fontId="21" fillId="4" borderId="18" xfId="95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vertical="center" wrapText="1"/>
    </xf>
    <xf numFmtId="0" fontId="20" fillId="0" borderId="12" xfId="95" applyFont="1" applyBorder="1" applyAlignment="1">
      <alignment vertical="center"/>
    </xf>
    <xf numFmtId="10" fontId="20" fillId="3" borderId="9" xfId="125" applyNumberFormat="1" applyFont="1" applyFill="1" applyBorder="1" applyAlignment="1">
      <alignment vertical="center"/>
    </xf>
    <xf numFmtId="165" fontId="20" fillId="0" borderId="17" xfId="38" applyNumberFormat="1" applyFont="1" applyBorder="1" applyAlignment="1">
      <alignment vertical="center"/>
    </xf>
    <xf numFmtId="0" fontId="21" fillId="5" borderId="26" xfId="95" applyFont="1" applyFill="1" applyBorder="1" applyAlignment="1">
      <alignment vertical="center"/>
    </xf>
    <xf numFmtId="0" fontId="21" fillId="4" borderId="14" xfId="95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10" fontId="20" fillId="0" borderId="9" xfId="125" applyNumberFormat="1" applyFont="1" applyBorder="1" applyAlignment="1">
      <alignment horizontal="center" vertical="center"/>
    </xf>
    <xf numFmtId="165" fontId="20" fillId="0" borderId="17" xfId="95" applyNumberFormat="1" applyFont="1" applyBorder="1" applyAlignment="1">
      <alignment vertical="center"/>
    </xf>
    <xf numFmtId="0" fontId="20" fillId="0" borderId="33" xfId="0" applyFont="1" applyFill="1" applyBorder="1" applyAlignment="1">
      <alignment horizontal="left" vertical="center" wrapText="1"/>
    </xf>
    <xf numFmtId="0" fontId="27" fillId="0" borderId="20" xfId="0" applyFont="1" applyFill="1" applyBorder="1" applyAlignment="1">
      <alignment vertical="center" wrapText="1"/>
    </xf>
    <xf numFmtId="0" fontId="20" fillId="0" borderId="20" xfId="95" applyFont="1" applyBorder="1" applyAlignment="1">
      <alignment vertical="center"/>
    </xf>
    <xf numFmtId="9" fontId="20" fillId="0" borderId="31" xfId="125" applyNumberFormat="1" applyFont="1" applyFill="1" applyBorder="1" applyAlignment="1">
      <alignment horizontal="center" vertical="center"/>
    </xf>
    <xf numFmtId="44" fontId="20" fillId="0" borderId="5" xfId="38" applyFont="1" applyBorder="1" applyAlignment="1">
      <alignment vertical="center"/>
    </xf>
    <xf numFmtId="0" fontId="30" fillId="0" borderId="0" xfId="95" applyFont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22" fillId="0" borderId="0" xfId="95" applyFont="1" applyBorder="1" applyAlignment="1">
      <alignment vertical="center"/>
    </xf>
    <xf numFmtId="167" fontId="22" fillId="0" borderId="0" xfId="125" applyNumberFormat="1" applyFont="1" applyFill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10" fontId="30" fillId="5" borderId="26" xfId="125" applyNumberFormat="1" applyFont="1" applyFill="1" applyBorder="1" applyAlignment="1">
      <alignment vertical="center"/>
    </xf>
    <xf numFmtId="165" fontId="30" fillId="5" borderId="25" xfId="95" applyNumberFormat="1" applyFont="1" applyFill="1" applyBorder="1" applyAlignment="1">
      <alignment horizontal="center" vertical="center"/>
    </xf>
    <xf numFmtId="0" fontId="22" fillId="0" borderId="0" xfId="95" applyFont="1" applyAlignment="1">
      <alignment vertical="center"/>
    </xf>
    <xf numFmtId="0" fontId="22" fillId="0" borderId="0" xfId="95" applyFont="1" applyAlignment="1">
      <alignment vertical="top"/>
    </xf>
    <xf numFmtId="0" fontId="16" fillId="3" borderId="37" xfId="73" applyFont="1" applyFill="1" applyBorder="1" applyAlignment="1">
      <alignment vertical="center"/>
    </xf>
    <xf numFmtId="0" fontId="16" fillId="3" borderId="18" xfId="73" applyFont="1" applyFill="1" applyBorder="1" applyAlignment="1">
      <alignment vertical="center"/>
    </xf>
    <xf numFmtId="0" fontId="16" fillId="3" borderId="41" xfId="73" applyFont="1" applyFill="1" applyBorder="1" applyAlignment="1">
      <alignment vertical="center"/>
    </xf>
    <xf numFmtId="0" fontId="16" fillId="3" borderId="7" xfId="73" applyFont="1" applyFill="1" applyBorder="1" applyAlignment="1">
      <alignment vertical="center"/>
    </xf>
    <xf numFmtId="0" fontId="16" fillId="3" borderId="8" xfId="73" applyFont="1" applyFill="1" applyBorder="1" applyAlignment="1">
      <alignment vertical="center"/>
    </xf>
    <xf numFmtId="0" fontId="21" fillId="3" borderId="37" xfId="73" applyFont="1" applyFill="1" applyBorder="1" applyAlignment="1">
      <alignment vertical="center"/>
    </xf>
    <xf numFmtId="0" fontId="21" fillId="3" borderId="12" xfId="73" applyFont="1" applyFill="1" applyBorder="1" applyAlignment="1">
      <alignment vertical="center"/>
    </xf>
    <xf numFmtId="0" fontId="21" fillId="3" borderId="42" xfId="73" applyFont="1" applyFill="1" applyBorder="1" applyAlignment="1">
      <alignment vertical="center"/>
    </xf>
    <xf numFmtId="0" fontId="17" fillId="4" borderId="34" xfId="115" applyFont="1" applyFill="1" applyBorder="1" applyAlignment="1">
      <alignment horizontal="center" vertical="center" wrapText="1"/>
    </xf>
    <xf numFmtId="164" fontId="20" fillId="3" borderId="9" xfId="95" applyNumberFormat="1" applyFont="1" applyFill="1" applyBorder="1" applyAlignment="1">
      <alignment horizontal="right" vertical="center"/>
    </xf>
    <xf numFmtId="0" fontId="26" fillId="3" borderId="40" xfId="37" applyNumberFormat="1" applyFont="1" applyFill="1" applyBorder="1" applyAlignment="1">
      <alignment horizontal="center" vertical="center"/>
    </xf>
    <xf numFmtId="0" fontId="17" fillId="6" borderId="9" xfId="115" applyFont="1" applyFill="1" applyBorder="1" applyAlignment="1">
      <alignment horizontal="center" vertical="center" wrapText="1"/>
    </xf>
    <xf numFmtId="0" fontId="13" fillId="2" borderId="0" xfId="95" applyFont="1" applyFill="1" applyAlignment="1">
      <alignment vertical="center"/>
    </xf>
    <xf numFmtId="0" fontId="26" fillId="0" borderId="0" xfId="95" applyFont="1" applyAlignment="1">
      <alignment vertical="center"/>
    </xf>
    <xf numFmtId="0" fontId="16" fillId="2" borderId="0" xfId="95" applyFont="1" applyFill="1" applyBorder="1" applyAlignment="1">
      <alignment horizontal="center" vertical="center"/>
    </xf>
    <xf numFmtId="0" fontId="36" fillId="2" borderId="0" xfId="95" applyNumberFormat="1" applyFont="1" applyFill="1" applyBorder="1" applyAlignment="1">
      <alignment horizontal="center" vertical="center"/>
    </xf>
    <xf numFmtId="0" fontId="36" fillId="2" borderId="0" xfId="95" applyFont="1" applyFill="1" applyBorder="1" applyAlignment="1">
      <alignment horizontal="center" vertical="center"/>
    </xf>
    <xf numFmtId="0" fontId="32" fillId="2" borderId="0" xfId="95" applyFont="1" applyFill="1" applyBorder="1" applyAlignment="1">
      <alignment horizontal="left" vertical="top"/>
    </xf>
    <xf numFmtId="0" fontId="13" fillId="0" borderId="0" xfId="95" applyFont="1" applyAlignment="1">
      <alignment horizontal="left" vertical="top"/>
    </xf>
    <xf numFmtId="0" fontId="16" fillId="3" borderId="17" xfId="73" applyFont="1" applyFill="1" applyBorder="1" applyAlignment="1">
      <alignment vertical="center"/>
    </xf>
    <xf numFmtId="0" fontId="16" fillId="3" borderId="12" xfId="73" applyFont="1" applyFill="1" applyBorder="1" applyAlignment="1">
      <alignment vertical="center"/>
    </xf>
    <xf numFmtId="0" fontId="21" fillId="0" borderId="46" xfId="73" applyFont="1" applyFill="1" applyBorder="1" applyAlignment="1">
      <alignment vertical="center"/>
    </xf>
    <xf numFmtId="0" fontId="21" fillId="0" borderId="47" xfId="73" applyFont="1" applyFill="1" applyBorder="1" applyAlignment="1">
      <alignment vertical="center"/>
    </xf>
    <xf numFmtId="0" fontId="21" fillId="0" borderId="48" xfId="73" applyFont="1" applyFill="1" applyBorder="1" applyAlignment="1">
      <alignment horizontal="left" vertical="center"/>
    </xf>
    <xf numFmtId="0" fontId="21" fillId="0" borderId="49" xfId="73" applyFont="1" applyFill="1" applyBorder="1" applyAlignment="1">
      <alignment horizontal="left" vertical="center"/>
    </xf>
    <xf numFmtId="164" fontId="20" fillId="3" borderId="30" xfId="95" applyNumberFormat="1" applyFont="1" applyFill="1" applyBorder="1" applyAlignment="1">
      <alignment horizontal="right" vertical="center"/>
    </xf>
    <xf numFmtId="165" fontId="20" fillId="0" borderId="5" xfId="57" applyNumberFormat="1" applyFont="1" applyBorder="1" applyAlignment="1">
      <alignment horizontal="center" vertical="center"/>
    </xf>
    <xf numFmtId="0" fontId="27" fillId="0" borderId="13" xfId="95" applyFont="1" applyFill="1" applyBorder="1" applyAlignment="1">
      <alignment horizontal="left" vertical="center" wrapText="1"/>
    </xf>
    <xf numFmtId="0" fontId="20" fillId="0" borderId="13" xfId="95" applyFont="1" applyFill="1" applyBorder="1" applyAlignment="1">
      <alignment horizontal="left" vertical="center" wrapText="1"/>
    </xf>
    <xf numFmtId="0" fontId="27" fillId="0" borderId="51" xfId="95" applyFont="1" applyFill="1" applyBorder="1" applyAlignment="1">
      <alignment horizontal="left" vertical="center" wrapText="1"/>
    </xf>
    <xf numFmtId="166" fontId="20" fillId="0" borderId="51" xfId="8" applyNumberFormat="1" applyFont="1" applyFill="1" applyBorder="1" applyAlignment="1">
      <alignment horizontal="center" vertical="center"/>
    </xf>
    <xf numFmtId="9" fontId="27" fillId="0" borderId="51" xfId="95" applyNumberFormat="1" applyFont="1" applyFill="1" applyBorder="1" applyAlignment="1">
      <alignment horizontal="center" vertical="center" wrapText="1"/>
    </xf>
    <xf numFmtId="0" fontId="16" fillId="0" borderId="27" xfId="136" applyFont="1" applyBorder="1" applyAlignment="1" applyProtection="1">
      <alignment horizontal="right"/>
      <protection locked="0"/>
    </xf>
    <xf numFmtId="0" fontId="16" fillId="0" borderId="11" xfId="136" applyFont="1" applyBorder="1" applyAlignment="1" applyProtection="1">
      <alignment horizontal="right"/>
      <protection locked="0"/>
    </xf>
    <xf numFmtId="0" fontId="16" fillId="0" borderId="11" xfId="136" applyFont="1" applyBorder="1" applyAlignment="1" applyProtection="1">
      <alignment horizontal="right" wrapText="1"/>
      <protection locked="0"/>
    </xf>
    <xf numFmtId="0" fontId="16" fillId="0" borderId="11" xfId="136" applyFont="1" applyBorder="1" applyAlignment="1" applyProtection="1">
      <alignment vertical="center" wrapText="1"/>
      <protection locked="0"/>
    </xf>
    <xf numFmtId="0" fontId="16" fillId="0" borderId="28" xfId="136" applyFont="1" applyBorder="1" applyAlignment="1" applyProtection="1">
      <alignment vertical="center" wrapText="1"/>
      <protection locked="0"/>
    </xf>
    <xf numFmtId="0" fontId="15" fillId="2" borderId="0" xfId="136" applyFont="1" applyFill="1" applyBorder="1"/>
    <xf numFmtId="0" fontId="16" fillId="0" borderId="29" xfId="136" applyFont="1" applyBorder="1" applyAlignment="1" applyProtection="1">
      <alignment horizontal="right"/>
      <protection locked="0"/>
    </xf>
    <xf numFmtId="0" fontId="16" fillId="0" borderId="0" xfId="136" applyFont="1" applyBorder="1" applyAlignment="1" applyProtection="1">
      <alignment horizontal="right"/>
      <protection locked="0"/>
    </xf>
    <xf numFmtId="0" fontId="16" fillId="0" borderId="0" xfId="136" applyFont="1" applyBorder="1" applyAlignment="1" applyProtection="1">
      <alignment horizontal="right" wrapText="1"/>
      <protection locked="0"/>
    </xf>
    <xf numFmtId="0" fontId="16" fillId="0" borderId="0" xfId="136" applyFont="1" applyBorder="1" applyAlignment="1" applyProtection="1">
      <alignment vertical="center" wrapText="1"/>
      <protection locked="0"/>
    </xf>
    <xf numFmtId="0" fontId="16" fillId="0" borderId="30" xfId="136" applyFont="1" applyBorder="1" applyAlignment="1" applyProtection="1">
      <alignment vertical="center" wrapText="1"/>
      <protection locked="0"/>
    </xf>
    <xf numFmtId="0" fontId="15" fillId="2" borderId="30" xfId="136" applyFont="1" applyFill="1" applyBorder="1"/>
    <xf numFmtId="0" fontId="16" fillId="0" borderId="0" xfId="136" applyFont="1" applyFill="1" applyBorder="1" applyAlignment="1" applyProtection="1">
      <alignment horizontal="left" vertical="center"/>
      <protection locked="0"/>
    </xf>
    <xf numFmtId="0" fontId="16" fillId="0" borderId="0" xfId="136" applyFont="1" applyFill="1" applyBorder="1" applyAlignment="1" applyProtection="1">
      <alignment horizontal="left" vertical="center" wrapText="1"/>
      <protection locked="0"/>
    </xf>
    <xf numFmtId="0" fontId="16" fillId="0" borderId="0" xfId="136" applyFont="1" applyFill="1" applyBorder="1" applyAlignment="1" applyProtection="1">
      <alignment horizontal="left"/>
      <protection locked="0"/>
    </xf>
    <xf numFmtId="0" fontId="17" fillId="0" borderId="0" xfId="136" applyFont="1" applyFill="1" applyBorder="1" applyAlignment="1" applyProtection="1">
      <alignment horizontal="left" vertical="center" wrapText="1"/>
      <protection locked="0"/>
    </xf>
    <xf numFmtId="0" fontId="15" fillId="0" borderId="0" xfId="136" applyFont="1" applyFill="1" applyBorder="1"/>
    <xf numFmtId="0" fontId="16" fillId="0" borderId="0" xfId="136" applyFont="1"/>
    <xf numFmtId="0" fontId="15" fillId="0" borderId="0" xfId="136" applyFont="1"/>
    <xf numFmtId="0" fontId="15" fillId="0" borderId="0" xfId="136" applyFont="1" applyAlignment="1">
      <alignment wrapText="1"/>
    </xf>
    <xf numFmtId="0" fontId="13" fillId="0" borderId="0" xfId="0" applyFont="1"/>
    <xf numFmtId="0" fontId="13" fillId="0" borderId="27" xfId="0" applyFont="1" applyBorder="1"/>
    <xf numFmtId="0" fontId="13" fillId="0" borderId="11" xfId="0" applyFont="1" applyBorder="1"/>
    <xf numFmtId="0" fontId="13" fillId="0" borderId="28" xfId="0" applyFont="1" applyBorder="1"/>
    <xf numFmtId="0" fontId="13" fillId="0" borderId="29" xfId="0" applyFont="1" applyBorder="1"/>
    <xf numFmtId="0" fontId="13" fillId="0" borderId="0" xfId="0" applyFont="1" applyBorder="1"/>
    <xf numFmtId="0" fontId="13" fillId="0" borderId="30" xfId="0" applyFont="1" applyBorder="1"/>
    <xf numFmtId="0" fontId="13" fillId="0" borderId="33" xfId="0" applyFont="1" applyBorder="1"/>
    <xf numFmtId="0" fontId="13" fillId="0" borderId="20" xfId="0" applyFont="1" applyBorder="1"/>
    <xf numFmtId="0" fontId="13" fillId="0" borderId="21" xfId="0" applyFont="1" applyBorder="1"/>
    <xf numFmtId="0" fontId="40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3" fontId="41" fillId="0" borderId="9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9" xfId="0" applyFont="1" applyBorder="1" applyAlignment="1">
      <alignment horizontal="left" vertical="center" indent="1"/>
    </xf>
    <xf numFmtId="0" fontId="41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9" xfId="0" applyFont="1" applyBorder="1"/>
    <xf numFmtId="0" fontId="18" fillId="0" borderId="0" xfId="0" applyFont="1"/>
    <xf numFmtId="0" fontId="41" fillId="0" borderId="9" xfId="0" applyFont="1" applyBorder="1" applyAlignment="1">
      <alignment vertical="center"/>
    </xf>
    <xf numFmtId="0" fontId="41" fillId="0" borderId="9" xfId="0" applyFont="1" applyBorder="1" applyAlignment="1">
      <alignment horizontal="left" indent="1"/>
    </xf>
    <xf numFmtId="0" fontId="7" fillId="2" borderId="39" xfId="77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177" fontId="15" fillId="3" borderId="9" xfId="0" applyNumberFormat="1" applyFont="1" applyFill="1" applyBorder="1" applyAlignment="1">
      <alignment vertical="center" wrapText="1"/>
    </xf>
    <xf numFmtId="4" fontId="15" fillId="3" borderId="9" xfId="0" applyNumberFormat="1" applyFont="1" applyFill="1" applyBorder="1" applyAlignment="1">
      <alignment vertical="center" wrapText="1"/>
    </xf>
    <xf numFmtId="10" fontId="15" fillId="3" borderId="9" xfId="0" applyNumberFormat="1" applyFont="1" applyFill="1" applyBorder="1" applyAlignment="1">
      <alignment vertical="center" wrapText="1"/>
    </xf>
    <xf numFmtId="0" fontId="32" fillId="2" borderId="0" xfId="115" applyFont="1" applyFill="1" applyBorder="1" applyAlignment="1">
      <alignment horizontal="left" vertical="center"/>
    </xf>
    <xf numFmtId="0" fontId="21" fillId="5" borderId="35" xfId="95" applyFont="1" applyFill="1" applyBorder="1" applyAlignment="1">
      <alignment horizontal="center" vertical="center"/>
    </xf>
    <xf numFmtId="0" fontId="21" fillId="5" borderId="36" xfId="95" applyFont="1" applyFill="1" applyBorder="1" applyAlignment="1">
      <alignment horizontal="center" vertical="center"/>
    </xf>
    <xf numFmtId="0" fontId="32" fillId="2" borderId="0" xfId="115" applyFont="1" applyFill="1" applyBorder="1" applyAlignment="1">
      <alignment horizontal="left" vertical="top" wrapText="1"/>
    </xf>
    <xf numFmtId="0" fontId="21" fillId="2" borderId="23" xfId="95" applyFont="1" applyFill="1" applyBorder="1" applyAlignment="1">
      <alignment horizontal="right" vertical="center"/>
    </xf>
    <xf numFmtId="0" fontId="21" fillId="2" borderId="32" xfId="95" applyFont="1" applyFill="1" applyBorder="1" applyAlignment="1">
      <alignment horizontal="right" vertical="center"/>
    </xf>
    <xf numFmtId="0" fontId="21" fillId="2" borderId="24" xfId="95" applyFont="1" applyFill="1" applyBorder="1" applyAlignment="1">
      <alignment horizontal="right" vertical="center"/>
    </xf>
    <xf numFmtId="0" fontId="21" fillId="0" borderId="43" xfId="95" applyFont="1" applyFill="1" applyBorder="1" applyAlignment="1">
      <alignment horizontal="center" vertical="center" wrapText="1"/>
    </xf>
    <xf numFmtId="0" fontId="21" fillId="0" borderId="44" xfId="95" applyFont="1" applyFill="1" applyBorder="1" applyAlignment="1">
      <alignment horizontal="center" vertical="center" wrapText="1"/>
    </xf>
    <xf numFmtId="0" fontId="21" fillId="0" borderId="50" xfId="95" applyFont="1" applyFill="1" applyBorder="1" applyAlignment="1">
      <alignment horizontal="center" vertical="center" wrapText="1"/>
    </xf>
    <xf numFmtId="0" fontId="21" fillId="5" borderId="26" xfId="95" applyFont="1" applyFill="1" applyBorder="1" applyAlignment="1">
      <alignment horizontal="center" vertical="center"/>
    </xf>
    <xf numFmtId="0" fontId="37" fillId="2" borderId="35" xfId="95" applyNumberFormat="1" applyFont="1" applyFill="1" applyBorder="1" applyAlignment="1">
      <alignment horizontal="center" vertical="center" wrapText="1"/>
    </xf>
    <xf numFmtId="0" fontId="37" fillId="2" borderId="36" xfId="95" applyFont="1" applyFill="1" applyBorder="1" applyAlignment="1">
      <alignment horizontal="center" vertical="center" wrapText="1"/>
    </xf>
    <xf numFmtId="0" fontId="37" fillId="2" borderId="25" xfId="95" applyFont="1" applyFill="1" applyBorder="1" applyAlignment="1">
      <alignment horizontal="center" vertical="center" wrapText="1"/>
    </xf>
    <xf numFmtId="0" fontId="30" fillId="2" borderId="35" xfId="95" applyFont="1" applyFill="1" applyBorder="1" applyAlignment="1">
      <alignment horizontal="center" vertical="center"/>
    </xf>
    <xf numFmtId="0" fontId="30" fillId="2" borderId="36" xfId="95" applyFont="1" applyFill="1" applyBorder="1" applyAlignment="1">
      <alignment horizontal="center" vertical="center"/>
    </xf>
    <xf numFmtId="0" fontId="30" fillId="5" borderId="35" xfId="95" applyFont="1" applyFill="1" applyBorder="1" applyAlignment="1">
      <alignment horizontal="center" vertical="center"/>
    </xf>
    <xf numFmtId="0" fontId="30" fillId="5" borderId="36" xfId="95" applyFont="1" applyFill="1" applyBorder="1" applyAlignment="1">
      <alignment horizontal="center" vertical="center"/>
    </xf>
    <xf numFmtId="0" fontId="21" fillId="0" borderId="38" xfId="95" applyFont="1" applyBorder="1" applyAlignment="1">
      <alignment horizontal="center" vertical="center" wrapText="1"/>
    </xf>
    <xf numFmtId="0" fontId="21" fillId="0" borderId="6" xfId="95" applyFont="1" applyBorder="1" applyAlignment="1">
      <alignment horizontal="center" vertical="center" wrapText="1"/>
    </xf>
    <xf numFmtId="0" fontId="21" fillId="4" borderId="34" xfId="95" applyFont="1" applyFill="1" applyBorder="1" applyAlignment="1">
      <alignment horizontal="center" vertical="center" wrapText="1"/>
    </xf>
    <xf numFmtId="0" fontId="21" fillId="4" borderId="37" xfId="95" applyFont="1" applyFill="1" applyBorder="1" applyAlignment="1">
      <alignment horizontal="center" vertical="center" wrapText="1"/>
    </xf>
    <xf numFmtId="0" fontId="21" fillId="0" borderId="4" xfId="95" applyFont="1" applyBorder="1" applyAlignment="1">
      <alignment horizontal="center" vertical="center" wrapText="1"/>
    </xf>
    <xf numFmtId="0" fontId="42" fillId="7" borderId="9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43" fillId="0" borderId="16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center" indent="1"/>
    </xf>
    <xf numFmtId="0" fontId="41" fillId="0" borderId="13" xfId="0" applyFont="1" applyBorder="1" applyAlignment="1">
      <alignment horizontal="left" vertical="center" indent="1"/>
    </xf>
    <xf numFmtId="4" fontId="41" fillId="0" borderId="16" xfId="0" applyNumberFormat="1" applyFont="1" applyBorder="1" applyAlignment="1">
      <alignment horizontal="center" vertical="center"/>
    </xf>
    <xf numFmtId="4" fontId="41" fillId="0" borderId="13" xfId="0" applyNumberFormat="1" applyFont="1" applyBorder="1" applyAlignment="1">
      <alignment horizontal="center" vertical="center"/>
    </xf>
    <xf numFmtId="0" fontId="41" fillId="0" borderId="9" xfId="0" applyFont="1" applyBorder="1" applyAlignment="1">
      <alignment horizontal="left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top" wrapText="1"/>
    </xf>
    <xf numFmtId="0" fontId="41" fillId="0" borderId="12" xfId="0" applyFont="1" applyBorder="1" applyAlignment="1">
      <alignment horizontal="left" vertical="center" indent="1"/>
    </xf>
    <xf numFmtId="0" fontId="16" fillId="7" borderId="9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41" fillId="0" borderId="16" xfId="0" applyFont="1" applyBorder="1" applyAlignment="1">
      <alignment horizontal="left" vertical="top"/>
    </xf>
    <xf numFmtId="0" fontId="41" fillId="0" borderId="13" xfId="0" applyFont="1" applyBorder="1" applyAlignment="1">
      <alignment horizontal="left" vertical="top"/>
    </xf>
    <xf numFmtId="0" fontId="41" fillId="0" borderId="45" xfId="0" applyFont="1" applyBorder="1" applyAlignment="1">
      <alignment horizontal="left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 textRotation="90" wrapText="1"/>
    </xf>
    <xf numFmtId="0" fontId="18" fillId="0" borderId="1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41" fillId="0" borderId="9" xfId="0" applyFont="1" applyBorder="1" applyAlignment="1">
      <alignment horizontal="left" vertical="center" indent="1"/>
    </xf>
    <xf numFmtId="0" fontId="21" fillId="6" borderId="9" xfId="0" applyFont="1" applyFill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3" fillId="0" borderId="45" xfId="0" applyFont="1" applyBorder="1" applyAlignment="1">
      <alignment horizontal="left" vertical="center" indent="1"/>
    </xf>
    <xf numFmtId="0" fontId="13" fillId="0" borderId="52" xfId="0" applyFont="1" applyBorder="1" applyAlignment="1">
      <alignment horizontal="left" vertical="center" indent="1"/>
    </xf>
    <xf numFmtId="0" fontId="13" fillId="0" borderId="45" xfId="0" applyNumberFormat="1" applyFont="1" applyBorder="1" applyAlignment="1">
      <alignment horizontal="right" vertical="center"/>
    </xf>
    <xf numFmtId="0" fontId="13" fillId="0" borderId="52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left" vertical="center" indent="1"/>
    </xf>
    <xf numFmtId="176" fontId="13" fillId="0" borderId="52" xfId="0" applyNumberFormat="1" applyFont="1" applyBorder="1" applyAlignment="1">
      <alignment horizontal="left" vertical="center" indent="1"/>
    </xf>
    <xf numFmtId="0" fontId="2" fillId="2" borderId="16" xfId="115" applyFont="1" applyFill="1" applyBorder="1" applyAlignment="1">
      <alignment horizontal="left" vertical="center"/>
    </xf>
    <xf numFmtId="0" fontId="2" fillId="2" borderId="13" xfId="115" applyFont="1" applyFill="1" applyBorder="1" applyAlignment="1">
      <alignment horizontal="left" vertical="center"/>
    </xf>
    <xf numFmtId="175" fontId="2" fillId="0" borderId="9" xfId="115" applyNumberFormat="1" applyFont="1" applyFill="1" applyBorder="1" applyAlignment="1">
      <alignment horizontal="left" vertical="center" wrapText="1"/>
    </xf>
    <xf numFmtId="0" fontId="2" fillId="2" borderId="9" xfId="115" applyFont="1" applyFill="1" applyBorder="1" applyAlignment="1">
      <alignment horizontal="left" vertical="center"/>
    </xf>
    <xf numFmtId="0" fontId="2" fillId="0" borderId="9" xfId="115" applyFont="1" applyFill="1" applyBorder="1" applyAlignment="1">
      <alignment horizontal="left" vertical="center" wrapText="1"/>
    </xf>
    <xf numFmtId="0" fontId="16" fillId="6" borderId="27" xfId="136" applyFont="1" applyFill="1" applyBorder="1" applyAlignment="1" applyProtection="1">
      <alignment horizontal="center" vertical="center" wrapText="1"/>
      <protection locked="0"/>
    </xf>
    <xf numFmtId="0" fontId="16" fillId="6" borderId="11" xfId="136" applyFont="1" applyFill="1" applyBorder="1" applyAlignment="1" applyProtection="1">
      <alignment horizontal="center" vertical="center" wrapText="1"/>
      <protection locked="0"/>
    </xf>
    <xf numFmtId="0" fontId="16" fillId="6" borderId="28" xfId="136" applyFont="1" applyFill="1" applyBorder="1" applyAlignment="1" applyProtection="1">
      <alignment horizontal="center" vertical="center" wrapText="1"/>
      <protection locked="0"/>
    </xf>
    <xf numFmtId="0" fontId="16" fillId="6" borderId="33" xfId="136" applyFont="1" applyFill="1" applyBorder="1" applyAlignment="1" applyProtection="1">
      <alignment horizontal="center" vertical="center" wrapText="1"/>
      <protection locked="0"/>
    </xf>
    <xf numFmtId="0" fontId="16" fillId="6" borderId="20" xfId="136" applyFont="1" applyFill="1" applyBorder="1" applyAlignment="1" applyProtection="1">
      <alignment horizontal="center" vertical="center" wrapText="1"/>
      <protection locked="0"/>
    </xf>
    <xf numFmtId="0" fontId="16" fillId="6" borderId="21" xfId="136" applyFont="1" applyFill="1" applyBorder="1" applyAlignment="1" applyProtection="1">
      <alignment horizontal="center" vertical="center" wrapText="1"/>
      <protection locked="0"/>
    </xf>
    <xf numFmtId="0" fontId="38" fillId="0" borderId="0" xfId="136" applyFont="1" applyFill="1" applyBorder="1" applyAlignment="1" applyProtection="1">
      <alignment horizontal="left" vertical="center" wrapText="1"/>
      <protection locked="0"/>
    </xf>
    <xf numFmtId="0" fontId="17" fillId="6" borderId="9" xfId="115" applyFont="1" applyFill="1" applyBorder="1" applyAlignment="1">
      <alignment horizontal="center" vertical="center" wrapText="1"/>
    </xf>
  </cellXfs>
  <cellStyles count="137">
    <cellStyle name="Comma_Cheques Niños" xfId="1"/>
    <cellStyle name="Estilo 1" xfId="2"/>
    <cellStyle name="Euro" xfId="3"/>
    <cellStyle name="Euro 2" xfId="4"/>
    <cellStyle name="Excel Built-in Normal" xfId="5"/>
    <cellStyle name="Hipervínculo" xfId="6" builtinId="8"/>
    <cellStyle name="Hipervínculo 2" xfId="7"/>
    <cellStyle name="Millares" xfId="8" builtinId="3"/>
    <cellStyle name="Millares 10" xfId="9"/>
    <cellStyle name="Millares 13" xfId="10"/>
    <cellStyle name="Millares 2" xfId="11"/>
    <cellStyle name="Millares 2 2" xfId="12"/>
    <cellStyle name="Millares 2 2 2" xfId="13"/>
    <cellStyle name="Millares 2 2 3" xfId="14"/>
    <cellStyle name="Millares 2 2 4" xfId="15"/>
    <cellStyle name="Millares 2 2 5" xfId="16"/>
    <cellStyle name="Millares 2 2 6" xfId="17"/>
    <cellStyle name="Millares 2 2 7" xfId="18"/>
    <cellStyle name="Millares 2 2 8" xfId="19"/>
    <cellStyle name="Millares 2 2 9" xfId="20"/>
    <cellStyle name="Millares 2 3" xfId="21"/>
    <cellStyle name="Millares 2 3 2" xfId="22"/>
    <cellStyle name="Millares 2 4" xfId="23"/>
    <cellStyle name="Millares 2 5" xfId="24"/>
    <cellStyle name="Millares 2 6" xfId="25"/>
    <cellStyle name="Millares 2 7" xfId="26"/>
    <cellStyle name="Millares 2 8" xfId="27"/>
    <cellStyle name="Millares 2 9" xfId="28"/>
    <cellStyle name="Millares 3" xfId="29"/>
    <cellStyle name="Millares 3 2" xfId="30"/>
    <cellStyle name="Millares 4" xfId="31"/>
    <cellStyle name="Millares 4 2" xfId="32"/>
    <cellStyle name="Millares 5" xfId="33"/>
    <cellStyle name="Millares 5 2" xfId="34"/>
    <cellStyle name="Millares 6" xfId="35"/>
    <cellStyle name="Millares 7" xfId="36"/>
    <cellStyle name="Millares 8" xfId="37"/>
    <cellStyle name="Moneda" xfId="38" builtinId="4"/>
    <cellStyle name="Moneda 10" xfId="39"/>
    <cellStyle name="Moneda 2" xfId="40"/>
    <cellStyle name="Moneda 2 2" xfId="41"/>
    <cellStyle name="Moneda 2 2 2" xfId="42"/>
    <cellStyle name="Moneda 2 2 3" xfId="43"/>
    <cellStyle name="Moneda 2 2 4" xfId="44"/>
    <cellStyle name="Moneda 2 2 5" xfId="45"/>
    <cellStyle name="Moneda 2 2 6" xfId="46"/>
    <cellStyle name="Moneda 2 2 7" xfId="47"/>
    <cellStyle name="Moneda 2 3" xfId="48"/>
    <cellStyle name="Moneda 2 4" xfId="49"/>
    <cellStyle name="Moneda 2 5" xfId="50"/>
    <cellStyle name="Moneda 2 6" xfId="51"/>
    <cellStyle name="Moneda 2 7" xfId="52"/>
    <cellStyle name="Moneda 2 8" xfId="53"/>
    <cellStyle name="Moneda 3" xfId="54"/>
    <cellStyle name="Moneda 3 2" xfId="55"/>
    <cellStyle name="Moneda 3 3" xfId="56"/>
    <cellStyle name="Moneda 4" xfId="57"/>
    <cellStyle name="Moneda 4 2" xfId="58"/>
    <cellStyle name="Moneda 4 3" xfId="59"/>
    <cellStyle name="Moneda 4 4" xfId="60"/>
    <cellStyle name="Moneda 4 5" xfId="61"/>
    <cellStyle name="Moneda 5" xfId="62"/>
    <cellStyle name="Normal" xfId="0" builtinId="0"/>
    <cellStyle name="Normal 10" xfId="63"/>
    <cellStyle name="Normal 11" xfId="64"/>
    <cellStyle name="Normal 12" xfId="65"/>
    <cellStyle name="Normal 13" xfId="66"/>
    <cellStyle name="Normal 14" xfId="67"/>
    <cellStyle name="Normal 15" xfId="68"/>
    <cellStyle name="Normal 16" xfId="69"/>
    <cellStyle name="Normal 17" xfId="70"/>
    <cellStyle name="Normal 18" xfId="71"/>
    <cellStyle name="Normal 19" xfId="72"/>
    <cellStyle name="Normal 2" xfId="73"/>
    <cellStyle name="Normal 2 10" xfId="136"/>
    <cellStyle name="Normal 2 10 10" xfId="74"/>
    <cellStyle name="Normal 2 11" xfId="75"/>
    <cellStyle name="Normal 2 19" xfId="76"/>
    <cellStyle name="Normal 2 2" xfId="77"/>
    <cellStyle name="Normal 2 2 2" xfId="78"/>
    <cellStyle name="Normal 2 2 4 2" xfId="79"/>
    <cellStyle name="Normal 2 3" xfId="80"/>
    <cellStyle name="Normal 2 4" xfId="81"/>
    <cellStyle name="Normal 2 5" xfId="82"/>
    <cellStyle name="Normal 2 6" xfId="83"/>
    <cellStyle name="Normal 2 7" xfId="84"/>
    <cellStyle name="Normal 2 8" xfId="85"/>
    <cellStyle name="Normal 2 9" xfId="86"/>
    <cellStyle name="Normal 20" xfId="87"/>
    <cellStyle name="Normal 21" xfId="88"/>
    <cellStyle name="Normal 22" xfId="89"/>
    <cellStyle name="Normal 23" xfId="90"/>
    <cellStyle name="Normal 24" xfId="91"/>
    <cellStyle name="Normal 25" xfId="92"/>
    <cellStyle name="Normal 26" xfId="93"/>
    <cellStyle name="Normal 27" xfId="94"/>
    <cellStyle name="Normal 28" xfId="95"/>
    <cellStyle name="Normal 29" xfId="96"/>
    <cellStyle name="Normal 3" xfId="97"/>
    <cellStyle name="Normal 3 2" xfId="98"/>
    <cellStyle name="Normal 3 2 2" xfId="99"/>
    <cellStyle name="Normal 3 3" xfId="100"/>
    <cellStyle name="Normal 3 4" xfId="101"/>
    <cellStyle name="Normal 3 5" xfId="102"/>
    <cellStyle name="Normal 30" xfId="103"/>
    <cellStyle name="Normal 31" xfId="104"/>
    <cellStyle name="Normal 32" xfId="105"/>
    <cellStyle name="Normal 33" xfId="106"/>
    <cellStyle name="Normal 34" xfId="107"/>
    <cellStyle name="Normal 35" xfId="108"/>
    <cellStyle name="Normal 36" xfId="109"/>
    <cellStyle name="Normal 37" xfId="110"/>
    <cellStyle name="Normal 4" xfId="111"/>
    <cellStyle name="Normal 4 2" xfId="112"/>
    <cellStyle name="Normal 4 2 2" xfId="113"/>
    <cellStyle name="Normal 4 3" xfId="114"/>
    <cellStyle name="Normal 4 4" xfId="115"/>
    <cellStyle name="Normal 5" xfId="116"/>
    <cellStyle name="Normal 5 2" xfId="117"/>
    <cellStyle name="Normal 6" xfId="118"/>
    <cellStyle name="Normal 6 2" xfId="119"/>
    <cellStyle name="Normal 7" xfId="120"/>
    <cellStyle name="Normal 8" xfId="121"/>
    <cellStyle name="Normal 9" xfId="122"/>
    <cellStyle name="Normal 9 2" xfId="123"/>
    <cellStyle name="Porcentaje" xfId="125" builtinId="5"/>
    <cellStyle name="Porcentaje 2" xfId="124"/>
    <cellStyle name="Porcentual 2" xfId="126"/>
    <cellStyle name="Porcentual 2 2" xfId="127"/>
    <cellStyle name="Porcentual 2 2 2" xfId="128"/>
    <cellStyle name="Porcentual 2 3" xfId="129"/>
    <cellStyle name="Porcentual 3" xfId="130"/>
    <cellStyle name="Porcentual 3 2" xfId="131"/>
    <cellStyle name="Porcentual 4" xfId="132"/>
    <cellStyle name="Porcentual 5" xfId="133"/>
    <cellStyle name="Porcentual 5 2" xfId="134"/>
    <cellStyle name="Porcentual 6" xfId="13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1616449</xdr:colOff>
      <xdr:row>7</xdr:row>
      <xdr:rowOff>19610</xdr:rowOff>
    </xdr:to>
    <xdr:pic>
      <xdr:nvPicPr>
        <xdr:cNvPr id="1028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36415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50482" y="201706"/>
          <a:ext cx="8629528" cy="1221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5</xdr:col>
      <xdr:colOff>1286996</xdr:colOff>
      <xdr:row>1</xdr:row>
      <xdr:rowOff>157442</xdr:rowOff>
    </xdr:from>
    <xdr:to>
      <xdr:col>6</xdr:col>
      <xdr:colOff>1087772</xdr:colOff>
      <xdr:row>7</xdr:row>
      <xdr:rowOff>142857</xdr:rowOff>
    </xdr:to>
    <xdr:pic>
      <xdr:nvPicPr>
        <xdr:cNvPr id="1030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890437" y="235883"/>
          <a:ext cx="1525681" cy="11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285748</xdr:colOff>
      <xdr:row>1</xdr:row>
      <xdr:rowOff>59530</xdr:rowOff>
    </xdr:from>
    <xdr:to>
      <xdr:col>2</xdr:col>
      <xdr:colOff>466825</xdr:colOff>
      <xdr:row>5</xdr:row>
      <xdr:rowOff>142875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3" y="240505"/>
          <a:ext cx="714477" cy="883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762001</xdr:colOff>
      <xdr:row>1</xdr:row>
      <xdr:rowOff>47623</xdr:rowOff>
    </xdr:from>
    <xdr:to>
      <xdr:col>6</xdr:col>
      <xdr:colOff>1479859</xdr:colOff>
      <xdr:row>5</xdr:row>
      <xdr:rowOff>177712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44176" y="228598"/>
          <a:ext cx="717858" cy="930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2178850</xdr:colOff>
      <xdr:row>1</xdr:row>
      <xdr:rowOff>23823</xdr:rowOff>
    </xdr:from>
    <xdr:to>
      <xdr:col>5</xdr:col>
      <xdr:colOff>183412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2874175" y="204798"/>
          <a:ext cx="619606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200" b="1"/>
            <a:t>República de Colombia</a:t>
          </a:r>
        </a:p>
        <a:p>
          <a:pPr algn="ctr"/>
          <a:r>
            <a:rPr lang="es-ES" sz="1200" b="1"/>
            <a:t>Instituto Colombiano de Bienestar Familiar</a:t>
          </a:r>
        </a:p>
        <a:p>
          <a:pPr algn="ctr"/>
          <a:r>
            <a:rPr lang="es-ES" sz="1200" b="1"/>
            <a:t>Cecilia de la Fuente de Lleras </a:t>
          </a:r>
        </a:p>
        <a:p>
          <a:pPr algn="ctr"/>
          <a:r>
            <a:rPr lang="es-ES" sz="1200" b="1"/>
            <a:t>Dirección de  Abastecimiento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192879</xdr:colOff>
      <xdr:row>2</xdr:row>
      <xdr:rowOff>59531</xdr:rowOff>
    </xdr:from>
    <xdr:to>
      <xdr:col>1</xdr:col>
      <xdr:colOff>762000</xdr:colOff>
      <xdr:row>6</xdr:row>
      <xdr:rowOff>119063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579" y="411956"/>
          <a:ext cx="569121" cy="850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148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 Abastecimiento</a:t>
          </a:r>
        </a:p>
      </xdr:txBody>
    </xdr:sp>
    <xdr:clientData/>
  </xdr:twoCellAnchor>
  <xdr:twoCellAnchor>
    <xdr:from>
      <xdr:col>5</xdr:col>
      <xdr:colOff>452438</xdr:colOff>
      <xdr:row>2</xdr:row>
      <xdr:rowOff>4782</xdr:rowOff>
    </xdr:from>
    <xdr:to>
      <xdr:col>6</xdr:col>
      <xdr:colOff>369093</xdr:colOff>
      <xdr:row>6</xdr:row>
      <xdr:rowOff>123542</xdr:rowOff>
    </xdr:to>
    <xdr:pic>
      <xdr:nvPicPr>
        <xdr:cNvPr id="4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9863" y="357207"/>
          <a:ext cx="678655" cy="909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PEC\imprimir\Ajustado_Modelo_de_costos_INPEC_10_01_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RECCION%20TECNICA%20ICBF\Archivos%20FONADE\COSTEO%20DIAGNOSTICO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Documents/INVESTIGACION%20DE%20MERCADOS/PROCESOS/2013/EQUIPOS%20DE%20METROLOGIA/EQUIPOS%20METROLOGIA%20-%20SDI%200207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Jardines%20Sociales\Estudio%20de%20Costos%20Jardines%20Socia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0\Disco%20local%20(F)\Datos\2012\ANTEPROYECTO\INGRESOS\BASE%20PND%202011-2014%20-%20PR%20SOCIAL%20feb%201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90\d\DOCUME~1\J0ZAMB~1\CONFIG~1\Temp\PP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uber.Garcia\Mis%20documentos\Datos\Rafa\PLANTA-2008\AMPLIACION%20PLANTA\DATOS_COSTOS-SUPERNUMERARIOS-401_CUPOS-19-08-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Consultoria%20Bienestarina\CONSULTORIA%20BIENESTARINA%2031-07-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Encuesta%20Nacional%20de%20Juventud\E.C.%20Encuesta%20Nacional%20de%20Juventu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Configuraci&#243;n%20local\Archivos%20temporales%20de%20Internet\Content.Outlook\Y3XOUI2P\Revisado_Edilberto_Desayunos_Infantiles_con_Amor_Nov_26_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DO_GENERAL_SEDES_PAE_1502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índice"/>
      <sheetName val="Tal Humano"/>
      <sheetName val="JS Seguimiento Evaluación"/>
      <sheetName val="Resumen de Costos"/>
      <sheetName val="tabla de Viaticos"/>
      <sheetName val="Cotización tiq Aere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mFuncionario"/>
      <sheetName val="ActividadRE"/>
      <sheetName val="DeseanCapacitacionEn"/>
      <sheetName val="Empresa"/>
      <sheetName val="EstadoMadCabFamilia"/>
      <sheetName val="Funcionario"/>
      <sheetName val="GruporUPS"/>
      <sheetName val="Indemnizacion"/>
      <sheetName val="InfLaboral"/>
      <sheetName val="LimitacionAuditiva"/>
      <sheetName val="LimitacionFisicaOMental"/>
      <sheetName val="LimitacionVisual"/>
      <sheetName val="MadreCabezaFamilia"/>
      <sheetName val="NivelEducacionBasica"/>
      <sheetName val="NivelEducacionSuperior"/>
      <sheetName val="PagoRE"/>
      <sheetName val="PMCL"/>
      <sheetName val="ProximoPension"/>
      <sheetName val="RECapacitacion"/>
      <sheetName val="REContPrivada"/>
      <sheetName val="Seguimiento"/>
      <sheetName val="TipoEmpres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_Super"/>
      <sheetName val="Planta_Super (2)"/>
      <sheetName val="Costo_401-Final-Año"/>
      <sheetName val="Costo_Final-14-10-09"/>
      <sheetName val="Resm-22-10-09"/>
      <sheetName val="Hoja17"/>
      <sheetName val="11-08-2009"/>
      <sheetName val="Costo_Final-Fase V"/>
      <sheetName val="Costo_Final-Fase VI"/>
      <sheetName val="Costo_Final-Asap_3-GRA-2 Y 5"/>
      <sheetName val="RESM_Costo-Supern-26-05-09"/>
      <sheetName val="RESM_Costo-Supern (4)"/>
      <sheetName val="RESM_Costo-Supern"/>
      <sheetName val="RESM_Costo-Supern (2)"/>
      <sheetName val="RESM_Costo-Supern (3)"/>
      <sheetName val="Costo_Final-Año-714"/>
      <sheetName val="Fase V_VI-Grad-15"/>
      <sheetName val="Fase V_VI-Grad-13-5"/>
      <sheetName val="Vlr_traslado-4-05-09"/>
      <sheetName val="DATOS-ESC-2-VAC-295_05-09"/>
      <sheetName val="RESM_COSTOS_ESC-1"/>
      <sheetName val="RESM_COSTOS_ESC-2"/>
      <sheetName val="COSTO_ASAP"/>
      <sheetName val="Incrementos_Salarial"/>
      <sheetName val="Historico-Supern"/>
      <sheetName val="Costo_Final-Seis Meses"/>
      <sheetName val="Costo_Final-Mes"/>
      <sheetName val="Costo_Final-Año"/>
      <sheetName val="Hoja6"/>
      <sheetName val="Hoja3"/>
      <sheetName val="Resm Cupo"/>
      <sheetName val="Resm Cupo (2)"/>
      <sheetName val="Hoja4"/>
      <sheetName val="Hoja2"/>
      <sheetName val="Equi-Psico-Costos-23-10-09"/>
      <sheetName val="Hoja7"/>
      <sheetName val="Hoja1"/>
      <sheetName val="Hoja8"/>
      <sheetName val="Hoja12"/>
      <sheetName val="Datos-seis M"/>
      <sheetName val="Hoja13"/>
      <sheetName val="20-01-2010"/>
      <sheetName val="Hoja11"/>
      <sheetName val="Hoja10"/>
      <sheetName val="Hoja14"/>
      <sheetName val="Hoja15"/>
      <sheetName val="Hoja9"/>
      <sheetName val="Resm_Dtos-Just-Vig_Fut-2010"/>
      <sheetName val="Hoja16 (2)"/>
      <sheetName val="Hoja7 (2)"/>
      <sheetName val="D_FAMILIA-244-30-DIAS"/>
      <sheetName val="Costo_Final-7-12-09"/>
      <sheetName val="Hoja16"/>
      <sheetName val="Hoja5"/>
      <sheetName val="Hoja18"/>
      <sheetName val="Hoja18 (2)"/>
      <sheetName val="Costo-Super-Proy140-23-03-2010"/>
      <sheetName val="Costo-Super-Sede Nal-23-03-10"/>
      <sheetName val="Resm-23-03-10"/>
      <sheetName val="Hoja22"/>
      <sheetName val="2-07-2010"/>
      <sheetName val="Costo_Nomina_30-06-10-Super"/>
      <sheetName val="Hoja23"/>
      <sheetName val="Hoja21"/>
      <sheetName val="Costo_Nomina_30-09-10-Super"/>
      <sheetName val="Hoja9 (2)"/>
      <sheetName val="Hoja9 (3)"/>
      <sheetName val="Traslados-Super-2010"/>
      <sheetName val="Hoja19"/>
      <sheetName val="Hoja20"/>
      <sheetName val="Hoja24"/>
      <sheetName val="Costo_Nomina_31-12-10-Super"/>
      <sheetName val="PROGRA-PAC-NOV-10"/>
      <sheetName val="Traslados-Super-2010-10-19"/>
      <sheetName val="2011"/>
      <sheetName val="Costos-325-2011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índice"/>
      <sheetName val="Tal Humano"/>
      <sheetName val="Resumen de Costos"/>
      <sheetName val="tabla de Viaticos"/>
      <sheetName val="Cotización tiq Aereo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índice"/>
      <sheetName val="Indices empleados y Parametros"/>
      <sheetName val="RESUMEN "/>
      <sheetName val="Logistica Integral"/>
      <sheetName val="Logistica No Integral"/>
      <sheetName val="Impuestos y comisiones"/>
      <sheetName val="Cantidades y Ctos Prod Totales"/>
      <sheetName val="Tot_Frecuencias x Ciclo-Leche "/>
      <sheetName val="Total lacteo_galletas_bienest_A"/>
      <sheetName val="Calculo und regionalizado_A"/>
      <sheetName val="Frecuencia Lacteos "/>
      <sheetName val="Tot_Frecuencias x Ciclo-Acompañ"/>
      <sheetName val="Frecuencia Acompañante"/>
      <sheetName val="Costos Unitarios Acompañante"/>
      <sheetName val="Materiales_Acompañantes"/>
      <sheetName val="Formulacion_Prod_Acompañan"/>
      <sheetName val="Costos Unitarios Lacteos"/>
      <sheetName val="Materiales Productos Lacteos"/>
      <sheetName val="Formulacion_Productos_Lacteos"/>
      <sheetName val="Macros y Cobertura"/>
      <sheetName val="Cobertura"/>
      <sheetName val="FT_26_Nov_2012"/>
      <sheetName val="Los precios Leche --&gt;"/>
      <sheetName val="Precios historicos Leche-MADR"/>
      <sheetName val="Proyección valor Lacteo MADR"/>
      <sheetName val="Fuente negociac. y new prod--&gt;"/>
      <sheetName val="NEGO 1er SEM 2012"/>
      <sheetName val="NEGO 1ro y 2do Sem x Dpto"/>
      <sheetName val="Formulacion New productos"/>
      <sheetName val="COSTO COMISIÓN "/>
      <sheetName val="Con BMC--&gt;"/>
      <sheetName val="Logistica CON_BMC"/>
      <sheetName val="Productos CON_BMC "/>
      <sheetName val="Con 650 benef --&gt;"/>
      <sheetName val="Total lacteo_galletas_bienest_B"/>
      <sheetName val="Calculo und regionalizado_B"/>
      <sheetName val="Estados financieros --&gt;"/>
      <sheetName val="An Financ E.S."/>
      <sheetName val="Cotizaciones_Logistica"/>
      <sheetName val="Proyecto plie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outlinePr summaryRight="0"/>
    <pageSetUpPr fitToPage="1"/>
  </sheetPr>
  <dimension ref="A1:P86"/>
  <sheetViews>
    <sheetView showGridLines="0" showRowColHeaders="0" tabSelected="1" showRuler="0" view="pageBreakPreview" zoomScale="82" zoomScaleNormal="100" zoomScaleSheetLayoutView="82" zoomScalePageLayoutView="70" workbookViewId="0">
      <selection activeCell="D29" sqref="D29"/>
    </sheetView>
  </sheetViews>
  <sheetFormatPr baseColWidth="10" defaultColWidth="0" defaultRowHeight="0" customHeight="1" zeroHeight="1"/>
  <cols>
    <col min="1" max="1" width="1" style="5" customWidth="1"/>
    <col min="2" max="2" width="34.140625" style="5" customWidth="1"/>
    <col min="3" max="3" width="100.5703125" style="5" customWidth="1"/>
    <col min="4" max="5" width="20.7109375" style="5" customWidth="1"/>
    <col min="6" max="7" width="25.85546875" style="5" customWidth="1"/>
    <col min="8" max="8" width="1.140625" style="22" customWidth="1"/>
    <col min="9" max="13" width="11.42578125" style="5" hidden="1" customWidth="1"/>
    <col min="14" max="14" width="22" style="5" hidden="1" customWidth="1"/>
    <col min="15" max="16" width="20" style="5" hidden="1" customWidth="1"/>
    <col min="17" max="16384" width="11.42578125" style="5" hidden="1"/>
  </cols>
  <sheetData>
    <row r="1" spans="2:14" s="4" customFormat="1" ht="6" customHeight="1" thickBot="1">
      <c r="B1" s="3"/>
      <c r="H1" s="5"/>
    </row>
    <row r="2" spans="2:14" s="4" customFormat="1" ht="15.75" customHeight="1">
      <c r="B2" s="6"/>
      <c r="C2" s="7"/>
      <c r="D2" s="7"/>
      <c r="E2" s="7"/>
      <c r="F2" s="8"/>
      <c r="G2" s="9"/>
      <c r="H2" s="5"/>
    </row>
    <row r="3" spans="2:14" s="4" customFormat="1" ht="15.75" customHeight="1">
      <c r="B3" s="10"/>
      <c r="C3" s="11"/>
      <c r="D3" s="11"/>
      <c r="E3" s="11"/>
      <c r="F3" s="12"/>
      <c r="G3" s="13"/>
      <c r="H3" s="5"/>
    </row>
    <row r="4" spans="2:14" s="4" customFormat="1" ht="15.75" customHeight="1">
      <c r="B4" s="10"/>
      <c r="C4" s="11"/>
      <c r="D4" s="11"/>
      <c r="E4" s="11"/>
      <c r="F4" s="12"/>
      <c r="G4" s="13"/>
      <c r="H4" s="5"/>
    </row>
    <row r="5" spans="2:14" s="4" customFormat="1" ht="15.75" customHeight="1">
      <c r="B5" s="10"/>
      <c r="C5" s="11"/>
      <c r="D5" s="11"/>
      <c r="E5" s="11"/>
      <c r="F5" s="12"/>
      <c r="G5" s="13"/>
      <c r="H5" s="5"/>
    </row>
    <row r="6" spans="2:14" s="4" customFormat="1" ht="15.75" customHeight="1">
      <c r="B6" s="10"/>
      <c r="C6" s="11"/>
      <c r="D6" s="11"/>
      <c r="E6" s="11"/>
      <c r="G6" s="14"/>
      <c r="H6" s="5"/>
    </row>
    <row r="7" spans="2:14" s="4" customFormat="1" ht="15.75" customHeight="1">
      <c r="B7" s="10"/>
      <c r="C7" s="11"/>
      <c r="D7" s="11"/>
      <c r="E7" s="11"/>
      <c r="G7" s="14"/>
      <c r="H7" s="5"/>
      <c r="N7" s="15"/>
    </row>
    <row r="8" spans="2:14" s="4" customFormat="1" ht="15.75" customHeight="1" thickBot="1">
      <c r="B8" s="16"/>
      <c r="C8" s="17"/>
      <c r="D8" s="17"/>
      <c r="E8" s="17"/>
      <c r="F8" s="18"/>
      <c r="G8" s="19"/>
      <c r="H8" s="5"/>
    </row>
    <row r="9" spans="2:14" ht="8.25" customHeight="1" thickBot="1">
      <c r="B9" s="20"/>
      <c r="C9" s="20"/>
      <c r="H9" s="5"/>
    </row>
    <row r="10" spans="2:14" ht="59.25" customHeight="1" thickBot="1">
      <c r="B10" s="156" t="s">
        <v>105</v>
      </c>
      <c r="C10" s="157"/>
      <c r="D10" s="157"/>
      <c r="E10" s="157"/>
      <c r="F10" s="157"/>
      <c r="G10" s="158"/>
      <c r="H10" s="5"/>
    </row>
    <row r="11" spans="2:14" ht="12" customHeight="1">
      <c r="B11" s="80"/>
      <c r="C11" s="81"/>
      <c r="D11" s="81"/>
      <c r="E11" s="81"/>
      <c r="F11" s="81"/>
      <c r="G11" s="81"/>
      <c r="H11" s="5"/>
    </row>
    <row r="12" spans="2:14" ht="21.75" customHeight="1">
      <c r="B12" s="21" t="s">
        <v>87</v>
      </c>
      <c r="C12" s="79"/>
      <c r="D12" s="79"/>
      <c r="E12" s="79"/>
      <c r="F12" s="79"/>
      <c r="G12" s="79"/>
      <c r="H12" s="5"/>
    </row>
    <row r="13" spans="2:14" ht="15.75" customHeight="1">
      <c r="B13" s="21"/>
      <c r="C13" s="79"/>
      <c r="D13" s="79"/>
      <c r="E13" s="79"/>
      <c r="F13" s="79"/>
      <c r="G13" s="79"/>
      <c r="H13" s="5"/>
    </row>
    <row r="14" spans="2:14" ht="21.75" customHeight="1">
      <c r="B14" s="77" t="s">
        <v>99</v>
      </c>
      <c r="C14" s="77"/>
      <c r="H14" s="5"/>
    </row>
    <row r="15" spans="2:14" ht="21.75" customHeight="1">
      <c r="B15" s="77" t="s">
        <v>100</v>
      </c>
      <c r="C15" s="77"/>
      <c r="H15" s="5"/>
    </row>
    <row r="16" spans="2:14" ht="21.75" customHeight="1">
      <c r="B16" s="77" t="s">
        <v>101</v>
      </c>
      <c r="C16" s="77"/>
      <c r="H16" s="5"/>
    </row>
    <row r="17" spans="2:11" ht="21.75" customHeight="1">
      <c r="B17" s="77" t="s">
        <v>102</v>
      </c>
      <c r="C17" s="77"/>
      <c r="H17" s="5"/>
    </row>
    <row r="18" spans="2:11" ht="21.75" customHeight="1">
      <c r="B18" s="77" t="s">
        <v>103</v>
      </c>
      <c r="C18" s="77"/>
      <c r="H18" s="5"/>
    </row>
    <row r="19" spans="2:11" ht="10.5" customHeight="1" thickBot="1">
      <c r="B19" s="20"/>
      <c r="C19" s="20"/>
      <c r="H19" s="5"/>
    </row>
    <row r="20" spans="2:11" ht="24" customHeight="1">
      <c r="B20" s="86" t="s">
        <v>81</v>
      </c>
      <c r="C20" s="70"/>
      <c r="D20" s="70"/>
      <c r="E20" s="86" t="s">
        <v>85</v>
      </c>
      <c r="F20" s="65"/>
      <c r="G20" s="66"/>
      <c r="H20" s="5"/>
    </row>
    <row r="21" spans="2:11" ht="24" customHeight="1">
      <c r="B21" s="87" t="s">
        <v>106</v>
      </c>
      <c r="C21" s="71"/>
      <c r="D21" s="71"/>
      <c r="E21" s="87" t="s">
        <v>86</v>
      </c>
      <c r="F21" s="2"/>
      <c r="G21" s="67"/>
      <c r="H21" s="5"/>
    </row>
    <row r="22" spans="2:11" ht="24" customHeight="1">
      <c r="B22" s="88" t="s">
        <v>82</v>
      </c>
      <c r="C22" s="71"/>
      <c r="D22" s="71"/>
      <c r="E22" s="88" t="s">
        <v>84</v>
      </c>
      <c r="F22" s="85"/>
      <c r="G22" s="84"/>
      <c r="H22" s="5"/>
    </row>
    <row r="23" spans="2:11" ht="24" customHeight="1" thickBot="1">
      <c r="B23" s="89" t="s">
        <v>83</v>
      </c>
      <c r="C23" s="72"/>
      <c r="D23" s="72"/>
      <c r="E23" s="89" t="s">
        <v>51</v>
      </c>
      <c r="F23" s="68"/>
      <c r="G23" s="69"/>
      <c r="H23" s="5"/>
    </row>
    <row r="24" spans="2:11" ht="9" customHeight="1" thickBot="1">
      <c r="B24" s="20"/>
      <c r="C24" s="20"/>
      <c r="H24" s="5"/>
    </row>
    <row r="25" spans="2:11" ht="20.25" customHeight="1" thickBot="1">
      <c r="B25" s="149" t="s">
        <v>0</v>
      </c>
      <c r="C25" s="150"/>
      <c r="D25" s="151"/>
      <c r="E25" s="75">
        <v>1</v>
      </c>
      <c r="F25" s="78" t="s">
        <v>94</v>
      </c>
    </row>
    <row r="26" spans="2:11" ht="6" customHeight="1" thickBot="1"/>
    <row r="27" spans="2:11" ht="52.5" customHeight="1">
      <c r="B27" s="23" t="s">
        <v>1</v>
      </c>
      <c r="C27" s="24" t="s">
        <v>96</v>
      </c>
      <c r="D27" s="24" t="s">
        <v>2</v>
      </c>
      <c r="E27" s="24" t="s">
        <v>3</v>
      </c>
      <c r="F27" s="73" t="s">
        <v>93</v>
      </c>
      <c r="G27" s="25" t="s">
        <v>47</v>
      </c>
      <c r="H27" s="26"/>
    </row>
    <row r="28" spans="2:11" ht="29.25" customHeight="1">
      <c r="B28" s="152" t="s">
        <v>127</v>
      </c>
      <c r="C28" s="92" t="s">
        <v>88</v>
      </c>
      <c r="D28" s="28">
        <v>1</v>
      </c>
      <c r="E28" s="29">
        <v>0.3</v>
      </c>
      <c r="F28" s="74"/>
      <c r="G28" s="30">
        <f t="shared" ref="G28:G37" si="0">+D28*E28*F28*$E$25</f>
        <v>0</v>
      </c>
      <c r="H28" s="31"/>
      <c r="I28" s="32"/>
      <c r="J28" s="32"/>
      <c r="K28" s="32"/>
    </row>
    <row r="29" spans="2:11" ht="29.25" customHeight="1">
      <c r="B29" s="153"/>
      <c r="C29" s="92" t="s">
        <v>89</v>
      </c>
      <c r="D29" s="28">
        <v>1</v>
      </c>
      <c r="E29" s="29">
        <v>1</v>
      </c>
      <c r="F29" s="74"/>
      <c r="G29" s="30">
        <f t="shared" si="0"/>
        <v>0</v>
      </c>
      <c r="H29" s="31"/>
      <c r="I29" s="32"/>
      <c r="J29" s="32"/>
      <c r="K29" s="32"/>
    </row>
    <row r="30" spans="2:11" ht="29.25" customHeight="1">
      <c r="B30" s="153"/>
      <c r="C30" s="92" t="s">
        <v>90</v>
      </c>
      <c r="D30" s="28">
        <v>1</v>
      </c>
      <c r="E30" s="29">
        <v>0.2</v>
      </c>
      <c r="F30" s="74"/>
      <c r="G30" s="30">
        <f t="shared" si="0"/>
        <v>0</v>
      </c>
      <c r="H30" s="31"/>
      <c r="I30" s="32"/>
      <c r="J30" s="32"/>
      <c r="K30" s="32"/>
    </row>
    <row r="31" spans="2:11" ht="29.25" customHeight="1">
      <c r="B31" s="153"/>
      <c r="C31" s="93" t="s">
        <v>107</v>
      </c>
      <c r="D31" s="28">
        <v>1</v>
      </c>
      <c r="E31" s="29">
        <v>0.2</v>
      </c>
      <c r="F31" s="74"/>
      <c r="G31" s="30">
        <f t="shared" si="0"/>
        <v>0</v>
      </c>
      <c r="H31" s="31"/>
      <c r="I31" s="32"/>
      <c r="J31" s="32"/>
      <c r="K31" s="32"/>
    </row>
    <row r="32" spans="2:11" ht="29.25" customHeight="1">
      <c r="B32" s="153"/>
      <c r="C32" s="92" t="s">
        <v>91</v>
      </c>
      <c r="D32" s="28">
        <v>1</v>
      </c>
      <c r="E32" s="29">
        <v>0.2</v>
      </c>
      <c r="F32" s="74"/>
      <c r="G32" s="30">
        <f t="shared" si="0"/>
        <v>0</v>
      </c>
      <c r="H32" s="31"/>
      <c r="I32" s="32"/>
      <c r="J32" s="32"/>
      <c r="K32" s="32"/>
    </row>
    <row r="33" spans="2:11" ht="29.25" customHeight="1">
      <c r="B33" s="153"/>
      <c r="C33" s="92" t="s">
        <v>108</v>
      </c>
      <c r="D33" s="28">
        <v>1</v>
      </c>
      <c r="E33" s="29">
        <v>0.3</v>
      </c>
      <c r="F33" s="74"/>
      <c r="G33" s="30">
        <f t="shared" si="0"/>
        <v>0</v>
      </c>
      <c r="H33" s="31"/>
      <c r="I33" s="32"/>
      <c r="J33" s="32"/>
      <c r="K33" s="32"/>
    </row>
    <row r="34" spans="2:11" ht="29.25" customHeight="1">
      <c r="B34" s="153"/>
      <c r="C34" s="92" t="s">
        <v>109</v>
      </c>
      <c r="D34" s="28">
        <v>1</v>
      </c>
      <c r="E34" s="29">
        <v>0.1</v>
      </c>
      <c r="F34" s="74"/>
      <c r="G34" s="30">
        <f t="shared" si="0"/>
        <v>0</v>
      </c>
      <c r="H34" s="31"/>
      <c r="I34" s="32"/>
      <c r="J34" s="32"/>
      <c r="K34" s="32"/>
    </row>
    <row r="35" spans="2:11" ht="29.25" customHeight="1">
      <c r="B35" s="153"/>
      <c r="C35" s="27" t="s">
        <v>110</v>
      </c>
      <c r="D35" s="28">
        <v>1</v>
      </c>
      <c r="E35" s="29">
        <v>0.2</v>
      </c>
      <c r="F35" s="74"/>
      <c r="G35" s="30">
        <f t="shared" si="0"/>
        <v>0</v>
      </c>
      <c r="H35" s="31"/>
      <c r="I35" s="32"/>
      <c r="J35" s="32"/>
      <c r="K35" s="32"/>
    </row>
    <row r="36" spans="2:11" ht="29.25" customHeight="1">
      <c r="B36" s="153"/>
      <c r="C36" s="27" t="s">
        <v>92</v>
      </c>
      <c r="D36" s="28">
        <v>1</v>
      </c>
      <c r="E36" s="29">
        <v>0.2</v>
      </c>
      <c r="F36" s="74"/>
      <c r="G36" s="30">
        <f t="shared" si="0"/>
        <v>0</v>
      </c>
      <c r="H36" s="31"/>
      <c r="I36" s="32"/>
      <c r="J36" s="32"/>
      <c r="K36" s="32"/>
    </row>
    <row r="37" spans="2:11" ht="30" customHeight="1" thickBot="1">
      <c r="B37" s="154"/>
      <c r="C37" s="94" t="s">
        <v>111</v>
      </c>
      <c r="D37" s="95">
        <v>1</v>
      </c>
      <c r="E37" s="96">
        <v>0.2</v>
      </c>
      <c r="F37" s="90"/>
      <c r="G37" s="91">
        <f t="shared" si="0"/>
        <v>0</v>
      </c>
      <c r="H37" s="31"/>
      <c r="I37" s="32"/>
      <c r="J37" s="32"/>
      <c r="K37" s="32"/>
    </row>
    <row r="38" spans="2:11" ht="29.25" customHeight="1" thickBot="1">
      <c r="B38" s="146" t="s">
        <v>112</v>
      </c>
      <c r="C38" s="147"/>
      <c r="D38" s="147"/>
      <c r="E38" s="147"/>
      <c r="F38" s="155"/>
      <c r="G38" s="33">
        <f>+SUM(G28:G37)</f>
        <v>0</v>
      </c>
      <c r="H38" s="34"/>
      <c r="I38" s="32"/>
      <c r="J38" s="32"/>
      <c r="K38" s="32"/>
    </row>
    <row r="39" spans="2:11" ht="12" customHeight="1" thickBot="1"/>
    <row r="40" spans="2:11" ht="20.25" customHeight="1" thickBot="1">
      <c r="B40" s="149" t="s">
        <v>114</v>
      </c>
      <c r="C40" s="150"/>
      <c r="D40" s="151"/>
      <c r="E40" s="75">
        <f>12-E25</f>
        <v>11</v>
      </c>
      <c r="F40" s="78" t="s">
        <v>94</v>
      </c>
    </row>
    <row r="41" spans="2:11" ht="12" customHeight="1" thickBot="1"/>
    <row r="42" spans="2:11" ht="50.25" customHeight="1">
      <c r="B42" s="23" t="s">
        <v>1</v>
      </c>
      <c r="C42" s="24" t="s">
        <v>96</v>
      </c>
      <c r="D42" s="24" t="s">
        <v>2</v>
      </c>
      <c r="E42" s="24" t="s">
        <v>3</v>
      </c>
      <c r="F42" s="73" t="s">
        <v>93</v>
      </c>
      <c r="G42" s="25" t="s">
        <v>47</v>
      </c>
    </row>
    <row r="43" spans="2:11" ht="30" customHeight="1">
      <c r="B43" s="152" t="s">
        <v>128</v>
      </c>
      <c r="C43" s="92" t="s">
        <v>88</v>
      </c>
      <c r="D43" s="28">
        <v>1</v>
      </c>
      <c r="E43" s="29">
        <v>0.3</v>
      </c>
      <c r="F43" s="74"/>
      <c r="G43" s="30">
        <f t="shared" ref="G43:G52" si="1">+D43*E43*F43*$E$40</f>
        <v>0</v>
      </c>
    </row>
    <row r="44" spans="2:11" ht="30" customHeight="1">
      <c r="B44" s="153"/>
      <c r="C44" s="92" t="s">
        <v>89</v>
      </c>
      <c r="D44" s="28">
        <v>1</v>
      </c>
      <c r="E44" s="29">
        <v>1</v>
      </c>
      <c r="F44" s="74"/>
      <c r="G44" s="30">
        <f t="shared" si="1"/>
        <v>0</v>
      </c>
    </row>
    <row r="45" spans="2:11" ht="30" customHeight="1">
      <c r="B45" s="153"/>
      <c r="C45" s="92" t="s">
        <v>90</v>
      </c>
      <c r="D45" s="28">
        <v>1</v>
      </c>
      <c r="E45" s="29">
        <v>0.2</v>
      </c>
      <c r="F45" s="74"/>
      <c r="G45" s="30">
        <f t="shared" si="1"/>
        <v>0</v>
      </c>
    </row>
    <row r="46" spans="2:11" ht="30" customHeight="1">
      <c r="B46" s="153"/>
      <c r="C46" s="93" t="s">
        <v>107</v>
      </c>
      <c r="D46" s="28">
        <v>1</v>
      </c>
      <c r="E46" s="29">
        <v>0.2</v>
      </c>
      <c r="F46" s="74"/>
      <c r="G46" s="30">
        <f t="shared" si="1"/>
        <v>0</v>
      </c>
    </row>
    <row r="47" spans="2:11" ht="30" customHeight="1">
      <c r="B47" s="153"/>
      <c r="C47" s="92" t="s">
        <v>91</v>
      </c>
      <c r="D47" s="28">
        <v>1</v>
      </c>
      <c r="E47" s="29">
        <v>0.2</v>
      </c>
      <c r="F47" s="74"/>
      <c r="G47" s="30">
        <f t="shared" si="1"/>
        <v>0</v>
      </c>
    </row>
    <row r="48" spans="2:11" ht="30" customHeight="1">
      <c r="B48" s="153"/>
      <c r="C48" s="92" t="s">
        <v>108</v>
      </c>
      <c r="D48" s="28">
        <v>1</v>
      </c>
      <c r="E48" s="29">
        <v>0.3</v>
      </c>
      <c r="F48" s="74"/>
      <c r="G48" s="30">
        <f t="shared" si="1"/>
        <v>0</v>
      </c>
    </row>
    <row r="49" spans="2:8" ht="30" customHeight="1">
      <c r="B49" s="153"/>
      <c r="C49" s="92" t="s">
        <v>109</v>
      </c>
      <c r="D49" s="28">
        <v>1</v>
      </c>
      <c r="E49" s="29">
        <v>0.1</v>
      </c>
      <c r="F49" s="74"/>
      <c r="G49" s="30">
        <f t="shared" si="1"/>
        <v>0</v>
      </c>
    </row>
    <row r="50" spans="2:8" ht="30" customHeight="1">
      <c r="B50" s="153"/>
      <c r="C50" s="27" t="s">
        <v>110</v>
      </c>
      <c r="D50" s="28">
        <v>1</v>
      </c>
      <c r="E50" s="29">
        <v>0.2</v>
      </c>
      <c r="F50" s="74"/>
      <c r="G50" s="30">
        <f t="shared" si="1"/>
        <v>0</v>
      </c>
    </row>
    <row r="51" spans="2:8" ht="30" customHeight="1">
      <c r="B51" s="153"/>
      <c r="C51" s="27" t="s">
        <v>92</v>
      </c>
      <c r="D51" s="28">
        <v>1</v>
      </c>
      <c r="E51" s="29">
        <v>0.2</v>
      </c>
      <c r="F51" s="74"/>
      <c r="G51" s="30">
        <f t="shared" si="1"/>
        <v>0</v>
      </c>
    </row>
    <row r="52" spans="2:8" ht="30" customHeight="1" thickBot="1">
      <c r="B52" s="154"/>
      <c r="C52" s="94" t="s">
        <v>111</v>
      </c>
      <c r="D52" s="95">
        <v>1</v>
      </c>
      <c r="E52" s="96">
        <v>0.2</v>
      </c>
      <c r="F52" s="90"/>
      <c r="G52" s="91">
        <f t="shared" si="1"/>
        <v>0</v>
      </c>
    </row>
    <row r="53" spans="2:8" ht="30" customHeight="1" thickBot="1">
      <c r="B53" s="146" t="s">
        <v>129</v>
      </c>
      <c r="C53" s="147"/>
      <c r="D53" s="147"/>
      <c r="E53" s="147"/>
      <c r="F53" s="155"/>
      <c r="G53" s="33">
        <f>+SUM(G43:G52)</f>
        <v>0</v>
      </c>
    </row>
    <row r="54" spans="2:8" ht="12" customHeight="1" thickBot="1"/>
    <row r="55" spans="2:8" ht="28.5" customHeight="1" thickBot="1">
      <c r="B55" s="159" t="s">
        <v>113</v>
      </c>
      <c r="C55" s="160"/>
      <c r="D55" s="160"/>
      <c r="E55" s="160"/>
      <c r="F55" s="35"/>
      <c r="G55" s="36">
        <f>+G38+G53</f>
        <v>0</v>
      </c>
      <c r="H55" s="37"/>
    </row>
    <row r="56" spans="2:8" ht="12" customHeight="1" thickBot="1"/>
    <row r="57" spans="2:8" ht="52.5" customHeight="1">
      <c r="B57" s="38" t="s">
        <v>1</v>
      </c>
      <c r="C57" s="165" t="s">
        <v>4</v>
      </c>
      <c r="D57" s="166"/>
      <c r="E57" s="166"/>
      <c r="F57" s="39" t="s">
        <v>6</v>
      </c>
      <c r="G57" s="40" t="s">
        <v>5</v>
      </c>
    </row>
    <row r="58" spans="2:8" ht="29.25" customHeight="1">
      <c r="B58" s="163" t="s">
        <v>95</v>
      </c>
      <c r="C58" s="41" t="s">
        <v>7</v>
      </c>
      <c r="D58" s="42"/>
      <c r="E58" s="43"/>
      <c r="F58" s="44"/>
      <c r="G58" s="45">
        <f>+G55*F58</f>
        <v>0</v>
      </c>
    </row>
    <row r="59" spans="2:8" ht="29.25" customHeight="1" thickBot="1">
      <c r="B59" s="167"/>
      <c r="C59" s="41" t="s">
        <v>8</v>
      </c>
      <c r="D59" s="42"/>
      <c r="E59" s="43"/>
      <c r="F59" s="44"/>
      <c r="G59" s="45">
        <f>+G55*F59</f>
        <v>0</v>
      </c>
    </row>
    <row r="60" spans="2:8" ht="29.25" customHeight="1" thickBot="1">
      <c r="B60" s="146" t="s">
        <v>46</v>
      </c>
      <c r="C60" s="147"/>
      <c r="D60" s="147"/>
      <c r="E60" s="147"/>
      <c r="F60" s="46"/>
      <c r="G60" s="33">
        <f>+SUM(G58:G59)</f>
        <v>0</v>
      </c>
      <c r="H60" s="34"/>
    </row>
    <row r="61" spans="2:8" ht="12" customHeight="1" thickBot="1"/>
    <row r="62" spans="2:8" ht="28.5" customHeight="1" thickBot="1">
      <c r="B62" s="159" t="s">
        <v>48</v>
      </c>
      <c r="C62" s="160"/>
      <c r="D62" s="160"/>
      <c r="E62" s="160"/>
      <c r="F62" s="35"/>
      <c r="G62" s="36">
        <f>+G55+G60</f>
        <v>0</v>
      </c>
      <c r="H62" s="37"/>
    </row>
    <row r="63" spans="2:8" ht="12" customHeight="1" thickBot="1"/>
    <row r="64" spans="2:8" ht="52.5" customHeight="1">
      <c r="B64" s="47" t="s">
        <v>1</v>
      </c>
      <c r="C64" s="165" t="s">
        <v>4</v>
      </c>
      <c r="D64" s="166"/>
      <c r="E64" s="166"/>
      <c r="F64" s="39" t="s">
        <v>6</v>
      </c>
      <c r="G64" s="40" t="s">
        <v>5</v>
      </c>
    </row>
    <row r="65" spans="2:9" ht="29.25" customHeight="1">
      <c r="B65" s="163" t="s">
        <v>9</v>
      </c>
      <c r="C65" s="48" t="s">
        <v>17</v>
      </c>
      <c r="D65" s="42"/>
      <c r="E65" s="43"/>
      <c r="F65" s="49">
        <f>6.9/1000</f>
        <v>6.9000000000000008E-3</v>
      </c>
      <c r="G65" s="50">
        <f>+F65*G62</f>
        <v>0</v>
      </c>
    </row>
    <row r="66" spans="2:9" ht="29.25" customHeight="1" thickBot="1">
      <c r="B66" s="164"/>
      <c r="C66" s="51" t="s">
        <v>10</v>
      </c>
      <c r="D66" s="52"/>
      <c r="E66" s="53"/>
      <c r="F66" s="54">
        <v>0.16</v>
      </c>
      <c r="G66" s="55">
        <f>+G62*F66</f>
        <v>0</v>
      </c>
    </row>
    <row r="67" spans="2:9" ht="29.25" customHeight="1" thickBot="1">
      <c r="B67" s="146" t="s">
        <v>11</v>
      </c>
      <c r="C67" s="147"/>
      <c r="D67" s="147"/>
      <c r="E67" s="147"/>
      <c r="F67" s="46"/>
      <c r="G67" s="33">
        <f>+SUM(G65:G66)</f>
        <v>0</v>
      </c>
      <c r="H67" s="34"/>
    </row>
    <row r="68" spans="2:9" ht="12" customHeight="1" thickBot="1">
      <c r="B68" s="56"/>
      <c r="C68" s="57"/>
      <c r="D68" s="57"/>
      <c r="E68" s="58"/>
      <c r="F68" s="59"/>
      <c r="G68" s="60"/>
    </row>
    <row r="69" spans="2:9" ht="29.25" customHeight="1" thickBot="1">
      <c r="B69" s="161" t="s">
        <v>104</v>
      </c>
      <c r="C69" s="162"/>
      <c r="D69" s="162"/>
      <c r="E69" s="162"/>
      <c r="F69" s="61"/>
      <c r="G69" s="62">
        <f>+G62+G67</f>
        <v>0</v>
      </c>
      <c r="H69" s="37"/>
    </row>
    <row r="70" spans="2:9" ht="6.75" customHeight="1"/>
    <row r="71" spans="2:9" s="63" customFormat="1" ht="24.75" customHeight="1">
      <c r="B71" s="145" t="s">
        <v>115</v>
      </c>
      <c r="C71" s="145"/>
      <c r="D71" s="145"/>
      <c r="E71" s="145"/>
      <c r="F71" s="145"/>
      <c r="G71" s="145"/>
      <c r="H71" s="145"/>
      <c r="I71" s="145"/>
    </row>
    <row r="72" spans="2:9" s="63" customFormat="1" ht="24.75" customHeight="1">
      <c r="B72" s="145" t="s">
        <v>97</v>
      </c>
      <c r="C72" s="145"/>
      <c r="D72" s="145"/>
      <c r="E72" s="145"/>
      <c r="F72" s="145"/>
      <c r="G72" s="145"/>
      <c r="H72" s="145"/>
      <c r="I72" s="145"/>
    </row>
    <row r="73" spans="2:9" s="64" customFormat="1" ht="46.5" customHeight="1">
      <c r="B73" s="148" t="s">
        <v>98</v>
      </c>
      <c r="C73" s="148"/>
      <c r="D73" s="148"/>
      <c r="E73" s="148"/>
      <c r="F73" s="148"/>
      <c r="G73" s="148"/>
      <c r="H73" s="82"/>
      <c r="I73" s="83"/>
    </row>
    <row r="74" spans="2:9" ht="6" customHeight="1"/>
    <row r="75" spans="2:9" ht="14.25" hidden="1" customHeight="1"/>
    <row r="76" spans="2:9" ht="15.75" hidden="1" customHeight="1"/>
    <row r="77" spans="2:9" ht="15.75" hidden="1" customHeight="1"/>
    <row r="78" spans="2:9" ht="15.75" hidden="1" customHeight="1"/>
    <row r="79" spans="2:9" ht="15.75" hidden="1" customHeight="1"/>
    <row r="80" spans="2:9" ht="15.75" hidden="1" customHeight="1"/>
    <row r="81" ht="15.75" hidden="1" customHeight="1"/>
    <row r="82" ht="15.75" hidden="1" customHeight="1"/>
    <row r="83" ht="15.75" hidden="1" customHeight="1"/>
    <row r="84" ht="15.75" hidden="1" customHeight="1"/>
    <row r="85" ht="15.75" hidden="1" customHeight="1"/>
    <row r="86" ht="15.75" hidden="1" customHeight="1"/>
  </sheetData>
  <mergeCells count="19">
    <mergeCell ref="B10:G10"/>
    <mergeCell ref="B55:E55"/>
    <mergeCell ref="B69:E69"/>
    <mergeCell ref="B65:B66"/>
    <mergeCell ref="C57:E57"/>
    <mergeCell ref="B58:B59"/>
    <mergeCell ref="B60:E60"/>
    <mergeCell ref="B62:E62"/>
    <mergeCell ref="C64:E64"/>
    <mergeCell ref="B38:F38"/>
    <mergeCell ref="B71:I71"/>
    <mergeCell ref="B72:I72"/>
    <mergeCell ref="B67:E67"/>
    <mergeCell ref="B73:G73"/>
    <mergeCell ref="B25:D25"/>
    <mergeCell ref="B28:B37"/>
    <mergeCell ref="B43:B52"/>
    <mergeCell ref="B53:F53"/>
    <mergeCell ref="B40:D40"/>
  </mergeCells>
  <printOptions horizontalCentered="1"/>
  <pageMargins left="0.19685039370078741" right="0.19685039370078741" top="0.59055118110236227" bottom="0.39370078740157483" header="0" footer="0"/>
  <pageSetup scale="41" orientation="portrait" r:id="rId1"/>
  <rowBreaks count="1" manualBreakCount="1">
    <brk id="7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view="pageBreakPreview" zoomScale="60" zoomScaleNormal="80" workbookViewId="0">
      <selection activeCell="B12" sqref="B12:G12"/>
    </sheetView>
  </sheetViews>
  <sheetFormatPr baseColWidth="10" defaultColWidth="0" defaultRowHeight="14.25" customHeight="1" zeroHeight="1"/>
  <cols>
    <col min="1" max="1" width="2.42578125" style="117" customWidth="1"/>
    <col min="2" max="2" width="8" style="117" customWidth="1"/>
    <col min="3" max="3" width="37.42578125" style="117" customWidth="1"/>
    <col min="4" max="5" width="42.7109375" style="117" customWidth="1"/>
    <col min="6" max="6" width="13.42578125" style="117" customWidth="1"/>
    <col min="7" max="7" width="27.140625" style="117" customWidth="1"/>
    <col min="8" max="8" width="2.140625" style="117" customWidth="1"/>
    <col min="9" max="16384" width="11.42578125" style="117" hidden="1"/>
  </cols>
  <sheetData>
    <row r="1" spans="2:7"/>
    <row r="2" spans="2:7" ht="15.75" customHeight="1">
      <c r="B2" s="118"/>
      <c r="C2" s="119"/>
      <c r="D2" s="119"/>
      <c r="E2" s="119"/>
      <c r="F2" s="119"/>
      <c r="G2" s="120"/>
    </row>
    <row r="3" spans="2:7" ht="15.75" customHeight="1">
      <c r="B3" s="121"/>
      <c r="C3" s="122"/>
      <c r="D3" s="122"/>
      <c r="E3" s="122"/>
      <c r="F3" s="122"/>
      <c r="G3" s="123"/>
    </row>
    <row r="4" spans="2:7" ht="15.75" customHeight="1">
      <c r="B4" s="121"/>
      <c r="C4" s="122"/>
      <c r="D4" s="122"/>
      <c r="E4" s="122"/>
      <c r="F4" s="122"/>
      <c r="G4" s="123"/>
    </row>
    <row r="5" spans="2:7" ht="15.75" customHeight="1">
      <c r="B5" s="121"/>
      <c r="C5" s="122"/>
      <c r="D5" s="122"/>
      <c r="E5" s="122"/>
      <c r="F5" s="122"/>
      <c r="G5" s="123"/>
    </row>
    <row r="6" spans="2:7" ht="15.75" customHeight="1">
      <c r="B6" s="124"/>
      <c r="C6" s="125"/>
      <c r="D6" s="125"/>
      <c r="E6" s="125"/>
      <c r="F6" s="125"/>
      <c r="G6" s="126"/>
    </row>
    <row r="7" spans="2:7" ht="8.25" customHeight="1"/>
    <row r="8" spans="2:7" ht="30.75" customHeight="1">
      <c r="B8" s="205" t="s">
        <v>49</v>
      </c>
      <c r="C8" s="205"/>
      <c r="D8" s="205"/>
      <c r="E8" s="205"/>
      <c r="F8" s="205"/>
      <c r="G8" s="205"/>
    </row>
    <row r="9" spans="2:7"/>
    <row r="10" spans="2:7">
      <c r="B10" s="206" t="s">
        <v>50</v>
      </c>
      <c r="C10" s="208"/>
      <c r="D10" s="210" t="s">
        <v>120</v>
      </c>
      <c r="E10" s="212"/>
      <c r="F10" s="127" t="s">
        <v>121</v>
      </c>
      <c r="G10" s="128"/>
    </row>
    <row r="11" spans="2:7">
      <c r="B11" s="207"/>
      <c r="C11" s="209"/>
      <c r="D11" s="211"/>
      <c r="E11" s="213"/>
      <c r="F11" s="127" t="s">
        <v>122</v>
      </c>
      <c r="G11" s="128"/>
    </row>
    <row r="12" spans="2:7">
      <c r="B12" s="191" t="s">
        <v>52</v>
      </c>
      <c r="C12" s="191"/>
      <c r="D12" s="191"/>
      <c r="E12" s="191"/>
      <c r="F12" s="191"/>
      <c r="G12" s="191"/>
    </row>
    <row r="13" spans="2:7">
      <c r="B13" s="191" t="s">
        <v>53</v>
      </c>
      <c r="C13" s="191"/>
      <c r="D13" s="191"/>
      <c r="E13" s="191"/>
      <c r="F13" s="191"/>
      <c r="G13" s="191"/>
    </row>
    <row r="14" spans="2:7" ht="18" customHeight="1">
      <c r="B14" s="200" t="s">
        <v>54</v>
      </c>
      <c r="C14" s="201" t="s">
        <v>55</v>
      </c>
      <c r="D14" s="202"/>
      <c r="E14" s="201" t="s">
        <v>56</v>
      </c>
      <c r="F14" s="202"/>
      <c r="G14" s="129" t="s">
        <v>57</v>
      </c>
    </row>
    <row r="15" spans="2:7" ht="29.25" customHeight="1">
      <c r="B15" s="200"/>
      <c r="C15" s="181"/>
      <c r="D15" s="182"/>
      <c r="E15" s="181"/>
      <c r="F15" s="182"/>
      <c r="G15" s="130"/>
    </row>
    <row r="16" spans="2:7">
      <c r="B16" s="200" t="s">
        <v>58</v>
      </c>
      <c r="C16" s="203" t="s">
        <v>59</v>
      </c>
      <c r="D16" s="203"/>
      <c r="E16" s="203"/>
      <c r="F16" s="129" t="s">
        <v>18</v>
      </c>
      <c r="G16" s="129" t="s">
        <v>60</v>
      </c>
    </row>
    <row r="17" spans="2:7" ht="29.25" customHeight="1">
      <c r="B17" s="200"/>
      <c r="C17" s="204"/>
      <c r="D17" s="204"/>
      <c r="E17" s="204"/>
      <c r="F17" s="131"/>
      <c r="G17" s="132"/>
    </row>
    <row r="18" spans="2:7" s="134" customFormat="1">
      <c r="B18" s="197" t="s">
        <v>61</v>
      </c>
      <c r="C18" s="198"/>
      <c r="D18" s="199"/>
      <c r="E18" s="133" t="s">
        <v>62</v>
      </c>
      <c r="F18" s="133" t="s">
        <v>63</v>
      </c>
      <c r="G18" s="133" t="s">
        <v>50</v>
      </c>
    </row>
    <row r="19" spans="2:7" ht="30" customHeight="1">
      <c r="B19" s="181"/>
      <c r="C19" s="190"/>
      <c r="D19" s="182"/>
      <c r="E19" s="132"/>
      <c r="F19" s="133"/>
      <c r="G19" s="132"/>
    </row>
    <row r="20" spans="2:7" s="134" customFormat="1">
      <c r="B20" s="197" t="s">
        <v>64</v>
      </c>
      <c r="C20" s="198"/>
      <c r="D20" s="199"/>
      <c r="E20" s="197" t="s">
        <v>65</v>
      </c>
      <c r="F20" s="199"/>
      <c r="G20" s="133" t="s">
        <v>66</v>
      </c>
    </row>
    <row r="21" spans="2:7" ht="28.5" customHeight="1">
      <c r="B21" s="181"/>
      <c r="C21" s="190"/>
      <c r="D21" s="182"/>
      <c r="E21" s="181"/>
      <c r="F21" s="182"/>
      <c r="G21" s="132"/>
    </row>
    <row r="22" spans="2:7">
      <c r="B22" s="191" t="s">
        <v>67</v>
      </c>
      <c r="C22" s="191"/>
      <c r="D22" s="191"/>
      <c r="E22" s="191"/>
      <c r="F22" s="191"/>
      <c r="G22" s="191"/>
    </row>
    <row r="23" spans="2:7">
      <c r="B23" s="192" t="s">
        <v>68</v>
      </c>
      <c r="C23" s="193"/>
      <c r="D23" s="135" t="s">
        <v>69</v>
      </c>
      <c r="E23" s="135" t="s">
        <v>19</v>
      </c>
      <c r="F23" s="136" t="s">
        <v>70</v>
      </c>
      <c r="G23" s="135" t="s">
        <v>20</v>
      </c>
    </row>
    <row r="24" spans="2:7">
      <c r="B24" s="194"/>
      <c r="C24" s="195"/>
      <c r="D24" s="137"/>
      <c r="E24" s="138"/>
      <c r="F24" s="133"/>
      <c r="G24" s="132"/>
    </row>
    <row r="25" spans="2:7">
      <c r="B25" s="194"/>
      <c r="C25" s="195"/>
      <c r="D25" s="137"/>
      <c r="E25" s="138"/>
      <c r="F25" s="133"/>
      <c r="G25" s="132"/>
    </row>
    <row r="26" spans="2:7">
      <c r="B26" s="192" t="s">
        <v>71</v>
      </c>
      <c r="C26" s="193"/>
      <c r="D26" s="135" t="s">
        <v>69</v>
      </c>
      <c r="E26" s="135" t="s">
        <v>19</v>
      </c>
      <c r="F26" s="136" t="s">
        <v>70</v>
      </c>
      <c r="G26" s="135" t="s">
        <v>20</v>
      </c>
    </row>
    <row r="27" spans="2:7">
      <c r="B27" s="194"/>
      <c r="C27" s="195"/>
      <c r="D27" s="137"/>
      <c r="E27" s="138"/>
      <c r="F27" s="133"/>
      <c r="G27" s="132"/>
    </row>
    <row r="28" spans="2:7">
      <c r="B28" s="194"/>
      <c r="C28" s="195"/>
      <c r="D28" s="137"/>
      <c r="E28" s="138"/>
      <c r="F28" s="133"/>
      <c r="G28" s="132"/>
    </row>
    <row r="29" spans="2:7">
      <c r="B29" s="191" t="s">
        <v>72</v>
      </c>
      <c r="C29" s="191"/>
      <c r="D29" s="191"/>
      <c r="E29" s="191"/>
      <c r="F29" s="191"/>
      <c r="G29" s="191"/>
    </row>
    <row r="30" spans="2:7">
      <c r="B30" s="196" t="s">
        <v>73</v>
      </c>
      <c r="C30" s="196"/>
      <c r="D30" s="196"/>
      <c r="E30" s="196"/>
      <c r="F30" s="196"/>
      <c r="G30" s="139" t="s">
        <v>74</v>
      </c>
    </row>
    <row r="31" spans="2:7" ht="42.75" customHeight="1">
      <c r="B31" s="189"/>
      <c r="C31" s="189"/>
      <c r="D31" s="189"/>
      <c r="E31" s="189"/>
      <c r="F31" s="189"/>
      <c r="G31" s="140"/>
    </row>
    <row r="32" spans="2:7">
      <c r="B32" s="185" t="s">
        <v>75</v>
      </c>
      <c r="C32" s="185"/>
      <c r="D32" s="185"/>
      <c r="E32" s="185"/>
      <c r="F32" s="185"/>
      <c r="G32" s="185"/>
    </row>
    <row r="33" spans="2:7" ht="84" customHeight="1">
      <c r="B33" s="186" t="s">
        <v>76</v>
      </c>
      <c r="C33" s="187"/>
      <c r="D33" s="186" t="s">
        <v>77</v>
      </c>
      <c r="E33" s="187"/>
      <c r="F33" s="188" t="s">
        <v>123</v>
      </c>
      <c r="G33" s="188"/>
    </row>
    <row r="34" spans="2:7">
      <c r="B34" s="181"/>
      <c r="C34" s="182"/>
      <c r="D34" s="181"/>
      <c r="E34" s="182"/>
      <c r="F34" s="183"/>
      <c r="G34" s="184"/>
    </row>
    <row r="35" spans="2:7">
      <c r="B35" s="181"/>
      <c r="C35" s="182"/>
      <c r="D35" s="181"/>
      <c r="E35" s="182"/>
      <c r="F35" s="183"/>
      <c r="G35" s="184"/>
    </row>
    <row r="36" spans="2:7">
      <c r="B36" s="181"/>
      <c r="C36" s="182"/>
      <c r="D36" s="181"/>
      <c r="E36" s="182"/>
      <c r="F36" s="183"/>
      <c r="G36" s="184"/>
    </row>
    <row r="37" spans="2:7">
      <c r="B37" s="181"/>
      <c r="C37" s="182"/>
      <c r="D37" s="181"/>
      <c r="E37" s="182"/>
      <c r="F37" s="183"/>
      <c r="G37" s="184"/>
    </row>
    <row r="38" spans="2:7">
      <c r="B38" s="181"/>
      <c r="C38" s="182"/>
      <c r="D38" s="181"/>
      <c r="E38" s="182"/>
      <c r="F38" s="183"/>
      <c r="G38" s="184"/>
    </row>
    <row r="39" spans="2:7">
      <c r="B39" s="168" t="s">
        <v>124</v>
      </c>
      <c r="C39" s="168"/>
      <c r="D39" s="168"/>
      <c r="E39" s="168"/>
      <c r="F39" s="168"/>
      <c r="G39" s="168"/>
    </row>
    <row r="40" spans="2:7" ht="20.25" customHeight="1">
      <c r="B40" s="176" t="s">
        <v>78</v>
      </c>
      <c r="C40" s="177"/>
      <c r="D40" s="178" t="s">
        <v>45</v>
      </c>
      <c r="E40" s="179"/>
      <c r="F40" s="180" t="s">
        <v>125</v>
      </c>
      <c r="G40" s="180"/>
    </row>
    <row r="41" spans="2:7" ht="28.5" customHeight="1">
      <c r="B41" s="172" t="s">
        <v>21</v>
      </c>
      <c r="C41" s="173"/>
      <c r="D41" s="174" t="s">
        <v>22</v>
      </c>
      <c r="E41" s="175"/>
      <c r="F41" s="141" t="s">
        <v>23</v>
      </c>
      <c r="G41" s="142"/>
    </row>
    <row r="42" spans="2:7" ht="28.5" customHeight="1">
      <c r="B42" s="172" t="s">
        <v>24</v>
      </c>
      <c r="C42" s="173"/>
      <c r="D42" s="174" t="s">
        <v>25</v>
      </c>
      <c r="E42" s="175"/>
      <c r="F42" s="141" t="s">
        <v>23</v>
      </c>
      <c r="G42" s="142"/>
    </row>
    <row r="43" spans="2:7" ht="28.5" customHeight="1">
      <c r="B43" s="172" t="s">
        <v>26</v>
      </c>
      <c r="C43" s="173"/>
      <c r="D43" s="174" t="s">
        <v>27</v>
      </c>
      <c r="E43" s="175"/>
      <c r="F43" s="141" t="s">
        <v>28</v>
      </c>
      <c r="G43" s="143"/>
    </row>
    <row r="44" spans="2:7" ht="28.5" customHeight="1">
      <c r="B44" s="172" t="s">
        <v>29</v>
      </c>
      <c r="C44" s="173"/>
      <c r="D44" s="174" t="s">
        <v>30</v>
      </c>
      <c r="E44" s="175"/>
      <c r="F44" s="141" t="s">
        <v>6</v>
      </c>
      <c r="G44" s="144"/>
    </row>
    <row r="45" spans="2:7" ht="28.5" customHeight="1">
      <c r="B45" s="172" t="s">
        <v>31</v>
      </c>
      <c r="C45" s="173"/>
      <c r="D45" s="174" t="s">
        <v>32</v>
      </c>
      <c r="E45" s="175"/>
      <c r="F45" s="141" t="s">
        <v>23</v>
      </c>
      <c r="G45" s="142"/>
    </row>
    <row r="46" spans="2:7" ht="28.5" customHeight="1">
      <c r="B46" s="172" t="s">
        <v>33</v>
      </c>
      <c r="C46" s="173"/>
      <c r="D46" s="174" t="s">
        <v>34</v>
      </c>
      <c r="E46" s="175"/>
      <c r="F46" s="141" t="s">
        <v>6</v>
      </c>
      <c r="G46" s="144"/>
    </row>
    <row r="47" spans="2:7" ht="28.5" customHeight="1">
      <c r="B47" s="172" t="s">
        <v>35</v>
      </c>
      <c r="C47" s="173"/>
      <c r="D47" s="174" t="s">
        <v>36</v>
      </c>
      <c r="E47" s="175"/>
      <c r="F47" s="141" t="s">
        <v>23</v>
      </c>
      <c r="G47" s="142"/>
    </row>
    <row r="48" spans="2:7" ht="28.5" customHeight="1">
      <c r="B48" s="172" t="s">
        <v>37</v>
      </c>
      <c r="C48" s="173"/>
      <c r="D48" s="174" t="s">
        <v>126</v>
      </c>
      <c r="E48" s="175"/>
      <c r="F48" s="141" t="s">
        <v>28</v>
      </c>
      <c r="G48" s="143"/>
    </row>
    <row r="49" spans="2:7" ht="28.5" customHeight="1">
      <c r="B49" s="172" t="s">
        <v>38</v>
      </c>
      <c r="C49" s="173"/>
      <c r="D49" s="174" t="s">
        <v>39</v>
      </c>
      <c r="E49" s="175"/>
      <c r="F49" s="141" t="s">
        <v>28</v>
      </c>
      <c r="G49" s="143"/>
    </row>
    <row r="50" spans="2:7" ht="28.5" customHeight="1">
      <c r="B50" s="172" t="s">
        <v>40</v>
      </c>
      <c r="C50" s="173"/>
      <c r="D50" s="174"/>
      <c r="E50" s="175"/>
      <c r="F50" s="141" t="s">
        <v>23</v>
      </c>
      <c r="G50" s="142"/>
    </row>
    <row r="51" spans="2:7">
      <c r="B51" s="168" t="s">
        <v>79</v>
      </c>
      <c r="C51" s="168"/>
      <c r="D51" s="168"/>
      <c r="E51" s="168"/>
      <c r="F51" s="168"/>
      <c r="G51" s="168"/>
    </row>
    <row r="52" spans="2:7" ht="153.75" customHeight="1">
      <c r="B52" s="169"/>
      <c r="C52" s="170"/>
      <c r="D52" s="170"/>
      <c r="E52" s="170"/>
      <c r="F52" s="170"/>
      <c r="G52" s="171"/>
    </row>
    <row r="53" spans="2:7"/>
    <row r="54" spans="2:7" hidden="1"/>
    <row r="55" spans="2:7" hidden="1"/>
    <row r="56" spans="2:7" hidden="1"/>
    <row r="57" spans="2:7" hidden="1"/>
    <row r="58" spans="2:7" hidden="1"/>
    <row r="59" spans="2:7" hidden="1"/>
    <row r="60" spans="2:7" hidden="1"/>
    <row r="61" spans="2:7" hidden="1"/>
    <row r="62" spans="2:7" hidden="1"/>
    <row r="63" spans="2:7" hidden="1"/>
    <row r="64" spans="2:7" hidden="1"/>
    <row r="65" hidden="1"/>
  </sheetData>
  <mergeCells count="76">
    <mergeCell ref="B12:G12"/>
    <mergeCell ref="B8:G8"/>
    <mergeCell ref="B10:B11"/>
    <mergeCell ref="C10:C11"/>
    <mergeCell ref="D10:D11"/>
    <mergeCell ref="E10:E11"/>
    <mergeCell ref="B20:D20"/>
    <mergeCell ref="E20:F20"/>
    <mergeCell ref="B13:G13"/>
    <mergeCell ref="B14:B15"/>
    <mergeCell ref="C14:D14"/>
    <mergeCell ref="E14:F14"/>
    <mergeCell ref="C15:D15"/>
    <mergeCell ref="E15:F15"/>
    <mergeCell ref="B16:B17"/>
    <mergeCell ref="C16:E16"/>
    <mergeCell ref="C17:E17"/>
    <mergeCell ref="B18:D18"/>
    <mergeCell ref="B19:D19"/>
    <mergeCell ref="B31:F31"/>
    <mergeCell ref="B21:D21"/>
    <mergeCell ref="E21:F21"/>
    <mergeCell ref="B22:G22"/>
    <mergeCell ref="B23:C23"/>
    <mergeCell ref="B24:C24"/>
    <mergeCell ref="B25:C25"/>
    <mergeCell ref="B26:C26"/>
    <mergeCell ref="B27:C27"/>
    <mergeCell ref="B28:C28"/>
    <mergeCell ref="B29:G29"/>
    <mergeCell ref="B30:F30"/>
    <mergeCell ref="B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G39"/>
    <mergeCell ref="B40:C40"/>
    <mergeCell ref="D40:E40"/>
    <mergeCell ref="F40:G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51:G51"/>
    <mergeCell ref="B52:G52"/>
    <mergeCell ref="B48:C48"/>
    <mergeCell ref="D48:E48"/>
    <mergeCell ref="B49:C49"/>
    <mergeCell ref="D49:E49"/>
    <mergeCell ref="B50:C50"/>
    <mergeCell ref="D50:E50"/>
  </mergeCells>
  <pageMargins left="0.25" right="0.25" top="0.75" bottom="0.75" header="0.3" footer="0.3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showGridLines="0" zoomScale="80" zoomScaleNormal="80" workbookViewId="0">
      <selection activeCell="I13" sqref="I13"/>
    </sheetView>
  </sheetViews>
  <sheetFormatPr baseColWidth="10" defaultRowHeight="12.75"/>
  <cols>
    <col min="1" max="1" width="4" style="115" customWidth="1"/>
    <col min="2" max="2" width="47.42578125" style="115" customWidth="1"/>
    <col min="3" max="3" width="7.140625" style="115" bestFit="1" customWidth="1"/>
    <col min="4" max="4" width="11.42578125" style="115"/>
    <col min="5" max="5" width="21" style="116" customWidth="1"/>
    <col min="6" max="16384" width="11.42578125" style="115"/>
  </cols>
  <sheetData>
    <row r="2" spans="2:7" s="102" customFormat="1" ht="15" customHeight="1">
      <c r="B2" s="97"/>
      <c r="C2" s="98"/>
      <c r="D2" s="98"/>
      <c r="E2" s="99"/>
      <c r="F2" s="100"/>
      <c r="G2" s="101"/>
    </row>
    <row r="3" spans="2:7" s="102" customFormat="1" ht="15" customHeight="1">
      <c r="B3" s="103"/>
      <c r="C3" s="104"/>
      <c r="D3" s="104"/>
      <c r="E3" s="105"/>
      <c r="F3" s="106"/>
      <c r="G3" s="107"/>
    </row>
    <row r="4" spans="2:7" s="102" customFormat="1" ht="15.75" customHeight="1">
      <c r="B4" s="103"/>
      <c r="C4" s="104"/>
      <c r="D4" s="104"/>
      <c r="E4" s="105"/>
      <c r="F4" s="106"/>
      <c r="G4" s="107"/>
    </row>
    <row r="5" spans="2:7" s="102" customFormat="1" ht="15.75" customHeight="1">
      <c r="B5" s="103"/>
      <c r="C5" s="104"/>
      <c r="D5" s="104"/>
      <c r="E5" s="105"/>
      <c r="F5" s="106"/>
      <c r="G5" s="107"/>
    </row>
    <row r="6" spans="2:7" s="102" customFormat="1" ht="15.75" customHeight="1">
      <c r="B6" s="103"/>
      <c r="C6" s="104"/>
      <c r="D6" s="104"/>
      <c r="E6" s="105"/>
      <c r="G6" s="108"/>
    </row>
    <row r="7" spans="2:7" s="102" customFormat="1" ht="15.75" customHeight="1">
      <c r="B7" s="103"/>
      <c r="C7" s="104"/>
      <c r="D7" s="104"/>
      <c r="E7" s="105"/>
      <c r="G7" s="108"/>
    </row>
    <row r="8" spans="2:7" s="102" customFormat="1" ht="15.75" customHeight="1">
      <c r="B8" s="103"/>
      <c r="C8" s="104"/>
      <c r="D8" s="104"/>
      <c r="E8" s="105"/>
      <c r="G8" s="108"/>
    </row>
    <row r="9" spans="2:7" s="102" customFormat="1" ht="9" customHeight="1">
      <c r="B9" s="219" t="s">
        <v>41</v>
      </c>
      <c r="C9" s="220"/>
      <c r="D9" s="220"/>
      <c r="E9" s="220"/>
      <c r="F9" s="220"/>
      <c r="G9" s="221"/>
    </row>
    <row r="10" spans="2:7" s="102" customFormat="1" ht="9" customHeight="1">
      <c r="B10" s="222"/>
      <c r="C10" s="223"/>
      <c r="D10" s="223"/>
      <c r="E10" s="223"/>
      <c r="F10" s="223"/>
      <c r="G10" s="224"/>
    </row>
    <row r="11" spans="2:7" s="113" customFormat="1" ht="15.75" customHeight="1">
      <c r="B11" s="109"/>
      <c r="C11" s="109"/>
      <c r="D11" s="109"/>
      <c r="E11" s="110"/>
      <c r="F11" s="111"/>
      <c r="G11" s="112"/>
    </row>
    <row r="12" spans="2:7" s="113" customFormat="1" ht="34.5" customHeight="1">
      <c r="B12" s="225" t="s">
        <v>116</v>
      </c>
      <c r="C12" s="225"/>
      <c r="D12" s="225"/>
      <c r="E12" s="225"/>
      <c r="F12" s="225"/>
      <c r="G12" s="225"/>
    </row>
    <row r="14" spans="2:7">
      <c r="B14" s="114" t="s">
        <v>42</v>
      </c>
    </row>
    <row r="16" spans="2:7" ht="25.5">
      <c r="B16" s="226" t="s">
        <v>4</v>
      </c>
      <c r="C16" s="226"/>
      <c r="D16" s="76" t="s">
        <v>12</v>
      </c>
      <c r="E16" s="226" t="s">
        <v>43</v>
      </c>
      <c r="F16" s="226"/>
      <c r="G16" s="226"/>
    </row>
    <row r="17" spans="2:7" ht="22.5" customHeight="1">
      <c r="B17" s="217" t="s">
        <v>13</v>
      </c>
      <c r="C17" s="217"/>
      <c r="D17" s="1">
        <v>0.1</v>
      </c>
      <c r="E17" s="216" t="s">
        <v>44</v>
      </c>
      <c r="F17" s="216"/>
      <c r="G17" s="216"/>
    </row>
    <row r="18" spans="2:7" ht="28.5" customHeight="1">
      <c r="B18" s="217" t="s">
        <v>14</v>
      </c>
      <c r="C18" s="217"/>
      <c r="D18" s="1">
        <v>0.2</v>
      </c>
      <c r="E18" s="218" t="s">
        <v>117</v>
      </c>
      <c r="F18" s="218"/>
      <c r="G18" s="218"/>
    </row>
    <row r="19" spans="2:7" ht="29.25" customHeight="1">
      <c r="B19" s="217" t="s">
        <v>15</v>
      </c>
      <c r="C19" s="217"/>
      <c r="D19" s="1">
        <v>0.1</v>
      </c>
      <c r="E19" s="218" t="s">
        <v>118</v>
      </c>
      <c r="F19" s="218"/>
      <c r="G19" s="218"/>
    </row>
    <row r="20" spans="2:7" ht="25.5" customHeight="1">
      <c r="B20" s="217" t="s">
        <v>16</v>
      </c>
      <c r="C20" s="217"/>
      <c r="D20" s="1">
        <v>0.2</v>
      </c>
      <c r="E20" s="218" t="s">
        <v>117</v>
      </c>
      <c r="F20" s="218"/>
      <c r="G20" s="218"/>
    </row>
    <row r="21" spans="2:7" ht="23.25" customHeight="1">
      <c r="B21" s="214" t="s">
        <v>119</v>
      </c>
      <c r="C21" s="215"/>
      <c r="D21" s="1">
        <v>0.1</v>
      </c>
      <c r="E21" s="216" t="s">
        <v>44</v>
      </c>
      <c r="F21" s="216"/>
      <c r="G21" s="216"/>
    </row>
    <row r="22" spans="2:7" ht="27" customHeight="1">
      <c r="B22" s="115" t="s">
        <v>80</v>
      </c>
    </row>
  </sheetData>
  <mergeCells count="14">
    <mergeCell ref="B9:G10"/>
    <mergeCell ref="B12:G12"/>
    <mergeCell ref="B16:C16"/>
    <mergeCell ref="E16:G16"/>
    <mergeCell ref="B17:C17"/>
    <mergeCell ref="E17:G17"/>
    <mergeCell ref="B21:C21"/>
    <mergeCell ref="E21:G21"/>
    <mergeCell ref="B18:C18"/>
    <mergeCell ref="E18:G18"/>
    <mergeCell ref="B19:C19"/>
    <mergeCell ref="E19:G19"/>
    <mergeCell ref="B20:C20"/>
    <mergeCell ref="E20:G20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DE COTIZACIÓN</vt:lpstr>
      <vt:lpstr>INFO GENERAL Y FINANCIERA</vt:lpstr>
      <vt:lpstr>Polizas</vt:lpstr>
      <vt:lpstr>'FORMATO DE COTIZACIÓN'!Área_de_impresión</vt:lpstr>
      <vt:lpstr>'INFO GENERAL Y FINANCIERA'!Área_de_impresión</vt:lpstr>
      <vt:lpstr>Polizas!Área_de_impresión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Engree Johanna Duica Navarro</cp:lastModifiedBy>
  <cp:lastPrinted>2013-09-19T19:37:03Z</cp:lastPrinted>
  <dcterms:created xsi:type="dcterms:W3CDTF">2013-04-29T20:34:17Z</dcterms:created>
  <dcterms:modified xsi:type="dcterms:W3CDTF">2013-09-19T20:30:32Z</dcterms:modified>
</cp:coreProperties>
</file>