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liliana.pulido\Desktop\ICBF\SubDir Gral\2021\Bancos de Oferentes\Primera Infancia\MINIBETTO\"/>
    </mc:Choice>
  </mc:AlternateContent>
  <xr:revisionPtr revIDLastSave="0" documentId="8_{CAE182F3-1241-4EC5-8AD5-F6A39D97203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</calcChain>
</file>

<file path=xl/sharedStrings.xml><?xml version="1.0" encoding="utf-8"?>
<sst xmlns="http://schemas.openxmlformats.org/spreadsheetml/2006/main" count="70" uniqueCount="39">
  <si>
    <t>No se han aplicado filtros</t>
  </si>
  <si>
    <t>Departamento</t>
  </si>
  <si>
    <t>Centro Zonal</t>
  </si>
  <si>
    <t>Nit Oferente Plural</t>
  </si>
  <si>
    <t>Nombre Oferente</t>
  </si>
  <si>
    <t>Tipo Oferente</t>
  </si>
  <si>
    <t>Puntaje IDEAS</t>
  </si>
  <si>
    <t>IDEAS</t>
  </si>
  <si>
    <t>Infraestructura</t>
  </si>
  <si>
    <t>Talento Humano</t>
  </si>
  <si>
    <t>Capacidad Residual</t>
  </si>
  <si>
    <t>Rango Oferente</t>
  </si>
  <si>
    <t>Pre Asginado</t>
  </si>
  <si>
    <t>Contra Partida</t>
  </si>
  <si>
    <t>Trayectoria y Sanciones</t>
  </si>
  <si>
    <t>Experiencia Territorial</t>
  </si>
  <si>
    <t>Experiencia Territorial Adicional</t>
  </si>
  <si>
    <t>Total Criterio de Selección</t>
  </si>
  <si>
    <t>Valor Tecnico Agregado</t>
  </si>
  <si>
    <t>discapacidad</t>
  </si>
  <si>
    <t>Sorteo</t>
  </si>
  <si>
    <t>Asignado</t>
  </si>
  <si>
    <t>Contrato</t>
  </si>
  <si>
    <t>Rango Contrato</t>
  </si>
  <si>
    <t>Elegibilidad</t>
  </si>
  <si>
    <t>Fecha Proceso</t>
  </si>
  <si>
    <t>Singular</t>
  </si>
  <si>
    <t>Cumple</t>
  </si>
  <si>
    <t>Si</t>
  </si>
  <si>
    <t>SANTANDER</t>
  </si>
  <si>
    <t>ADJUDICADO</t>
  </si>
  <si>
    <t xml:space="preserve">CZ YARIGUIES </t>
  </si>
  <si>
    <t>FUNDACIÓN LOS FLAMINGOS</t>
  </si>
  <si>
    <t>2021-68-90000012</t>
  </si>
  <si>
    <t>FUNDACIÓN NIÑOS DE PAZ</t>
  </si>
  <si>
    <t>No Cumple</t>
  </si>
  <si>
    <t>NO SELECCIONADO</t>
  </si>
  <si>
    <t>FUNDACION ARQUITECTONICA ESPERANZA AMBIENTAL FUNDARQUESAM</t>
  </si>
  <si>
    <t>ASOCIACIÓN DE PADRES DE FAMILIA DEL HOGAR INFANTIL BAMBAM DEL MUNICIPIO DE BARRANCABERMEJA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</si>
</sst>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28">
    <dxf>
      <numFmt numFmtId="19" formatCode="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4" formatCode="#,##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4" formatCode="#,##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Y7" headerRowDxfId="27" dataDxfId="26" totalsRowDxfId="25">
  <autoFilter ref="A3:Y7" xr:uid="{00000000-0009-0000-0100-000001000000}"/>
  <tableColumns count="25">
    <tableColumn id="1" xr3:uid="{00000000-0010-0000-0000-000001000000}" name="Departamento" dataDxfId="24"/>
    <tableColumn id="2" xr3:uid="{00000000-0010-0000-0000-000002000000}" name="Centro Zonal" dataDxfId="23"/>
    <tableColumn id="3" xr3:uid="{00000000-0010-0000-0000-000003000000}" name="Nit Oferente Plural" dataDxfId="22"/>
    <tableColumn id="4" xr3:uid="{00000000-0010-0000-0000-000004000000}" name="Nombre Oferente" dataDxfId="21"/>
    <tableColumn id="5" xr3:uid="{00000000-0010-0000-0000-000005000000}" name="Tipo Oferente" dataDxfId="20"/>
    <tableColumn id="6" xr3:uid="{00000000-0010-0000-0000-000006000000}" name="Puntaje IDEAS" dataDxfId="19"/>
    <tableColumn id="7" xr3:uid="{00000000-0010-0000-0000-000007000000}" name="IDEAS" dataDxfId="18"/>
    <tableColumn id="8" xr3:uid="{00000000-0010-0000-0000-000008000000}" name="Infraestructura" dataDxfId="17"/>
    <tableColumn id="9" xr3:uid="{00000000-0010-0000-0000-000009000000}" name="Talento Humano" dataDxfId="16"/>
    <tableColumn id="10" xr3:uid="{00000000-0010-0000-0000-00000A000000}" name="Capacidad Residual" dataDxfId="15"/>
    <tableColumn id="11" xr3:uid="{00000000-0010-0000-0000-00000B000000}" name="Rango Oferente" dataDxfId="14"/>
    <tableColumn id="12" xr3:uid="{00000000-0010-0000-0000-00000C000000}" name="Pre Asginado" dataDxfId="13"/>
    <tableColumn id="13" xr3:uid="{00000000-0010-0000-0000-00000D000000}" name="Contra Partida" dataDxfId="12"/>
    <tableColumn id="14" xr3:uid="{00000000-0010-0000-0000-00000E000000}" name="Trayectoria y Sanciones" dataDxfId="11"/>
    <tableColumn id="15" xr3:uid="{00000000-0010-0000-0000-00000F000000}" name="Experiencia Territorial" dataDxfId="10"/>
    <tableColumn id="16" xr3:uid="{00000000-0010-0000-0000-000010000000}" name="Experiencia Territorial Adicional" dataDxfId="9"/>
    <tableColumn id="17" xr3:uid="{00000000-0010-0000-0000-000011000000}" name="Total Criterio de Selección" dataDxfId="8">
      <calculatedColumnFormula>+Table1[[#This Row],[Contra Partida]]+Table1[[#This Row],[Trayectoria y Sanciones]]+Table1[[#This Row],[Experiencia Territorial]]+Table1[[#This Row],[Experiencia Territorial Adicional]]</calculatedColumnFormula>
    </tableColumn>
    <tableColumn id="18" xr3:uid="{00000000-0010-0000-0000-000012000000}" name="Valor Tecnico Agregado" dataDxfId="7"/>
    <tableColumn id="19" xr3:uid="{00000000-0010-0000-0000-000013000000}" name="discapacidad" dataDxfId="6"/>
    <tableColumn id="20" xr3:uid="{00000000-0010-0000-0000-000014000000}" name="Sorteo" dataDxfId="5"/>
    <tableColumn id="21" xr3:uid="{00000000-0010-0000-0000-000015000000}" name="Asignado" dataDxfId="4"/>
    <tableColumn id="22" xr3:uid="{00000000-0010-0000-0000-000016000000}" name="Contrato" dataDxfId="3"/>
    <tableColumn id="24" xr3:uid="{00000000-0010-0000-0000-000018000000}" name="Rango Contrato" dataDxfId="2"/>
    <tableColumn id="25" xr3:uid="{00000000-0010-0000-0000-000019000000}" name="Elegibilidad" dataDxfId="1"/>
    <tableColumn id="26" xr3:uid="{00000000-0010-0000-0000-00001A000000}" name="Fecha Proc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tabSelected="1" zoomScale="90" zoomScaleNormal="90" workbookViewId="0">
      <selection activeCell="A2" sqref="A2"/>
    </sheetView>
  </sheetViews>
  <sheetFormatPr baseColWidth="10" defaultColWidth="9.1796875" defaultRowHeight="14.5" x14ac:dyDescent="0.35"/>
  <cols>
    <col min="1" max="1" width="11.1796875" style="6" customWidth="1"/>
    <col min="2" max="2" width="16.26953125" style="6" customWidth="1"/>
    <col min="3" max="3" width="12.81640625" style="6" customWidth="1"/>
    <col min="4" max="4" width="26.26953125" style="6" customWidth="1"/>
    <col min="5" max="5" width="12.1796875" style="6" customWidth="1"/>
    <col min="6" max="6" width="12.26953125" style="6" customWidth="1"/>
    <col min="7" max="9" width="9.1796875" style="6"/>
    <col min="10" max="10" width="13.26953125" style="6" customWidth="1"/>
    <col min="11" max="11" width="13" style="6" customWidth="1"/>
    <col min="12" max="12" width="9.1796875" style="6"/>
    <col min="13" max="13" width="12" style="6" customWidth="1"/>
    <col min="14" max="16" width="9.1796875" style="6"/>
    <col min="17" max="17" width="11.7265625" style="6" customWidth="1"/>
    <col min="18" max="18" width="9.1796875" style="6"/>
    <col min="19" max="19" width="11.7265625" style="6" customWidth="1"/>
    <col min="20" max="21" width="9.1796875" style="6"/>
    <col min="22" max="22" width="17.1796875" style="6" customWidth="1"/>
    <col min="23" max="23" width="10.7265625" style="6" customWidth="1"/>
    <col min="24" max="24" width="9.1796875" style="6"/>
    <col min="25" max="25" width="15.26953125" style="6" customWidth="1"/>
    <col min="26" max="16384" width="9.1796875" style="6"/>
  </cols>
  <sheetData>
    <row r="1" spans="1:25" x14ac:dyDescent="0.35">
      <c r="A1" s="6" t="s">
        <v>0</v>
      </c>
    </row>
    <row r="3" spans="1:25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</row>
    <row r="4" spans="1:25" s="1" customFormat="1" x14ac:dyDescent="0.35">
      <c r="A4" s="1" t="s">
        <v>29</v>
      </c>
      <c r="B4" s="1" t="s">
        <v>31</v>
      </c>
      <c r="C4" s="2">
        <v>900072094</v>
      </c>
      <c r="D4" s="1" t="s">
        <v>32</v>
      </c>
      <c r="E4" s="1" t="s">
        <v>26</v>
      </c>
      <c r="F4" s="1">
        <v>90.53</v>
      </c>
      <c r="G4" s="1" t="s">
        <v>27</v>
      </c>
      <c r="H4" s="1" t="s">
        <v>27</v>
      </c>
      <c r="I4" s="1" t="s">
        <v>27</v>
      </c>
      <c r="J4" s="1">
        <v>99941580</v>
      </c>
      <c r="K4" s="3">
        <v>5</v>
      </c>
      <c r="L4" s="1" t="s">
        <v>28</v>
      </c>
      <c r="M4" s="1">
        <v>3.33</v>
      </c>
      <c r="N4" s="5">
        <v>30.62</v>
      </c>
      <c r="O4" s="1">
        <v>5</v>
      </c>
      <c r="P4" s="1">
        <v>5</v>
      </c>
      <c r="Q4" s="5">
        <f>+Table1[[#This Row],[Contra Partida]]+Table1[[#This Row],[Trayectoria y Sanciones]]+Table1[[#This Row],[Experiencia Territorial]]+Table1[[#This Row],[Experiencia Territorial Adicional]]</f>
        <v>43.95</v>
      </c>
      <c r="R4" s="1">
        <v>2</v>
      </c>
      <c r="S4" s="1" t="s">
        <v>35</v>
      </c>
      <c r="T4" s="1">
        <v>0</v>
      </c>
      <c r="U4" s="1" t="s">
        <v>36</v>
      </c>
      <c r="V4" s="1" t="s">
        <v>33</v>
      </c>
      <c r="W4" s="3">
        <v>1</v>
      </c>
      <c r="X4" s="3">
        <v>3</v>
      </c>
      <c r="Y4" s="4">
        <v>44249</v>
      </c>
    </row>
    <row r="5" spans="1:25" x14ac:dyDescent="0.35">
      <c r="A5" s="1" t="s">
        <v>29</v>
      </c>
      <c r="B5" s="1" t="s">
        <v>31</v>
      </c>
      <c r="C5" s="2">
        <v>900593622</v>
      </c>
      <c r="D5" s="1" t="s">
        <v>34</v>
      </c>
      <c r="E5" s="1" t="s">
        <v>26</v>
      </c>
      <c r="F5" s="1">
        <v>95.15</v>
      </c>
      <c r="G5" s="1" t="s">
        <v>27</v>
      </c>
      <c r="H5" s="1" t="s">
        <v>27</v>
      </c>
      <c r="I5" s="1" t="s">
        <v>27</v>
      </c>
      <c r="J5" s="1">
        <v>24676</v>
      </c>
      <c r="K5" s="1">
        <v>4</v>
      </c>
      <c r="L5" s="1" t="s">
        <v>28</v>
      </c>
      <c r="M5" s="1">
        <v>6.67</v>
      </c>
      <c r="N5" s="5">
        <v>30.9</v>
      </c>
      <c r="O5" s="1">
        <v>20</v>
      </c>
      <c r="P5" s="1">
        <v>25</v>
      </c>
      <c r="Q5" s="5">
        <f>+Table1[[#This Row],[Contra Partida]]+Table1[[#This Row],[Trayectoria y Sanciones]]+Table1[[#This Row],[Experiencia Territorial]]+Table1[[#This Row],[Experiencia Territorial Adicional]]</f>
        <v>82.57</v>
      </c>
      <c r="R5" s="1">
        <v>2</v>
      </c>
      <c r="S5" s="1" t="s">
        <v>35</v>
      </c>
      <c r="T5" s="1">
        <v>0</v>
      </c>
      <c r="U5" s="1" t="s">
        <v>36</v>
      </c>
      <c r="V5" s="1" t="s">
        <v>33</v>
      </c>
      <c r="W5" s="1">
        <v>1</v>
      </c>
      <c r="X5" s="1">
        <v>2</v>
      </c>
      <c r="Y5" s="4">
        <v>44249</v>
      </c>
    </row>
    <row r="6" spans="1:25" x14ac:dyDescent="0.35">
      <c r="A6" s="1" t="s">
        <v>29</v>
      </c>
      <c r="B6" s="1" t="s">
        <v>31</v>
      </c>
      <c r="C6" s="2">
        <v>900469883</v>
      </c>
      <c r="D6" s="1" t="s">
        <v>37</v>
      </c>
      <c r="E6" s="1" t="s">
        <v>26</v>
      </c>
      <c r="F6" s="1">
        <v>0</v>
      </c>
      <c r="G6" s="1" t="s">
        <v>27</v>
      </c>
      <c r="H6" s="1" t="s">
        <v>27</v>
      </c>
      <c r="I6" s="1" t="s">
        <v>27</v>
      </c>
      <c r="J6" s="1">
        <v>100000000</v>
      </c>
      <c r="K6" s="1">
        <v>5</v>
      </c>
      <c r="L6" s="1" t="s">
        <v>28</v>
      </c>
      <c r="M6" s="1">
        <v>20</v>
      </c>
      <c r="N6" s="5">
        <v>0.65</v>
      </c>
      <c r="O6" s="1">
        <v>5</v>
      </c>
      <c r="P6" s="1">
        <v>0</v>
      </c>
      <c r="Q6" s="5">
        <f>+Table1[[#This Row],[Contra Partida]]+Table1[[#This Row],[Trayectoria y Sanciones]]+Table1[[#This Row],[Experiencia Territorial]]+Table1[[#This Row],[Experiencia Territorial Adicional]]</f>
        <v>25.65</v>
      </c>
      <c r="R6" s="1">
        <v>5</v>
      </c>
      <c r="S6" s="1" t="s">
        <v>35</v>
      </c>
      <c r="T6" s="1">
        <v>0</v>
      </c>
      <c r="U6" s="1" t="s">
        <v>36</v>
      </c>
      <c r="V6" s="1" t="s">
        <v>33</v>
      </c>
      <c r="W6" s="1">
        <v>1</v>
      </c>
      <c r="X6" s="1">
        <v>0</v>
      </c>
      <c r="Y6" s="4">
        <v>44249</v>
      </c>
    </row>
    <row r="7" spans="1:25" x14ac:dyDescent="0.35">
      <c r="A7" s="1" t="s">
        <v>29</v>
      </c>
      <c r="B7" s="1" t="s">
        <v>31</v>
      </c>
      <c r="C7" s="2">
        <v>890270537</v>
      </c>
      <c r="D7" s="1" t="s">
        <v>38</v>
      </c>
      <c r="E7" s="1" t="s">
        <v>26</v>
      </c>
      <c r="F7" s="1">
        <v>97.7</v>
      </c>
      <c r="G7" s="1" t="s">
        <v>27</v>
      </c>
      <c r="H7" s="1" t="s">
        <v>27</v>
      </c>
      <c r="I7" s="1" t="s">
        <v>27</v>
      </c>
      <c r="J7" s="1">
        <v>4014</v>
      </c>
      <c r="K7" s="1">
        <v>3</v>
      </c>
      <c r="L7" s="1" t="s">
        <v>28</v>
      </c>
      <c r="M7" s="1">
        <v>3.33</v>
      </c>
      <c r="N7" s="5">
        <v>35</v>
      </c>
      <c r="O7" s="1">
        <v>20</v>
      </c>
      <c r="P7" s="1">
        <v>0</v>
      </c>
      <c r="Q7" s="5">
        <f>+Table1[[#This Row],[Contra Partida]]+Table1[[#This Row],[Trayectoria y Sanciones]]+Table1[[#This Row],[Experiencia Territorial]]+Table1[[#This Row],[Experiencia Territorial Adicional]]</f>
        <v>58.33</v>
      </c>
      <c r="R7" s="1">
        <v>3</v>
      </c>
      <c r="S7" s="1" t="s">
        <v>35</v>
      </c>
      <c r="T7" s="1">
        <v>0</v>
      </c>
      <c r="U7" s="1" t="s">
        <v>30</v>
      </c>
      <c r="V7" s="1" t="s">
        <v>33</v>
      </c>
      <c r="W7" s="1">
        <v>1</v>
      </c>
      <c r="X7" s="1">
        <v>1</v>
      </c>
      <c r="Y7" s="4">
        <v>44249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Liliana Pulido Villamil</cp:lastModifiedBy>
  <cp:revision/>
  <dcterms:created xsi:type="dcterms:W3CDTF">2016-07-06T08:22:49Z</dcterms:created>
  <dcterms:modified xsi:type="dcterms:W3CDTF">2021-02-23T23:57:43Z</dcterms:modified>
  <cp:category/>
  <cp:contentStatus/>
</cp:coreProperties>
</file>