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ury.abdel\Documents\ABASTECIMIENTO\Impermeabilización Terraza\"/>
    </mc:Choice>
  </mc:AlternateContent>
  <bookViews>
    <workbookView xWindow="0" yWindow="0" windowWidth="16845" windowHeight="10425"/>
  </bookViews>
  <sheets>
    <sheet name="Impermeabilización" sheetId="23" r:id="rId1"/>
  </sheets>
  <externalReferences>
    <externalReference r:id="rId2"/>
    <externalReference r:id="rId3"/>
    <externalReference r:id="rId4"/>
  </externalReferences>
  <definedNames>
    <definedName name="_xlnm.Print_Area" localSheetId="0">Impermeabilización!$B$2:$I$1048576</definedName>
    <definedName name="Calidad">[1]PERSONAL!$P$58</definedName>
    <definedName name="Campamento">[1]PERSONAL!$P$122</definedName>
    <definedName name="CostoDirectoObra">#REF!</definedName>
    <definedName name="Decision">[2]lista!$A$6:$A$7</definedName>
    <definedName name="Ensayos">[1]PERSONAL!$P$100</definedName>
    <definedName name="IVASobreUtilidad">[1]IMPUESTOS!$E$16</definedName>
    <definedName name="Mas_Bajo_Adminstración">#REF!</definedName>
    <definedName name="Mas_Bajo_Imprevistos">#REF!</definedName>
    <definedName name="NoFacturable">[1]PERSONAL!$P$46</definedName>
    <definedName name="Oficina">[1]PERSONAL!$P$69</definedName>
    <definedName name="PARTICIPACION">[2]lista!$A$15:$A$17</definedName>
    <definedName name="Procedencia">[2]lista!$A$2:$A$3</definedName>
    <definedName name="Profesional">[1]PERSONAL!$P$12</definedName>
    <definedName name="Promd_Administración">#REF!</definedName>
    <definedName name="Promd_Adnimistración">#REF!</definedName>
    <definedName name="Promd_Imprevistos">#REF!</definedName>
    <definedName name="Promd_Utilidad">#REF!</definedName>
    <definedName name="Tecnico">[1]PERSONAL!$P$34</definedName>
    <definedName name="tipo">[2]lista!$A$11:$A$13</definedName>
    <definedName name="TotalContratoSinIVA">#REF!</definedName>
    <definedName name="TotalImpuestosObra">[1]IMPUESTOS!$F$10</definedName>
    <definedName name="Tramite">[1]PERSONAL!$P$88</definedName>
    <definedName name="Viajes">[1]PERSONAL!$P$93</definedName>
    <definedName name="x">[3]lista!$A$11:$A$13</definedName>
  </definedNames>
  <calcPr calcId="152511"/>
</workbook>
</file>

<file path=xl/calcChain.xml><?xml version="1.0" encoding="utf-8"?>
<calcChain xmlns="http://schemas.openxmlformats.org/spreadsheetml/2006/main">
  <c r="I42" i="23" l="1"/>
  <c r="I41" i="23"/>
  <c r="I40" i="23"/>
  <c r="I22" i="23"/>
  <c r="I23" i="23"/>
  <c r="I24" i="23"/>
  <c r="I25" i="23"/>
  <c r="I26" i="23"/>
  <c r="I27" i="23"/>
  <c r="I28" i="23"/>
  <c r="I29" i="23"/>
  <c r="I30" i="23"/>
  <c r="I31" i="23"/>
  <c r="I32" i="23"/>
  <c r="I33" i="23"/>
  <c r="I34" i="23"/>
  <c r="I35" i="23"/>
  <c r="I36" i="23"/>
  <c r="I37" i="23"/>
  <c r="I21" i="23"/>
  <c r="I38" i="23" l="1"/>
  <c r="I43" i="23" l="1"/>
  <c r="I44" i="23" l="1"/>
  <c r="I45" i="23" s="1"/>
</calcChain>
</file>

<file path=xl/sharedStrings.xml><?xml version="1.0" encoding="utf-8"?>
<sst xmlns="http://schemas.openxmlformats.org/spreadsheetml/2006/main" count="83" uniqueCount="70">
  <si>
    <t xml:space="preserve">EMPRESA: </t>
  </si>
  <si>
    <t>FECHA:</t>
  </si>
  <si>
    <t>CARGO:</t>
  </si>
  <si>
    <t>E-MAIL:</t>
  </si>
  <si>
    <t>NIT:</t>
  </si>
  <si>
    <t>TEL. CELULAR :</t>
  </si>
  <si>
    <t>DIRECCIÓN:</t>
  </si>
  <si>
    <t>TELEFONO FIJO:</t>
  </si>
  <si>
    <t>CONTACTO:</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</si>
  <si>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</si>
  <si>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</si>
  <si>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Demolición mortero de pisos (Incluye retiro de sobrantes)</t>
  </si>
  <si>
    <t>Aplicación de grietas y fisuras con pulidora y posterior sellamiento con un componente, con base en poliuretano.</t>
  </si>
  <si>
    <t>Retiro de sobrantes, cargue, transporte y disposición final de escombros a sitios autorizados (Incluye trasiego Vertical)</t>
  </si>
  <si>
    <t>Afinado terrazas planas mortero 1:3 impermeabilizado con su respectivas pendientes</t>
  </si>
  <si>
    <t>Pañete impermeabilizados muros 1:3</t>
  </si>
  <si>
    <t>Media caña mortero 1:3 impermeabilizado</t>
  </si>
  <si>
    <t xml:space="preserve">Refuerzo en polietileno para bajantes </t>
  </si>
  <si>
    <t>Impermeabilización de terrazas, media caña y muros laterales con manto edil de 3.5 mm y Foil de aluminio</t>
  </si>
  <si>
    <t>Suministro e instalación de soscos tipo cúpula de 4" en acero</t>
  </si>
  <si>
    <t>Suministro, transporte  e instalación flanche de h=100cm en lámina galvanizada calibre. 26, incluye aplicación de anticorrosivo, anclajes + sello con silicona. (h= Ancho)</t>
  </si>
  <si>
    <t>Muro en bloque de arcilla No. 5</t>
  </si>
  <si>
    <t>Placa Maciza en concreto de 3000 psi. Impermeabilizado E=0,05mts., refuerzo con una parrilla en varilla de 9mm cada 0,20mts en ambos sentidos.</t>
  </si>
  <si>
    <t>Suministro e instalación de ventana metálica tipo persianas  de acuerdo a especificaciones técnicas INCLUYE APLICACIÓN DE ANTICORROSIVO</t>
  </si>
  <si>
    <t>Re emboquillado general de muros con cemento, arena e impermeabilizante</t>
  </si>
  <si>
    <t>Lavado general con hidrófugo con durabilidad de 5 años</t>
  </si>
  <si>
    <t>Unidad</t>
  </si>
  <si>
    <t>Metros Lineales</t>
  </si>
  <si>
    <t xml:space="preserve">• Por favor diligenciar solo las celdas en AMARILLO. Se deben llenar todas las casillas.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t>
  </si>
  <si>
    <t>Administración</t>
  </si>
  <si>
    <t>Imprevistos</t>
  </si>
  <si>
    <t xml:space="preserve">Utilidad </t>
  </si>
  <si>
    <t xml:space="preserve">Desmonte General del manto existente
( Incluye retiro de sobrantes)    </t>
  </si>
  <si>
    <t>Demolición de muros en bloque; E=12cm 
(Incluye retiro de sobrantes)</t>
  </si>
  <si>
    <t>COSTO IMPERMEABILIZACIÓN DE TERRAZA</t>
  </si>
  <si>
    <t>IVA sobre Utilidad</t>
  </si>
  <si>
    <t>Administración, Imprevistos y Utilidad (AIU)</t>
  </si>
  <si>
    <t>VALOR TOTAL COTIZACIÓN IMPERMEABILIZACIÓN DE LA TERRAZA</t>
  </si>
  <si>
    <t>LA PRESENTE COTIZACIÓN:</t>
  </si>
  <si>
    <t>ITEM</t>
  </si>
  <si>
    <t>UNIDAD DE MEDIDA</t>
  </si>
  <si>
    <t>CANTIDAD REQUERIDA</t>
  </si>
  <si>
    <t xml:space="preserve">VALOR UNITARIO </t>
  </si>
  <si>
    <t xml:space="preserve">VALOR TOTAL  </t>
  </si>
  <si>
    <t>INSTRUCCIONES PARA EL DILIGENCIAMIENTO DEL FORMATO DE COTIZACIÓN</t>
  </si>
  <si>
    <r>
      <t>Metro Cuadrado (M</t>
    </r>
    <r>
      <rPr>
        <sz val="11"/>
        <color theme="1"/>
        <rFont val="Calibri"/>
        <family val="2"/>
      </rPr>
      <t>²</t>
    </r>
    <r>
      <rPr>
        <sz val="11"/>
        <color theme="1"/>
        <rFont val="Arial"/>
        <family val="2"/>
      </rPr>
      <t>)</t>
    </r>
  </si>
  <si>
    <r>
      <t>Metro Cubico M</t>
    </r>
    <r>
      <rPr>
        <sz val="11"/>
        <color rgb="FF000000"/>
        <rFont val="Calibri"/>
        <family val="2"/>
      </rPr>
      <t>³</t>
    </r>
  </si>
  <si>
    <t>1. PRELIMINARES</t>
  </si>
  <si>
    <t>1.1</t>
  </si>
  <si>
    <t>1.2</t>
  </si>
  <si>
    <t>1.3</t>
  </si>
  <si>
    <t>1.4</t>
  </si>
  <si>
    <t>1.5</t>
  </si>
  <si>
    <t>2. IMPERMEABILIZACIÓN</t>
  </si>
  <si>
    <t>2.1</t>
  </si>
  <si>
    <t>2.2</t>
  </si>
  <si>
    <t>2.3</t>
  </si>
  <si>
    <t>2.4</t>
  </si>
  <si>
    <t>2.5</t>
  </si>
  <si>
    <t>2.6</t>
  </si>
  <si>
    <t>2.7</t>
  </si>
  <si>
    <t>3. CONSTRUCCIÓN DE BUITRONES DE VENTILACIÓN.</t>
  </si>
  <si>
    <t>3.1</t>
  </si>
  <si>
    <t>3.2</t>
  </si>
  <si>
    <t>3.3</t>
  </si>
  <si>
    <t>3.4</t>
  </si>
  <si>
    <t>3.5</t>
  </si>
  <si>
    <t>SUBTOTAL IMPERMEABILIZACIÓN DE TERRAZA - ( Costos Directos)</t>
  </si>
  <si>
    <t>TOTAL ADMINISTRACIÓN, IMPREVISTOS Y UTILIDAD - (Costos Indirectos)</t>
  </si>
  <si>
    <r>
      <rPr>
        <b/>
        <sz val="10"/>
        <color theme="1"/>
        <rFont val="Arial"/>
        <family val="2"/>
      </rPr>
      <t>Nota:</t>
    </r>
    <r>
      <rPr>
        <sz val="10"/>
        <color theme="1"/>
        <rFont val="Arial"/>
        <family val="2"/>
      </rPr>
      <t xml:space="preserve"> E = Espersor - h = Anco - mm = milimetros - ml = metros lineales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</si>
</sst>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quot;$&quot;* #,##0.00_-;_-&quot;$&quot;* &quot;-&quot;??_-;_-@_-"/>
    <numFmt numFmtId="43" formatCode="_-* #,##0.00_-;\-* #,##0.00_-;_-* &quot;-&quot;??_-;_-@_-"/>
    <numFmt numFmtId="164" formatCode="_(* #,##0.00_);_(* \(#,##0.00\);_(* &quot;-&quot;??_);_(@_)"/>
    <numFmt numFmtId="165" formatCode="_ * #,##0.00_ ;_ * \-#,##0.00_ ;_ * &quot;-&quot;??_ ;_ @_ "/>
    <numFmt numFmtId="166" formatCode="_ &quot;$&quot;\ * #,##0.00_ ;_ &quot;$&quot;\ * \-#,##0.00_ ;_ &quot;$&quot;\ * &quot;-&quot;??_ ;_ @_ "/>
    <numFmt numFmtId="168" formatCode="&quot;$&quot;\ #,##0"/>
    <numFmt numFmtId="169" formatCode="_(&quot;$&quot;\ * #,##0.00_);_(&quot;$&quot;\ * \(#,##0.00\);_(&quot;$&quot;\ * &quot;-&quot;??_);_(@_)"/>
    <numFmt numFmtId="170" formatCode="_-* #,##0.0_-;\-* #,##0.0_-;_-* &quot;-&quot;??_-;_-@_-"/>
    <numFmt numFmtId="171" formatCode="_-* #,##0_-;\-* #,##0_-;_-* &quot;-&quot;??_-;_-@_-"/>
  </numFmts>
  <fonts count="24">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sz val="10"/>
      <name val="Zurich BT"/>
    </font>
    <font>
      <sz val="10"/>
      <name val="Arial"/>
      <family val="2"/>
    </font>
    <font>
      <sz val="10"/>
      <color rgb="FF000000"/>
      <name val="Arial"/>
      <family val="2"/>
    </font>
    <font>
      <sz val="10"/>
      <color theme="1"/>
      <name val="Zurich BT"/>
      <family val="2"/>
    </font>
    <font>
      <b/>
      <sz val="10"/>
      <color rgb="FFFF0000"/>
      <name val="Arial"/>
      <family val="2"/>
    </font>
    <font>
      <sz val="10"/>
      <color rgb="FFFF0000"/>
      <name val="Arial"/>
      <family val="2"/>
    </font>
    <font>
      <b/>
      <sz val="10"/>
      <color rgb="FF000000"/>
      <name val="Arial"/>
      <family val="2"/>
    </font>
    <font>
      <b/>
      <sz val="11"/>
      <color theme="1"/>
      <name val="Arial"/>
      <family val="2"/>
    </font>
    <font>
      <sz val="12"/>
      <color theme="1"/>
      <name val="Arial"/>
      <family val="2"/>
    </font>
    <font>
      <i/>
      <sz val="12"/>
      <color rgb="FF000000"/>
      <name val="Arial"/>
      <family val="2"/>
    </font>
    <font>
      <i/>
      <sz val="12"/>
      <name val="Arial"/>
      <family val="2"/>
    </font>
    <font>
      <sz val="12"/>
      <name val="Arial"/>
      <family val="2"/>
    </font>
    <font>
      <b/>
      <i/>
      <sz val="12"/>
      <color rgb="FF000000"/>
      <name val="Arial"/>
      <family val="2"/>
    </font>
    <font>
      <b/>
      <sz val="12"/>
      <color theme="1"/>
      <name val="Arial"/>
      <family val="2"/>
    </font>
    <font>
      <b/>
      <i/>
      <sz val="12"/>
      <color indexed="8"/>
      <name val="Arial"/>
      <family val="2"/>
    </font>
    <font>
      <sz val="11"/>
      <color rgb="FF000000"/>
      <name val="Arial"/>
      <family val="2"/>
    </font>
    <font>
      <sz val="11"/>
      <color theme="1"/>
      <name val="Calibri"/>
      <family val="2"/>
    </font>
    <font>
      <sz val="11"/>
      <color rgb="FF000000"/>
      <name val="Calibri"/>
      <family val="2"/>
    </font>
    <font>
      <sz val="12"/>
      <color rgb="FF00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rgb="FFFFFFFF"/>
        <bgColor rgb="FF000000"/>
      </patternFill>
    </fill>
    <fill>
      <patternFill patternType="solid">
        <fgColor rgb="FFFFFFCC"/>
        <bgColor rgb="FF000000"/>
      </patternFill>
    </fill>
    <fill>
      <patternFill patternType="solid">
        <fgColor theme="0" tint="-0.14999847407452621"/>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1">
    <xf numFmtId="0" fontId="0" fillId="0" borderId="0"/>
    <xf numFmtId="0" fontId="4" fillId="0" borderId="0"/>
    <xf numFmtId="0" fontId="5" fillId="0" borderId="0"/>
    <xf numFmtId="9" fontId="5" fillId="0" borderId="0" applyFont="0" applyFill="0" applyBorder="0" applyAlignment="0" applyProtection="0"/>
    <xf numFmtId="0" fontId="6" fillId="0" borderId="0"/>
    <xf numFmtId="164" fontId="4"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9" fontId="4" fillId="0" borderId="0" applyFont="0" applyFill="0" applyBorder="0" applyAlignment="0" applyProtection="0"/>
    <xf numFmtId="0" fontId="4"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8" fillId="0" borderId="0"/>
    <xf numFmtId="0" fontId="5" fillId="0" borderId="0"/>
    <xf numFmtId="9" fontId="8" fillId="0" borderId="0" applyFont="0" applyFill="0" applyBorder="0" applyAlignment="0" applyProtection="0"/>
    <xf numFmtId="164" fontId="8" fillId="0" borderId="0" applyFont="0" applyFill="0" applyBorder="0" applyAlignment="0" applyProtection="0"/>
    <xf numFmtId="169" fontId="3" fillId="0" borderId="0" applyFont="0" applyFill="0" applyBorder="0" applyAlignment="0" applyProtection="0"/>
    <xf numFmtId="43" fontId="3" fillId="0" borderId="0" applyFont="0" applyFill="0" applyBorder="0" applyAlignment="0" applyProtection="0"/>
  </cellStyleXfs>
  <cellXfs count="69">
    <xf numFmtId="0" fontId="0" fillId="0" borderId="0" xfId="0"/>
    <xf numFmtId="0" fontId="1" fillId="0" borderId="0" xfId="0" applyFont="1" applyAlignment="1" applyProtection="1">
      <alignment vertical="center"/>
    </xf>
    <xf numFmtId="0" fontId="1" fillId="0" borderId="0" xfId="0" applyFont="1" applyBorder="1" applyAlignment="1" applyProtection="1">
      <alignment horizontal="center" vertical="center"/>
    </xf>
    <xf numFmtId="0" fontId="1" fillId="0" borderId="0" xfId="0" applyFont="1" applyFill="1" applyBorder="1" applyAlignment="1" applyProtection="1">
      <alignment vertical="center"/>
    </xf>
    <xf numFmtId="0" fontId="1"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wrapText="1"/>
    </xf>
    <xf numFmtId="0" fontId="1" fillId="0" borderId="0" xfId="0" applyFont="1" applyBorder="1" applyAlignment="1" applyProtection="1">
      <alignment vertical="center"/>
    </xf>
    <xf numFmtId="0" fontId="1" fillId="0" borderId="1" xfId="0" applyFont="1" applyFill="1" applyBorder="1" applyAlignment="1" applyProtection="1">
      <alignment horizontal="left" vertical="center"/>
    </xf>
    <xf numFmtId="0" fontId="7" fillId="0" borderId="1" xfId="0" applyFont="1" applyFill="1" applyBorder="1" applyAlignment="1" applyProtection="1">
      <alignment horizontal="left" vertical="center" wrapText="1"/>
    </xf>
    <xf numFmtId="0" fontId="1" fillId="0" borderId="0" xfId="0" applyNumberFormat="1" applyFont="1" applyAlignment="1" applyProtection="1">
      <alignment horizontal="left"/>
    </xf>
    <xf numFmtId="0" fontId="2" fillId="0" borderId="0" xfId="0" applyFont="1" applyAlignment="1" applyProtection="1">
      <alignment vertical="center"/>
    </xf>
    <xf numFmtId="168" fontId="1" fillId="0" borderId="0" xfId="0" applyNumberFormat="1" applyFont="1" applyBorder="1" applyAlignment="1" applyProtection="1">
      <alignment vertical="center"/>
    </xf>
    <xf numFmtId="168" fontId="1" fillId="0" borderId="0" xfId="0" applyNumberFormat="1" applyFont="1" applyFill="1" applyBorder="1" applyAlignment="1" applyProtection="1">
      <alignment vertical="center"/>
    </xf>
    <xf numFmtId="168" fontId="4" fillId="0" borderId="1" xfId="0" applyNumberFormat="1" applyFont="1" applyBorder="1" applyAlignment="1" applyProtection="1">
      <alignment vertical="center"/>
    </xf>
    <xf numFmtId="0" fontId="13" fillId="0" borderId="0" xfId="0" applyFont="1" applyAlignment="1" applyProtection="1">
      <alignment vertical="center"/>
    </xf>
    <xf numFmtId="168" fontId="13" fillId="0" borderId="1" xfId="0" applyNumberFormat="1" applyFont="1" applyBorder="1" applyAlignment="1" applyProtection="1">
      <alignment vertical="center"/>
    </xf>
    <xf numFmtId="168" fontId="12" fillId="2" borderId="1" xfId="0" applyNumberFormat="1" applyFont="1" applyFill="1" applyBorder="1" applyAlignment="1" applyProtection="1">
      <alignment vertical="center"/>
    </xf>
    <xf numFmtId="168" fontId="4" fillId="0" borderId="0" xfId="0" applyNumberFormat="1" applyFont="1" applyFill="1" applyBorder="1" applyAlignment="1" applyProtection="1">
      <alignment vertical="center"/>
    </xf>
    <xf numFmtId="0" fontId="1" fillId="3" borderId="4" xfId="0" applyFont="1" applyFill="1" applyBorder="1" applyAlignment="1" applyProtection="1">
      <alignment horizontal="left" vertical="center"/>
      <protection locked="0"/>
    </xf>
    <xf numFmtId="0" fontId="1" fillId="0" borderId="3" xfId="0" applyFont="1" applyFill="1" applyBorder="1" applyAlignment="1" applyProtection="1">
      <alignment horizontal="left" vertical="center"/>
    </xf>
    <xf numFmtId="0" fontId="1" fillId="0" borderId="1" xfId="0" applyNumberFormat="1" applyFont="1" applyBorder="1" applyAlignment="1" applyProtection="1">
      <alignment horizontal="left" vertical="center" wrapText="1"/>
    </xf>
    <xf numFmtId="0" fontId="1" fillId="0" borderId="3" xfId="0" applyNumberFormat="1" applyFont="1" applyBorder="1" applyAlignment="1" applyProtection="1">
      <alignment horizontal="left" vertical="center" wrapText="1"/>
    </xf>
    <xf numFmtId="0" fontId="1" fillId="0" borderId="6" xfId="0" applyNumberFormat="1" applyFont="1" applyBorder="1" applyAlignment="1" applyProtection="1">
      <alignment horizontal="left" vertical="center" wrapText="1"/>
    </xf>
    <xf numFmtId="0" fontId="1" fillId="0" borderId="4" xfId="0" applyNumberFormat="1" applyFont="1" applyBorder="1" applyAlignment="1" applyProtection="1">
      <alignment horizontal="left" vertical="center" wrapText="1"/>
    </xf>
    <xf numFmtId="0" fontId="1" fillId="0" borderId="1" xfId="0" applyFont="1" applyBorder="1" applyAlignment="1" applyProtection="1">
      <alignment horizontal="center" vertical="center"/>
    </xf>
    <xf numFmtId="0" fontId="12" fillId="2" borderId="1" xfId="0" applyFont="1" applyFill="1" applyBorder="1" applyAlignment="1" applyProtection="1">
      <alignment horizontal="center" vertical="center"/>
    </xf>
    <xf numFmtId="0" fontId="1" fillId="3" borderId="3" xfId="0" applyFont="1" applyFill="1" applyBorder="1" applyAlignment="1" applyProtection="1">
      <alignment horizontal="center" vertical="center"/>
      <protection locked="0"/>
    </xf>
    <xf numFmtId="0" fontId="1" fillId="3" borderId="4" xfId="0" applyFont="1" applyFill="1" applyBorder="1" applyAlignment="1" applyProtection="1">
      <alignment horizontal="center" vertical="center"/>
      <protection locked="0"/>
    </xf>
    <xf numFmtId="0" fontId="2" fillId="2" borderId="1" xfId="0" applyNumberFormat="1"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18" fillId="0" borderId="1" xfId="0" applyFont="1" applyBorder="1" applyAlignment="1" applyProtection="1">
      <alignment horizontal="center" vertical="center" wrapText="1"/>
    </xf>
    <xf numFmtId="0" fontId="2" fillId="0" borderId="2" xfId="0" applyNumberFormat="1" applyFont="1" applyFill="1" applyBorder="1" applyAlignment="1" applyProtection="1">
      <alignment vertical="center" wrapText="1"/>
    </xf>
    <xf numFmtId="0" fontId="18" fillId="2" borderId="1" xfId="0" applyNumberFormat="1" applyFont="1" applyFill="1" applyBorder="1" applyAlignment="1" applyProtection="1">
      <alignment horizontal="center" vertical="center" wrapText="1"/>
    </xf>
    <xf numFmtId="0" fontId="18" fillId="2" borderId="1" xfId="0" applyNumberFormat="1" applyFont="1" applyFill="1" applyBorder="1" applyAlignment="1" applyProtection="1">
      <alignment horizontal="center" vertical="center" wrapText="1"/>
    </xf>
    <xf numFmtId="0" fontId="11" fillId="0" borderId="5" xfId="0"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20" fillId="0" borderId="1" xfId="0" applyFont="1" applyBorder="1" applyAlignment="1" applyProtection="1">
      <alignment horizontal="justify" vertical="center" wrapText="1"/>
    </xf>
    <xf numFmtId="0" fontId="20" fillId="0" borderId="1" xfId="0" applyFont="1" applyBorder="1" applyAlignment="1" applyProtection="1">
      <alignment horizontal="center" vertical="center" wrapText="1"/>
    </xf>
    <xf numFmtId="171" fontId="23" fillId="0" borderId="1" xfId="20" applyNumberFormat="1"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170" fontId="23" fillId="0" borderId="1" xfId="20" applyNumberFormat="1" applyFont="1" applyBorder="1" applyAlignment="1" applyProtection="1">
      <alignment horizontal="center" vertical="center" wrapText="1"/>
    </xf>
    <xf numFmtId="168" fontId="2" fillId="2" borderId="1" xfId="13" applyNumberFormat="1" applyFont="1" applyFill="1" applyBorder="1" applyAlignment="1" applyProtection="1">
      <alignment horizontal="left" vertical="center" wrapText="1"/>
    </xf>
    <xf numFmtId="0" fontId="11" fillId="0" borderId="0" xfId="0" applyFont="1" applyBorder="1" applyAlignment="1" applyProtection="1">
      <alignment horizontal="center" vertical="center" wrapText="1"/>
    </xf>
    <xf numFmtId="168" fontId="1" fillId="0" borderId="0" xfId="13" applyNumberFormat="1" applyFont="1" applyFill="1" applyBorder="1" applyAlignment="1" applyProtection="1">
      <alignment horizontal="right" vertical="center"/>
    </xf>
    <xf numFmtId="0" fontId="14" fillId="5" borderId="3" xfId="0" applyFont="1" applyFill="1" applyBorder="1" applyAlignment="1" applyProtection="1">
      <alignment horizontal="left" vertical="center"/>
    </xf>
    <xf numFmtId="0" fontId="14" fillId="5" borderId="6" xfId="0" applyFont="1" applyFill="1" applyBorder="1" applyAlignment="1" applyProtection="1">
      <alignment horizontal="left" vertical="center"/>
    </xf>
    <xf numFmtId="0" fontId="14" fillId="5" borderId="4" xfId="0" applyFont="1" applyFill="1" applyBorder="1" applyAlignment="1" applyProtection="1">
      <alignment horizontal="left" vertical="center"/>
    </xf>
    <xf numFmtId="0" fontId="17" fillId="7" borderId="1" xfId="0" applyNumberFormat="1" applyFont="1" applyFill="1" applyBorder="1" applyAlignment="1" applyProtection="1">
      <alignment horizontal="left" vertical="center"/>
    </xf>
    <xf numFmtId="0" fontId="17" fillId="7" borderId="1" xfId="0" applyFont="1" applyFill="1" applyBorder="1" applyAlignment="1" applyProtection="1">
      <alignment horizontal="left" vertical="center"/>
    </xf>
    <xf numFmtId="0" fontId="17" fillId="7" borderId="3" xfId="0" applyFont="1" applyFill="1" applyBorder="1" applyAlignment="1" applyProtection="1">
      <alignment horizontal="left" vertical="center"/>
    </xf>
    <xf numFmtId="0" fontId="19" fillId="2" borderId="4" xfId="0" applyFont="1" applyFill="1" applyBorder="1" applyAlignment="1" applyProtection="1">
      <alignment horizontal="right" vertical="center"/>
    </xf>
    <xf numFmtId="0" fontId="16" fillId="4" borderId="1" xfId="0" applyFont="1" applyFill="1" applyBorder="1" applyAlignment="1" applyProtection="1">
      <alignment horizontal="left" vertical="center"/>
    </xf>
    <xf numFmtId="0" fontId="17" fillId="7" borderId="3" xfId="0" applyNumberFormat="1" applyFont="1" applyFill="1" applyBorder="1" applyAlignment="1" applyProtection="1">
      <alignment horizontal="left" vertical="center"/>
    </xf>
    <xf numFmtId="0" fontId="17" fillId="7" borderId="6" xfId="0" applyFont="1" applyFill="1" applyBorder="1" applyAlignment="1" applyProtection="1">
      <alignment horizontal="left" vertical="center"/>
    </xf>
    <xf numFmtId="0" fontId="14" fillId="7" borderId="4" xfId="0" applyFont="1" applyFill="1" applyBorder="1" applyAlignment="1" applyProtection="1">
      <alignment horizontal="right" vertical="center"/>
    </xf>
    <xf numFmtId="0" fontId="2" fillId="2" borderId="3" xfId="0" applyNumberFormat="1" applyFont="1" applyFill="1" applyBorder="1" applyAlignment="1" applyProtection="1">
      <alignment horizontal="left" vertical="center"/>
    </xf>
    <xf numFmtId="0" fontId="2" fillId="2" borderId="6" xfId="0" applyNumberFormat="1" applyFont="1" applyFill="1" applyBorder="1" applyAlignment="1" applyProtection="1">
      <alignment horizontal="left" vertical="center"/>
    </xf>
    <xf numFmtId="0" fontId="2" fillId="2" borderId="6" xfId="0" applyFont="1" applyFill="1" applyBorder="1" applyAlignment="1" applyProtection="1">
      <alignment horizontal="left" vertical="center"/>
    </xf>
    <xf numFmtId="0" fontId="2" fillId="2" borderId="4" xfId="0" applyFont="1" applyFill="1" applyBorder="1" applyAlignment="1" applyProtection="1">
      <alignment horizontal="left" vertical="center"/>
    </xf>
    <xf numFmtId="0" fontId="1" fillId="0" borderId="3" xfId="0" applyFont="1" applyBorder="1" applyAlignment="1" applyProtection="1">
      <alignment horizontal="justify" vertical="center" wrapText="1"/>
    </xf>
    <xf numFmtId="0" fontId="1" fillId="0" borderId="6" xfId="0" applyFont="1" applyBorder="1" applyAlignment="1" applyProtection="1">
      <alignment horizontal="justify" vertical="center" wrapText="1"/>
    </xf>
    <xf numFmtId="0" fontId="1" fillId="0" borderId="4" xfId="0" applyFont="1" applyBorder="1" applyAlignment="1" applyProtection="1">
      <alignment horizontal="justify" vertical="center" wrapText="1"/>
    </xf>
    <xf numFmtId="0" fontId="10" fillId="3" borderId="1" xfId="0" applyFont="1" applyFill="1" applyBorder="1" applyAlignment="1" applyProtection="1">
      <alignment horizontal="center" vertical="center" wrapText="1"/>
      <protection locked="0"/>
    </xf>
    <xf numFmtId="168" fontId="13" fillId="3" borderId="4" xfId="14" applyNumberFormat="1" applyFont="1" applyFill="1" applyBorder="1" applyAlignment="1" applyProtection="1">
      <alignment horizontal="center" vertical="center"/>
      <protection locked="0"/>
    </xf>
    <xf numFmtId="2" fontId="13" fillId="3" borderId="4" xfId="14" applyNumberFormat="1" applyFont="1" applyFill="1" applyBorder="1" applyAlignment="1" applyProtection="1">
      <alignment horizontal="center" vertical="center"/>
      <protection locked="0"/>
    </xf>
    <xf numFmtId="10" fontId="15" fillId="6" borderId="1" xfId="14" applyNumberFormat="1" applyFont="1" applyFill="1" applyBorder="1" applyAlignment="1" applyProtection="1">
      <alignment horizontal="right" vertical="center"/>
      <protection locked="0"/>
    </xf>
    <xf numFmtId="9" fontId="16" fillId="3" borderId="1" xfId="0" applyNumberFormat="1" applyFont="1" applyFill="1" applyBorder="1" applyAlignment="1" applyProtection="1">
      <alignment horizontal="center" vertical="center"/>
      <protection locked="0"/>
    </xf>
  </cellXfs>
  <cellStyles count="21">
    <cellStyle name="Millares" xfId="20" builtinId="3"/>
    <cellStyle name="Millares 2" xfId="5"/>
    <cellStyle name="Millares 3" xfId="12"/>
    <cellStyle name="Millares 4" xfId="18"/>
    <cellStyle name="Millares 5" xfId="6"/>
    <cellStyle name="Moneda" xfId="13" builtinId="4"/>
    <cellStyle name="Moneda 2" xfId="19"/>
    <cellStyle name="Moneda 4" xfId="7"/>
    <cellStyle name="Moneda 5" xfId="8"/>
    <cellStyle name="Normal" xfId="0" builtinId="0"/>
    <cellStyle name="Normal 2" xfId="1"/>
    <cellStyle name="Normal 2 2" xfId="4"/>
    <cellStyle name="Normal 2 3" xfId="11"/>
    <cellStyle name="Normal 2 4" xfId="16"/>
    <cellStyle name="Normal 3" xfId="9"/>
    <cellStyle name="Normal 4" xfId="2"/>
    <cellStyle name="Normal 5" xfId="15"/>
    <cellStyle name="Porcentaje" xfId="14" builtinId="5"/>
    <cellStyle name="Porcentaje 2" xfId="17"/>
    <cellStyle name="Porcentual 2" xfId="10"/>
    <cellStyle name="Porcentual 5" xfId="3"/>
  </cellStyles>
  <dxfs count="0"/>
  <tableStyles count="0" defaultTableStyle="TableStyleMedium2" defaultPivotStyle="PivotStyleLight16"/>
  <colors>
    <mruColors>
      <color rgb="FFFFFFCC"/>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1688305</xdr:colOff>
      <xdr:row>1</xdr:row>
      <xdr:rowOff>112716</xdr:rowOff>
    </xdr:from>
    <xdr:to>
      <xdr:col>8</xdr:col>
      <xdr:colOff>0</xdr:colOff>
      <xdr:row>7</xdr:row>
      <xdr:rowOff>159284</xdr:rowOff>
    </xdr:to>
    <xdr:sp macro="" textlink="">
      <xdr:nvSpPr>
        <xdr:cNvPr id="4" name="1 CuadroTexto"/>
        <xdr:cNvSpPr txBox="1"/>
      </xdr:nvSpPr>
      <xdr:spPr>
        <a:xfrm>
          <a:off x="1807368" y="279404"/>
          <a:ext cx="9932194" cy="10466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400" b="1">
              <a:latin typeface="Arial" panose="020B0604020202020204" pitchFamily="34" charset="0"/>
              <a:cs typeface="Arial" panose="020B0604020202020204" pitchFamily="34" charset="0"/>
            </a:rPr>
            <a:t>República de Colombia</a:t>
          </a:r>
        </a:p>
        <a:p>
          <a:pPr algn="ctr"/>
          <a:r>
            <a:rPr lang="es-ES" sz="1400" b="1">
              <a:latin typeface="Arial" panose="020B0604020202020204" pitchFamily="34" charset="0"/>
              <a:cs typeface="Arial" panose="020B0604020202020204" pitchFamily="34" charset="0"/>
            </a:rPr>
            <a:t>Instituto Colombiano de Bienestar Familiar</a:t>
          </a:r>
        </a:p>
        <a:p>
          <a:pPr algn="ctr"/>
          <a:r>
            <a:rPr lang="es-ES" sz="1400" b="1">
              <a:latin typeface="Arial" panose="020B0604020202020204" pitchFamily="34" charset="0"/>
              <a:cs typeface="Arial" panose="020B0604020202020204" pitchFamily="34" charset="0"/>
            </a:rPr>
            <a:t>Cecilia de la Fuente de Lleras </a:t>
          </a:r>
        </a:p>
        <a:p>
          <a:pPr algn="ctr"/>
          <a:r>
            <a:rPr lang="es-ES" sz="1400" b="1">
              <a:solidFill>
                <a:schemeClr val="dk1"/>
              </a:solidFill>
              <a:latin typeface="Arial" panose="020B0604020202020204" pitchFamily="34" charset="0"/>
              <a:ea typeface="+mn-ea"/>
              <a:cs typeface="Arial" panose="020B0604020202020204" pitchFamily="34" charset="0"/>
            </a:rPr>
            <a:t>Dirección de</a:t>
          </a:r>
          <a:r>
            <a:rPr lang="es-ES" sz="1400" b="1" baseline="0">
              <a:solidFill>
                <a:schemeClr val="dk1"/>
              </a:solidFill>
              <a:latin typeface="Arial" panose="020B0604020202020204" pitchFamily="34" charset="0"/>
              <a:ea typeface="+mn-ea"/>
              <a:cs typeface="Arial" panose="020B0604020202020204" pitchFamily="34" charset="0"/>
            </a:rPr>
            <a:t> Abastecimiento</a:t>
          </a:r>
          <a:endParaRPr lang="es-ES" sz="1400" b="1">
            <a:solidFill>
              <a:schemeClr val="dk1"/>
            </a:solidFill>
            <a:latin typeface="Arial" panose="020B0604020202020204" pitchFamily="34" charset="0"/>
            <a:ea typeface="+mn-ea"/>
            <a:cs typeface="Arial" panose="020B0604020202020204" pitchFamily="34" charset="0"/>
          </a:endParaRPr>
        </a:p>
      </xdr:txBody>
    </xdr:sp>
    <xdr:clientData/>
  </xdr:twoCellAnchor>
  <xdr:twoCellAnchor editAs="oneCell">
    <xdr:from>
      <xdr:col>1</xdr:col>
      <xdr:colOff>237698</xdr:colOff>
      <xdr:row>1</xdr:row>
      <xdr:rowOff>73269</xdr:rowOff>
    </xdr:from>
    <xdr:to>
      <xdr:col>1</xdr:col>
      <xdr:colOff>237698</xdr:colOff>
      <xdr:row>5</xdr:row>
      <xdr:rowOff>75388</xdr:rowOff>
    </xdr:to>
    <xdr:pic>
      <xdr:nvPicPr>
        <xdr:cNvPr id="5"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51998" y="168519"/>
          <a:ext cx="542237" cy="649819"/>
        </a:xfrm>
        <a:prstGeom prst="rect">
          <a:avLst/>
        </a:prstGeom>
        <a:noFill/>
        <a:ln w="9525">
          <a:noFill/>
          <a:miter lim="800000"/>
          <a:headEnd/>
          <a:tailEnd/>
        </a:ln>
      </xdr:spPr>
    </xdr:pic>
    <xdr:clientData/>
  </xdr:twoCellAnchor>
  <xdr:twoCellAnchor editAs="oneCell">
    <xdr:from>
      <xdr:col>1</xdr:col>
      <xdr:colOff>71437</xdr:colOff>
      <xdr:row>1</xdr:row>
      <xdr:rowOff>152399</xdr:rowOff>
    </xdr:from>
    <xdr:to>
      <xdr:col>1</xdr:col>
      <xdr:colOff>869155</xdr:colOff>
      <xdr:row>7</xdr:row>
      <xdr:rowOff>136288</xdr:rowOff>
    </xdr:to>
    <xdr:pic>
      <xdr:nvPicPr>
        <xdr:cNvPr id="6"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190500" y="319087"/>
          <a:ext cx="797718" cy="984014"/>
        </a:xfrm>
        <a:prstGeom prst="rect">
          <a:avLst/>
        </a:prstGeom>
        <a:noFill/>
        <a:ln w="9525">
          <a:noFill/>
          <a:miter lim="800000"/>
          <a:headEnd/>
          <a:tailEnd/>
        </a:ln>
      </xdr:spPr>
    </xdr:pic>
    <xdr:clientData/>
  </xdr:twoCellAnchor>
  <xdr:twoCellAnchor>
    <xdr:from>
      <xdr:col>8</xdr:col>
      <xdr:colOff>521494</xdr:colOff>
      <xdr:row>2</xdr:row>
      <xdr:rowOff>15083</xdr:rowOff>
    </xdr:from>
    <xdr:to>
      <xdr:col>8</xdr:col>
      <xdr:colOff>1285874</xdr:colOff>
      <xdr:row>7</xdr:row>
      <xdr:rowOff>121062</xdr:rowOff>
    </xdr:to>
    <xdr:pic>
      <xdr:nvPicPr>
        <xdr:cNvPr id="7"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594182" y="348458"/>
          <a:ext cx="764380" cy="939417"/>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IRECCION%20TECNICA%20ICBF/Archivos%20FONADE/COSTEO%20DIAGNOSTICO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XFA152"/>
  <sheetViews>
    <sheetView tabSelected="1" zoomScale="80" zoomScaleNormal="80" workbookViewId="0">
      <selection activeCell="G12" sqref="G12"/>
    </sheetView>
  </sheetViews>
  <sheetFormatPr baseColWidth="10" defaultColWidth="0" defaultRowHeight="12.75" zeroHeight="1"/>
  <cols>
    <col min="1" max="1" width="1.7109375" style="1" customWidth="1"/>
    <col min="2" max="2" width="28" style="1" customWidth="1"/>
    <col min="3" max="3" width="4" style="1" customWidth="1"/>
    <col min="4" max="4" width="55.28515625" style="1" customWidth="1"/>
    <col min="5" max="5" width="14.7109375" style="1" customWidth="1"/>
    <col min="6" max="6" width="16.140625" style="1" customWidth="1"/>
    <col min="7" max="7" width="23" style="1" customWidth="1"/>
    <col min="8" max="8" width="17.7109375" style="1" customWidth="1"/>
    <col min="9" max="9" width="21.140625" style="1" customWidth="1"/>
    <col min="10" max="10" width="2.85546875" style="1" customWidth="1"/>
    <col min="11" max="16381" width="11.42578125" style="1" hidden="1"/>
    <col min="16382" max="16384" width="2.7109375" style="1" hidden="1"/>
  </cols>
  <sheetData>
    <row r="1" spans="2:9"/>
    <row r="2" spans="2:9">
      <c r="B2" s="24"/>
      <c r="C2" s="24"/>
      <c r="D2" s="24"/>
      <c r="E2" s="24"/>
      <c r="F2" s="24"/>
      <c r="G2" s="24"/>
      <c r="H2" s="24"/>
      <c r="I2" s="24"/>
    </row>
    <row r="3" spans="2:9">
      <c r="B3" s="24"/>
      <c r="C3" s="24"/>
      <c r="D3" s="24"/>
      <c r="E3" s="24"/>
      <c r="F3" s="24"/>
      <c r="G3" s="24"/>
      <c r="H3" s="24"/>
      <c r="I3" s="24"/>
    </row>
    <row r="4" spans="2:9">
      <c r="B4" s="24"/>
      <c r="C4" s="24"/>
      <c r="D4" s="24"/>
      <c r="E4" s="24"/>
      <c r="F4" s="24"/>
      <c r="G4" s="24"/>
      <c r="H4" s="24"/>
      <c r="I4" s="24"/>
    </row>
    <row r="5" spans="2:9">
      <c r="B5" s="24"/>
      <c r="C5" s="24"/>
      <c r="D5" s="24"/>
      <c r="E5" s="24"/>
      <c r="F5" s="24"/>
      <c r="G5" s="24"/>
      <c r="H5" s="24"/>
      <c r="I5" s="24"/>
    </row>
    <row r="6" spans="2:9">
      <c r="B6" s="24"/>
      <c r="C6" s="24"/>
      <c r="D6" s="24"/>
      <c r="E6" s="24"/>
      <c r="F6" s="24"/>
      <c r="G6" s="24"/>
      <c r="H6" s="24"/>
      <c r="I6" s="24"/>
    </row>
    <row r="7" spans="2:9">
      <c r="B7" s="24"/>
      <c r="C7" s="24"/>
      <c r="D7" s="24"/>
      <c r="E7" s="24"/>
      <c r="F7" s="24"/>
      <c r="G7" s="24"/>
      <c r="H7" s="24"/>
      <c r="I7" s="24"/>
    </row>
    <row r="8" spans="2:9">
      <c r="B8" s="24"/>
      <c r="C8" s="24"/>
      <c r="D8" s="24"/>
      <c r="E8" s="24"/>
      <c r="F8" s="24"/>
      <c r="G8" s="24"/>
      <c r="H8" s="24"/>
      <c r="I8" s="24"/>
    </row>
    <row r="9" spans="2:9" ht="6.75" customHeight="1">
      <c r="B9" s="2"/>
      <c r="C9" s="2"/>
      <c r="D9" s="2"/>
      <c r="E9" s="2"/>
      <c r="F9" s="2"/>
      <c r="G9" s="2"/>
      <c r="H9" s="2"/>
    </row>
    <row r="10" spans="2:9" ht="17.25" customHeight="1">
      <c r="B10" s="25" t="s">
        <v>34</v>
      </c>
      <c r="C10" s="25"/>
      <c r="D10" s="25"/>
      <c r="E10" s="25"/>
      <c r="F10" s="25"/>
      <c r="G10" s="25"/>
      <c r="H10" s="25"/>
      <c r="I10" s="25"/>
    </row>
    <row r="11" spans="2:9" ht="5.25" customHeight="1">
      <c r="B11" s="2"/>
      <c r="C11" s="2"/>
    </row>
    <row r="12" spans="2:9" ht="22.5" customHeight="1">
      <c r="B12" s="7" t="s">
        <v>0</v>
      </c>
      <c r="C12" s="19"/>
      <c r="D12" s="26"/>
      <c r="E12" s="27"/>
      <c r="F12" s="7" t="s">
        <v>4</v>
      </c>
      <c r="G12" s="18"/>
      <c r="H12" s="8" t="s">
        <v>1</v>
      </c>
      <c r="I12" s="64"/>
    </row>
    <row r="13" spans="2:9" ht="21" customHeight="1">
      <c r="B13" s="7" t="s">
        <v>8</v>
      </c>
      <c r="C13" s="19"/>
      <c r="D13" s="26"/>
      <c r="E13" s="27"/>
      <c r="F13" s="7" t="s">
        <v>2</v>
      </c>
      <c r="G13" s="18"/>
      <c r="H13" s="8" t="s">
        <v>5</v>
      </c>
      <c r="I13" s="64"/>
    </row>
    <row r="14" spans="2:9" ht="21" customHeight="1">
      <c r="B14" s="7" t="s">
        <v>3</v>
      </c>
      <c r="C14" s="19"/>
      <c r="D14" s="26"/>
      <c r="E14" s="27"/>
      <c r="F14" s="7" t="s">
        <v>6</v>
      </c>
      <c r="G14" s="18"/>
      <c r="H14" s="8" t="s">
        <v>7</v>
      </c>
      <c r="I14" s="64"/>
    </row>
    <row r="15" spans="2:9" ht="8.25" customHeight="1">
      <c r="B15" s="3"/>
      <c r="C15" s="3"/>
      <c r="D15" s="4"/>
      <c r="E15" s="4"/>
      <c r="F15" s="3"/>
      <c r="G15" s="3"/>
      <c r="H15" s="5"/>
    </row>
    <row r="16" spans="2:9" s="9" customFormat="1" ht="17.25" customHeight="1">
      <c r="B16" s="28" t="s">
        <v>44</v>
      </c>
      <c r="C16" s="28"/>
      <c r="D16" s="29"/>
      <c r="E16" s="29"/>
      <c r="F16" s="29"/>
      <c r="G16" s="29"/>
      <c r="H16" s="29"/>
      <c r="I16" s="29"/>
    </row>
    <row r="17" spans="1:9" s="9" customFormat="1" ht="68.25" customHeight="1">
      <c r="B17" s="20" t="s">
        <v>28</v>
      </c>
      <c r="C17" s="20"/>
      <c r="D17" s="20"/>
      <c r="E17" s="20"/>
      <c r="F17" s="20"/>
      <c r="G17" s="20"/>
      <c r="H17" s="20"/>
      <c r="I17" s="20"/>
    </row>
    <row r="18" spans="1:9" s="9" customFormat="1" ht="19.5" customHeight="1">
      <c r="B18" s="21" t="s">
        <v>69</v>
      </c>
      <c r="C18" s="22"/>
      <c r="D18" s="22"/>
      <c r="E18" s="22"/>
      <c r="F18" s="22"/>
      <c r="G18" s="22"/>
      <c r="H18" s="22"/>
      <c r="I18" s="23"/>
    </row>
    <row r="19" spans="1:9">
      <c r="I19" s="31"/>
    </row>
    <row r="20" spans="1:9" ht="33" customHeight="1">
      <c r="B20" s="32" t="s">
        <v>39</v>
      </c>
      <c r="C20" s="32"/>
      <c r="D20" s="32"/>
      <c r="E20" s="32"/>
      <c r="F20" s="33" t="s">
        <v>40</v>
      </c>
      <c r="G20" s="33" t="s">
        <v>41</v>
      </c>
      <c r="H20" s="33" t="s">
        <v>42</v>
      </c>
      <c r="I20" s="33" t="s">
        <v>43</v>
      </c>
    </row>
    <row r="21" spans="1:9" ht="40.5" customHeight="1">
      <c r="B21" s="34" t="s">
        <v>47</v>
      </c>
      <c r="C21" s="35" t="s">
        <v>48</v>
      </c>
      <c r="D21" s="36" t="s">
        <v>32</v>
      </c>
      <c r="E21" s="36"/>
      <c r="F21" s="37" t="s">
        <v>45</v>
      </c>
      <c r="G21" s="38">
        <v>1415</v>
      </c>
      <c r="H21" s="65"/>
      <c r="I21" s="15">
        <f>ROUND((H21*G21),0)</f>
        <v>0</v>
      </c>
    </row>
    <row r="22" spans="1:9" ht="40.5" customHeight="1">
      <c r="B22" s="39"/>
      <c r="C22" s="35" t="s">
        <v>49</v>
      </c>
      <c r="D22" s="36" t="s">
        <v>33</v>
      </c>
      <c r="E22" s="36"/>
      <c r="F22" s="37" t="s">
        <v>45</v>
      </c>
      <c r="G22" s="38">
        <v>11</v>
      </c>
      <c r="H22" s="65"/>
      <c r="I22" s="15">
        <f t="shared" ref="I22:I37" si="0">ROUND((H22*G22),0)</f>
        <v>0</v>
      </c>
    </row>
    <row r="23" spans="1:9" ht="40.5" customHeight="1">
      <c r="B23" s="39"/>
      <c r="C23" s="35" t="s">
        <v>50</v>
      </c>
      <c r="D23" s="36" t="s">
        <v>11</v>
      </c>
      <c r="E23" s="36"/>
      <c r="F23" s="37" t="s">
        <v>45</v>
      </c>
      <c r="G23" s="38">
        <v>1225</v>
      </c>
      <c r="H23" s="65"/>
      <c r="I23" s="15">
        <f t="shared" si="0"/>
        <v>0</v>
      </c>
    </row>
    <row r="24" spans="1:9" ht="40.5" customHeight="1">
      <c r="B24" s="39"/>
      <c r="C24" s="35" t="s">
        <v>51</v>
      </c>
      <c r="D24" s="36" t="s">
        <v>12</v>
      </c>
      <c r="E24" s="36"/>
      <c r="F24" s="37" t="s">
        <v>27</v>
      </c>
      <c r="G24" s="38">
        <v>100</v>
      </c>
      <c r="H24" s="65"/>
      <c r="I24" s="15">
        <f t="shared" si="0"/>
        <v>0</v>
      </c>
    </row>
    <row r="25" spans="1:9" ht="40.5" customHeight="1">
      <c r="A25" s="10"/>
      <c r="B25" s="40"/>
      <c r="C25" s="35" t="s">
        <v>52</v>
      </c>
      <c r="D25" s="36" t="s">
        <v>13</v>
      </c>
      <c r="E25" s="36"/>
      <c r="F25" s="37" t="s">
        <v>46</v>
      </c>
      <c r="G25" s="38">
        <v>16</v>
      </c>
      <c r="H25" s="65"/>
      <c r="I25" s="15">
        <f t="shared" si="0"/>
        <v>0</v>
      </c>
    </row>
    <row r="26" spans="1:9" ht="40.5" customHeight="1">
      <c r="A26" s="10"/>
      <c r="B26" s="34" t="s">
        <v>53</v>
      </c>
      <c r="C26" s="35" t="s">
        <v>54</v>
      </c>
      <c r="D26" s="36" t="s">
        <v>14</v>
      </c>
      <c r="E26" s="36"/>
      <c r="F26" s="37" t="s">
        <v>45</v>
      </c>
      <c r="G26" s="38">
        <v>1225</v>
      </c>
      <c r="H26" s="65"/>
      <c r="I26" s="15">
        <f t="shared" si="0"/>
        <v>0</v>
      </c>
    </row>
    <row r="27" spans="1:9" ht="40.5" customHeight="1">
      <c r="A27" s="10"/>
      <c r="B27" s="39"/>
      <c r="C27" s="35" t="s">
        <v>55</v>
      </c>
      <c r="D27" s="36" t="s">
        <v>15</v>
      </c>
      <c r="E27" s="36"/>
      <c r="F27" s="37" t="s">
        <v>45</v>
      </c>
      <c r="G27" s="38">
        <v>190</v>
      </c>
      <c r="H27" s="65"/>
      <c r="I27" s="15">
        <f t="shared" si="0"/>
        <v>0</v>
      </c>
    </row>
    <row r="28" spans="1:9" ht="40.5" customHeight="1">
      <c r="A28" s="10"/>
      <c r="B28" s="39"/>
      <c r="C28" s="35" t="s">
        <v>56</v>
      </c>
      <c r="D28" s="36" t="s">
        <v>16</v>
      </c>
      <c r="E28" s="36"/>
      <c r="F28" s="37" t="s">
        <v>27</v>
      </c>
      <c r="G28" s="38">
        <v>179</v>
      </c>
      <c r="H28" s="65"/>
      <c r="I28" s="15">
        <f t="shared" si="0"/>
        <v>0</v>
      </c>
    </row>
    <row r="29" spans="1:9" ht="40.5" customHeight="1">
      <c r="A29" s="10"/>
      <c r="B29" s="39"/>
      <c r="C29" s="35" t="s">
        <v>57</v>
      </c>
      <c r="D29" s="36" t="s">
        <v>17</v>
      </c>
      <c r="E29" s="36"/>
      <c r="F29" s="37" t="s">
        <v>26</v>
      </c>
      <c r="G29" s="38">
        <v>14</v>
      </c>
      <c r="H29" s="65"/>
      <c r="I29" s="15">
        <f t="shared" si="0"/>
        <v>0</v>
      </c>
    </row>
    <row r="30" spans="1:9" ht="40.5" customHeight="1">
      <c r="A30" s="10"/>
      <c r="B30" s="39"/>
      <c r="C30" s="35" t="s">
        <v>58</v>
      </c>
      <c r="D30" s="36" t="s">
        <v>18</v>
      </c>
      <c r="E30" s="36"/>
      <c r="F30" s="37" t="s">
        <v>45</v>
      </c>
      <c r="G30" s="38">
        <v>1415</v>
      </c>
      <c r="H30" s="65"/>
      <c r="I30" s="15">
        <f t="shared" si="0"/>
        <v>0</v>
      </c>
    </row>
    <row r="31" spans="1:9" ht="40.5" customHeight="1">
      <c r="A31" s="10"/>
      <c r="B31" s="39"/>
      <c r="C31" s="35" t="s">
        <v>59</v>
      </c>
      <c r="D31" s="36" t="s">
        <v>19</v>
      </c>
      <c r="E31" s="36"/>
      <c r="F31" s="37" t="s">
        <v>26</v>
      </c>
      <c r="G31" s="38">
        <v>14</v>
      </c>
      <c r="H31" s="65"/>
      <c r="I31" s="15">
        <f t="shared" si="0"/>
        <v>0</v>
      </c>
    </row>
    <row r="32" spans="1:9" ht="40.5" customHeight="1">
      <c r="B32" s="40"/>
      <c r="C32" s="35" t="s">
        <v>60</v>
      </c>
      <c r="D32" s="36" t="s">
        <v>20</v>
      </c>
      <c r="E32" s="36"/>
      <c r="F32" s="37" t="s">
        <v>27</v>
      </c>
      <c r="G32" s="38">
        <v>190</v>
      </c>
      <c r="H32" s="65"/>
      <c r="I32" s="15">
        <f t="shared" si="0"/>
        <v>0</v>
      </c>
    </row>
    <row r="33" spans="2:9" ht="40.5" customHeight="1">
      <c r="B33" s="41" t="s">
        <v>61</v>
      </c>
      <c r="C33" s="35" t="s">
        <v>62</v>
      </c>
      <c r="D33" s="36" t="s">
        <v>21</v>
      </c>
      <c r="E33" s="36"/>
      <c r="F33" s="37" t="s">
        <v>45</v>
      </c>
      <c r="G33" s="42">
        <v>5.5</v>
      </c>
      <c r="H33" s="65"/>
      <c r="I33" s="15">
        <f t="shared" si="0"/>
        <v>0</v>
      </c>
    </row>
    <row r="34" spans="2:9" ht="40.5" customHeight="1">
      <c r="B34" s="41"/>
      <c r="C34" s="35" t="s">
        <v>63</v>
      </c>
      <c r="D34" s="36" t="s">
        <v>22</v>
      </c>
      <c r="E34" s="36"/>
      <c r="F34" s="37" t="s">
        <v>45</v>
      </c>
      <c r="G34" s="42">
        <v>6.4</v>
      </c>
      <c r="H34" s="66"/>
      <c r="I34" s="15">
        <f t="shared" si="0"/>
        <v>0</v>
      </c>
    </row>
    <row r="35" spans="2:9" ht="40.5" customHeight="1">
      <c r="B35" s="41"/>
      <c r="C35" s="35" t="s">
        <v>64</v>
      </c>
      <c r="D35" s="36" t="s">
        <v>23</v>
      </c>
      <c r="E35" s="36"/>
      <c r="F35" s="37" t="s">
        <v>26</v>
      </c>
      <c r="G35" s="38">
        <v>6</v>
      </c>
      <c r="H35" s="65"/>
      <c r="I35" s="15">
        <f t="shared" si="0"/>
        <v>0</v>
      </c>
    </row>
    <row r="36" spans="2:9" ht="40.5" customHeight="1">
      <c r="B36" s="41"/>
      <c r="C36" s="35" t="s">
        <v>65</v>
      </c>
      <c r="D36" s="36" t="s">
        <v>24</v>
      </c>
      <c r="E36" s="36"/>
      <c r="F36" s="37" t="s">
        <v>45</v>
      </c>
      <c r="G36" s="38">
        <v>190</v>
      </c>
      <c r="H36" s="65"/>
      <c r="I36" s="15">
        <f t="shared" si="0"/>
        <v>0</v>
      </c>
    </row>
    <row r="37" spans="2:9" ht="40.5" customHeight="1">
      <c r="B37" s="41"/>
      <c r="C37" s="35" t="s">
        <v>66</v>
      </c>
      <c r="D37" s="36" t="s">
        <v>25</v>
      </c>
      <c r="E37" s="36"/>
      <c r="F37" s="37" t="s">
        <v>45</v>
      </c>
      <c r="G37" s="38">
        <v>190</v>
      </c>
      <c r="H37" s="65"/>
      <c r="I37" s="15">
        <f t="shared" si="0"/>
        <v>0</v>
      </c>
    </row>
    <row r="38" spans="2:9" ht="25.5" customHeight="1">
      <c r="B38" s="43" t="s">
        <v>67</v>
      </c>
      <c r="C38" s="43"/>
      <c r="D38" s="43"/>
      <c r="E38" s="43"/>
      <c r="F38" s="43"/>
      <c r="G38" s="43"/>
      <c r="H38" s="43"/>
      <c r="I38" s="16">
        <f>SUM(I21:I37)</f>
        <v>0</v>
      </c>
    </row>
    <row r="39" spans="2:9" ht="14.25">
      <c r="B39" s="44"/>
      <c r="C39" s="44"/>
      <c r="D39" s="44"/>
      <c r="E39" s="44"/>
      <c r="F39" s="45"/>
      <c r="G39" s="45"/>
      <c r="H39" s="11"/>
      <c r="I39" s="17"/>
    </row>
    <row r="40" spans="2:9" s="14" customFormat="1" ht="24" customHeight="1">
      <c r="B40" s="30" t="s">
        <v>36</v>
      </c>
      <c r="C40" s="46" t="s">
        <v>29</v>
      </c>
      <c r="D40" s="47"/>
      <c r="E40" s="47"/>
      <c r="F40" s="47"/>
      <c r="G40" s="48"/>
      <c r="H40" s="67"/>
      <c r="I40" s="13">
        <f>+I38*H40</f>
        <v>0</v>
      </c>
    </row>
    <row r="41" spans="2:9" s="14" customFormat="1" ht="24" customHeight="1">
      <c r="B41" s="30"/>
      <c r="C41" s="46" t="s">
        <v>30</v>
      </c>
      <c r="D41" s="47"/>
      <c r="E41" s="47"/>
      <c r="F41" s="47"/>
      <c r="G41" s="48"/>
      <c r="H41" s="67"/>
      <c r="I41" s="13">
        <f>+I38*H41</f>
        <v>0</v>
      </c>
    </row>
    <row r="42" spans="2:9" s="14" customFormat="1" ht="24" customHeight="1">
      <c r="B42" s="30"/>
      <c r="C42" s="46" t="s">
        <v>31</v>
      </c>
      <c r="D42" s="47"/>
      <c r="E42" s="47"/>
      <c r="F42" s="47"/>
      <c r="G42" s="48"/>
      <c r="H42" s="67"/>
      <c r="I42" s="13">
        <f>+I38*H42</f>
        <v>0</v>
      </c>
    </row>
    <row r="43" spans="2:9" s="14" customFormat="1" ht="24" customHeight="1">
      <c r="D43" s="49" t="s">
        <v>68</v>
      </c>
      <c r="E43" s="50"/>
      <c r="F43" s="50"/>
      <c r="G43" s="51"/>
      <c r="H43" s="52"/>
      <c r="I43" s="16">
        <f>+I40+I41+I42</f>
        <v>0</v>
      </c>
    </row>
    <row r="44" spans="2:9" s="14" customFormat="1" ht="24" customHeight="1">
      <c r="D44" s="53" t="s">
        <v>35</v>
      </c>
      <c r="E44" s="53"/>
      <c r="F44" s="53"/>
      <c r="G44" s="53"/>
      <c r="H44" s="68"/>
      <c r="I44" s="13">
        <f>+I43*H44</f>
        <v>0</v>
      </c>
    </row>
    <row r="45" spans="2:9" s="14" customFormat="1" ht="24" customHeight="1">
      <c r="D45" s="54" t="s">
        <v>37</v>
      </c>
      <c r="E45" s="55"/>
      <c r="F45" s="55"/>
      <c r="G45" s="55"/>
      <c r="H45" s="56"/>
      <c r="I45" s="16">
        <f>+I38+I43+I44</f>
        <v>0</v>
      </c>
    </row>
    <row r="46" spans="2:9">
      <c r="D46" s="6"/>
      <c r="E46" s="6"/>
      <c r="I46" s="12"/>
    </row>
    <row r="47" spans="2:9" ht="19.5" customHeight="1">
      <c r="B47" s="57" t="s">
        <v>38</v>
      </c>
      <c r="C47" s="58"/>
      <c r="D47" s="59"/>
      <c r="E47" s="59"/>
      <c r="F47" s="59"/>
      <c r="G47" s="59"/>
      <c r="H47" s="59"/>
      <c r="I47" s="60"/>
    </row>
    <row r="48" spans="2:9" ht="58.5" customHeight="1">
      <c r="B48" s="61" t="s">
        <v>9</v>
      </c>
      <c r="C48" s="62"/>
      <c r="D48" s="62"/>
      <c r="E48" s="62"/>
      <c r="F48" s="62"/>
      <c r="G48" s="62"/>
      <c r="H48" s="62"/>
      <c r="I48" s="63"/>
    </row>
    <row r="49" spans="2:9" ht="62.25" customHeight="1">
      <c r="B49" s="61" t="s">
        <v>10</v>
      </c>
      <c r="C49" s="62"/>
      <c r="D49" s="62"/>
      <c r="E49" s="62"/>
      <c r="F49" s="62"/>
      <c r="G49" s="62"/>
      <c r="H49" s="62"/>
      <c r="I49" s="63"/>
    </row>
    <row r="50" spans="2:9" ht="12.75" customHeight="1"/>
    <row r="51" spans="2:9" hidden="1"/>
    <row r="52" spans="2:9" hidden="1"/>
    <row r="53" spans="2:9" hidden="1"/>
    <row r="54" spans="2:9" hidden="1"/>
    <row r="55" spans="2:9" hidden="1"/>
    <row r="56" spans="2:9" hidden="1"/>
    <row r="57" spans="2:9" hidden="1"/>
    <row r="58" spans="2:9" hidden="1"/>
    <row r="59" spans="2:9" hidden="1"/>
    <row r="60" spans="2:9" hidden="1"/>
    <row r="61" spans="2:9" hidden="1"/>
    <row r="62" spans="2:9" hidden="1"/>
    <row r="63" spans="2:9" hidden="1"/>
    <row r="64" spans="2:9"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sheetData>
  <sheetProtection algorithmName="SHA-512" hashValue="m/ll6EHC5//cxnV7xEeX0ay2c6zGDOLEYxZehuo12JBy6KlwItX6Hkt1Kl+9GmPcEIyR9IiYfBXmMnV1Z0/tMg==" saltValue="S951pfrIBa6ALQu+wO1+ww==" spinCount="100000" sheet="1" objects="1" scenarios="1"/>
  <mergeCells count="40">
    <mergeCell ref="B49:I49"/>
    <mergeCell ref="D43:G43"/>
    <mergeCell ref="D44:G44"/>
    <mergeCell ref="D45:G45"/>
    <mergeCell ref="B47:I47"/>
    <mergeCell ref="B48:I48"/>
    <mergeCell ref="D36:E36"/>
    <mergeCell ref="D37:E37"/>
    <mergeCell ref="B38:H38"/>
    <mergeCell ref="B40:B42"/>
    <mergeCell ref="B33:B37"/>
    <mergeCell ref="C40:G40"/>
    <mergeCell ref="C41:G41"/>
    <mergeCell ref="C42:G42"/>
    <mergeCell ref="D31:E31"/>
    <mergeCell ref="D32:E32"/>
    <mergeCell ref="D33:E33"/>
    <mergeCell ref="D34:E34"/>
    <mergeCell ref="D35:E35"/>
    <mergeCell ref="D28:E28"/>
    <mergeCell ref="D29:E29"/>
    <mergeCell ref="B2:I8"/>
    <mergeCell ref="B10:I10"/>
    <mergeCell ref="D12:E12"/>
    <mergeCell ref="D13:E13"/>
    <mergeCell ref="D14:E14"/>
    <mergeCell ref="B21:B25"/>
    <mergeCell ref="B26:B32"/>
    <mergeCell ref="D22:E22"/>
    <mergeCell ref="D23:E23"/>
    <mergeCell ref="D24:E24"/>
    <mergeCell ref="D25:E25"/>
    <mergeCell ref="D26:E26"/>
    <mergeCell ref="B16:I16"/>
    <mergeCell ref="D30:E30"/>
    <mergeCell ref="B17:I17"/>
    <mergeCell ref="B18:I18"/>
    <mergeCell ref="B20:E20"/>
    <mergeCell ref="D21:E21"/>
    <mergeCell ref="D27:E27"/>
  </mergeCells>
  <pageMargins left="0.70866141732283472" right="0.70866141732283472" top="0.74803149606299213" bottom="0.74803149606299213" header="0.31496062992125984" footer="0.31496062992125984"/>
  <pageSetup scale="5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Impermeabilización</vt:lpstr>
      <vt:lpstr>Impermeabilización!Área_de_impresión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Yury Gadir Abdel Jaber Taha Hoyos</cp:lastModifiedBy>
  <cp:lastPrinted>2014-07-15T15:02:51Z</cp:lastPrinted>
  <dcterms:created xsi:type="dcterms:W3CDTF">2013-02-23T15:48:04Z</dcterms:created>
  <dcterms:modified xsi:type="dcterms:W3CDTF">2014-07-15T16:49:41Z</dcterms:modified>
</cp:coreProperties>
</file>