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8_{1B329AA0-4693-4B26-ACA9-906381989366}" xr6:coauthVersionLast="40" xr6:coauthVersionMax="40" xr10:uidLastSave="{00000000-0000-0000-0000-000000000000}"/>
  <bookViews>
    <workbookView xWindow="-120" yWindow="-120" windowWidth="24240" windowHeight="13140" xr2:uid="{39AD99F9-961B-47AA-8D58-08F5F37236FD}"/>
  </bookViews>
  <sheets>
    <sheet name="HUI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L48" i="1" l="1"/>
  <c r="BR48" i="1" s="1"/>
  <c r="AW48" i="1"/>
  <c r="AI48" i="1"/>
  <c r="X48" i="1"/>
  <c r="J48" i="1"/>
  <c r="BL47" i="1"/>
  <c r="BR47" i="1" s="1"/>
  <c r="AW47" i="1"/>
  <c r="AI47" i="1"/>
  <c r="X47" i="1"/>
  <c r="J47" i="1"/>
  <c r="BL46" i="1"/>
  <c r="BR46" i="1" s="1"/>
  <c r="AW46" i="1"/>
  <c r="AI46" i="1"/>
  <c r="X46" i="1"/>
  <c r="J46" i="1"/>
  <c r="BL45" i="1"/>
  <c r="BR45" i="1" s="1"/>
  <c r="AW45" i="1"/>
  <c r="AI45" i="1"/>
  <c r="X45" i="1"/>
  <c r="J45" i="1"/>
  <c r="BL44" i="1"/>
  <c r="BR44" i="1" s="1"/>
  <c r="AW44" i="1"/>
  <c r="AI44" i="1"/>
  <c r="X44" i="1"/>
  <c r="J44" i="1"/>
  <c r="BL43" i="1"/>
  <c r="BR43" i="1" s="1"/>
  <c r="AW43" i="1"/>
  <c r="AI43" i="1"/>
  <c r="X43" i="1"/>
  <c r="J43" i="1"/>
  <c r="BL42" i="1"/>
  <c r="BR42" i="1" s="1"/>
  <c r="AW42" i="1"/>
  <c r="AI42" i="1"/>
  <c r="X42" i="1"/>
  <c r="J42" i="1"/>
  <c r="BL41" i="1"/>
  <c r="BR41" i="1" s="1"/>
  <c r="AW41" i="1"/>
  <c r="AI41" i="1"/>
  <c r="X41" i="1"/>
  <c r="J41" i="1"/>
  <c r="BL40" i="1"/>
  <c r="BR40" i="1" s="1"/>
  <c r="AW40" i="1"/>
  <c r="AI40" i="1"/>
  <c r="X40" i="1"/>
  <c r="J40" i="1"/>
  <c r="BL39" i="1"/>
  <c r="BR39" i="1" s="1"/>
  <c r="AW39" i="1"/>
  <c r="AI39" i="1"/>
  <c r="X39" i="1"/>
  <c r="J39" i="1"/>
  <c r="BL38" i="1"/>
  <c r="BR38" i="1" s="1"/>
  <c r="AW38" i="1"/>
  <c r="AI38" i="1"/>
  <c r="X38" i="1"/>
  <c r="J38" i="1"/>
  <c r="BL37" i="1"/>
  <c r="BR37" i="1" s="1"/>
  <c r="AW37" i="1"/>
  <c r="AI37" i="1"/>
  <c r="X37" i="1"/>
  <c r="J37" i="1"/>
  <c r="BL36" i="1"/>
  <c r="BR36" i="1" s="1"/>
  <c r="AW36" i="1"/>
  <c r="AI36" i="1"/>
  <c r="X36" i="1"/>
  <c r="J36" i="1"/>
  <c r="BL35" i="1"/>
  <c r="BR35" i="1" s="1"/>
  <c r="AW35" i="1"/>
  <c r="AI35" i="1"/>
  <c r="X35" i="1"/>
  <c r="J35" i="1"/>
  <c r="BL34" i="1"/>
  <c r="BR34" i="1" s="1"/>
  <c r="AW34" i="1"/>
  <c r="AI34" i="1"/>
  <c r="X34" i="1"/>
  <c r="J34" i="1"/>
  <c r="BL33" i="1"/>
  <c r="BR33" i="1" s="1"/>
  <c r="AW33" i="1"/>
  <c r="AI33" i="1"/>
  <c r="X33" i="1"/>
  <c r="J33" i="1"/>
  <c r="BL32" i="1"/>
  <c r="BR32" i="1" s="1"/>
  <c r="AW32" i="1"/>
  <c r="AI32" i="1"/>
  <c r="X32" i="1"/>
  <c r="J32" i="1"/>
  <c r="BL31" i="1"/>
  <c r="BR31" i="1" s="1"/>
  <c r="AW31" i="1"/>
  <c r="AI31" i="1"/>
  <c r="X31" i="1"/>
  <c r="J31" i="1"/>
  <c r="BL30" i="1"/>
  <c r="BR30" i="1" s="1"/>
  <c r="AW30" i="1"/>
  <c r="AI30" i="1"/>
  <c r="X30" i="1"/>
  <c r="J30" i="1"/>
  <c r="BL29" i="1"/>
  <c r="BR29" i="1" s="1"/>
  <c r="AW29" i="1"/>
  <c r="AI29" i="1"/>
  <c r="X29" i="1"/>
  <c r="J29" i="1"/>
  <c r="BL28" i="1"/>
  <c r="BR28" i="1" s="1"/>
  <c r="AW28" i="1"/>
  <c r="AI28" i="1"/>
  <c r="X28" i="1"/>
  <c r="J28" i="1"/>
  <c r="BL27" i="1"/>
  <c r="BR27" i="1" s="1"/>
  <c r="AW27" i="1"/>
  <c r="AI27" i="1"/>
  <c r="X27" i="1"/>
  <c r="J27" i="1"/>
  <c r="BL26" i="1"/>
  <c r="BR26" i="1" s="1"/>
  <c r="AW26" i="1"/>
  <c r="AI26" i="1"/>
  <c r="X26" i="1"/>
  <c r="J26" i="1"/>
  <c r="BL25" i="1"/>
  <c r="BR25" i="1" s="1"/>
  <c r="AW25" i="1"/>
  <c r="AI25" i="1"/>
  <c r="X25" i="1"/>
  <c r="J25" i="1"/>
  <c r="BL24" i="1"/>
  <c r="BR24" i="1" s="1"/>
  <c r="AW24" i="1"/>
  <c r="AI24" i="1"/>
  <c r="X24" i="1"/>
  <c r="J24" i="1"/>
  <c r="BL23" i="1"/>
  <c r="BR23" i="1" s="1"/>
  <c r="AW23" i="1"/>
  <c r="AI23" i="1"/>
  <c r="X23" i="1"/>
  <c r="J23" i="1"/>
  <c r="BL22" i="1"/>
  <c r="BR22" i="1" s="1"/>
  <c r="AW22" i="1"/>
  <c r="AI22" i="1"/>
  <c r="X22" i="1"/>
  <c r="J22" i="1"/>
  <c r="BL21" i="1"/>
  <c r="BR21" i="1" s="1"/>
  <c r="AW21" i="1"/>
  <c r="AI21" i="1"/>
  <c r="X21" i="1"/>
  <c r="J21" i="1"/>
  <c r="BL20" i="1"/>
  <c r="BR20" i="1" s="1"/>
  <c r="AW20" i="1"/>
  <c r="AI20" i="1"/>
  <c r="X20" i="1"/>
  <c r="J20" i="1"/>
  <c r="BL19" i="1"/>
  <c r="BR19" i="1" s="1"/>
  <c r="AW19" i="1"/>
  <c r="AI19" i="1"/>
  <c r="X19" i="1"/>
  <c r="J19" i="1"/>
  <c r="BL18" i="1"/>
  <c r="BR18" i="1" s="1"/>
  <c r="AW18" i="1"/>
  <c r="AI18" i="1"/>
  <c r="X18" i="1"/>
  <c r="J18" i="1"/>
  <c r="BL17" i="1"/>
  <c r="BR17" i="1" s="1"/>
  <c r="AW17" i="1"/>
  <c r="AI17" i="1"/>
  <c r="X17" i="1"/>
  <c r="J17" i="1"/>
  <c r="BL16" i="1"/>
  <c r="BR16" i="1" s="1"/>
  <c r="AW16" i="1"/>
  <c r="AI16" i="1"/>
  <c r="X16" i="1"/>
  <c r="J16" i="1"/>
  <c r="BL15" i="1"/>
  <c r="BR15" i="1" s="1"/>
  <c r="AW15" i="1"/>
  <c r="AI15" i="1"/>
  <c r="X15" i="1"/>
  <c r="J15" i="1"/>
  <c r="BL14" i="1"/>
  <c r="BR14" i="1" s="1"/>
  <c r="AW14" i="1"/>
  <c r="AI14" i="1"/>
  <c r="X14" i="1"/>
  <c r="J14" i="1"/>
  <c r="BL13" i="1"/>
  <c r="BR13" i="1" s="1"/>
  <c r="AW13" i="1"/>
  <c r="AI13" i="1"/>
  <c r="X13" i="1"/>
  <c r="J13" i="1"/>
  <c r="BL12" i="1"/>
  <c r="BR12" i="1" s="1"/>
  <c r="AW12" i="1"/>
  <c r="AI12" i="1"/>
  <c r="X12" i="1"/>
  <c r="J12" i="1"/>
  <c r="BL11" i="1"/>
  <c r="BR11" i="1" s="1"/>
  <c r="AW11" i="1"/>
  <c r="AI11" i="1"/>
  <c r="X11" i="1"/>
  <c r="J11" i="1"/>
  <c r="BL10" i="1"/>
  <c r="BR10" i="1" s="1"/>
  <c r="AW10" i="1"/>
  <c r="AI10" i="1"/>
  <c r="X10" i="1"/>
  <c r="J10" i="1"/>
  <c r="BL9" i="1"/>
  <c r="BR9" i="1" s="1"/>
  <c r="AW9" i="1"/>
  <c r="AI9" i="1"/>
  <c r="X9" i="1"/>
  <c r="J9" i="1"/>
  <c r="BL8" i="1"/>
  <c r="BR8" i="1" s="1"/>
  <c r="AW8" i="1"/>
  <c r="AI8" i="1"/>
  <c r="X8" i="1"/>
  <c r="J8" i="1"/>
  <c r="BL7" i="1"/>
  <c r="BR7" i="1" s="1"/>
  <c r="AW7" i="1"/>
  <c r="AI7" i="1"/>
  <c r="X7" i="1"/>
  <c r="J7" i="1"/>
  <c r="BL6" i="1"/>
  <c r="BR6" i="1" s="1"/>
  <c r="AW6" i="1"/>
  <c r="AI6" i="1"/>
  <c r="X6" i="1"/>
  <c r="J6" i="1"/>
  <c r="BL5" i="1"/>
  <c r="BR5" i="1" s="1"/>
  <c r="AW5" i="1"/>
  <c r="AI5" i="1"/>
  <c r="X5" i="1"/>
  <c r="J5" i="1"/>
</calcChain>
</file>

<file path=xl/sharedStrings.xml><?xml version="1.0" encoding="utf-8"?>
<sst xmlns="http://schemas.openxmlformats.org/spreadsheetml/2006/main" count="332" uniqueCount="92">
  <si>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</si>
  <si>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</si>
  <si>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</si>
  <si>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AGRADO</t>
  </si>
  <si>
    <t>ALTAMI-RA</t>
  </si>
  <si>
    <t>GARZÓN</t>
  </si>
  <si>
    <t>GIGANTE</t>
  </si>
  <si>
    <t>GUADA-LUPE</t>
  </si>
  <si>
    <t>PITAL</t>
  </si>
  <si>
    <t>SUAZA</t>
  </si>
  <si>
    <t>TARQUI</t>
  </si>
  <si>
    <t>TOTAL CZ GARZÓN</t>
  </si>
  <si>
    <t>ALGECI-RAS</t>
  </si>
  <si>
    <t>BARAYA</t>
  </si>
  <si>
    <t>CAMPO-ALEGRE</t>
  </si>
  <si>
    <t>COLOM-BIA</t>
  </si>
  <si>
    <t>HOBO</t>
  </si>
  <si>
    <t>NEIVA</t>
  </si>
  <si>
    <t>RIVERA</t>
  </si>
  <si>
    <t>TELLO</t>
  </si>
  <si>
    <t>TOTAL CZ LA GAITANA</t>
  </si>
  <si>
    <t>LA ARGENTINA</t>
  </si>
  <si>
    <t>LA PLATA</t>
  </si>
  <si>
    <t>NÁTAGA</t>
  </si>
  <si>
    <t>PAICOL</t>
  </si>
  <si>
    <t>TESALIA</t>
  </si>
  <si>
    <t>TOTAL CZ LA PLATA</t>
  </si>
  <si>
    <t>AIPE</t>
  </si>
  <si>
    <t>IQUIRA</t>
  </si>
  <si>
    <t>PALERMO</t>
  </si>
  <si>
    <t>SANTA MARÍA</t>
  </si>
  <si>
    <t>TERUEL</t>
  </si>
  <si>
    <t>VILLAVIEJA</t>
  </si>
  <si>
    <t>YAGUARÁ</t>
  </si>
  <si>
    <t>TOTAL CZ NEIVA</t>
  </si>
  <si>
    <t>ACEVE-DO</t>
  </si>
  <si>
    <t>ELÍAS</t>
  </si>
  <si>
    <t>ISNOS</t>
  </si>
  <si>
    <t>OPORA-PA</t>
  </si>
  <si>
    <t>PALES-TINA</t>
  </si>
  <si>
    <t>PITALITO</t>
  </si>
  <si>
    <t>SALADO-BLANCO</t>
  </si>
  <si>
    <t>SAN AGUSTÍN</t>
  </si>
  <si>
    <t>TIMANÁ</t>
  </si>
  <si>
    <t>TOTAL CZ PITALITO</t>
  </si>
  <si>
    <t>TOTAL REGIONAL HUILA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</si>
  <si>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</si>
  <si>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</si>
  <si>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</si>
  <si>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</si>
  <si>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</si>
  <si>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</si>
  <si>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</si>
  <si>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</si>
  <si>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</si>
  <si>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</si>
  <si>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</si>
  <si>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</si>
  <si>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</si>
  <si>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</si>
  <si>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</si>
  <si>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</si>
  <si>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</si>
  <si>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</si>
  <si>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</si>
  <si>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</si>
  <si>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</si>
  <si>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</si>
  <si>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</si>
  <si>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</si>
  <si>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</si>
  <si>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</si>
  <si>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</si>
  <si>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</si>
  <si>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</si>
  <si>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</si>
  <si>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</si>
  <si>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</si>
  <si>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</si>
  <si>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</si>
  <si>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</si>
  <si>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</si>
  <si>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</si>
  <si>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</si>
  <si>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</si>
  <si>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</si>
  <si>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</si>
  <si>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</si>
  <si>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</si>
  <si>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</si>
  <si>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</si>
  <si>
    <t>VALOR ESTIMADO DE LA DEMAMNDA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</si>
</sst>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4" borderId="1" xfId="2" applyNumberFormat="1" applyFont="1" applyFill="1" applyBorder="1" applyProtection="1">
      <protection hidden="1"/>
    </xf>
    <xf numFmtId="4" fontId="9" fillId="0" borderId="1" xfId="2" applyNumberFormat="1" applyFont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4" fontId="9" fillId="0" borderId="0" xfId="2" applyNumberFormat="1" applyFont="1" applyProtection="1"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0" xfId="2" applyNumberFormat="1" applyFont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42" fontId="11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114300</xdr:rowOff>
    </xdr:from>
    <xdr:to>
      <xdr:col>0</xdr:col>
      <xdr:colOff>1009650</xdr:colOff>
      <xdr:row>1</xdr:row>
      <xdr:rowOff>912019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3FEE8C-DF6F-4F59-B0B0-1694ED2D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</xdr:row>
      <xdr:rowOff>9525</xdr:rowOff>
    </xdr:from>
    <xdr:to>
      <xdr:col>7</xdr:col>
      <xdr:colOff>0</xdr:colOff>
      <xdr:row>1</xdr:row>
      <xdr:rowOff>990600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D4FA7ED-C310-4B66-B906-2E7C332C5B7F}"/>
            </a:ext>
          </a:extLst>
        </xdr:cNvPr>
        <xdr:cNvSpPr txBox="1"/>
      </xdr:nvSpPr>
      <xdr:spPr>
        <a:xfrm>
          <a:off x="3248025" y="200025"/>
          <a:ext cx="3486150" cy="981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HUILA C.Z. GARZÓN</a:t>
          </a:r>
        </a:p>
      </xdr:txBody>
    </xdr:sp>
    <xdr:clientData/>
  </xdr:twoCellAnchor>
  <xdr:oneCellAnchor>
    <xdr:from>
      <xdr:col>14</xdr:col>
      <xdr:colOff>466725</xdr:colOff>
      <xdr:row>1</xdr:row>
      <xdr:rowOff>104775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B62FBA83-1AB8-46D6-A290-520EAC4F8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428625</xdr:colOff>
      <xdr:row>1</xdr:row>
      <xdr:rowOff>104775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17DAEC7B-6B16-4B59-9653-6BDD5799A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40</xdr:col>
      <xdr:colOff>85725</xdr:colOff>
      <xdr:row>1</xdr:row>
      <xdr:rowOff>9525</xdr:rowOff>
    </xdr:from>
    <xdr:to>
      <xdr:col>45</xdr:col>
      <xdr:colOff>714375</xdr:colOff>
      <xdr:row>1</xdr:row>
      <xdr:rowOff>885825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B43FC71D-DB63-4C3C-AD1A-2428D2D6EA35}"/>
            </a:ext>
          </a:extLst>
        </xdr:cNvPr>
        <xdr:cNvSpPr txBox="1"/>
      </xdr:nvSpPr>
      <xdr:spPr>
        <a:xfrm>
          <a:off x="38738175" y="200025"/>
          <a:ext cx="49815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HUILA C.Z. NEIVA</a:t>
          </a:r>
        </a:p>
      </xdr:txBody>
    </xdr:sp>
    <xdr:clientData/>
  </xdr:twoCellAnchor>
  <xdr:oneCellAnchor>
    <xdr:from>
      <xdr:col>53</xdr:col>
      <xdr:colOff>495300</xdr:colOff>
      <xdr:row>1</xdr:row>
      <xdr:rowOff>104775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76FB91F9-9996-4F39-9DB7-AE70E8BA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54</xdr:col>
      <xdr:colOff>38100</xdr:colOff>
      <xdr:row>1</xdr:row>
      <xdr:rowOff>9525</xdr:rowOff>
    </xdr:from>
    <xdr:to>
      <xdr:col>61</xdr:col>
      <xdr:colOff>0</xdr:colOff>
      <xdr:row>1</xdr:row>
      <xdr:rowOff>885825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91302F5F-4808-486E-8DA1-0D6BF9CBD277}"/>
            </a:ext>
          </a:extLst>
        </xdr:cNvPr>
        <xdr:cNvSpPr txBox="1"/>
      </xdr:nvSpPr>
      <xdr:spPr>
        <a:xfrm>
          <a:off x="52720875" y="200025"/>
          <a:ext cx="41148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HUILA-CZ PITALITO</a:t>
          </a:r>
        </a:p>
      </xdr:txBody>
    </xdr:sp>
    <xdr:clientData/>
  </xdr:twoCellAnchor>
  <xdr:twoCellAnchor>
    <xdr:from>
      <xdr:col>15</xdr:col>
      <xdr:colOff>142875</xdr:colOff>
      <xdr:row>1</xdr:row>
      <xdr:rowOff>85725</xdr:rowOff>
    </xdr:from>
    <xdr:to>
      <xdr:col>23</xdr:col>
      <xdr:colOff>0</xdr:colOff>
      <xdr:row>1</xdr:row>
      <xdr:rowOff>962025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BD5009B-3CDA-47A9-B9A3-8BDFD9E5165B}"/>
            </a:ext>
          </a:extLst>
        </xdr:cNvPr>
        <xdr:cNvSpPr txBox="1"/>
      </xdr:nvSpPr>
      <xdr:spPr>
        <a:xfrm>
          <a:off x="15049500" y="276225"/>
          <a:ext cx="48768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HUILA- C.Z. LA GAITANA</a:t>
          </a:r>
        </a:p>
      </xdr:txBody>
    </xdr:sp>
    <xdr:clientData/>
  </xdr:twoCellAnchor>
  <xdr:oneCellAnchor>
    <xdr:from>
      <xdr:col>28</xdr:col>
      <xdr:colOff>438150</xdr:colOff>
      <xdr:row>1</xdr:row>
      <xdr:rowOff>104775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455D1358-F4F9-47A6-BE71-0CAB7EC6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29</xdr:col>
      <xdr:colOff>142875</xdr:colOff>
      <xdr:row>1</xdr:row>
      <xdr:rowOff>85725</xdr:rowOff>
    </xdr:from>
    <xdr:to>
      <xdr:col>33</xdr:col>
      <xdr:colOff>1619250</xdr:colOff>
      <xdr:row>1</xdr:row>
      <xdr:rowOff>962025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F6DF441-8055-49F9-9D79-15751DC601E6}"/>
            </a:ext>
          </a:extLst>
        </xdr:cNvPr>
        <xdr:cNvSpPr txBox="1"/>
      </xdr:nvSpPr>
      <xdr:spPr>
        <a:xfrm>
          <a:off x="27441525" y="276225"/>
          <a:ext cx="38957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HUILA- C.Z LA PLATA</a:t>
          </a:r>
        </a:p>
      </xdr:txBody>
    </xdr:sp>
    <xdr:clientData/>
  </xdr:twoCellAnchor>
  <xdr:oneCellAnchor>
    <xdr:from>
      <xdr:col>68</xdr:col>
      <xdr:colOff>466725</xdr:colOff>
      <xdr:row>1</xdr:row>
      <xdr:rowOff>104775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DC4CE2D2-6A8C-4D3F-89D6-4C03ACFB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6497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68</xdr:col>
      <xdr:colOff>2000250</xdr:colOff>
      <xdr:row>1</xdr:row>
      <xdr:rowOff>104775</xdr:rowOff>
    </xdr:from>
    <xdr:to>
      <xdr:col>68</xdr:col>
      <xdr:colOff>5534025</xdr:colOff>
      <xdr:row>1</xdr:row>
      <xdr:rowOff>981075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B4C8BAC3-85A5-4041-B261-DC5769281677}"/>
            </a:ext>
          </a:extLst>
        </xdr:cNvPr>
        <xdr:cNvSpPr txBox="1"/>
      </xdr:nvSpPr>
      <xdr:spPr>
        <a:xfrm>
          <a:off x="64198500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HUILA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99DC-CC40-4174-BF5E-6F7CD6FDBCEF}">
  <dimension ref="A2:BR50"/>
  <sheetViews>
    <sheetView tabSelected="1" workbookViewId="0">
      <selection activeCell="BR5" sqref="BR5"/>
    </sheetView>
  </sheetViews>
  <sheetFormatPr baseColWidth="10" defaultRowHeight="15" x14ac:dyDescent="0.25"/>
  <cols>
    <col min="1" max="1" width="46.7109375" customWidth="1"/>
    <col min="2" max="2" width="8.7109375" customWidth="1"/>
    <col min="3" max="3" width="10" customWidth="1"/>
    <col min="4" max="4" width="9" customWidth="1"/>
    <col min="5" max="5" width="9.5703125" customWidth="1"/>
    <col min="6" max="6" width="10.5703125" customWidth="1"/>
    <col min="7" max="7" width="9.7109375" customWidth="1"/>
    <col min="8" max="8" width="10.5703125" customWidth="1"/>
    <col min="9" max="9" width="9.140625" customWidth="1"/>
    <col min="15" max="15" width="47.140625" customWidth="1"/>
    <col min="16" max="16" width="10" customWidth="1"/>
    <col min="17" max="17" width="9.140625" customWidth="1"/>
    <col min="18" max="18" width="9.7109375" customWidth="1"/>
    <col min="19" max="19" width="9.42578125" customWidth="1"/>
    <col min="20" max="20" width="10.7109375" customWidth="1"/>
    <col min="21" max="21" width="11.28515625" customWidth="1"/>
    <col min="22" max="22" width="11" customWidth="1"/>
    <col min="23" max="23" width="8.28515625" customWidth="1"/>
    <col min="24" max="24" width="18.7109375" customWidth="1"/>
    <col min="25" max="28" width="11.28515625" customWidth="1"/>
    <col min="29" max="29" width="46.7109375" customWidth="1"/>
    <col min="30" max="30" width="13.28515625" customWidth="1"/>
    <col min="31" max="31" width="13" customWidth="1"/>
    <col min="32" max="32" width="11.42578125" customWidth="1"/>
    <col min="33" max="33" width="12" customWidth="1"/>
    <col min="34" max="34" width="10.85546875" customWidth="1"/>
    <col min="35" max="35" width="17.85546875" customWidth="1"/>
    <col min="36" max="39" width="11.28515625" customWidth="1"/>
    <col min="40" max="40" width="46.7109375" customWidth="1"/>
    <col min="41" max="41" width="13" customWidth="1"/>
    <col min="42" max="42" width="13.140625" customWidth="1"/>
    <col min="43" max="44" width="13" customWidth="1"/>
    <col min="45" max="45" width="13.140625" customWidth="1"/>
    <col min="47" max="47" width="12.7109375" customWidth="1"/>
    <col min="48" max="48" width="12.85546875" customWidth="1"/>
    <col min="49" max="49" width="15.7109375" customWidth="1"/>
    <col min="54" max="54" width="46.7109375" customWidth="1"/>
    <col min="55" max="55" width="8.85546875" customWidth="1"/>
    <col min="56" max="57" width="8.42578125" customWidth="1"/>
    <col min="58" max="58" width="7.85546875" customWidth="1"/>
    <col min="59" max="59" width="8.85546875" customWidth="1"/>
    <col min="60" max="60" width="10.28515625" customWidth="1"/>
    <col min="61" max="61" width="11.140625" customWidth="1"/>
    <col min="62" max="62" width="10.85546875" customWidth="1"/>
    <col min="63" max="63" width="9.85546875" customWidth="1"/>
    <col min="64" max="64" width="14" customWidth="1"/>
    <col min="69" max="69" width="85.7109375" customWidth="1"/>
    <col min="70" max="70" width="35.7109375" customWidth="1"/>
  </cols>
  <sheetData>
    <row r="2" spans="1:70" ht="79.5" customHeight="1" x14ac:dyDescent="0.25">
      <c r="A2" s="5"/>
      <c r="B2" s="6"/>
      <c r="C2" s="6"/>
      <c r="D2" s="6"/>
      <c r="E2" s="6"/>
      <c r="F2" s="6"/>
      <c r="G2" s="6"/>
      <c r="H2" s="7" t="s">
        <v>0</v>
      </c>
      <c r="I2" s="8"/>
      <c r="J2" s="9"/>
      <c r="K2" s="10"/>
      <c r="L2" s="10"/>
      <c r="M2" s="10"/>
      <c r="N2" s="10"/>
      <c r="O2" s="5"/>
      <c r="P2" s="11"/>
      <c r="Q2" s="11"/>
      <c r="R2" s="11"/>
      <c r="S2" s="11"/>
      <c r="T2" s="11"/>
      <c r="U2" s="11"/>
      <c r="V2" s="11"/>
      <c r="W2" s="11"/>
      <c r="X2" s="12" t="s">
        <v>0</v>
      </c>
      <c r="Y2" s="10"/>
      <c r="Z2" s="10"/>
      <c r="AA2" s="10"/>
      <c r="AB2" s="10"/>
      <c r="AC2" s="5"/>
      <c r="AD2" s="11"/>
      <c r="AE2" s="11"/>
      <c r="AF2" s="11"/>
      <c r="AG2" s="11"/>
      <c r="AH2" s="13"/>
      <c r="AI2" s="12" t="s">
        <v>0</v>
      </c>
      <c r="AJ2" s="10"/>
      <c r="AK2" s="10"/>
      <c r="AL2" s="10"/>
      <c r="AM2" s="10"/>
      <c r="AN2" s="5"/>
      <c r="AO2" s="6"/>
      <c r="AP2" s="6"/>
      <c r="AQ2" s="6"/>
      <c r="AR2" s="6"/>
      <c r="AS2" s="6"/>
      <c r="AT2" s="6"/>
      <c r="AU2" s="14" t="s">
        <v>0</v>
      </c>
      <c r="AV2" s="15"/>
      <c r="AW2" s="15"/>
      <c r="AX2" s="10"/>
      <c r="AY2" s="10"/>
      <c r="AZ2" s="10"/>
      <c r="BA2" s="10"/>
      <c r="BB2" s="5"/>
      <c r="BC2" s="6"/>
      <c r="BD2" s="6"/>
      <c r="BE2" s="6"/>
      <c r="BF2" s="6"/>
      <c r="BG2" s="6"/>
      <c r="BH2" s="6"/>
      <c r="BI2" s="6"/>
      <c r="BJ2" s="14" t="s">
        <v>0</v>
      </c>
      <c r="BK2" s="15"/>
      <c r="BL2" s="15"/>
      <c r="BM2" s="10"/>
      <c r="BN2" s="10"/>
      <c r="BO2" s="10"/>
      <c r="BP2" s="10"/>
      <c r="BQ2" s="16"/>
      <c r="BR2" s="17" t="s">
        <v>0</v>
      </c>
    </row>
    <row r="3" spans="1:70" ht="83.2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0"/>
      <c r="L3" s="10"/>
      <c r="M3" s="10"/>
      <c r="N3" s="10"/>
      <c r="O3" s="19" t="s">
        <v>1</v>
      </c>
      <c r="P3" s="19"/>
      <c r="Q3" s="19"/>
      <c r="R3" s="19"/>
      <c r="S3" s="19"/>
      <c r="T3" s="19"/>
      <c r="U3" s="19"/>
      <c r="V3" s="19"/>
      <c r="W3" s="19"/>
      <c r="X3" s="19"/>
      <c r="Y3" s="10"/>
      <c r="Z3" s="10"/>
      <c r="AA3" s="10"/>
      <c r="AB3" s="10"/>
      <c r="AC3" s="19" t="s">
        <v>1</v>
      </c>
      <c r="AD3" s="19"/>
      <c r="AE3" s="19"/>
      <c r="AF3" s="19"/>
      <c r="AG3" s="19"/>
      <c r="AH3" s="19"/>
      <c r="AI3" s="19"/>
      <c r="AJ3" s="10"/>
      <c r="AK3" s="10"/>
      <c r="AL3" s="10"/>
      <c r="AM3" s="10"/>
      <c r="AN3" s="18" t="s">
        <v>1</v>
      </c>
      <c r="AO3" s="18"/>
      <c r="AP3" s="18"/>
      <c r="AQ3" s="18"/>
      <c r="AR3" s="18"/>
      <c r="AS3" s="18"/>
      <c r="AT3" s="18"/>
      <c r="AU3" s="18"/>
      <c r="AV3" s="18"/>
      <c r="AW3" s="18"/>
      <c r="AX3" s="10"/>
      <c r="AY3" s="10"/>
      <c r="AZ3" s="10"/>
      <c r="BA3" s="10"/>
      <c r="BB3" s="18" t="s">
        <v>1</v>
      </c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0"/>
      <c r="BN3" s="10"/>
      <c r="BO3" s="10"/>
      <c r="BP3" s="10"/>
      <c r="BQ3" s="19" t="s">
        <v>1</v>
      </c>
      <c r="BR3" s="19"/>
    </row>
    <row r="4" spans="1:70" s="1" customFormat="1" ht="32.25" customHeight="1" x14ac:dyDescent="0.25">
      <c r="A4" s="20" t="s">
        <v>2</v>
      </c>
      <c r="B4" s="21" t="s">
        <v>3</v>
      </c>
      <c r="C4" s="22" t="s">
        <v>4</v>
      </c>
      <c r="D4" s="21" t="s">
        <v>5</v>
      </c>
      <c r="E4" s="22" t="s">
        <v>6</v>
      </c>
      <c r="F4" s="21" t="s">
        <v>7</v>
      </c>
      <c r="G4" s="22" t="s">
        <v>8</v>
      </c>
      <c r="H4" s="21" t="s">
        <v>9</v>
      </c>
      <c r="I4" s="22" t="s">
        <v>10</v>
      </c>
      <c r="J4" s="23" t="s">
        <v>11</v>
      </c>
      <c r="K4" s="24"/>
      <c r="L4" s="24"/>
      <c r="M4" s="24"/>
      <c r="N4" s="24"/>
      <c r="O4" s="20" t="s">
        <v>2</v>
      </c>
      <c r="P4" s="21" t="s">
        <v>12</v>
      </c>
      <c r="Q4" s="22" t="s">
        <v>13</v>
      </c>
      <c r="R4" s="21" t="s">
        <v>14</v>
      </c>
      <c r="S4" s="22" t="s">
        <v>15</v>
      </c>
      <c r="T4" s="21" t="s">
        <v>16</v>
      </c>
      <c r="U4" s="22" t="s">
        <v>17</v>
      </c>
      <c r="V4" s="21" t="s">
        <v>18</v>
      </c>
      <c r="W4" s="22" t="s">
        <v>19</v>
      </c>
      <c r="X4" s="23" t="s">
        <v>20</v>
      </c>
      <c r="Y4" s="24"/>
      <c r="Z4" s="24"/>
      <c r="AA4" s="24"/>
      <c r="AB4" s="24"/>
      <c r="AC4" s="20" t="s">
        <v>2</v>
      </c>
      <c r="AD4" s="22" t="s">
        <v>21</v>
      </c>
      <c r="AE4" s="21" t="s">
        <v>22</v>
      </c>
      <c r="AF4" s="25" t="s">
        <v>23</v>
      </c>
      <c r="AG4" s="21" t="s">
        <v>24</v>
      </c>
      <c r="AH4" s="25" t="s">
        <v>25</v>
      </c>
      <c r="AI4" s="23" t="s">
        <v>26</v>
      </c>
      <c r="AJ4" s="24"/>
      <c r="AK4" s="26"/>
      <c r="AL4" s="26"/>
      <c r="AM4" s="24"/>
      <c r="AN4" s="20" t="s">
        <v>2</v>
      </c>
      <c r="AO4" s="21" t="s">
        <v>27</v>
      </c>
      <c r="AP4" s="25" t="s">
        <v>28</v>
      </c>
      <c r="AQ4" s="21" t="s">
        <v>17</v>
      </c>
      <c r="AR4" s="25" t="s">
        <v>29</v>
      </c>
      <c r="AS4" s="21" t="s">
        <v>30</v>
      </c>
      <c r="AT4" s="25" t="s">
        <v>31</v>
      </c>
      <c r="AU4" s="21" t="s">
        <v>32</v>
      </c>
      <c r="AV4" s="25" t="s">
        <v>33</v>
      </c>
      <c r="AW4" s="23" t="s">
        <v>34</v>
      </c>
      <c r="AX4" s="24"/>
      <c r="AY4" s="24"/>
      <c r="AZ4" s="24"/>
      <c r="BA4" s="24"/>
      <c r="BB4" s="20" t="s">
        <v>2</v>
      </c>
      <c r="BC4" s="22" t="s">
        <v>35</v>
      </c>
      <c r="BD4" s="21" t="s">
        <v>36</v>
      </c>
      <c r="BE4" s="22" t="s">
        <v>37</v>
      </c>
      <c r="BF4" s="21" t="s">
        <v>38</v>
      </c>
      <c r="BG4" s="22" t="s">
        <v>39</v>
      </c>
      <c r="BH4" s="21" t="s">
        <v>40</v>
      </c>
      <c r="BI4" s="22" t="s">
        <v>41</v>
      </c>
      <c r="BJ4" s="21" t="s">
        <v>42</v>
      </c>
      <c r="BK4" s="22" t="s">
        <v>43</v>
      </c>
      <c r="BL4" s="23" t="s">
        <v>44</v>
      </c>
      <c r="BM4" s="24"/>
      <c r="BN4" s="24"/>
      <c r="BO4" s="24"/>
      <c r="BP4" s="24"/>
      <c r="BQ4" s="20" t="s">
        <v>2</v>
      </c>
      <c r="BR4" s="27" t="s">
        <v>45</v>
      </c>
    </row>
    <row r="5" spans="1:70" ht="18" customHeight="1" x14ac:dyDescent="0.3">
      <c r="A5" s="28" t="s">
        <v>46</v>
      </c>
      <c r="B5" s="29">
        <v>232.81025999999997</v>
      </c>
      <c r="C5" s="30">
        <v>88.322388000000004</v>
      </c>
      <c r="D5" s="29">
        <v>1734.3597480000003</v>
      </c>
      <c r="E5" s="30">
        <v>488.136168</v>
      </c>
      <c r="F5" s="29">
        <v>438.81130799999994</v>
      </c>
      <c r="G5" s="30">
        <v>336.16315199999997</v>
      </c>
      <c r="H5" s="29">
        <v>354.59336400000001</v>
      </c>
      <c r="I5" s="30">
        <v>708.02798400000006</v>
      </c>
      <c r="J5" s="31">
        <f t="shared" ref="J5:J48" si="0">SUBTOTAL(9,B5:I5)</f>
        <v>4381.2243719999997</v>
      </c>
      <c r="K5" s="10"/>
      <c r="L5" s="10"/>
      <c r="M5" s="10"/>
      <c r="N5" s="10"/>
      <c r="O5" s="28" t="s">
        <v>46</v>
      </c>
      <c r="P5" s="29">
        <v>371.06088</v>
      </c>
      <c r="Q5" s="30">
        <v>204.171492</v>
      </c>
      <c r="R5" s="29">
        <v>516.23543999999993</v>
      </c>
      <c r="S5" s="30">
        <v>266.32175999999998</v>
      </c>
      <c r="T5" s="29">
        <v>100.96900799999999</v>
      </c>
      <c r="U5" s="30">
        <v>2307.0353159999995</v>
      </c>
      <c r="V5" s="29">
        <v>505.49872799999997</v>
      </c>
      <c r="W5" s="30">
        <v>323.52130799999998</v>
      </c>
      <c r="X5" s="31">
        <f t="shared" ref="X5:X48" si="1">SUBTOTAL(9,P5:W5)</f>
        <v>4594.8139319999991</v>
      </c>
      <c r="Y5" s="10"/>
      <c r="Z5" s="10"/>
      <c r="AA5" s="10"/>
      <c r="AB5" s="10"/>
      <c r="AC5" s="28" t="s">
        <v>46</v>
      </c>
      <c r="AD5" s="30">
        <v>344.57746800000001</v>
      </c>
      <c r="AE5" s="29">
        <v>1363.654008</v>
      </c>
      <c r="AF5" s="30">
        <v>60.927419999999998</v>
      </c>
      <c r="AG5" s="29">
        <v>122.137692</v>
      </c>
      <c r="AH5" s="30">
        <v>308.69665199999997</v>
      </c>
      <c r="AI5" s="31">
        <f t="shared" ref="AI5:AI48" si="2">SUBTOTAL(9,AD5:AH5)</f>
        <v>2199.9932399999998</v>
      </c>
      <c r="AJ5" s="10"/>
      <c r="AK5" s="32"/>
      <c r="AL5" s="10"/>
      <c r="AM5" s="10"/>
      <c r="AN5" s="28" t="s">
        <v>46</v>
      </c>
      <c r="AO5" s="29">
        <v>530.07522000000006</v>
      </c>
      <c r="AP5" s="30">
        <v>409.01126400000004</v>
      </c>
      <c r="AQ5" s="29">
        <v>2640.9330300000001</v>
      </c>
      <c r="AR5" s="30">
        <v>490.73476800000003</v>
      </c>
      <c r="AS5" s="29">
        <v>330.24157200000002</v>
      </c>
      <c r="AT5" s="30">
        <v>217.70357999999999</v>
      </c>
      <c r="AU5" s="29">
        <v>171.46095599999998</v>
      </c>
      <c r="AV5" s="30">
        <v>91.053431999999987</v>
      </c>
      <c r="AW5" s="31">
        <f t="shared" ref="AW5:AW48" si="3">SUBTOTAL(9,AO5:AV5)</f>
        <v>4881.2138220000006</v>
      </c>
      <c r="AX5" s="10"/>
      <c r="AY5" s="10"/>
      <c r="AZ5" s="10"/>
      <c r="BA5" s="10"/>
      <c r="BB5" s="28" t="s">
        <v>46</v>
      </c>
      <c r="BC5" s="33">
        <v>218.33408399999999</v>
      </c>
      <c r="BD5" s="29">
        <v>66.483936</v>
      </c>
      <c r="BE5" s="33">
        <v>606.61828799999989</v>
      </c>
      <c r="BF5" s="29">
        <v>464.02816799999999</v>
      </c>
      <c r="BG5" s="33">
        <v>301.47230399999995</v>
      </c>
      <c r="BH5" s="29">
        <v>2553.5104200000001</v>
      </c>
      <c r="BI5" s="33">
        <v>317.54028</v>
      </c>
      <c r="BJ5" s="29">
        <v>675.12159599999995</v>
      </c>
      <c r="BK5" s="33">
        <v>578.94171599999993</v>
      </c>
      <c r="BL5" s="31">
        <f t="shared" ref="BL5:BL48" si="4">SUBTOTAL(9,BC5:BK5)</f>
        <v>5782.050792</v>
      </c>
      <c r="BM5" s="10"/>
      <c r="BN5" s="10"/>
      <c r="BO5" s="10"/>
      <c r="BP5" s="10"/>
      <c r="BQ5" s="34" t="s">
        <v>46</v>
      </c>
      <c r="BR5" s="35">
        <f t="shared" ref="BR5:BR48" si="5">BL5+AW5+AI5+X5+J5</f>
        <v>21839.296158000001</v>
      </c>
    </row>
    <row r="6" spans="1:70" ht="18" customHeight="1" x14ac:dyDescent="0.3">
      <c r="A6" s="28" t="s">
        <v>47</v>
      </c>
      <c r="B6" s="29">
        <v>0</v>
      </c>
      <c r="C6" s="30">
        <v>0</v>
      </c>
      <c r="D6" s="29">
        <v>0</v>
      </c>
      <c r="E6" s="30">
        <v>0</v>
      </c>
      <c r="F6" s="29">
        <v>0</v>
      </c>
      <c r="G6" s="30">
        <v>0</v>
      </c>
      <c r="H6" s="29">
        <v>0</v>
      </c>
      <c r="I6" s="30">
        <v>0</v>
      </c>
      <c r="J6" s="31">
        <f t="shared" si="0"/>
        <v>0</v>
      </c>
      <c r="K6" s="10"/>
      <c r="L6" s="10"/>
      <c r="M6" s="10"/>
      <c r="N6" s="10"/>
      <c r="O6" s="28" t="s">
        <v>47</v>
      </c>
      <c r="P6" s="29">
        <v>0</v>
      </c>
      <c r="Q6" s="30">
        <v>0</v>
      </c>
      <c r="R6" s="29">
        <v>0</v>
      </c>
      <c r="S6" s="30">
        <v>0</v>
      </c>
      <c r="T6" s="29">
        <v>0</v>
      </c>
      <c r="U6" s="30">
        <v>0</v>
      </c>
      <c r="V6" s="29">
        <v>0</v>
      </c>
      <c r="W6" s="30">
        <v>0</v>
      </c>
      <c r="X6" s="31">
        <f t="shared" si="1"/>
        <v>0</v>
      </c>
      <c r="Y6" s="10"/>
      <c r="Z6" s="10"/>
      <c r="AA6" s="10"/>
      <c r="AB6" s="10"/>
      <c r="AC6" s="28" t="s">
        <v>47</v>
      </c>
      <c r="AD6" s="30">
        <v>0</v>
      </c>
      <c r="AE6" s="29">
        <v>0</v>
      </c>
      <c r="AF6" s="30">
        <v>0</v>
      </c>
      <c r="AG6" s="29">
        <v>0</v>
      </c>
      <c r="AH6" s="30">
        <v>0</v>
      </c>
      <c r="AI6" s="31">
        <f t="shared" si="2"/>
        <v>0</v>
      </c>
      <c r="AJ6" s="10"/>
      <c r="AK6" s="32"/>
      <c r="AL6" s="10"/>
      <c r="AM6" s="10"/>
      <c r="AN6" s="28" t="s">
        <v>47</v>
      </c>
      <c r="AO6" s="29">
        <v>0</v>
      </c>
      <c r="AP6" s="30">
        <v>0</v>
      </c>
      <c r="AQ6" s="29">
        <v>0</v>
      </c>
      <c r="AR6" s="30">
        <v>0</v>
      </c>
      <c r="AS6" s="29">
        <v>0</v>
      </c>
      <c r="AT6" s="30">
        <v>0</v>
      </c>
      <c r="AU6" s="29">
        <v>0</v>
      </c>
      <c r="AV6" s="30">
        <v>0</v>
      </c>
      <c r="AW6" s="31">
        <f t="shared" si="3"/>
        <v>0</v>
      </c>
      <c r="AX6" s="10"/>
      <c r="AY6" s="10"/>
      <c r="AZ6" s="10"/>
      <c r="BA6" s="10"/>
      <c r="BB6" s="28" t="s">
        <v>47</v>
      </c>
      <c r="BC6" s="33">
        <v>0</v>
      </c>
      <c r="BD6" s="29">
        <v>0</v>
      </c>
      <c r="BE6" s="33">
        <v>0</v>
      </c>
      <c r="BF6" s="29">
        <v>0</v>
      </c>
      <c r="BG6" s="33">
        <v>0</v>
      </c>
      <c r="BH6" s="29">
        <v>0</v>
      </c>
      <c r="BI6" s="33">
        <v>0</v>
      </c>
      <c r="BJ6" s="29">
        <v>0</v>
      </c>
      <c r="BK6" s="33">
        <v>0</v>
      </c>
      <c r="BL6" s="31">
        <f t="shared" si="4"/>
        <v>0</v>
      </c>
      <c r="BM6" s="10"/>
      <c r="BN6" s="10"/>
      <c r="BO6" s="10"/>
      <c r="BP6" s="10"/>
      <c r="BQ6" s="34" t="s">
        <v>47</v>
      </c>
      <c r="BR6" s="35">
        <f t="shared" si="5"/>
        <v>0</v>
      </c>
    </row>
    <row r="7" spans="1:70" ht="18" customHeight="1" x14ac:dyDescent="0.3">
      <c r="A7" s="28" t="s">
        <v>48</v>
      </c>
      <c r="B7" s="29">
        <v>18.998100000000001</v>
      </c>
      <c r="C7" s="30">
        <v>6.53268</v>
      </c>
      <c r="D7" s="29">
        <v>133.85327999999998</v>
      </c>
      <c r="E7" s="30">
        <v>53.527979999999999</v>
      </c>
      <c r="F7" s="29">
        <v>42.862379999999995</v>
      </c>
      <c r="G7" s="30">
        <v>26.130719999999997</v>
      </c>
      <c r="H7" s="29">
        <v>26.264039999999998</v>
      </c>
      <c r="I7" s="30">
        <v>37.596240000000002</v>
      </c>
      <c r="J7" s="31">
        <f t="shared" si="0"/>
        <v>345.76542000000001</v>
      </c>
      <c r="K7" s="10"/>
      <c r="L7" s="10"/>
      <c r="M7" s="10"/>
      <c r="N7" s="10"/>
      <c r="O7" s="28" t="s">
        <v>48</v>
      </c>
      <c r="P7" s="29">
        <v>31.9968</v>
      </c>
      <c r="Q7" s="30">
        <v>12.13212</v>
      </c>
      <c r="R7" s="29">
        <v>65.993399999999994</v>
      </c>
      <c r="S7" s="30">
        <v>7.3325999999999993</v>
      </c>
      <c r="T7" s="29">
        <v>17.864879999999999</v>
      </c>
      <c r="U7" s="30">
        <v>540.11344285714279</v>
      </c>
      <c r="V7" s="29">
        <v>39.196079999999995</v>
      </c>
      <c r="W7" s="30">
        <v>22.931039999999996</v>
      </c>
      <c r="X7" s="31">
        <f t="shared" si="1"/>
        <v>737.56036285714276</v>
      </c>
      <c r="Y7" s="10"/>
      <c r="Z7" s="10"/>
      <c r="AA7" s="10"/>
      <c r="AB7" s="10"/>
      <c r="AC7" s="28" t="s">
        <v>48</v>
      </c>
      <c r="AD7" s="30">
        <v>20.197980000000001</v>
      </c>
      <c r="AE7" s="29">
        <v>126.18738</v>
      </c>
      <c r="AF7" s="30">
        <v>9.6656999999999993</v>
      </c>
      <c r="AG7" s="29">
        <v>12.132119999999999</v>
      </c>
      <c r="AH7" s="30">
        <v>22.797719999999998</v>
      </c>
      <c r="AI7" s="31">
        <f t="shared" si="2"/>
        <v>190.98089999999996</v>
      </c>
      <c r="AJ7" s="10"/>
      <c r="AK7" s="32"/>
      <c r="AL7" s="10"/>
      <c r="AM7" s="10"/>
      <c r="AN7" s="28" t="s">
        <v>48</v>
      </c>
      <c r="AO7" s="29">
        <v>32.996700000000004</v>
      </c>
      <c r="AP7" s="30">
        <v>8.465819999999999</v>
      </c>
      <c r="AQ7" s="29">
        <v>578.63886476190476</v>
      </c>
      <c r="AR7" s="30">
        <v>31.863479999999996</v>
      </c>
      <c r="AS7" s="29">
        <v>24.13092</v>
      </c>
      <c r="AT7" s="30">
        <v>11.998799999999999</v>
      </c>
      <c r="AU7" s="29">
        <v>11.73216</v>
      </c>
      <c r="AV7" s="30">
        <v>14.79852</v>
      </c>
      <c r="AW7" s="31">
        <f t="shared" si="3"/>
        <v>714.62526476190476</v>
      </c>
      <c r="AX7" s="10"/>
      <c r="AY7" s="10"/>
      <c r="AZ7" s="10"/>
      <c r="BA7" s="10"/>
      <c r="BB7" s="28" t="s">
        <v>48</v>
      </c>
      <c r="BC7" s="33">
        <v>45.928739999999998</v>
      </c>
      <c r="BD7" s="29">
        <v>7.0659599999999996</v>
      </c>
      <c r="BE7" s="33">
        <v>53.194679999999998</v>
      </c>
      <c r="BF7" s="29">
        <v>28.530479999999997</v>
      </c>
      <c r="BG7" s="33">
        <v>12.265439999999998</v>
      </c>
      <c r="BH7" s="29">
        <v>202.97969999999998</v>
      </c>
      <c r="BI7" s="33">
        <v>25.3308</v>
      </c>
      <c r="BJ7" s="29">
        <v>64.393559999999994</v>
      </c>
      <c r="BK7" s="33">
        <v>35.729759999999999</v>
      </c>
      <c r="BL7" s="31">
        <f t="shared" si="4"/>
        <v>475.41911999999996</v>
      </c>
      <c r="BM7" s="10"/>
      <c r="BN7" s="10"/>
      <c r="BO7" s="10"/>
      <c r="BP7" s="10"/>
      <c r="BQ7" s="34" t="s">
        <v>48</v>
      </c>
      <c r="BR7" s="35">
        <f t="shared" si="5"/>
        <v>2464.3510676190476</v>
      </c>
    </row>
    <row r="8" spans="1:70" ht="18" customHeight="1" x14ac:dyDescent="0.3">
      <c r="A8" s="28" t="s">
        <v>49</v>
      </c>
      <c r="B8" s="29">
        <v>245.83733699999999</v>
      </c>
      <c r="C8" s="30">
        <v>94.694563600000009</v>
      </c>
      <c r="D8" s="29">
        <v>1846.4578255999998</v>
      </c>
      <c r="E8" s="30">
        <v>480.82974459999997</v>
      </c>
      <c r="F8" s="29">
        <v>445.07283259999997</v>
      </c>
      <c r="G8" s="30">
        <v>357.89585439999996</v>
      </c>
      <c r="H8" s="29">
        <v>380.08611079999997</v>
      </c>
      <c r="I8" s="30">
        <v>795.16350480000006</v>
      </c>
      <c r="J8" s="31">
        <f t="shared" si="0"/>
        <v>4646.0377733999994</v>
      </c>
      <c r="K8" s="10"/>
      <c r="L8" s="10"/>
      <c r="M8" s="10"/>
      <c r="N8" s="10"/>
      <c r="O8" s="28" t="s">
        <v>49</v>
      </c>
      <c r="P8" s="29">
        <v>390.72153600000001</v>
      </c>
      <c r="Q8" s="30">
        <v>226.14853239999999</v>
      </c>
      <c r="R8" s="29">
        <v>499.31491799999998</v>
      </c>
      <c r="S8" s="30">
        <v>315.71570200000002</v>
      </c>
      <c r="T8" s="29">
        <v>85.163957600000003</v>
      </c>
      <c r="U8" s="30">
        <v>2414.7123513428573</v>
      </c>
      <c r="V8" s="29">
        <v>537.5577816</v>
      </c>
      <c r="W8" s="30">
        <v>339.90731999999991</v>
      </c>
      <c r="X8" s="31">
        <f t="shared" si="1"/>
        <v>4809.2420989428574</v>
      </c>
      <c r="Y8" s="10"/>
      <c r="Z8" s="10"/>
      <c r="AA8" s="10"/>
      <c r="AB8" s="10"/>
      <c r="AC8" s="28" t="s">
        <v>49</v>
      </c>
      <c r="AD8" s="30">
        <v>382.34444459999997</v>
      </c>
      <c r="AE8" s="29">
        <v>1400.2262825999999</v>
      </c>
      <c r="AF8" s="30">
        <v>52.731389</v>
      </c>
      <c r="AG8" s="29">
        <v>123.3877324</v>
      </c>
      <c r="AH8" s="30">
        <v>334.4802444</v>
      </c>
      <c r="AI8" s="31">
        <f t="shared" si="2"/>
        <v>2293.1700930000002</v>
      </c>
      <c r="AJ8" s="10"/>
      <c r="AK8" s="32"/>
      <c r="AL8" s="10"/>
      <c r="AM8" s="10"/>
      <c r="AN8" s="28" t="s">
        <v>49</v>
      </c>
      <c r="AO8" s="29">
        <v>594.32745899999986</v>
      </c>
      <c r="AP8" s="30">
        <v>475.25861499999996</v>
      </c>
      <c r="AQ8" s="29">
        <v>2742.8465671142849</v>
      </c>
      <c r="AR8" s="30">
        <v>540.38687960000004</v>
      </c>
      <c r="AS8" s="29">
        <v>354.78760840000001</v>
      </c>
      <c r="AT8" s="30">
        <v>243.42507600000002</v>
      </c>
      <c r="AU8" s="29">
        <v>186.14936320000001</v>
      </c>
      <c r="AV8" s="30">
        <v>80.226860399999993</v>
      </c>
      <c r="AW8" s="31">
        <f t="shared" si="3"/>
        <v>5217.408428714285</v>
      </c>
      <c r="AX8" s="10"/>
      <c r="AY8" s="10"/>
      <c r="AZ8" s="10"/>
      <c r="BA8" s="10"/>
      <c r="BB8" s="28" t="s">
        <v>49</v>
      </c>
      <c r="BC8" s="33">
        <v>161.4051298</v>
      </c>
      <c r="BD8" s="29">
        <v>66.036789200000001</v>
      </c>
      <c r="BE8" s="33">
        <v>630.06150359999992</v>
      </c>
      <c r="BF8" s="29">
        <v>511.63966959999999</v>
      </c>
      <c r="BG8" s="33">
        <v>347.70838879999997</v>
      </c>
      <c r="BH8" s="29">
        <v>2706.1527689999998</v>
      </c>
      <c r="BI8" s="33">
        <v>335.94871599999999</v>
      </c>
      <c r="BJ8" s="29">
        <v>688.54104119999988</v>
      </c>
      <c r="BK8" s="33">
        <v>638.01711520000003</v>
      </c>
      <c r="BL8" s="31">
        <f t="shared" si="4"/>
        <v>6085.5111224000002</v>
      </c>
      <c r="BM8" s="10"/>
      <c r="BN8" s="10"/>
      <c r="BO8" s="10"/>
      <c r="BP8" s="10"/>
      <c r="BQ8" s="34" t="s">
        <v>49</v>
      </c>
      <c r="BR8" s="35">
        <f t="shared" si="5"/>
        <v>23051.369516457144</v>
      </c>
    </row>
    <row r="9" spans="1:70" ht="18" customHeight="1" x14ac:dyDescent="0.3">
      <c r="A9" s="28" t="s">
        <v>50</v>
      </c>
      <c r="B9" s="29">
        <v>0</v>
      </c>
      <c r="C9" s="30">
        <v>0</v>
      </c>
      <c r="D9" s="29">
        <v>0</v>
      </c>
      <c r="E9" s="30">
        <v>0</v>
      </c>
      <c r="F9" s="29">
        <v>0</v>
      </c>
      <c r="G9" s="30">
        <v>0</v>
      </c>
      <c r="H9" s="29">
        <v>0</v>
      </c>
      <c r="I9" s="30">
        <v>0</v>
      </c>
      <c r="J9" s="31">
        <f t="shared" si="0"/>
        <v>0</v>
      </c>
      <c r="K9" s="10"/>
      <c r="L9" s="10"/>
      <c r="M9" s="10"/>
      <c r="N9" s="10"/>
      <c r="O9" s="28" t="s">
        <v>50</v>
      </c>
      <c r="P9" s="29">
        <v>0</v>
      </c>
      <c r="Q9" s="30">
        <v>0</v>
      </c>
      <c r="R9" s="29">
        <v>0</v>
      </c>
      <c r="S9" s="30">
        <v>0</v>
      </c>
      <c r="T9" s="29">
        <v>0</v>
      </c>
      <c r="U9" s="30">
        <v>67.027722857142848</v>
      </c>
      <c r="V9" s="29">
        <v>0</v>
      </c>
      <c r="W9" s="30">
        <v>0</v>
      </c>
      <c r="X9" s="31">
        <f t="shared" si="1"/>
        <v>67.027722857142848</v>
      </c>
      <c r="Y9" s="10"/>
      <c r="Z9" s="10"/>
      <c r="AA9" s="10"/>
      <c r="AB9" s="10"/>
      <c r="AC9" s="28" t="s">
        <v>50</v>
      </c>
      <c r="AD9" s="30">
        <v>0</v>
      </c>
      <c r="AE9" s="29">
        <v>0</v>
      </c>
      <c r="AF9" s="30">
        <v>0</v>
      </c>
      <c r="AG9" s="29">
        <v>0</v>
      </c>
      <c r="AH9" s="30">
        <v>0</v>
      </c>
      <c r="AI9" s="31">
        <f t="shared" si="2"/>
        <v>0</v>
      </c>
      <c r="AJ9" s="10"/>
      <c r="AK9" s="32"/>
      <c r="AL9" s="10"/>
      <c r="AM9" s="10"/>
      <c r="AN9" s="28" t="s">
        <v>50</v>
      </c>
      <c r="AO9" s="29">
        <v>0</v>
      </c>
      <c r="AP9" s="30">
        <v>0</v>
      </c>
      <c r="AQ9" s="29">
        <v>61.021452857142847</v>
      </c>
      <c r="AR9" s="30">
        <v>0</v>
      </c>
      <c r="AS9" s="29">
        <v>0</v>
      </c>
      <c r="AT9" s="30">
        <v>0</v>
      </c>
      <c r="AU9" s="29">
        <v>0</v>
      </c>
      <c r="AV9" s="30">
        <v>0</v>
      </c>
      <c r="AW9" s="31">
        <f t="shared" si="3"/>
        <v>61.021452857142847</v>
      </c>
      <c r="AX9" s="10"/>
      <c r="AY9" s="10"/>
      <c r="AZ9" s="10"/>
      <c r="BA9" s="10"/>
      <c r="BB9" s="28" t="s">
        <v>50</v>
      </c>
      <c r="BC9" s="33">
        <v>0</v>
      </c>
      <c r="BD9" s="29">
        <v>0</v>
      </c>
      <c r="BE9" s="33">
        <v>0</v>
      </c>
      <c r="BF9" s="29">
        <v>0</v>
      </c>
      <c r="BG9" s="33">
        <v>0</v>
      </c>
      <c r="BH9" s="29">
        <v>0</v>
      </c>
      <c r="BI9" s="33">
        <v>0</v>
      </c>
      <c r="BJ9" s="29">
        <v>0</v>
      </c>
      <c r="BK9" s="33">
        <v>0</v>
      </c>
      <c r="BL9" s="31">
        <f t="shared" si="4"/>
        <v>0</v>
      </c>
      <c r="BM9" s="10"/>
      <c r="BN9" s="10"/>
      <c r="BO9" s="10"/>
      <c r="BP9" s="10"/>
      <c r="BQ9" s="34" t="s">
        <v>50</v>
      </c>
      <c r="BR9" s="35">
        <f t="shared" si="5"/>
        <v>128.0491757142857</v>
      </c>
    </row>
    <row r="10" spans="1:70" ht="18" customHeight="1" x14ac:dyDescent="0.3">
      <c r="A10" s="28" t="s">
        <v>51</v>
      </c>
      <c r="B10" s="29">
        <v>121.49759999999999</v>
      </c>
      <c r="C10" s="30">
        <v>47.944049999999997</v>
      </c>
      <c r="D10" s="29">
        <v>927.82934999999986</v>
      </c>
      <c r="E10" s="30">
        <v>224.77664999999996</v>
      </c>
      <c r="F10" s="29">
        <v>214.19159999999997</v>
      </c>
      <c r="G10" s="30">
        <v>178.78139999999999</v>
      </c>
      <c r="H10" s="29">
        <v>192.39884999999998</v>
      </c>
      <c r="I10" s="30">
        <v>418.42079999999993</v>
      </c>
      <c r="J10" s="31">
        <f t="shared" si="0"/>
        <v>2325.8402999999998</v>
      </c>
      <c r="K10" s="10"/>
      <c r="L10" s="10"/>
      <c r="M10" s="10"/>
      <c r="N10" s="10"/>
      <c r="O10" s="28" t="s">
        <v>51</v>
      </c>
      <c r="P10" s="29">
        <v>185.49299999999999</v>
      </c>
      <c r="Q10" s="30">
        <v>117.68084999999999</v>
      </c>
      <c r="R10" s="29">
        <v>197.45250000000001</v>
      </c>
      <c r="S10" s="30">
        <v>173.09669999999997</v>
      </c>
      <c r="T10" s="29">
        <v>27.720000000000002</v>
      </c>
      <c r="U10" s="30">
        <v>794.67045000000007</v>
      </c>
      <c r="V10" s="29">
        <v>270.23009999999999</v>
      </c>
      <c r="W10" s="30">
        <v>145.07744999999997</v>
      </c>
      <c r="X10" s="31">
        <f t="shared" si="1"/>
        <v>1911.4210499999999</v>
      </c>
      <c r="Y10" s="10"/>
      <c r="Z10" s="10"/>
      <c r="AA10" s="10"/>
      <c r="AB10" s="10"/>
      <c r="AC10" s="28" t="s">
        <v>51</v>
      </c>
      <c r="AD10" s="30">
        <v>199.24799999999999</v>
      </c>
      <c r="AE10" s="29">
        <v>681.80174999999997</v>
      </c>
      <c r="AF10" s="30">
        <v>21.170099999999998</v>
      </c>
      <c r="AG10" s="29">
        <v>59.151749999999993</v>
      </c>
      <c r="AH10" s="30">
        <v>162.99674999999999</v>
      </c>
      <c r="AI10" s="31">
        <f t="shared" si="2"/>
        <v>1124.36835</v>
      </c>
      <c r="AJ10" s="10"/>
      <c r="AK10" s="32"/>
      <c r="AL10" s="10"/>
      <c r="AM10" s="10"/>
      <c r="AN10" s="28" t="s">
        <v>51</v>
      </c>
      <c r="AO10" s="29">
        <v>287.33249999999998</v>
      </c>
      <c r="AP10" s="30">
        <v>214.81424999999999</v>
      </c>
      <c r="AQ10" s="29">
        <v>930.65069999999992</v>
      </c>
      <c r="AR10" s="30">
        <v>271.96049999999997</v>
      </c>
      <c r="AS10" s="29">
        <v>179.94584999999998</v>
      </c>
      <c r="AT10" s="30">
        <v>127.64324999999998</v>
      </c>
      <c r="AU10" s="29">
        <v>95.265449999999987</v>
      </c>
      <c r="AV10" s="30">
        <v>27.720000000000002</v>
      </c>
      <c r="AW10" s="31">
        <f t="shared" si="3"/>
        <v>2135.3325</v>
      </c>
      <c r="AX10" s="10"/>
      <c r="AY10" s="10"/>
      <c r="AZ10" s="10"/>
      <c r="BA10" s="10"/>
      <c r="BB10" s="28" t="s">
        <v>51</v>
      </c>
      <c r="BC10" s="33">
        <v>49.811999999999998</v>
      </c>
      <c r="BD10" s="29">
        <v>31.132499999999997</v>
      </c>
      <c r="BE10" s="33">
        <v>310.07969999999995</v>
      </c>
      <c r="BF10" s="29">
        <v>265.24889999999999</v>
      </c>
      <c r="BG10" s="33">
        <v>186.79499999999999</v>
      </c>
      <c r="BH10" s="29">
        <v>1349.6867999999999</v>
      </c>
      <c r="BI10" s="33">
        <v>168.11549999999997</v>
      </c>
      <c r="BJ10" s="29">
        <v>333.11774999999994</v>
      </c>
      <c r="BK10" s="33">
        <v>330.62714999999997</v>
      </c>
      <c r="BL10" s="31">
        <f t="shared" si="4"/>
        <v>3024.6152999999995</v>
      </c>
      <c r="BM10" s="10"/>
      <c r="BN10" s="10"/>
      <c r="BO10" s="10"/>
      <c r="BP10" s="10"/>
      <c r="BQ10" s="34" t="s">
        <v>51</v>
      </c>
      <c r="BR10" s="35">
        <f t="shared" si="5"/>
        <v>10521.577499999999</v>
      </c>
    </row>
    <row r="11" spans="1:70" ht="18" customHeight="1" x14ac:dyDescent="0.3">
      <c r="A11" s="28" t="s">
        <v>52</v>
      </c>
      <c r="B11" s="29">
        <v>0.63383999999999996</v>
      </c>
      <c r="C11" s="30">
        <v>0.21795199999999998</v>
      </c>
      <c r="D11" s="29">
        <v>4.4657919999999995</v>
      </c>
      <c r="E11" s="30">
        <v>1.7858719999999999</v>
      </c>
      <c r="F11" s="29">
        <v>1.430032</v>
      </c>
      <c r="G11" s="30">
        <v>0.87180799999999992</v>
      </c>
      <c r="H11" s="29">
        <v>0.87625600000000003</v>
      </c>
      <c r="I11" s="30">
        <v>1.2543359999999999</v>
      </c>
      <c r="J11" s="31">
        <f t="shared" si="0"/>
        <v>11.535888</v>
      </c>
      <c r="K11" s="10"/>
      <c r="L11" s="10"/>
      <c r="M11" s="10"/>
      <c r="N11" s="10"/>
      <c r="O11" s="28" t="s">
        <v>52</v>
      </c>
      <c r="P11" s="29">
        <v>1.06752</v>
      </c>
      <c r="Q11" s="30">
        <v>0.40476800000000002</v>
      </c>
      <c r="R11" s="29">
        <v>2.2017599999999997</v>
      </c>
      <c r="S11" s="30">
        <v>0.24464</v>
      </c>
      <c r="T11" s="29">
        <v>0.5960319999999999</v>
      </c>
      <c r="U11" s="30">
        <v>10.121423999999999</v>
      </c>
      <c r="V11" s="29">
        <v>1.307712</v>
      </c>
      <c r="W11" s="30">
        <v>0.76505599999999996</v>
      </c>
      <c r="X11" s="31">
        <f t="shared" si="1"/>
        <v>16.708911999999998</v>
      </c>
      <c r="Y11" s="10"/>
      <c r="Z11" s="10"/>
      <c r="AA11" s="10"/>
      <c r="AB11" s="10"/>
      <c r="AC11" s="28" t="s">
        <v>52</v>
      </c>
      <c r="AD11" s="30">
        <v>0.67387199999999992</v>
      </c>
      <c r="AE11" s="29">
        <v>4.210032</v>
      </c>
      <c r="AF11" s="30">
        <v>0.32247999999999999</v>
      </c>
      <c r="AG11" s="29">
        <v>0.40476799999999996</v>
      </c>
      <c r="AH11" s="30">
        <v>0.76060799999999995</v>
      </c>
      <c r="AI11" s="31">
        <f t="shared" si="2"/>
        <v>6.3717600000000001</v>
      </c>
      <c r="AJ11" s="10"/>
      <c r="AK11" s="32"/>
      <c r="AL11" s="10"/>
      <c r="AM11" s="10"/>
      <c r="AN11" s="28" t="s">
        <v>52</v>
      </c>
      <c r="AO11" s="29">
        <v>1.1008799999999999</v>
      </c>
      <c r="AP11" s="30">
        <v>0.28244799999999998</v>
      </c>
      <c r="AQ11" s="29">
        <v>11.389104</v>
      </c>
      <c r="AR11" s="30">
        <v>1.0630719999999998</v>
      </c>
      <c r="AS11" s="29">
        <v>0.80508800000000003</v>
      </c>
      <c r="AT11" s="30">
        <v>0.40032000000000001</v>
      </c>
      <c r="AU11" s="29">
        <v>0.39142399999999999</v>
      </c>
      <c r="AV11" s="30">
        <v>0.49372799999999994</v>
      </c>
      <c r="AW11" s="31">
        <f t="shared" si="3"/>
        <v>15.926064</v>
      </c>
      <c r="AX11" s="10"/>
      <c r="AY11" s="10"/>
      <c r="AZ11" s="10"/>
      <c r="BA11" s="10"/>
      <c r="BB11" s="28" t="s">
        <v>52</v>
      </c>
      <c r="BC11" s="33">
        <v>1.5323359999999997</v>
      </c>
      <c r="BD11" s="29">
        <v>0.23574399999999998</v>
      </c>
      <c r="BE11" s="33">
        <v>1.7747519999999999</v>
      </c>
      <c r="BF11" s="29">
        <v>0.95187199999999994</v>
      </c>
      <c r="BG11" s="33">
        <v>0.40921599999999997</v>
      </c>
      <c r="BH11" s="29">
        <v>6.7720799999999999</v>
      </c>
      <c r="BI11" s="33">
        <v>0.84511999999999998</v>
      </c>
      <c r="BJ11" s="29">
        <v>2.1483840000000001</v>
      </c>
      <c r="BK11" s="33">
        <v>1.192064</v>
      </c>
      <c r="BL11" s="31">
        <f t="shared" si="4"/>
        <v>15.861567999999998</v>
      </c>
      <c r="BM11" s="10"/>
      <c r="BN11" s="10"/>
      <c r="BO11" s="10"/>
      <c r="BP11" s="10"/>
      <c r="BQ11" s="34" t="s">
        <v>52</v>
      </c>
      <c r="BR11" s="35">
        <f t="shared" si="5"/>
        <v>66.404191999999995</v>
      </c>
    </row>
    <row r="12" spans="1:70" ht="18" customHeight="1" x14ac:dyDescent="0.3">
      <c r="A12" s="28" t="s">
        <v>53</v>
      </c>
      <c r="B12" s="29">
        <v>63.312373000000001</v>
      </c>
      <c r="C12" s="30">
        <v>24.104284399999997</v>
      </c>
      <c r="D12" s="29">
        <v>472.14408240000006</v>
      </c>
      <c r="E12" s="30">
        <v>128.8107334</v>
      </c>
      <c r="F12" s="29">
        <v>117.1245854</v>
      </c>
      <c r="G12" s="30">
        <v>91.648137600000013</v>
      </c>
      <c r="H12" s="29">
        <v>96.763633200000001</v>
      </c>
      <c r="I12" s="30">
        <v>196.96675920000001</v>
      </c>
      <c r="J12" s="31">
        <f t="shared" si="0"/>
        <v>1190.8745886000002</v>
      </c>
      <c r="K12" s="10"/>
      <c r="L12" s="10"/>
      <c r="M12" s="10"/>
      <c r="N12" s="10"/>
      <c r="O12" s="28" t="s">
        <v>53</v>
      </c>
      <c r="P12" s="29">
        <v>101.693944</v>
      </c>
      <c r="Q12" s="30">
        <v>56.4720996</v>
      </c>
      <c r="R12" s="29">
        <v>139.26282200000003</v>
      </c>
      <c r="S12" s="30">
        <v>75.810758000000007</v>
      </c>
      <c r="T12" s="29">
        <v>25.827410399999998</v>
      </c>
      <c r="U12" s="30">
        <v>564.52448779999997</v>
      </c>
      <c r="V12" s="29">
        <v>137.49970640000001</v>
      </c>
      <c r="W12" s="30">
        <v>91.228863200000021</v>
      </c>
      <c r="X12" s="31">
        <f t="shared" si="1"/>
        <v>1192.3200913999999</v>
      </c>
      <c r="Y12" s="10"/>
      <c r="Z12" s="10"/>
      <c r="AA12" s="10"/>
      <c r="AB12" s="10"/>
      <c r="AC12" s="28" t="s">
        <v>53</v>
      </c>
      <c r="AD12" s="30">
        <v>95.377333399999998</v>
      </c>
      <c r="AE12" s="29">
        <v>365.75133540000002</v>
      </c>
      <c r="AF12" s="30">
        <v>15.322681000000001</v>
      </c>
      <c r="AG12" s="29">
        <v>32.549099600000005</v>
      </c>
      <c r="AH12" s="30">
        <v>85.608747599999987</v>
      </c>
      <c r="AI12" s="31">
        <f t="shared" si="2"/>
        <v>594.60919699999999</v>
      </c>
      <c r="AJ12" s="10"/>
      <c r="AK12" s="32"/>
      <c r="AL12" s="10"/>
      <c r="AM12" s="10"/>
      <c r="AN12" s="28" t="s">
        <v>53</v>
      </c>
      <c r="AO12" s="29">
        <v>150.51891100000003</v>
      </c>
      <c r="AP12" s="30">
        <v>121.8316806</v>
      </c>
      <c r="AQ12" s="29">
        <v>664.05785379999998</v>
      </c>
      <c r="AR12" s="30">
        <v>136.40194840000001</v>
      </c>
      <c r="AS12" s="29">
        <v>90.201703600000002</v>
      </c>
      <c r="AT12" s="30">
        <v>60.452103999999999</v>
      </c>
      <c r="AU12" s="29">
        <v>47.034112799999996</v>
      </c>
      <c r="AV12" s="30">
        <v>23.711511600000001</v>
      </c>
      <c r="AW12" s="31">
        <f t="shared" si="3"/>
        <v>1294.2098257999999</v>
      </c>
      <c r="AX12" s="10"/>
      <c r="AY12" s="10"/>
      <c r="AZ12" s="10"/>
      <c r="BA12" s="10"/>
      <c r="BB12" s="28" t="s">
        <v>53</v>
      </c>
      <c r="BC12" s="33">
        <v>52.052484200000009</v>
      </c>
      <c r="BD12" s="29">
        <v>17.600766799999999</v>
      </c>
      <c r="BE12" s="33">
        <v>163.44724440000002</v>
      </c>
      <c r="BF12" s="29">
        <v>128.10405840000001</v>
      </c>
      <c r="BG12" s="33">
        <v>84.813595199999995</v>
      </c>
      <c r="BH12" s="29">
        <v>694.44230100000004</v>
      </c>
      <c r="BI12" s="33">
        <v>86.194164000000015</v>
      </c>
      <c r="BJ12" s="29">
        <v>180.59137479999998</v>
      </c>
      <c r="BK12" s="33">
        <v>159.79432080000001</v>
      </c>
      <c r="BL12" s="31">
        <f t="shared" si="4"/>
        <v>1567.0403096</v>
      </c>
      <c r="BM12" s="10"/>
      <c r="BN12" s="10"/>
      <c r="BO12" s="10"/>
      <c r="BP12" s="10"/>
      <c r="BQ12" s="34" t="s">
        <v>53</v>
      </c>
      <c r="BR12" s="35">
        <f t="shared" si="5"/>
        <v>5839.0540123999999</v>
      </c>
    </row>
    <row r="13" spans="1:70" ht="18" customHeight="1" x14ac:dyDescent="0.3">
      <c r="A13" s="28" t="s">
        <v>54</v>
      </c>
      <c r="B13" s="29">
        <v>26.597340000000003</v>
      </c>
      <c r="C13" s="30">
        <v>9.1457519999999999</v>
      </c>
      <c r="D13" s="29">
        <v>187.39459200000002</v>
      </c>
      <c r="E13" s="30">
        <v>74.939172000000013</v>
      </c>
      <c r="F13" s="29">
        <v>60.007332000000005</v>
      </c>
      <c r="G13" s="30">
        <v>36.583008000000007</v>
      </c>
      <c r="H13" s="29">
        <v>36.769655999999998</v>
      </c>
      <c r="I13" s="30">
        <v>52.634736000000004</v>
      </c>
      <c r="J13" s="31">
        <f t="shared" si="0"/>
        <v>484.07158800000002</v>
      </c>
      <c r="K13" s="10"/>
      <c r="L13" s="10"/>
      <c r="M13" s="10"/>
      <c r="N13" s="10"/>
      <c r="O13" s="28" t="s">
        <v>54</v>
      </c>
      <c r="P13" s="29">
        <v>44.795520000000003</v>
      </c>
      <c r="Q13" s="30">
        <v>16.984968000000002</v>
      </c>
      <c r="R13" s="29">
        <v>92.39076</v>
      </c>
      <c r="S13" s="30">
        <v>10.265639999999999</v>
      </c>
      <c r="T13" s="29">
        <v>25.010832000000001</v>
      </c>
      <c r="U13" s="30">
        <v>653.48528400000009</v>
      </c>
      <c r="V13" s="29">
        <v>54.874511999999996</v>
      </c>
      <c r="W13" s="30">
        <v>48.219648000000007</v>
      </c>
      <c r="X13" s="31">
        <f t="shared" si="1"/>
        <v>946.02716400000008</v>
      </c>
      <c r="Y13" s="10"/>
      <c r="Z13" s="10"/>
      <c r="AA13" s="10"/>
      <c r="AB13" s="10"/>
      <c r="AC13" s="28" t="s">
        <v>54</v>
      </c>
      <c r="AD13" s="30">
        <v>28.277172</v>
      </c>
      <c r="AE13" s="29">
        <v>176.66233200000002</v>
      </c>
      <c r="AF13" s="30">
        <v>13.531980000000001</v>
      </c>
      <c r="AG13" s="29">
        <v>16.984968000000002</v>
      </c>
      <c r="AH13" s="30">
        <v>31.916808000000003</v>
      </c>
      <c r="AI13" s="31">
        <f t="shared" si="2"/>
        <v>267.37326000000007</v>
      </c>
      <c r="AJ13" s="10"/>
      <c r="AK13" s="32"/>
      <c r="AL13" s="10"/>
      <c r="AM13" s="10"/>
      <c r="AN13" s="28" t="s">
        <v>54</v>
      </c>
      <c r="AO13" s="29">
        <v>46.195380000000007</v>
      </c>
      <c r="AP13" s="30">
        <v>40.055484</v>
      </c>
      <c r="AQ13" s="29">
        <v>670.56952133333346</v>
      </c>
      <c r="AR13" s="30">
        <v>44.608872000000005</v>
      </c>
      <c r="AS13" s="29">
        <v>33.783287999999999</v>
      </c>
      <c r="AT13" s="30">
        <v>16.79832</v>
      </c>
      <c r="AU13" s="29">
        <v>16.425024000000001</v>
      </c>
      <c r="AV13" s="30">
        <v>20.717928000000001</v>
      </c>
      <c r="AW13" s="31">
        <f t="shared" si="3"/>
        <v>889.15381733333345</v>
      </c>
      <c r="AX13" s="10"/>
      <c r="AY13" s="10"/>
      <c r="AZ13" s="10"/>
      <c r="BA13" s="10"/>
      <c r="BB13" s="28" t="s">
        <v>54</v>
      </c>
      <c r="BC13" s="33">
        <v>64.300235999999998</v>
      </c>
      <c r="BD13" s="29">
        <v>9.8923439999999996</v>
      </c>
      <c r="BE13" s="33">
        <v>74.472552000000007</v>
      </c>
      <c r="BF13" s="29">
        <v>39.942672000000002</v>
      </c>
      <c r="BG13" s="33">
        <v>17.171616</v>
      </c>
      <c r="BH13" s="29">
        <v>284.17158000000001</v>
      </c>
      <c r="BI13" s="33">
        <v>35.463120000000004</v>
      </c>
      <c r="BJ13" s="29">
        <v>90.150984000000008</v>
      </c>
      <c r="BK13" s="33">
        <v>50.021664000000001</v>
      </c>
      <c r="BL13" s="31">
        <f t="shared" si="4"/>
        <v>665.58676800000001</v>
      </c>
      <c r="BM13" s="10"/>
      <c r="BN13" s="10"/>
      <c r="BO13" s="10"/>
      <c r="BP13" s="10"/>
      <c r="BQ13" s="34" t="s">
        <v>54</v>
      </c>
      <c r="BR13" s="35">
        <f t="shared" si="5"/>
        <v>3252.2125973333332</v>
      </c>
    </row>
    <row r="14" spans="1:70" ht="18" customHeight="1" x14ac:dyDescent="0.3">
      <c r="A14" s="28" t="s">
        <v>55</v>
      </c>
      <c r="B14" s="29">
        <v>0</v>
      </c>
      <c r="C14" s="30">
        <v>0</v>
      </c>
      <c r="D14" s="29">
        <v>0</v>
      </c>
      <c r="E14" s="30">
        <v>0</v>
      </c>
      <c r="F14" s="29">
        <v>0</v>
      </c>
      <c r="G14" s="30">
        <v>0</v>
      </c>
      <c r="H14" s="29">
        <v>0</v>
      </c>
      <c r="I14" s="30">
        <v>0</v>
      </c>
      <c r="J14" s="31">
        <f t="shared" si="0"/>
        <v>0</v>
      </c>
      <c r="K14" s="10"/>
      <c r="L14" s="10"/>
      <c r="M14" s="10"/>
      <c r="N14" s="10"/>
      <c r="O14" s="28" t="s">
        <v>55</v>
      </c>
      <c r="P14" s="29">
        <v>0</v>
      </c>
      <c r="Q14" s="30">
        <v>0</v>
      </c>
      <c r="R14" s="29">
        <v>0</v>
      </c>
      <c r="S14" s="30">
        <v>0</v>
      </c>
      <c r="T14" s="29">
        <v>0</v>
      </c>
      <c r="U14" s="30">
        <v>32.971487999999994</v>
      </c>
      <c r="V14" s="29">
        <v>0</v>
      </c>
      <c r="W14" s="30">
        <v>0</v>
      </c>
      <c r="X14" s="31">
        <f t="shared" si="1"/>
        <v>32.971487999999994</v>
      </c>
      <c r="Y14" s="10"/>
      <c r="Z14" s="10"/>
      <c r="AA14" s="10"/>
      <c r="AB14" s="10"/>
      <c r="AC14" s="28" t="s">
        <v>55</v>
      </c>
      <c r="AD14" s="30">
        <v>0</v>
      </c>
      <c r="AE14" s="29">
        <v>0</v>
      </c>
      <c r="AF14" s="30">
        <v>0</v>
      </c>
      <c r="AG14" s="29">
        <v>0</v>
      </c>
      <c r="AH14" s="30">
        <v>0</v>
      </c>
      <c r="AI14" s="31">
        <f t="shared" si="2"/>
        <v>0</v>
      </c>
      <c r="AJ14" s="10"/>
      <c r="AK14" s="32"/>
      <c r="AL14" s="10"/>
      <c r="AM14" s="10"/>
      <c r="AN14" s="28" t="s">
        <v>55</v>
      </c>
      <c r="AO14" s="29">
        <v>0</v>
      </c>
      <c r="AP14" s="30">
        <v>0</v>
      </c>
      <c r="AQ14" s="29">
        <v>6.7543039999999985</v>
      </c>
      <c r="AR14" s="30">
        <v>0</v>
      </c>
      <c r="AS14" s="29">
        <v>0</v>
      </c>
      <c r="AT14" s="30">
        <v>0</v>
      </c>
      <c r="AU14" s="29">
        <v>0</v>
      </c>
      <c r="AV14" s="30">
        <v>0</v>
      </c>
      <c r="AW14" s="31">
        <f t="shared" si="3"/>
        <v>6.7543039999999985</v>
      </c>
      <c r="AX14" s="10"/>
      <c r="AY14" s="10"/>
      <c r="AZ14" s="10"/>
      <c r="BA14" s="10"/>
      <c r="BB14" s="28" t="s">
        <v>55</v>
      </c>
      <c r="BC14" s="33">
        <v>0</v>
      </c>
      <c r="BD14" s="29">
        <v>0</v>
      </c>
      <c r="BE14" s="33">
        <v>0</v>
      </c>
      <c r="BF14" s="29">
        <v>0</v>
      </c>
      <c r="BG14" s="33">
        <v>0</v>
      </c>
      <c r="BH14" s="29">
        <v>0</v>
      </c>
      <c r="BI14" s="33">
        <v>0</v>
      </c>
      <c r="BJ14" s="29">
        <v>0</v>
      </c>
      <c r="BK14" s="33">
        <v>0</v>
      </c>
      <c r="BL14" s="31">
        <f t="shared" si="4"/>
        <v>0</v>
      </c>
      <c r="BM14" s="10"/>
      <c r="BN14" s="10"/>
      <c r="BO14" s="10"/>
      <c r="BP14" s="10"/>
      <c r="BQ14" s="34" t="s">
        <v>55</v>
      </c>
      <c r="BR14" s="35">
        <f t="shared" si="5"/>
        <v>39.725791999999991</v>
      </c>
    </row>
    <row r="15" spans="1:70" ht="18" customHeight="1" x14ac:dyDescent="0.3">
      <c r="A15" s="28" t="s">
        <v>56</v>
      </c>
      <c r="B15" s="29">
        <v>104.02272000000002</v>
      </c>
      <c r="C15" s="30">
        <v>35.769216000000007</v>
      </c>
      <c r="D15" s="29">
        <v>732.90393600000004</v>
      </c>
      <c r="E15" s="30">
        <v>293.08857600000005</v>
      </c>
      <c r="F15" s="29">
        <v>234.68985600000002</v>
      </c>
      <c r="G15" s="30">
        <v>143.076864</v>
      </c>
      <c r="H15" s="29">
        <v>143.80684800000003</v>
      </c>
      <c r="I15" s="30">
        <v>205.85548800000001</v>
      </c>
      <c r="J15" s="31">
        <f t="shared" si="0"/>
        <v>1893.2135039999998</v>
      </c>
      <c r="K15" s="10"/>
      <c r="L15" s="10"/>
      <c r="M15" s="10"/>
      <c r="N15" s="10"/>
      <c r="O15" s="28" t="s">
        <v>56</v>
      </c>
      <c r="P15" s="29">
        <v>175.19616000000002</v>
      </c>
      <c r="Q15" s="30">
        <v>66.428544000000016</v>
      </c>
      <c r="R15" s="29">
        <v>361.34208000000001</v>
      </c>
      <c r="S15" s="30">
        <v>40.149120000000003</v>
      </c>
      <c r="T15" s="29">
        <v>97.817856000000006</v>
      </c>
      <c r="U15" s="30">
        <v>2086.0411062857147</v>
      </c>
      <c r="V15" s="29">
        <v>214.61529600000003</v>
      </c>
      <c r="W15" s="30">
        <v>228.49708800000002</v>
      </c>
      <c r="X15" s="31">
        <f t="shared" si="1"/>
        <v>3270.0872502857146</v>
      </c>
      <c r="Y15" s="10"/>
      <c r="Z15" s="10"/>
      <c r="AA15" s="10"/>
      <c r="AB15" s="10"/>
      <c r="AC15" s="28" t="s">
        <v>56</v>
      </c>
      <c r="AD15" s="30">
        <v>110.59257600000001</v>
      </c>
      <c r="AE15" s="29">
        <v>690.92985600000009</v>
      </c>
      <c r="AF15" s="30">
        <v>52.923840000000006</v>
      </c>
      <c r="AG15" s="29">
        <v>66.428544000000002</v>
      </c>
      <c r="AH15" s="30">
        <v>124.82726400000001</v>
      </c>
      <c r="AI15" s="31">
        <f t="shared" si="2"/>
        <v>1045.70208</v>
      </c>
      <c r="AJ15" s="10"/>
      <c r="AK15" s="32"/>
      <c r="AL15" s="10"/>
      <c r="AM15" s="10"/>
      <c r="AN15" s="28" t="s">
        <v>56</v>
      </c>
      <c r="AO15" s="29">
        <v>180.67104</v>
      </c>
      <c r="AP15" s="30">
        <v>226.498704</v>
      </c>
      <c r="AQ15" s="29">
        <v>2342.8362548571436</v>
      </c>
      <c r="AR15" s="30">
        <v>174.46617600000002</v>
      </c>
      <c r="AS15" s="29">
        <v>132.127104</v>
      </c>
      <c r="AT15" s="30">
        <v>65.698560000000015</v>
      </c>
      <c r="AU15" s="29">
        <v>64.238592000000011</v>
      </c>
      <c r="AV15" s="30">
        <v>81.028224000000009</v>
      </c>
      <c r="AW15" s="31">
        <f t="shared" si="3"/>
        <v>3267.564654857144</v>
      </c>
      <c r="AX15" s="10"/>
      <c r="AY15" s="10"/>
      <c r="AZ15" s="10"/>
      <c r="BA15" s="10"/>
      <c r="BB15" s="28" t="s">
        <v>56</v>
      </c>
      <c r="BC15" s="33">
        <v>251.47948800000003</v>
      </c>
      <c r="BD15" s="29">
        <v>38.689152000000007</v>
      </c>
      <c r="BE15" s="33">
        <v>291.26361600000001</v>
      </c>
      <c r="BF15" s="29">
        <v>156.21657600000003</v>
      </c>
      <c r="BG15" s="33">
        <v>67.158528000000004</v>
      </c>
      <c r="BH15" s="29">
        <v>1111.4006400000001</v>
      </c>
      <c r="BI15" s="33">
        <v>138.69696000000002</v>
      </c>
      <c r="BJ15" s="29">
        <v>352.58227199999999</v>
      </c>
      <c r="BK15" s="33">
        <v>195.63571200000001</v>
      </c>
      <c r="BL15" s="31">
        <f t="shared" si="4"/>
        <v>2603.1229440000006</v>
      </c>
      <c r="BM15" s="10"/>
      <c r="BN15" s="10"/>
      <c r="BO15" s="10"/>
      <c r="BP15" s="10"/>
      <c r="BQ15" s="34" t="s">
        <v>56</v>
      </c>
      <c r="BR15" s="35">
        <f t="shared" si="5"/>
        <v>12079.69043314286</v>
      </c>
    </row>
    <row r="16" spans="1:70" ht="18" customHeight="1" x14ac:dyDescent="0.3">
      <c r="A16" s="28" t="s">
        <v>57</v>
      </c>
      <c r="B16" s="29">
        <v>17.479164000000001</v>
      </c>
      <c r="C16" s="30">
        <v>6.0103792</v>
      </c>
      <c r="D16" s="29">
        <v>123.1514432</v>
      </c>
      <c r="E16" s="30">
        <v>49.248311200000003</v>
      </c>
      <c r="F16" s="29">
        <v>39.435447199999999</v>
      </c>
      <c r="G16" s="30">
        <v>24.0415168</v>
      </c>
      <c r="H16" s="29">
        <v>24.164177600000002</v>
      </c>
      <c r="I16" s="30">
        <v>34.590345599999999</v>
      </c>
      <c r="J16" s="31">
        <f t="shared" si="0"/>
        <v>318.12078480000002</v>
      </c>
      <c r="K16" s="10"/>
      <c r="L16" s="10"/>
      <c r="M16" s="10"/>
      <c r="N16" s="10"/>
      <c r="O16" s="28" t="s">
        <v>57</v>
      </c>
      <c r="P16" s="29">
        <v>29.438592</v>
      </c>
      <c r="Q16" s="30">
        <v>11.1621328</v>
      </c>
      <c r="R16" s="29">
        <v>60.717096000000005</v>
      </c>
      <c r="S16" s="30">
        <v>6.7463440000000006</v>
      </c>
      <c r="T16" s="29">
        <v>16.4365472</v>
      </c>
      <c r="U16" s="30">
        <v>279.11465040000002</v>
      </c>
      <c r="V16" s="29">
        <v>36.062275200000002</v>
      </c>
      <c r="W16" s="30">
        <v>50.224019200000008</v>
      </c>
      <c r="X16" s="31">
        <f t="shared" si="1"/>
        <v>489.90165680000001</v>
      </c>
      <c r="Y16" s="10"/>
      <c r="Z16" s="10"/>
      <c r="AA16" s="10"/>
      <c r="AB16" s="10"/>
      <c r="AC16" s="28" t="s">
        <v>57</v>
      </c>
      <c r="AD16" s="30">
        <v>18.583111199999998</v>
      </c>
      <c r="AE16" s="29">
        <v>116.0984472</v>
      </c>
      <c r="AF16" s="30">
        <v>8.8929080000000003</v>
      </c>
      <c r="AG16" s="29">
        <v>11.1621328</v>
      </c>
      <c r="AH16" s="30">
        <v>20.9749968</v>
      </c>
      <c r="AI16" s="31">
        <f t="shared" si="2"/>
        <v>175.71159599999999</v>
      </c>
      <c r="AJ16" s="10"/>
      <c r="AK16" s="32"/>
      <c r="AL16" s="10"/>
      <c r="AM16" s="10"/>
      <c r="AN16" s="28" t="s">
        <v>57</v>
      </c>
      <c r="AO16" s="29">
        <v>30.358547999999999</v>
      </c>
      <c r="AP16" s="30">
        <v>58.760093600000012</v>
      </c>
      <c r="AQ16" s="29">
        <v>343.19934000000001</v>
      </c>
      <c r="AR16" s="30">
        <v>29.315931200000001</v>
      </c>
      <c r="AS16" s="29">
        <v>22.201604800000002</v>
      </c>
      <c r="AT16" s="30">
        <v>11.039472</v>
      </c>
      <c r="AU16" s="29">
        <v>10.794150399999999</v>
      </c>
      <c r="AV16" s="30">
        <v>13.6153488</v>
      </c>
      <c r="AW16" s="31">
        <f t="shared" si="3"/>
        <v>519.28448880000008</v>
      </c>
      <c r="AX16" s="10"/>
      <c r="AY16" s="10"/>
      <c r="AZ16" s="10"/>
      <c r="BA16" s="10"/>
      <c r="BB16" s="28" t="s">
        <v>57</v>
      </c>
      <c r="BC16" s="33">
        <v>42.256645599999999</v>
      </c>
      <c r="BD16" s="29">
        <v>6.5010224000000001</v>
      </c>
      <c r="BE16" s="33">
        <v>48.941659200000004</v>
      </c>
      <c r="BF16" s="29">
        <v>26.249411199999997</v>
      </c>
      <c r="BG16" s="33">
        <v>11.2847936</v>
      </c>
      <c r="BH16" s="29">
        <v>186.751068</v>
      </c>
      <c r="BI16" s="33">
        <v>23.305551999999999</v>
      </c>
      <c r="BJ16" s="29">
        <v>59.245166400000002</v>
      </c>
      <c r="BK16" s="33">
        <v>32.873094399999999</v>
      </c>
      <c r="BL16" s="31">
        <f t="shared" si="4"/>
        <v>437.40841280000001</v>
      </c>
      <c r="BM16" s="10"/>
      <c r="BN16" s="10"/>
      <c r="BO16" s="10"/>
      <c r="BP16" s="10"/>
      <c r="BQ16" s="34" t="s">
        <v>57</v>
      </c>
      <c r="BR16" s="35">
        <f t="shared" si="5"/>
        <v>1940.4269392000001</v>
      </c>
    </row>
    <row r="17" spans="1:70" ht="18" customHeight="1" x14ac:dyDescent="0.3">
      <c r="A17" s="28" t="s">
        <v>58</v>
      </c>
      <c r="B17" s="29">
        <v>0</v>
      </c>
      <c r="C17" s="30">
        <v>0</v>
      </c>
      <c r="D17" s="29">
        <v>0</v>
      </c>
      <c r="E17" s="30">
        <v>0</v>
      </c>
      <c r="F17" s="29">
        <v>0</v>
      </c>
      <c r="G17" s="30">
        <v>0</v>
      </c>
      <c r="H17" s="29">
        <v>0</v>
      </c>
      <c r="I17" s="30">
        <v>0</v>
      </c>
      <c r="J17" s="31">
        <f t="shared" si="0"/>
        <v>0</v>
      </c>
      <c r="K17" s="10"/>
      <c r="L17" s="10"/>
      <c r="M17" s="10"/>
      <c r="N17" s="10"/>
      <c r="O17" s="28" t="s">
        <v>58</v>
      </c>
      <c r="P17" s="29">
        <v>0</v>
      </c>
      <c r="Q17" s="30">
        <v>0</v>
      </c>
      <c r="R17" s="29">
        <v>0</v>
      </c>
      <c r="S17" s="30">
        <v>0</v>
      </c>
      <c r="T17" s="29">
        <v>0</v>
      </c>
      <c r="U17" s="30">
        <v>20.702534399999994</v>
      </c>
      <c r="V17" s="29">
        <v>0</v>
      </c>
      <c r="W17" s="30">
        <v>0</v>
      </c>
      <c r="X17" s="31">
        <f t="shared" si="1"/>
        <v>20.702534399999994</v>
      </c>
      <c r="Y17" s="10"/>
      <c r="Z17" s="10"/>
      <c r="AA17" s="10"/>
      <c r="AB17" s="10"/>
      <c r="AC17" s="28" t="s">
        <v>58</v>
      </c>
      <c r="AD17" s="30">
        <v>0</v>
      </c>
      <c r="AE17" s="29">
        <v>0</v>
      </c>
      <c r="AF17" s="30">
        <v>0</v>
      </c>
      <c r="AG17" s="29">
        <v>0</v>
      </c>
      <c r="AH17" s="30">
        <v>0</v>
      </c>
      <c r="AI17" s="31">
        <f t="shared" si="2"/>
        <v>0</v>
      </c>
      <c r="AJ17" s="10"/>
      <c r="AK17" s="32"/>
      <c r="AL17" s="10"/>
      <c r="AM17" s="10"/>
      <c r="AN17" s="28" t="s">
        <v>58</v>
      </c>
      <c r="AO17" s="29">
        <v>0</v>
      </c>
      <c r="AP17" s="30">
        <v>0</v>
      </c>
      <c r="AQ17" s="29">
        <v>5.6755537714285715</v>
      </c>
      <c r="AR17" s="30">
        <v>0</v>
      </c>
      <c r="AS17" s="29">
        <v>0</v>
      </c>
      <c r="AT17" s="30">
        <v>0</v>
      </c>
      <c r="AU17" s="29">
        <v>0</v>
      </c>
      <c r="AV17" s="30">
        <v>0</v>
      </c>
      <c r="AW17" s="31">
        <f t="shared" si="3"/>
        <v>5.6755537714285715</v>
      </c>
      <c r="AX17" s="10"/>
      <c r="AY17" s="10"/>
      <c r="AZ17" s="10"/>
      <c r="BA17" s="10"/>
      <c r="BB17" s="28" t="s">
        <v>58</v>
      </c>
      <c r="BC17" s="33">
        <v>0</v>
      </c>
      <c r="BD17" s="29">
        <v>0</v>
      </c>
      <c r="BE17" s="33">
        <v>0</v>
      </c>
      <c r="BF17" s="29">
        <v>0</v>
      </c>
      <c r="BG17" s="33">
        <v>0</v>
      </c>
      <c r="BH17" s="29">
        <v>0</v>
      </c>
      <c r="BI17" s="33">
        <v>0</v>
      </c>
      <c r="BJ17" s="29">
        <v>0</v>
      </c>
      <c r="BK17" s="33">
        <v>0</v>
      </c>
      <c r="BL17" s="31">
        <f t="shared" si="4"/>
        <v>0</v>
      </c>
      <c r="BM17" s="10"/>
      <c r="BN17" s="10"/>
      <c r="BO17" s="10"/>
      <c r="BP17" s="10"/>
      <c r="BQ17" s="34" t="s">
        <v>58</v>
      </c>
      <c r="BR17" s="35">
        <f t="shared" si="5"/>
        <v>26.378088171428566</v>
      </c>
    </row>
    <row r="18" spans="1:70" ht="18" customHeight="1" x14ac:dyDescent="0.3">
      <c r="A18" s="28" t="s">
        <v>59</v>
      </c>
      <c r="B18" s="29">
        <v>0</v>
      </c>
      <c r="C18" s="30">
        <v>0</v>
      </c>
      <c r="D18" s="29">
        <v>0</v>
      </c>
      <c r="E18" s="30">
        <v>0</v>
      </c>
      <c r="F18" s="29">
        <v>0</v>
      </c>
      <c r="G18" s="30">
        <v>0</v>
      </c>
      <c r="H18" s="29">
        <v>0</v>
      </c>
      <c r="I18" s="30">
        <v>0</v>
      </c>
      <c r="J18" s="31">
        <f t="shared" si="0"/>
        <v>0</v>
      </c>
      <c r="K18" s="10"/>
      <c r="L18" s="10"/>
      <c r="M18" s="10"/>
      <c r="N18" s="10"/>
      <c r="O18" s="28" t="s">
        <v>59</v>
      </c>
      <c r="P18" s="29">
        <v>0</v>
      </c>
      <c r="Q18" s="30">
        <v>0</v>
      </c>
      <c r="R18" s="29">
        <v>0</v>
      </c>
      <c r="S18" s="30">
        <v>0</v>
      </c>
      <c r="T18" s="29">
        <v>0</v>
      </c>
      <c r="U18" s="30">
        <v>109.110456</v>
      </c>
      <c r="V18" s="29">
        <v>0</v>
      </c>
      <c r="W18" s="30">
        <v>0</v>
      </c>
      <c r="X18" s="31">
        <f t="shared" si="1"/>
        <v>109.110456</v>
      </c>
      <c r="Y18" s="10"/>
      <c r="Z18" s="10"/>
      <c r="AA18" s="10"/>
      <c r="AB18" s="10"/>
      <c r="AC18" s="28" t="s">
        <v>59</v>
      </c>
      <c r="AD18" s="30">
        <v>0</v>
      </c>
      <c r="AE18" s="29">
        <v>0</v>
      </c>
      <c r="AF18" s="30">
        <v>0</v>
      </c>
      <c r="AG18" s="29">
        <v>0</v>
      </c>
      <c r="AH18" s="30">
        <v>0</v>
      </c>
      <c r="AI18" s="31">
        <f t="shared" si="2"/>
        <v>0</v>
      </c>
      <c r="AJ18" s="10"/>
      <c r="AK18" s="32"/>
      <c r="AL18" s="10"/>
      <c r="AM18" s="10"/>
      <c r="AN18" s="28" t="s">
        <v>59</v>
      </c>
      <c r="AO18" s="29">
        <v>0</v>
      </c>
      <c r="AP18" s="30">
        <v>0</v>
      </c>
      <c r="AQ18" s="29">
        <v>79.783379999999994</v>
      </c>
      <c r="AR18" s="30">
        <v>0</v>
      </c>
      <c r="AS18" s="29">
        <v>0</v>
      </c>
      <c r="AT18" s="30">
        <v>0</v>
      </c>
      <c r="AU18" s="29">
        <v>0</v>
      </c>
      <c r="AV18" s="30">
        <v>0</v>
      </c>
      <c r="AW18" s="31">
        <f t="shared" si="3"/>
        <v>79.783379999999994</v>
      </c>
      <c r="AX18" s="10"/>
      <c r="AY18" s="10"/>
      <c r="AZ18" s="10"/>
      <c r="BA18" s="10"/>
      <c r="BB18" s="28" t="s">
        <v>59</v>
      </c>
      <c r="BC18" s="33">
        <v>0</v>
      </c>
      <c r="BD18" s="29">
        <v>0</v>
      </c>
      <c r="BE18" s="33">
        <v>0</v>
      </c>
      <c r="BF18" s="29">
        <v>0</v>
      </c>
      <c r="BG18" s="33">
        <v>0</v>
      </c>
      <c r="BH18" s="29">
        <v>0</v>
      </c>
      <c r="BI18" s="33">
        <v>0</v>
      </c>
      <c r="BJ18" s="29">
        <v>0</v>
      </c>
      <c r="BK18" s="33">
        <v>0</v>
      </c>
      <c r="BL18" s="31">
        <f t="shared" si="4"/>
        <v>0</v>
      </c>
      <c r="BM18" s="10"/>
      <c r="BN18" s="10"/>
      <c r="BO18" s="10"/>
      <c r="BP18" s="10"/>
      <c r="BQ18" s="34" t="s">
        <v>59</v>
      </c>
      <c r="BR18" s="35">
        <f t="shared" si="5"/>
        <v>188.89383599999999</v>
      </c>
    </row>
    <row r="19" spans="1:70" ht="18" customHeight="1" x14ac:dyDescent="0.3">
      <c r="A19" s="28" t="s">
        <v>60</v>
      </c>
      <c r="B19" s="29">
        <v>0</v>
      </c>
      <c r="C19" s="30">
        <v>0</v>
      </c>
      <c r="D19" s="29">
        <v>0</v>
      </c>
      <c r="E19" s="30">
        <v>0</v>
      </c>
      <c r="F19" s="29">
        <v>0</v>
      </c>
      <c r="G19" s="30">
        <v>0</v>
      </c>
      <c r="H19" s="29">
        <v>0</v>
      </c>
      <c r="I19" s="30">
        <v>0</v>
      </c>
      <c r="J19" s="31">
        <f t="shared" si="0"/>
        <v>0</v>
      </c>
      <c r="K19" s="10"/>
      <c r="L19" s="10"/>
      <c r="M19" s="10"/>
      <c r="N19" s="10"/>
      <c r="O19" s="28" t="s">
        <v>60</v>
      </c>
      <c r="P19" s="29">
        <v>0</v>
      </c>
      <c r="Q19" s="30">
        <v>0</v>
      </c>
      <c r="R19" s="29">
        <v>0</v>
      </c>
      <c r="S19" s="30">
        <v>0</v>
      </c>
      <c r="T19" s="29">
        <v>0</v>
      </c>
      <c r="U19" s="30">
        <v>26.7152128</v>
      </c>
      <c r="V19" s="29">
        <v>0</v>
      </c>
      <c r="W19" s="30">
        <v>0</v>
      </c>
      <c r="X19" s="31">
        <f t="shared" si="1"/>
        <v>26.7152128</v>
      </c>
      <c r="Y19" s="10"/>
      <c r="Z19" s="10"/>
      <c r="AA19" s="10"/>
      <c r="AB19" s="10"/>
      <c r="AC19" s="28" t="s">
        <v>60</v>
      </c>
      <c r="AD19" s="30">
        <v>0</v>
      </c>
      <c r="AE19" s="29">
        <v>0</v>
      </c>
      <c r="AF19" s="30">
        <v>0</v>
      </c>
      <c r="AG19" s="29">
        <v>0</v>
      </c>
      <c r="AH19" s="30">
        <v>0</v>
      </c>
      <c r="AI19" s="31">
        <f t="shared" si="2"/>
        <v>0</v>
      </c>
      <c r="AJ19" s="10"/>
      <c r="AK19" s="32"/>
      <c r="AL19" s="10"/>
      <c r="AM19" s="10"/>
      <c r="AN19" s="28" t="s">
        <v>60</v>
      </c>
      <c r="AO19" s="29">
        <v>0</v>
      </c>
      <c r="AP19" s="30">
        <v>0</v>
      </c>
      <c r="AQ19" s="29">
        <v>28.198090666666662</v>
      </c>
      <c r="AR19" s="30">
        <v>0</v>
      </c>
      <c r="AS19" s="29">
        <v>0</v>
      </c>
      <c r="AT19" s="30">
        <v>0</v>
      </c>
      <c r="AU19" s="29">
        <v>0</v>
      </c>
      <c r="AV19" s="30">
        <v>0</v>
      </c>
      <c r="AW19" s="31">
        <f t="shared" si="3"/>
        <v>28.198090666666662</v>
      </c>
      <c r="AX19" s="10"/>
      <c r="AY19" s="10"/>
      <c r="AZ19" s="10"/>
      <c r="BA19" s="10"/>
      <c r="BB19" s="28" t="s">
        <v>60</v>
      </c>
      <c r="BC19" s="33">
        <v>0</v>
      </c>
      <c r="BD19" s="29">
        <v>0</v>
      </c>
      <c r="BE19" s="33">
        <v>0</v>
      </c>
      <c r="BF19" s="29">
        <v>0</v>
      </c>
      <c r="BG19" s="33">
        <v>0</v>
      </c>
      <c r="BH19" s="29">
        <v>0</v>
      </c>
      <c r="BI19" s="33">
        <v>0</v>
      </c>
      <c r="BJ19" s="29">
        <v>0</v>
      </c>
      <c r="BK19" s="33">
        <v>0</v>
      </c>
      <c r="BL19" s="31">
        <f t="shared" si="4"/>
        <v>0</v>
      </c>
      <c r="BM19" s="10"/>
      <c r="BN19" s="10"/>
      <c r="BO19" s="10"/>
      <c r="BP19" s="10"/>
      <c r="BQ19" s="34" t="s">
        <v>60</v>
      </c>
      <c r="BR19" s="35">
        <f t="shared" si="5"/>
        <v>54.913303466666662</v>
      </c>
    </row>
    <row r="20" spans="1:70" ht="18" customHeight="1" x14ac:dyDescent="0.3">
      <c r="A20" s="28" t="s">
        <v>61</v>
      </c>
      <c r="B20" s="29">
        <v>0</v>
      </c>
      <c r="C20" s="30">
        <v>0</v>
      </c>
      <c r="D20" s="29">
        <v>0</v>
      </c>
      <c r="E20" s="30">
        <v>0</v>
      </c>
      <c r="F20" s="29">
        <v>0</v>
      </c>
      <c r="G20" s="30">
        <v>0</v>
      </c>
      <c r="H20" s="29">
        <v>0</v>
      </c>
      <c r="I20" s="30">
        <v>0</v>
      </c>
      <c r="J20" s="31">
        <f t="shared" si="0"/>
        <v>0</v>
      </c>
      <c r="K20" s="10"/>
      <c r="L20" s="10"/>
      <c r="M20" s="10"/>
      <c r="N20" s="10"/>
      <c r="O20" s="28" t="s">
        <v>61</v>
      </c>
      <c r="P20" s="29">
        <v>0</v>
      </c>
      <c r="Q20" s="30">
        <v>0</v>
      </c>
      <c r="R20" s="29">
        <v>0</v>
      </c>
      <c r="S20" s="30">
        <v>0</v>
      </c>
      <c r="T20" s="29">
        <v>0</v>
      </c>
      <c r="U20" s="30">
        <v>0</v>
      </c>
      <c r="V20" s="29">
        <v>0</v>
      </c>
      <c r="W20" s="30">
        <v>0</v>
      </c>
      <c r="X20" s="31">
        <f t="shared" si="1"/>
        <v>0</v>
      </c>
      <c r="Y20" s="10"/>
      <c r="Z20" s="10"/>
      <c r="AA20" s="10"/>
      <c r="AB20" s="10"/>
      <c r="AC20" s="28" t="s">
        <v>61</v>
      </c>
      <c r="AD20" s="30">
        <v>0</v>
      </c>
      <c r="AE20" s="29">
        <v>0</v>
      </c>
      <c r="AF20" s="30">
        <v>0</v>
      </c>
      <c r="AG20" s="29">
        <v>0</v>
      </c>
      <c r="AH20" s="30">
        <v>0</v>
      </c>
      <c r="AI20" s="31">
        <f t="shared" si="2"/>
        <v>0</v>
      </c>
      <c r="AJ20" s="10"/>
      <c r="AK20" s="32"/>
      <c r="AL20" s="10"/>
      <c r="AM20" s="10"/>
      <c r="AN20" s="28" t="s">
        <v>61</v>
      </c>
      <c r="AO20" s="29">
        <v>0</v>
      </c>
      <c r="AP20" s="30">
        <v>0</v>
      </c>
      <c r="AQ20" s="29">
        <v>0</v>
      </c>
      <c r="AR20" s="30">
        <v>0</v>
      </c>
      <c r="AS20" s="29">
        <v>0</v>
      </c>
      <c r="AT20" s="30">
        <v>0</v>
      </c>
      <c r="AU20" s="29">
        <v>0</v>
      </c>
      <c r="AV20" s="30">
        <v>0</v>
      </c>
      <c r="AW20" s="31">
        <f t="shared" si="3"/>
        <v>0</v>
      </c>
      <c r="AX20" s="10"/>
      <c r="AY20" s="10"/>
      <c r="AZ20" s="10"/>
      <c r="BA20" s="10"/>
      <c r="BB20" s="28" t="s">
        <v>61</v>
      </c>
      <c r="BC20" s="33">
        <v>0</v>
      </c>
      <c r="BD20" s="29">
        <v>0</v>
      </c>
      <c r="BE20" s="33">
        <v>0</v>
      </c>
      <c r="BF20" s="29">
        <v>0</v>
      </c>
      <c r="BG20" s="33">
        <v>0</v>
      </c>
      <c r="BH20" s="29">
        <v>0</v>
      </c>
      <c r="BI20" s="33">
        <v>0</v>
      </c>
      <c r="BJ20" s="29">
        <v>0</v>
      </c>
      <c r="BK20" s="33">
        <v>0</v>
      </c>
      <c r="BL20" s="31">
        <f t="shared" si="4"/>
        <v>0</v>
      </c>
      <c r="BM20" s="10"/>
      <c r="BN20" s="10"/>
      <c r="BO20" s="10"/>
      <c r="BP20" s="10"/>
      <c r="BQ20" s="34" t="s">
        <v>61</v>
      </c>
      <c r="BR20" s="35">
        <f t="shared" si="5"/>
        <v>0</v>
      </c>
    </row>
    <row r="21" spans="1:70" ht="18" customHeight="1" x14ac:dyDescent="0.3">
      <c r="A21" s="28" t="s">
        <v>62</v>
      </c>
      <c r="B21" s="29">
        <v>1.2676799999999999</v>
      </c>
      <c r="C21" s="30">
        <v>0.43590399999999996</v>
      </c>
      <c r="D21" s="29">
        <v>8.9315839999999991</v>
      </c>
      <c r="E21" s="30">
        <v>3.5717439999999998</v>
      </c>
      <c r="F21" s="29">
        <v>2.8600639999999999</v>
      </c>
      <c r="G21" s="30">
        <v>1.7436159999999998</v>
      </c>
      <c r="H21" s="29">
        <v>1.7525120000000001</v>
      </c>
      <c r="I21" s="30">
        <v>2.5086719999999998</v>
      </c>
      <c r="J21" s="31">
        <f t="shared" si="0"/>
        <v>23.071776</v>
      </c>
      <c r="K21" s="10"/>
      <c r="L21" s="10"/>
      <c r="M21" s="10"/>
      <c r="N21" s="10"/>
      <c r="O21" s="28" t="s">
        <v>62</v>
      </c>
      <c r="P21" s="29">
        <v>2.13504</v>
      </c>
      <c r="Q21" s="30">
        <v>0.80953600000000003</v>
      </c>
      <c r="R21" s="29">
        <v>4.4035199999999994</v>
      </c>
      <c r="S21" s="30">
        <v>0.48927999999999999</v>
      </c>
      <c r="T21" s="29">
        <v>1.1920639999999998</v>
      </c>
      <c r="U21" s="30">
        <v>20.242847999999999</v>
      </c>
      <c r="V21" s="29">
        <v>2.615424</v>
      </c>
      <c r="W21" s="30">
        <v>1.5301119999999999</v>
      </c>
      <c r="X21" s="31">
        <f t="shared" si="1"/>
        <v>33.417823999999996</v>
      </c>
      <c r="Y21" s="10"/>
      <c r="Z21" s="10"/>
      <c r="AA21" s="10"/>
      <c r="AB21" s="10"/>
      <c r="AC21" s="28" t="s">
        <v>62</v>
      </c>
      <c r="AD21" s="30">
        <v>1.3477439999999998</v>
      </c>
      <c r="AE21" s="29">
        <v>8.420064</v>
      </c>
      <c r="AF21" s="30">
        <v>0.64495999999999998</v>
      </c>
      <c r="AG21" s="29">
        <v>0.80953599999999992</v>
      </c>
      <c r="AH21" s="30">
        <v>1.5212159999999999</v>
      </c>
      <c r="AI21" s="31">
        <f t="shared" si="2"/>
        <v>12.74352</v>
      </c>
      <c r="AJ21" s="10"/>
      <c r="AK21" s="32"/>
      <c r="AL21" s="10"/>
      <c r="AM21" s="10"/>
      <c r="AN21" s="28" t="s">
        <v>62</v>
      </c>
      <c r="AO21" s="29">
        <v>2.2017599999999997</v>
      </c>
      <c r="AP21" s="30">
        <v>0.56489599999999995</v>
      </c>
      <c r="AQ21" s="29">
        <v>22.778207999999999</v>
      </c>
      <c r="AR21" s="30">
        <v>2.1261439999999996</v>
      </c>
      <c r="AS21" s="29">
        <v>1.6101760000000001</v>
      </c>
      <c r="AT21" s="30">
        <v>0.80064000000000002</v>
      </c>
      <c r="AU21" s="29">
        <v>0.78284799999999999</v>
      </c>
      <c r="AV21" s="30">
        <v>0.98745599999999989</v>
      </c>
      <c r="AW21" s="31">
        <f t="shared" si="3"/>
        <v>31.852128</v>
      </c>
      <c r="AX21" s="10"/>
      <c r="AY21" s="10"/>
      <c r="AZ21" s="10"/>
      <c r="BA21" s="10"/>
      <c r="BB21" s="28" t="s">
        <v>62</v>
      </c>
      <c r="BC21" s="33">
        <v>3.0646719999999994</v>
      </c>
      <c r="BD21" s="29">
        <v>0.47148799999999996</v>
      </c>
      <c r="BE21" s="33">
        <v>3.5495039999999998</v>
      </c>
      <c r="BF21" s="29">
        <v>1.9037439999999999</v>
      </c>
      <c r="BG21" s="33">
        <v>0.81843199999999994</v>
      </c>
      <c r="BH21" s="29">
        <v>13.54416</v>
      </c>
      <c r="BI21" s="33">
        <v>1.69024</v>
      </c>
      <c r="BJ21" s="29">
        <v>4.2967680000000001</v>
      </c>
      <c r="BK21" s="33">
        <v>2.384128</v>
      </c>
      <c r="BL21" s="31">
        <f t="shared" si="4"/>
        <v>31.723135999999997</v>
      </c>
      <c r="BM21" s="10"/>
      <c r="BN21" s="10"/>
      <c r="BO21" s="10"/>
      <c r="BP21" s="10"/>
      <c r="BQ21" s="34" t="s">
        <v>62</v>
      </c>
      <c r="BR21" s="35">
        <f t="shared" si="5"/>
        <v>132.80838399999999</v>
      </c>
    </row>
    <row r="22" spans="1:70" ht="18" customHeight="1" x14ac:dyDescent="0.3">
      <c r="A22" s="28" t="s">
        <v>63</v>
      </c>
      <c r="B22" s="29">
        <v>199.0736</v>
      </c>
      <c r="C22" s="30">
        <v>77.030799999999999</v>
      </c>
      <c r="D22" s="29">
        <v>1494.5916</v>
      </c>
      <c r="E22" s="30">
        <v>361.14439999999996</v>
      </c>
      <c r="F22" s="29">
        <v>344.13759999999996</v>
      </c>
      <c r="G22" s="30">
        <v>291.11039999999997</v>
      </c>
      <c r="H22" s="29">
        <v>309.12360000000001</v>
      </c>
      <c r="I22" s="30">
        <v>672.26879999999994</v>
      </c>
      <c r="J22" s="31">
        <f t="shared" si="0"/>
        <v>3748.4807999999998</v>
      </c>
      <c r="K22" s="10"/>
      <c r="L22" s="10"/>
      <c r="M22" s="10"/>
      <c r="N22" s="10"/>
      <c r="O22" s="28" t="s">
        <v>63</v>
      </c>
      <c r="P22" s="29">
        <v>325.08799999999997</v>
      </c>
      <c r="Q22" s="30">
        <v>189.07559999999998</v>
      </c>
      <c r="R22" s="29">
        <v>410.02</v>
      </c>
      <c r="S22" s="30">
        <v>278.1112</v>
      </c>
      <c r="T22" s="29">
        <v>60</v>
      </c>
      <c r="U22" s="30">
        <v>1493.2611999999999</v>
      </c>
      <c r="V22" s="29">
        <v>434.17359999999996</v>
      </c>
      <c r="W22" s="30">
        <v>233.52784</v>
      </c>
      <c r="X22" s="31">
        <f t="shared" si="1"/>
        <v>3423.2574399999999</v>
      </c>
      <c r="Y22" s="10"/>
      <c r="Z22" s="10"/>
      <c r="AA22" s="10"/>
      <c r="AB22" s="10"/>
      <c r="AC22" s="28" t="s">
        <v>63</v>
      </c>
      <c r="AD22" s="30">
        <v>320.12799999999999</v>
      </c>
      <c r="AE22" s="29">
        <v>1095.4379999999999</v>
      </c>
      <c r="AF22" s="30">
        <v>34.013599999999997</v>
      </c>
      <c r="AG22" s="29">
        <v>95.037999999999997</v>
      </c>
      <c r="AH22" s="30">
        <v>285.07799999999997</v>
      </c>
      <c r="AI22" s="31">
        <f t="shared" si="2"/>
        <v>1829.6955999999998</v>
      </c>
      <c r="AJ22" s="10"/>
      <c r="AK22" s="32"/>
      <c r="AL22" s="10"/>
      <c r="AM22" s="10"/>
      <c r="AN22" s="28" t="s">
        <v>63</v>
      </c>
      <c r="AO22" s="29">
        <v>535.1</v>
      </c>
      <c r="AP22" s="30">
        <v>345.89861999999999</v>
      </c>
      <c r="AQ22" s="29">
        <v>1723.7698399999999</v>
      </c>
      <c r="AR22" s="30">
        <v>460.14799999999997</v>
      </c>
      <c r="AS22" s="29">
        <v>289.11559999999997</v>
      </c>
      <c r="AT22" s="30">
        <v>205.08199999999999</v>
      </c>
      <c r="AU22" s="29">
        <v>153.06119999999999</v>
      </c>
      <c r="AV22" s="30">
        <v>60</v>
      </c>
      <c r="AW22" s="31">
        <f t="shared" si="3"/>
        <v>3772.1752600000004</v>
      </c>
      <c r="AX22" s="10"/>
      <c r="AY22" s="10"/>
      <c r="AZ22" s="10"/>
      <c r="BA22" s="10"/>
      <c r="BB22" s="28" t="s">
        <v>63</v>
      </c>
      <c r="BC22" s="33">
        <v>80.031999999999996</v>
      </c>
      <c r="BD22" s="29">
        <v>50.019999999999996</v>
      </c>
      <c r="BE22" s="33">
        <v>498.19919999999996</v>
      </c>
      <c r="BF22" s="29">
        <v>426.17039999999997</v>
      </c>
      <c r="BG22" s="33">
        <v>300.12</v>
      </c>
      <c r="BH22" s="29">
        <v>2187.8447999999999</v>
      </c>
      <c r="BI22" s="33">
        <v>270.108</v>
      </c>
      <c r="BJ22" s="29">
        <v>535.21399999999994</v>
      </c>
      <c r="BK22" s="33">
        <v>531.2124</v>
      </c>
      <c r="BL22" s="31">
        <f t="shared" si="4"/>
        <v>4878.9207999999999</v>
      </c>
      <c r="BM22" s="10"/>
      <c r="BN22" s="10"/>
      <c r="BO22" s="10"/>
      <c r="BP22" s="10"/>
      <c r="BQ22" s="34" t="s">
        <v>63</v>
      </c>
      <c r="BR22" s="35">
        <f t="shared" si="5"/>
        <v>17652.529899999998</v>
      </c>
    </row>
    <row r="23" spans="1:70" ht="18" customHeight="1" x14ac:dyDescent="0.3">
      <c r="A23" s="28" t="s">
        <v>64</v>
      </c>
      <c r="B23" s="29">
        <v>0</v>
      </c>
      <c r="C23" s="30">
        <v>0</v>
      </c>
      <c r="D23" s="29">
        <v>0</v>
      </c>
      <c r="E23" s="30">
        <v>0</v>
      </c>
      <c r="F23" s="29">
        <v>0</v>
      </c>
      <c r="G23" s="30">
        <v>0</v>
      </c>
      <c r="H23" s="29">
        <v>0</v>
      </c>
      <c r="I23" s="30">
        <v>0</v>
      </c>
      <c r="J23" s="31">
        <f t="shared" si="0"/>
        <v>0</v>
      </c>
      <c r="K23" s="10"/>
      <c r="L23" s="10"/>
      <c r="M23" s="10"/>
      <c r="N23" s="10"/>
      <c r="O23" s="28" t="s">
        <v>64</v>
      </c>
      <c r="P23" s="29">
        <v>0</v>
      </c>
      <c r="Q23" s="30">
        <v>0</v>
      </c>
      <c r="R23" s="29">
        <v>0</v>
      </c>
      <c r="S23" s="30">
        <v>0</v>
      </c>
      <c r="T23" s="29">
        <v>0</v>
      </c>
      <c r="U23" s="30">
        <v>0</v>
      </c>
      <c r="V23" s="29">
        <v>0</v>
      </c>
      <c r="W23" s="30">
        <v>16.816895999999996</v>
      </c>
      <c r="X23" s="31">
        <f t="shared" si="1"/>
        <v>16.816895999999996</v>
      </c>
      <c r="Y23" s="10"/>
      <c r="Z23" s="10"/>
      <c r="AA23" s="10"/>
      <c r="AB23" s="10"/>
      <c r="AC23" s="28" t="s">
        <v>64</v>
      </c>
      <c r="AD23" s="30">
        <v>0</v>
      </c>
      <c r="AE23" s="29">
        <v>0</v>
      </c>
      <c r="AF23" s="30">
        <v>0</v>
      </c>
      <c r="AG23" s="29">
        <v>0</v>
      </c>
      <c r="AH23" s="30">
        <v>0</v>
      </c>
      <c r="AI23" s="31">
        <f t="shared" si="2"/>
        <v>0</v>
      </c>
      <c r="AJ23" s="10"/>
      <c r="AK23" s="32"/>
      <c r="AL23" s="10"/>
      <c r="AM23" s="10"/>
      <c r="AN23" s="28" t="s">
        <v>64</v>
      </c>
      <c r="AO23" s="29">
        <v>0</v>
      </c>
      <c r="AP23" s="30">
        <v>29.429567999999996</v>
      </c>
      <c r="AQ23" s="29">
        <v>16.816895999999996</v>
      </c>
      <c r="AR23" s="30">
        <v>0</v>
      </c>
      <c r="AS23" s="29">
        <v>0</v>
      </c>
      <c r="AT23" s="30">
        <v>0</v>
      </c>
      <c r="AU23" s="29">
        <v>0</v>
      </c>
      <c r="AV23" s="30">
        <v>0</v>
      </c>
      <c r="AW23" s="31">
        <f t="shared" si="3"/>
        <v>46.246463999999989</v>
      </c>
      <c r="AX23" s="10"/>
      <c r="AY23" s="10"/>
      <c r="AZ23" s="10"/>
      <c r="BA23" s="10"/>
      <c r="BB23" s="28" t="s">
        <v>64</v>
      </c>
      <c r="BC23" s="33">
        <v>0</v>
      </c>
      <c r="BD23" s="29">
        <v>0</v>
      </c>
      <c r="BE23" s="33">
        <v>0</v>
      </c>
      <c r="BF23" s="29">
        <v>0</v>
      </c>
      <c r="BG23" s="33">
        <v>0</v>
      </c>
      <c r="BH23" s="29">
        <v>0</v>
      </c>
      <c r="BI23" s="33">
        <v>0</v>
      </c>
      <c r="BJ23" s="29">
        <v>0</v>
      </c>
      <c r="BK23" s="33">
        <v>0</v>
      </c>
      <c r="BL23" s="31">
        <f t="shared" si="4"/>
        <v>0</v>
      </c>
      <c r="BM23" s="10"/>
      <c r="BN23" s="10"/>
      <c r="BO23" s="10"/>
      <c r="BP23" s="10"/>
      <c r="BQ23" s="34" t="s">
        <v>64</v>
      </c>
      <c r="BR23" s="35">
        <f t="shared" si="5"/>
        <v>63.063359999999989</v>
      </c>
    </row>
    <row r="24" spans="1:70" ht="18" customHeight="1" x14ac:dyDescent="0.3">
      <c r="A24" s="28" t="s">
        <v>65</v>
      </c>
      <c r="B24" s="29">
        <v>2073.9459960000004</v>
      </c>
      <c r="C24" s="30">
        <v>717.36982799999998</v>
      </c>
      <c r="D24" s="29">
        <v>14657.530116000002</v>
      </c>
      <c r="E24" s="30">
        <v>5745.1158240000004</v>
      </c>
      <c r="F24" s="29">
        <v>4627.4354760000006</v>
      </c>
      <c r="G24" s="30">
        <v>2861.1011040000003</v>
      </c>
      <c r="H24" s="29">
        <v>2883.8381160000004</v>
      </c>
      <c r="I24" s="30">
        <v>4241.2358880000002</v>
      </c>
      <c r="J24" s="31">
        <f t="shared" si="0"/>
        <v>37807.572348000009</v>
      </c>
      <c r="K24" s="10"/>
      <c r="L24" s="10"/>
      <c r="M24" s="10"/>
      <c r="N24" s="10"/>
      <c r="O24" s="28" t="s">
        <v>65</v>
      </c>
      <c r="P24" s="29">
        <v>3487.9240800000002</v>
      </c>
      <c r="Q24" s="30">
        <v>1354.910676</v>
      </c>
      <c r="R24" s="29">
        <v>7065.5904</v>
      </c>
      <c r="S24" s="30">
        <v>899.54923199999996</v>
      </c>
      <c r="T24" s="29">
        <v>1887.6122399999999</v>
      </c>
      <c r="U24" s="30">
        <v>35011.842351714287</v>
      </c>
      <c r="V24" s="29">
        <v>4290.4305359999998</v>
      </c>
      <c r="W24" s="30">
        <v>3055.9238232000002</v>
      </c>
      <c r="X24" s="31">
        <f t="shared" si="1"/>
        <v>57053.783338914283</v>
      </c>
      <c r="Y24" s="10"/>
      <c r="Z24" s="10"/>
      <c r="AA24" s="10"/>
      <c r="AB24" s="10"/>
      <c r="AC24" s="28" t="s">
        <v>65</v>
      </c>
      <c r="AD24" s="30">
        <v>2258.3356200000003</v>
      </c>
      <c r="AE24" s="29">
        <v>13663.735919999999</v>
      </c>
      <c r="AF24" s="30">
        <v>1022.054196</v>
      </c>
      <c r="AG24" s="29">
        <v>1308.62094</v>
      </c>
      <c r="AH24" s="30">
        <v>2511.4541399999998</v>
      </c>
      <c r="AI24" s="31">
        <f t="shared" si="2"/>
        <v>20764.200815999997</v>
      </c>
      <c r="AJ24" s="10"/>
      <c r="AK24" s="32"/>
      <c r="AL24" s="10"/>
      <c r="AM24" s="10"/>
      <c r="AN24" s="28" t="s">
        <v>65</v>
      </c>
      <c r="AO24" s="29">
        <v>3695.2550999999999</v>
      </c>
      <c r="AP24" s="30">
        <v>2023.7053296000001</v>
      </c>
      <c r="AQ24" s="29">
        <v>39465.350474830957</v>
      </c>
      <c r="AR24" s="30">
        <v>3540.54432</v>
      </c>
      <c r="AS24" s="29">
        <v>2652.1274760000001</v>
      </c>
      <c r="AT24" s="30">
        <v>1348.9234200000001</v>
      </c>
      <c r="AU24" s="29">
        <v>1295.5836120000001</v>
      </c>
      <c r="AV24" s="30">
        <v>1568.68596</v>
      </c>
      <c r="AW24" s="31">
        <f t="shared" si="3"/>
        <v>55590.175692430959</v>
      </c>
      <c r="AX24" s="10"/>
      <c r="AY24" s="10"/>
      <c r="AZ24" s="10"/>
      <c r="BA24" s="10"/>
      <c r="BB24" s="28" t="s">
        <v>65</v>
      </c>
      <c r="BC24" s="33">
        <v>4816.3565399999998</v>
      </c>
      <c r="BD24" s="29">
        <v>759.53928000000008</v>
      </c>
      <c r="BE24" s="33">
        <v>5777.9147520000006</v>
      </c>
      <c r="BF24" s="29">
        <v>3177.1821840000002</v>
      </c>
      <c r="BG24" s="33">
        <v>1423.43832</v>
      </c>
      <c r="BH24" s="29">
        <v>22188.474827999999</v>
      </c>
      <c r="BI24" s="33">
        <v>2767.5682800000004</v>
      </c>
      <c r="BJ24" s="29">
        <v>6960.90942</v>
      </c>
      <c r="BK24" s="33">
        <v>3977.6722440000003</v>
      </c>
      <c r="BL24" s="31">
        <f t="shared" si="4"/>
        <v>51849.055848000004</v>
      </c>
      <c r="BM24" s="10"/>
      <c r="BN24" s="10"/>
      <c r="BO24" s="10"/>
      <c r="BP24" s="10"/>
      <c r="BQ24" s="34" t="s">
        <v>65</v>
      </c>
      <c r="BR24" s="35">
        <f t="shared" si="5"/>
        <v>223064.78804334527</v>
      </c>
    </row>
    <row r="25" spans="1:70" ht="18" customHeight="1" x14ac:dyDescent="0.3">
      <c r="A25" s="28" t="s">
        <v>66</v>
      </c>
      <c r="B25" s="29">
        <v>76.379400000000004</v>
      </c>
      <c r="C25" s="30">
        <v>26.13072</v>
      </c>
      <c r="D25" s="29">
        <v>535.80011999999999</v>
      </c>
      <c r="E25" s="30">
        <v>214.11192</v>
      </c>
      <c r="F25" s="29">
        <v>171.44951999999998</v>
      </c>
      <c r="G25" s="30">
        <v>104.90987999999999</v>
      </c>
      <c r="H25" s="29">
        <v>105.05615999999999</v>
      </c>
      <c r="I25" s="30">
        <v>150.38496000000001</v>
      </c>
      <c r="J25" s="31">
        <f t="shared" si="0"/>
        <v>1384.2226800000003</v>
      </c>
      <c r="K25" s="10"/>
      <c r="L25" s="10"/>
      <c r="M25" s="10"/>
      <c r="N25" s="10"/>
      <c r="O25" s="28" t="s">
        <v>66</v>
      </c>
      <c r="P25" s="29">
        <v>130.6962</v>
      </c>
      <c r="Q25" s="30">
        <v>48.528480000000002</v>
      </c>
      <c r="R25" s="29">
        <v>273.26159999999999</v>
      </c>
      <c r="S25" s="30">
        <v>29.330399999999997</v>
      </c>
      <c r="T25" s="29">
        <v>73.00752</v>
      </c>
      <c r="U25" s="30">
        <v>1328.7324040000001</v>
      </c>
      <c r="V25" s="29">
        <v>156.78431999999998</v>
      </c>
      <c r="W25" s="30">
        <v>114.37799679999998</v>
      </c>
      <c r="X25" s="31">
        <f t="shared" si="1"/>
        <v>2154.7189208</v>
      </c>
      <c r="Y25" s="10"/>
      <c r="Z25" s="10"/>
      <c r="AA25" s="10"/>
      <c r="AB25" s="10"/>
      <c r="AC25" s="28" t="s">
        <v>66</v>
      </c>
      <c r="AD25" s="30">
        <v>80.791920000000005</v>
      </c>
      <c r="AE25" s="29">
        <v>504.74952000000002</v>
      </c>
      <c r="AF25" s="30">
        <v>38.662799999999997</v>
      </c>
      <c r="AG25" s="29">
        <v>48.528479999999995</v>
      </c>
      <c r="AH25" s="30">
        <v>93.512879999999996</v>
      </c>
      <c r="AI25" s="31">
        <f t="shared" si="2"/>
        <v>766.24559999999985</v>
      </c>
      <c r="AJ25" s="10"/>
      <c r="AK25" s="32"/>
      <c r="AL25" s="10"/>
      <c r="AM25" s="10"/>
      <c r="AN25" s="28" t="s">
        <v>66</v>
      </c>
      <c r="AO25" s="29">
        <v>139.3398</v>
      </c>
      <c r="AP25" s="30">
        <v>73.507494399999999</v>
      </c>
      <c r="AQ25" s="29">
        <v>1490.7323187999998</v>
      </c>
      <c r="AR25" s="30">
        <v>129.77591999999999</v>
      </c>
      <c r="AS25" s="29">
        <v>96.523679999999999</v>
      </c>
      <c r="AT25" s="30">
        <v>47.995199999999997</v>
      </c>
      <c r="AU25" s="29">
        <v>46.928640000000001</v>
      </c>
      <c r="AV25" s="30">
        <v>60.742079999999994</v>
      </c>
      <c r="AW25" s="31">
        <f t="shared" si="3"/>
        <v>2085.5451332000002</v>
      </c>
      <c r="AX25" s="10"/>
      <c r="AY25" s="10"/>
      <c r="AZ25" s="10"/>
      <c r="BA25" s="10"/>
      <c r="BB25" s="28" t="s">
        <v>66</v>
      </c>
      <c r="BC25" s="33">
        <v>183.71495999999999</v>
      </c>
      <c r="BD25" s="29">
        <v>28.263839999999998</v>
      </c>
      <c r="BE25" s="33">
        <v>212.77871999999999</v>
      </c>
      <c r="BF25" s="29">
        <v>114.12191999999999</v>
      </c>
      <c r="BG25" s="33">
        <v>49.061759999999992</v>
      </c>
      <c r="BH25" s="29">
        <v>813.85379999999986</v>
      </c>
      <c r="BI25" s="33">
        <v>101.3232</v>
      </c>
      <c r="BJ25" s="29">
        <v>257.57423999999997</v>
      </c>
      <c r="BK25" s="33">
        <v>142.91904</v>
      </c>
      <c r="BL25" s="31">
        <f t="shared" si="4"/>
        <v>1903.6114799999998</v>
      </c>
      <c r="BM25" s="10"/>
      <c r="BN25" s="10"/>
      <c r="BO25" s="10"/>
      <c r="BP25" s="10"/>
      <c r="BQ25" s="34" t="s">
        <v>66</v>
      </c>
      <c r="BR25" s="35">
        <f t="shared" si="5"/>
        <v>8294.3438139999998</v>
      </c>
    </row>
    <row r="26" spans="1:70" ht="18" customHeight="1" x14ac:dyDescent="0.3">
      <c r="A26" s="28" t="s">
        <v>67</v>
      </c>
      <c r="B26" s="29">
        <v>0</v>
      </c>
      <c r="C26" s="30">
        <v>0</v>
      </c>
      <c r="D26" s="29">
        <v>0</v>
      </c>
      <c r="E26" s="30">
        <v>0</v>
      </c>
      <c r="F26" s="29">
        <v>0</v>
      </c>
      <c r="G26" s="30">
        <v>0</v>
      </c>
      <c r="H26" s="29">
        <v>0</v>
      </c>
      <c r="I26" s="30">
        <v>0</v>
      </c>
      <c r="J26" s="31">
        <f t="shared" si="0"/>
        <v>0</v>
      </c>
      <c r="K26" s="10"/>
      <c r="L26" s="10"/>
      <c r="M26" s="10"/>
      <c r="N26" s="10"/>
      <c r="O26" s="28" t="s">
        <v>67</v>
      </c>
      <c r="P26" s="29">
        <v>0</v>
      </c>
      <c r="Q26" s="30">
        <v>0</v>
      </c>
      <c r="R26" s="29">
        <v>0</v>
      </c>
      <c r="S26" s="30">
        <v>0</v>
      </c>
      <c r="T26" s="29">
        <v>0</v>
      </c>
      <c r="U26" s="30">
        <v>1.8748800000000003</v>
      </c>
      <c r="V26" s="29">
        <v>0</v>
      </c>
      <c r="W26" s="30">
        <v>0</v>
      </c>
      <c r="X26" s="31">
        <f t="shared" si="1"/>
        <v>1.8748800000000003</v>
      </c>
      <c r="Y26" s="10"/>
      <c r="Z26" s="10"/>
      <c r="AA26" s="10"/>
      <c r="AB26" s="10"/>
      <c r="AC26" s="28" t="s">
        <v>67</v>
      </c>
      <c r="AD26" s="30">
        <v>0</v>
      </c>
      <c r="AE26" s="29">
        <v>0</v>
      </c>
      <c r="AF26" s="30">
        <v>0</v>
      </c>
      <c r="AG26" s="29">
        <v>0</v>
      </c>
      <c r="AH26" s="30">
        <v>0</v>
      </c>
      <c r="AI26" s="31">
        <f t="shared" si="2"/>
        <v>0</v>
      </c>
      <c r="AJ26" s="10"/>
      <c r="AK26" s="32"/>
      <c r="AL26" s="10"/>
      <c r="AM26" s="10"/>
      <c r="AN26" s="28" t="s">
        <v>67</v>
      </c>
      <c r="AO26" s="29">
        <v>0</v>
      </c>
      <c r="AP26" s="30">
        <v>0</v>
      </c>
      <c r="AQ26" s="29">
        <v>1.91232</v>
      </c>
      <c r="AR26" s="30">
        <v>0</v>
      </c>
      <c r="AS26" s="29">
        <v>0</v>
      </c>
      <c r="AT26" s="30">
        <v>0</v>
      </c>
      <c r="AU26" s="29">
        <v>0</v>
      </c>
      <c r="AV26" s="30">
        <v>0</v>
      </c>
      <c r="AW26" s="31">
        <f t="shared" si="3"/>
        <v>1.91232</v>
      </c>
      <c r="AX26" s="10"/>
      <c r="AY26" s="10"/>
      <c r="AZ26" s="10"/>
      <c r="BA26" s="10"/>
      <c r="BB26" s="28" t="s">
        <v>67</v>
      </c>
      <c r="BC26" s="33">
        <v>0</v>
      </c>
      <c r="BD26" s="29">
        <v>0</v>
      </c>
      <c r="BE26" s="33">
        <v>0</v>
      </c>
      <c r="BF26" s="29">
        <v>0</v>
      </c>
      <c r="BG26" s="33">
        <v>0</v>
      </c>
      <c r="BH26" s="29">
        <v>0</v>
      </c>
      <c r="BI26" s="33">
        <v>0</v>
      </c>
      <c r="BJ26" s="29">
        <v>0</v>
      </c>
      <c r="BK26" s="33">
        <v>0</v>
      </c>
      <c r="BL26" s="31">
        <f t="shared" si="4"/>
        <v>0</v>
      </c>
      <c r="BM26" s="10"/>
      <c r="BN26" s="10"/>
      <c r="BO26" s="10"/>
      <c r="BP26" s="10"/>
      <c r="BQ26" s="34" t="s">
        <v>67</v>
      </c>
      <c r="BR26" s="35">
        <f t="shared" si="5"/>
        <v>3.7872000000000003</v>
      </c>
    </row>
    <row r="27" spans="1:70" ht="18" customHeight="1" x14ac:dyDescent="0.3">
      <c r="A27" s="28" t="s">
        <v>68</v>
      </c>
      <c r="B27" s="29">
        <v>0</v>
      </c>
      <c r="C27" s="30">
        <v>0</v>
      </c>
      <c r="D27" s="29">
        <v>0</v>
      </c>
      <c r="E27" s="30">
        <v>0</v>
      </c>
      <c r="F27" s="29">
        <v>0</v>
      </c>
      <c r="G27" s="30">
        <v>0</v>
      </c>
      <c r="H27" s="29">
        <v>0</v>
      </c>
      <c r="I27" s="30">
        <v>0</v>
      </c>
      <c r="J27" s="31">
        <f t="shared" si="0"/>
        <v>0</v>
      </c>
      <c r="K27" s="10"/>
      <c r="L27" s="10"/>
      <c r="M27" s="10"/>
      <c r="N27" s="10"/>
      <c r="O27" s="28" t="s">
        <v>68</v>
      </c>
      <c r="P27" s="29">
        <v>0</v>
      </c>
      <c r="Q27" s="30">
        <v>0</v>
      </c>
      <c r="R27" s="29">
        <v>0</v>
      </c>
      <c r="S27" s="30">
        <v>0</v>
      </c>
      <c r="T27" s="29">
        <v>0</v>
      </c>
      <c r="U27" s="30">
        <v>0</v>
      </c>
      <c r="V27" s="29">
        <v>0</v>
      </c>
      <c r="W27" s="30">
        <v>0</v>
      </c>
      <c r="X27" s="31">
        <f t="shared" si="1"/>
        <v>0</v>
      </c>
      <c r="Y27" s="10"/>
      <c r="Z27" s="10"/>
      <c r="AA27" s="10"/>
      <c r="AB27" s="10"/>
      <c r="AC27" s="28" t="s">
        <v>68</v>
      </c>
      <c r="AD27" s="30">
        <v>0</v>
      </c>
      <c r="AE27" s="29">
        <v>0</v>
      </c>
      <c r="AF27" s="30">
        <v>0</v>
      </c>
      <c r="AG27" s="29">
        <v>0</v>
      </c>
      <c r="AH27" s="30">
        <v>0</v>
      </c>
      <c r="AI27" s="31">
        <f t="shared" si="2"/>
        <v>0</v>
      </c>
      <c r="AJ27" s="10"/>
      <c r="AK27" s="32"/>
      <c r="AL27" s="10"/>
      <c r="AM27" s="10"/>
      <c r="AN27" s="28" t="s">
        <v>68</v>
      </c>
      <c r="AO27" s="29">
        <v>0</v>
      </c>
      <c r="AP27" s="30">
        <v>0</v>
      </c>
      <c r="AQ27" s="29">
        <v>0</v>
      </c>
      <c r="AR27" s="30">
        <v>0</v>
      </c>
      <c r="AS27" s="29">
        <v>0</v>
      </c>
      <c r="AT27" s="30">
        <v>0</v>
      </c>
      <c r="AU27" s="29">
        <v>0</v>
      </c>
      <c r="AV27" s="30">
        <v>0</v>
      </c>
      <c r="AW27" s="31">
        <f t="shared" si="3"/>
        <v>0</v>
      </c>
      <c r="AX27" s="10"/>
      <c r="AY27" s="10"/>
      <c r="AZ27" s="10"/>
      <c r="BA27" s="10"/>
      <c r="BB27" s="28" t="s">
        <v>68</v>
      </c>
      <c r="BC27" s="33">
        <v>0</v>
      </c>
      <c r="BD27" s="29">
        <v>0</v>
      </c>
      <c r="BE27" s="33">
        <v>0</v>
      </c>
      <c r="BF27" s="29">
        <v>0</v>
      </c>
      <c r="BG27" s="33">
        <v>0</v>
      </c>
      <c r="BH27" s="29">
        <v>0</v>
      </c>
      <c r="BI27" s="33">
        <v>0</v>
      </c>
      <c r="BJ27" s="29">
        <v>0</v>
      </c>
      <c r="BK27" s="33">
        <v>0</v>
      </c>
      <c r="BL27" s="31">
        <f t="shared" si="4"/>
        <v>0</v>
      </c>
      <c r="BM27" s="10"/>
      <c r="BN27" s="10"/>
      <c r="BO27" s="10"/>
      <c r="BP27" s="10"/>
      <c r="BQ27" s="34" t="s">
        <v>68</v>
      </c>
      <c r="BR27" s="35">
        <f t="shared" si="5"/>
        <v>0</v>
      </c>
    </row>
    <row r="28" spans="1:70" ht="18" customHeight="1" x14ac:dyDescent="0.3">
      <c r="A28" s="28" t="s">
        <v>69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0">
        <v>0</v>
      </c>
      <c r="H28" s="29">
        <v>0</v>
      </c>
      <c r="I28" s="30">
        <v>0</v>
      </c>
      <c r="J28" s="31">
        <f t="shared" si="0"/>
        <v>0</v>
      </c>
      <c r="K28" s="10"/>
      <c r="L28" s="10"/>
      <c r="M28" s="10"/>
      <c r="N28" s="10"/>
      <c r="O28" s="28" t="s">
        <v>69</v>
      </c>
      <c r="P28" s="29">
        <v>0</v>
      </c>
      <c r="Q28" s="30">
        <v>0</v>
      </c>
      <c r="R28" s="29">
        <v>0</v>
      </c>
      <c r="S28" s="30">
        <v>0</v>
      </c>
      <c r="T28" s="29">
        <v>0</v>
      </c>
      <c r="U28" s="30">
        <v>0</v>
      </c>
      <c r="V28" s="29">
        <v>0</v>
      </c>
      <c r="W28" s="30">
        <v>0</v>
      </c>
      <c r="X28" s="31">
        <f t="shared" si="1"/>
        <v>0</v>
      </c>
      <c r="Y28" s="10"/>
      <c r="Z28" s="10"/>
      <c r="AA28" s="10"/>
      <c r="AB28" s="10"/>
      <c r="AC28" s="28" t="s">
        <v>69</v>
      </c>
      <c r="AD28" s="30">
        <v>0</v>
      </c>
      <c r="AE28" s="29">
        <v>0</v>
      </c>
      <c r="AF28" s="30">
        <v>0</v>
      </c>
      <c r="AG28" s="29">
        <v>0</v>
      </c>
      <c r="AH28" s="30">
        <v>0</v>
      </c>
      <c r="AI28" s="31">
        <f t="shared" si="2"/>
        <v>0</v>
      </c>
      <c r="AJ28" s="10"/>
      <c r="AK28" s="32"/>
      <c r="AL28" s="10"/>
      <c r="AM28" s="10"/>
      <c r="AN28" s="28" t="s">
        <v>69</v>
      </c>
      <c r="AO28" s="29">
        <v>0</v>
      </c>
      <c r="AP28" s="30">
        <v>0</v>
      </c>
      <c r="AQ28" s="29">
        <v>0</v>
      </c>
      <c r="AR28" s="30">
        <v>0</v>
      </c>
      <c r="AS28" s="29">
        <v>0</v>
      </c>
      <c r="AT28" s="30">
        <v>0</v>
      </c>
      <c r="AU28" s="29">
        <v>0</v>
      </c>
      <c r="AV28" s="30">
        <v>0</v>
      </c>
      <c r="AW28" s="31">
        <f t="shared" si="3"/>
        <v>0</v>
      </c>
      <c r="AX28" s="10"/>
      <c r="AY28" s="10"/>
      <c r="AZ28" s="10"/>
      <c r="BA28" s="10"/>
      <c r="BB28" s="28" t="s">
        <v>69</v>
      </c>
      <c r="BC28" s="33">
        <v>0</v>
      </c>
      <c r="BD28" s="29">
        <v>0</v>
      </c>
      <c r="BE28" s="33">
        <v>0</v>
      </c>
      <c r="BF28" s="29">
        <v>0</v>
      </c>
      <c r="BG28" s="33">
        <v>0</v>
      </c>
      <c r="BH28" s="29">
        <v>0</v>
      </c>
      <c r="BI28" s="33">
        <v>0</v>
      </c>
      <c r="BJ28" s="29">
        <v>0</v>
      </c>
      <c r="BK28" s="33">
        <v>0</v>
      </c>
      <c r="BL28" s="31">
        <f t="shared" si="4"/>
        <v>0</v>
      </c>
      <c r="BM28" s="10"/>
      <c r="BN28" s="10"/>
      <c r="BO28" s="10"/>
      <c r="BP28" s="10"/>
      <c r="BQ28" s="34" t="s">
        <v>69</v>
      </c>
      <c r="BR28" s="35">
        <f t="shared" si="5"/>
        <v>0</v>
      </c>
    </row>
    <row r="29" spans="1:70" ht="18" customHeight="1" x14ac:dyDescent="0.3">
      <c r="A29" s="28" t="s">
        <v>70</v>
      </c>
      <c r="B29" s="29">
        <v>0</v>
      </c>
      <c r="C29" s="30">
        <v>0</v>
      </c>
      <c r="D29" s="29">
        <v>0</v>
      </c>
      <c r="E29" s="30">
        <v>0</v>
      </c>
      <c r="F29" s="29">
        <v>0</v>
      </c>
      <c r="G29" s="30">
        <v>0</v>
      </c>
      <c r="H29" s="29">
        <v>0</v>
      </c>
      <c r="I29" s="30">
        <v>0</v>
      </c>
      <c r="J29" s="31">
        <f t="shared" si="0"/>
        <v>0</v>
      </c>
      <c r="K29" s="10"/>
      <c r="L29" s="10"/>
      <c r="M29" s="10"/>
      <c r="N29" s="10"/>
      <c r="O29" s="28" t="s">
        <v>70</v>
      </c>
      <c r="P29" s="29">
        <v>0</v>
      </c>
      <c r="Q29" s="30">
        <v>0</v>
      </c>
      <c r="R29" s="29">
        <v>0</v>
      </c>
      <c r="S29" s="30">
        <v>0</v>
      </c>
      <c r="T29" s="29">
        <v>0</v>
      </c>
      <c r="U29" s="30">
        <v>0</v>
      </c>
      <c r="V29" s="29">
        <v>0</v>
      </c>
      <c r="W29" s="30">
        <v>0</v>
      </c>
      <c r="X29" s="31">
        <f t="shared" si="1"/>
        <v>0</v>
      </c>
      <c r="Y29" s="10"/>
      <c r="Z29" s="10"/>
      <c r="AA29" s="10"/>
      <c r="AB29" s="10"/>
      <c r="AC29" s="28" t="s">
        <v>70</v>
      </c>
      <c r="AD29" s="30">
        <v>0</v>
      </c>
      <c r="AE29" s="29">
        <v>0</v>
      </c>
      <c r="AF29" s="30">
        <v>0</v>
      </c>
      <c r="AG29" s="29">
        <v>0</v>
      </c>
      <c r="AH29" s="30">
        <v>0</v>
      </c>
      <c r="AI29" s="31">
        <f t="shared" si="2"/>
        <v>0</v>
      </c>
      <c r="AJ29" s="10"/>
      <c r="AK29" s="32"/>
      <c r="AL29" s="10"/>
      <c r="AM29" s="10"/>
      <c r="AN29" s="28" t="s">
        <v>70</v>
      </c>
      <c r="AO29" s="29">
        <v>0</v>
      </c>
      <c r="AP29" s="30">
        <v>0</v>
      </c>
      <c r="AQ29" s="29">
        <v>0</v>
      </c>
      <c r="AR29" s="30">
        <v>0</v>
      </c>
      <c r="AS29" s="29">
        <v>0</v>
      </c>
      <c r="AT29" s="30">
        <v>0</v>
      </c>
      <c r="AU29" s="29">
        <v>0</v>
      </c>
      <c r="AV29" s="30">
        <v>0</v>
      </c>
      <c r="AW29" s="31">
        <f t="shared" si="3"/>
        <v>0</v>
      </c>
      <c r="AX29" s="10"/>
      <c r="AY29" s="10"/>
      <c r="AZ29" s="10"/>
      <c r="BA29" s="10"/>
      <c r="BB29" s="28" t="s">
        <v>70</v>
      </c>
      <c r="BC29" s="33">
        <v>0</v>
      </c>
      <c r="BD29" s="29">
        <v>0</v>
      </c>
      <c r="BE29" s="33">
        <v>0</v>
      </c>
      <c r="BF29" s="29">
        <v>0</v>
      </c>
      <c r="BG29" s="33">
        <v>0</v>
      </c>
      <c r="BH29" s="29">
        <v>0</v>
      </c>
      <c r="BI29" s="33">
        <v>0</v>
      </c>
      <c r="BJ29" s="29">
        <v>0</v>
      </c>
      <c r="BK29" s="33">
        <v>0</v>
      </c>
      <c r="BL29" s="31">
        <f t="shared" si="4"/>
        <v>0</v>
      </c>
      <c r="BM29" s="10"/>
      <c r="BN29" s="10"/>
      <c r="BO29" s="10"/>
      <c r="BP29" s="10"/>
      <c r="BQ29" s="34" t="s">
        <v>70</v>
      </c>
      <c r="BR29" s="35">
        <f t="shared" si="5"/>
        <v>0</v>
      </c>
    </row>
    <row r="30" spans="1:70" ht="18" customHeight="1" x14ac:dyDescent="0.3">
      <c r="A30" s="28" t="s">
        <v>71</v>
      </c>
      <c r="B30" s="36">
        <v>6283.5060000000003</v>
      </c>
      <c r="C30" s="37">
        <v>2290.8816000000002</v>
      </c>
      <c r="D30" s="36">
        <v>45377.235600000007</v>
      </c>
      <c r="E30" s="37">
        <v>13335.921600000001</v>
      </c>
      <c r="F30" s="36">
        <v>11784.777599999999</v>
      </c>
      <c r="G30" s="37">
        <v>8944.4243999999999</v>
      </c>
      <c r="H30" s="36">
        <v>9198.7728000000006</v>
      </c>
      <c r="I30" s="37">
        <v>17792.524799999999</v>
      </c>
      <c r="J30" s="38">
        <f t="shared" si="0"/>
        <v>115008.04440000001</v>
      </c>
      <c r="K30" s="10"/>
      <c r="L30" s="10"/>
      <c r="M30" s="10"/>
      <c r="N30" s="10"/>
      <c r="O30" s="28" t="s">
        <v>71</v>
      </c>
      <c r="P30" s="36">
        <v>11033.166000000001</v>
      </c>
      <c r="Q30" s="37">
        <v>5180.7503999999999</v>
      </c>
      <c r="R30" s="36">
        <v>18692.448</v>
      </c>
      <c r="S30" s="37">
        <v>6428.88</v>
      </c>
      <c r="T30" s="36">
        <v>3725.7935999999995</v>
      </c>
      <c r="U30" s="37">
        <v>75385.983771428582</v>
      </c>
      <c r="V30" s="36">
        <v>13181.481600000001</v>
      </c>
      <c r="W30" s="37">
        <v>9749.0424000000003</v>
      </c>
      <c r="X30" s="38">
        <f t="shared" si="1"/>
        <v>143377.54577142859</v>
      </c>
      <c r="Y30" s="10"/>
      <c r="Z30" s="10"/>
      <c r="AA30" s="10"/>
      <c r="AB30" s="10"/>
      <c r="AC30" s="28" t="s">
        <v>71</v>
      </c>
      <c r="AD30" s="37">
        <v>8732.7456000000002</v>
      </c>
      <c r="AE30" s="36">
        <v>36350.9136</v>
      </c>
      <c r="AF30" s="37">
        <v>1780.1280000000002</v>
      </c>
      <c r="AG30" s="36">
        <v>3287.9664000000002</v>
      </c>
      <c r="AH30" s="37">
        <v>9061.8984</v>
      </c>
      <c r="AI30" s="38">
        <f t="shared" si="2"/>
        <v>59213.651999999995</v>
      </c>
      <c r="AJ30" s="10"/>
      <c r="AK30" s="39"/>
      <c r="AL30" s="10"/>
      <c r="AM30" s="10"/>
      <c r="AN30" s="28" t="s">
        <v>71</v>
      </c>
      <c r="AO30" s="36">
        <v>16853.574000000001</v>
      </c>
      <c r="AP30" s="37">
        <v>12208.5702</v>
      </c>
      <c r="AQ30" s="36">
        <v>87392.414038095245</v>
      </c>
      <c r="AR30" s="37">
        <v>13613.205600000001</v>
      </c>
      <c r="AS30" s="36">
        <v>8554.2864000000009</v>
      </c>
      <c r="AT30" s="37">
        <v>5487.8159999999998</v>
      </c>
      <c r="AU30" s="36">
        <v>4410.5231999999996</v>
      </c>
      <c r="AV30" s="37">
        <v>3378.2543999999998</v>
      </c>
      <c r="AW30" s="38">
        <f t="shared" si="3"/>
        <v>151898.64383809525</v>
      </c>
      <c r="AX30" s="10"/>
      <c r="AY30" s="10"/>
      <c r="AZ30" s="10"/>
      <c r="BA30" s="10"/>
      <c r="BB30" s="28" t="s">
        <v>71</v>
      </c>
      <c r="BC30" s="40">
        <v>6816.412800000001</v>
      </c>
      <c r="BD30" s="36">
        <v>1807.6512</v>
      </c>
      <c r="BE30" s="40">
        <v>16056.777599999999</v>
      </c>
      <c r="BF30" s="36">
        <v>11811.561600000001</v>
      </c>
      <c r="BG30" s="40">
        <v>7430.9568000000008</v>
      </c>
      <c r="BH30" s="36">
        <v>67659.066000000006</v>
      </c>
      <c r="BI30" s="40">
        <v>8307.6959999999999</v>
      </c>
      <c r="BJ30" s="36">
        <v>18071.083200000001</v>
      </c>
      <c r="BK30" s="40">
        <v>14741.8032</v>
      </c>
      <c r="BL30" s="38">
        <f t="shared" si="4"/>
        <v>152703.00839999999</v>
      </c>
      <c r="BM30" s="10"/>
      <c r="BN30" s="10"/>
      <c r="BO30" s="10"/>
      <c r="BP30" s="10"/>
      <c r="BQ30" s="34" t="s">
        <v>71</v>
      </c>
      <c r="BR30" s="35">
        <f t="shared" si="5"/>
        <v>622200.89440952381</v>
      </c>
    </row>
    <row r="31" spans="1:70" ht="18" customHeight="1" x14ac:dyDescent="0.3">
      <c r="A31" s="28" t="s">
        <v>72</v>
      </c>
      <c r="B31" s="29">
        <v>274.74005000000005</v>
      </c>
      <c r="C31" s="30">
        <v>97.85314000000001</v>
      </c>
      <c r="D31" s="29">
        <v>1972.8194400000002</v>
      </c>
      <c r="E31" s="30">
        <v>699.22379000000012</v>
      </c>
      <c r="F31" s="29">
        <v>580.77499</v>
      </c>
      <c r="G31" s="30">
        <v>384.59256000000005</v>
      </c>
      <c r="H31" s="29">
        <v>393.19242000000003</v>
      </c>
      <c r="I31" s="30">
        <v>650.12052000000006</v>
      </c>
      <c r="J31" s="31">
        <f t="shared" si="0"/>
        <v>5053.3169100000005</v>
      </c>
      <c r="K31" s="10"/>
      <c r="L31" s="10"/>
      <c r="M31" s="10"/>
      <c r="N31" s="10"/>
      <c r="O31" s="28" t="s">
        <v>72</v>
      </c>
      <c r="P31" s="29">
        <v>456.94639999999998</v>
      </c>
      <c r="Q31" s="30">
        <v>199.20725999999999</v>
      </c>
      <c r="R31" s="29">
        <v>840.09070000000008</v>
      </c>
      <c r="S31" s="30">
        <v>182.63230000000001</v>
      </c>
      <c r="T31" s="29">
        <v>208.94123999999999</v>
      </c>
      <c r="U31" s="30">
        <v>4169.4772814285725</v>
      </c>
      <c r="V31" s="29">
        <v>576.47883999999999</v>
      </c>
      <c r="W31" s="30">
        <v>696.42663999999991</v>
      </c>
      <c r="X31" s="31">
        <f t="shared" si="1"/>
        <v>7330.2006614285719</v>
      </c>
      <c r="Y31" s="10"/>
      <c r="Z31" s="10"/>
      <c r="AA31" s="10"/>
      <c r="AB31" s="10"/>
      <c r="AC31" s="28" t="s">
        <v>72</v>
      </c>
      <c r="AD31" s="30">
        <v>333.67878999999999</v>
      </c>
      <c r="AE31" s="29">
        <v>1741.0674899999999</v>
      </c>
      <c r="AF31" s="30">
        <v>114.40985000000001</v>
      </c>
      <c r="AG31" s="29">
        <v>163.48726000000002</v>
      </c>
      <c r="AH31" s="30">
        <v>345.51605999999998</v>
      </c>
      <c r="AI31" s="31">
        <f t="shared" si="2"/>
        <v>2698.1594499999997</v>
      </c>
      <c r="AJ31" s="10"/>
      <c r="AK31" s="32"/>
      <c r="AL31" s="10"/>
      <c r="AM31" s="10"/>
      <c r="AN31" s="28" t="s">
        <v>72</v>
      </c>
      <c r="AO31" s="29">
        <v>542.92534999999998</v>
      </c>
      <c r="AP31" s="30">
        <v>862.43487000000005</v>
      </c>
      <c r="AQ31" s="29">
        <v>4935.3482785714286</v>
      </c>
      <c r="AR31" s="30">
        <v>507.20654000000002</v>
      </c>
      <c r="AS31" s="29">
        <v>363.19466</v>
      </c>
      <c r="AT31" s="30">
        <v>203.88740000000001</v>
      </c>
      <c r="AU31" s="29">
        <v>181.32768000000002</v>
      </c>
      <c r="AV31" s="30">
        <v>176.74446</v>
      </c>
      <c r="AW31" s="31">
        <f t="shared" si="3"/>
        <v>7773.0692385714283</v>
      </c>
      <c r="AX31" s="10"/>
      <c r="AY31" s="10"/>
      <c r="AZ31" s="10"/>
      <c r="BA31" s="10"/>
      <c r="BB31" s="28" t="s">
        <v>72</v>
      </c>
      <c r="BC31" s="33">
        <v>512.65177000000006</v>
      </c>
      <c r="BD31" s="29">
        <v>93.192580000000007</v>
      </c>
      <c r="BE31" s="33">
        <v>747.78414000000009</v>
      </c>
      <c r="BF31" s="29">
        <v>461.45004000000006</v>
      </c>
      <c r="BG31" s="33">
        <v>242.78712000000002</v>
      </c>
      <c r="BH31" s="29">
        <v>2960.5468500000002</v>
      </c>
      <c r="BI31" s="33">
        <v>368.57339999999999</v>
      </c>
      <c r="BJ31" s="29">
        <v>879.43238000000019</v>
      </c>
      <c r="BK31" s="33">
        <v>576.94247999999993</v>
      </c>
      <c r="BL31" s="31">
        <f t="shared" si="4"/>
        <v>6843.3607600000005</v>
      </c>
      <c r="BM31" s="10"/>
      <c r="BN31" s="10"/>
      <c r="BO31" s="10"/>
      <c r="BP31" s="10"/>
      <c r="BQ31" s="34" t="s">
        <v>72</v>
      </c>
      <c r="BR31" s="35">
        <f t="shared" si="5"/>
        <v>29698.107019999999</v>
      </c>
    </row>
    <row r="32" spans="1:70" ht="18" customHeight="1" x14ac:dyDescent="0.3">
      <c r="A32" s="28" t="s">
        <v>73</v>
      </c>
      <c r="B32" s="29">
        <v>17.747520000000002</v>
      </c>
      <c r="C32" s="30">
        <v>6.1026560000000005</v>
      </c>
      <c r="D32" s="29">
        <v>125.04217600000001</v>
      </c>
      <c r="E32" s="30">
        <v>50.004415999999999</v>
      </c>
      <c r="F32" s="29">
        <v>40.040896000000004</v>
      </c>
      <c r="G32" s="30">
        <v>24.410623999999999</v>
      </c>
      <c r="H32" s="29">
        <v>24.535167999999999</v>
      </c>
      <c r="I32" s="30">
        <v>35.121408000000002</v>
      </c>
      <c r="J32" s="31">
        <f t="shared" si="0"/>
        <v>323.004864</v>
      </c>
      <c r="K32" s="10"/>
      <c r="L32" s="10"/>
      <c r="M32" s="10"/>
      <c r="N32" s="10"/>
      <c r="O32" s="28" t="s">
        <v>73</v>
      </c>
      <c r="P32" s="29">
        <v>29.890560000000001</v>
      </c>
      <c r="Q32" s="30">
        <v>11.333504</v>
      </c>
      <c r="R32" s="29">
        <v>61.649279999999997</v>
      </c>
      <c r="S32" s="30">
        <v>6.84992</v>
      </c>
      <c r="T32" s="29">
        <v>16.688896</v>
      </c>
      <c r="U32" s="30">
        <v>283.39987199999996</v>
      </c>
      <c r="V32" s="29">
        <v>36.615936000000005</v>
      </c>
      <c r="W32" s="30">
        <v>21.421568000000001</v>
      </c>
      <c r="X32" s="31">
        <f t="shared" si="1"/>
        <v>467.84953599999994</v>
      </c>
      <c r="Y32" s="10"/>
      <c r="Z32" s="10"/>
      <c r="AA32" s="10"/>
      <c r="AB32" s="10"/>
      <c r="AC32" s="28" t="s">
        <v>73</v>
      </c>
      <c r="AD32" s="30">
        <v>18.868416</v>
      </c>
      <c r="AE32" s="29">
        <v>117.88089600000001</v>
      </c>
      <c r="AF32" s="30">
        <v>9.029440000000001</v>
      </c>
      <c r="AG32" s="29">
        <v>11.333504</v>
      </c>
      <c r="AH32" s="30">
        <v>21.297024</v>
      </c>
      <c r="AI32" s="31">
        <f t="shared" si="2"/>
        <v>178.40928</v>
      </c>
      <c r="AJ32" s="10"/>
      <c r="AK32" s="32"/>
      <c r="AL32" s="10"/>
      <c r="AM32" s="10"/>
      <c r="AN32" s="28" t="s">
        <v>73</v>
      </c>
      <c r="AO32" s="29">
        <v>30.824639999999995</v>
      </c>
      <c r="AP32" s="30">
        <v>7.9085440000000009</v>
      </c>
      <c r="AQ32" s="29">
        <v>318.89491200000003</v>
      </c>
      <c r="AR32" s="30">
        <v>29.766016</v>
      </c>
      <c r="AS32" s="29">
        <v>22.542464000000002</v>
      </c>
      <c r="AT32" s="30">
        <v>11.208960000000001</v>
      </c>
      <c r="AU32" s="29">
        <v>10.959872000000001</v>
      </c>
      <c r="AV32" s="30">
        <v>13.824384</v>
      </c>
      <c r="AW32" s="31">
        <f t="shared" si="3"/>
        <v>445.92979200000002</v>
      </c>
      <c r="AX32" s="10"/>
      <c r="AY32" s="10"/>
      <c r="AZ32" s="10"/>
      <c r="BA32" s="10"/>
      <c r="BB32" s="28" t="s">
        <v>73</v>
      </c>
      <c r="BC32" s="33">
        <v>42.905407999999994</v>
      </c>
      <c r="BD32" s="29">
        <v>6.6008320000000005</v>
      </c>
      <c r="BE32" s="33">
        <v>49.693055999999999</v>
      </c>
      <c r="BF32" s="29">
        <v>26.652416000000002</v>
      </c>
      <c r="BG32" s="33">
        <v>11.458048</v>
      </c>
      <c r="BH32" s="29">
        <v>189.61823999999999</v>
      </c>
      <c r="BI32" s="33">
        <v>23.663360000000001</v>
      </c>
      <c r="BJ32" s="29">
        <v>60.154752000000002</v>
      </c>
      <c r="BK32" s="33">
        <v>33.377791999999999</v>
      </c>
      <c r="BL32" s="31">
        <f t="shared" si="4"/>
        <v>444.12390400000004</v>
      </c>
      <c r="BM32" s="10"/>
      <c r="BN32" s="10"/>
      <c r="BO32" s="10"/>
      <c r="BP32" s="10"/>
      <c r="BQ32" s="34" t="s">
        <v>73</v>
      </c>
      <c r="BR32" s="35">
        <f t="shared" si="5"/>
        <v>1859.317376</v>
      </c>
    </row>
    <row r="33" spans="1:70" ht="18" customHeight="1" x14ac:dyDescent="0.3">
      <c r="A33" s="28" t="s">
        <v>74</v>
      </c>
      <c r="B33" s="29">
        <v>303.37920000000003</v>
      </c>
      <c r="C33" s="30">
        <v>126.9576</v>
      </c>
      <c r="D33" s="29">
        <v>2438.5752000000002</v>
      </c>
      <c r="E33" s="30">
        <v>595.21680000000003</v>
      </c>
      <c r="F33" s="29">
        <v>567.18719999999996</v>
      </c>
      <c r="G33" s="30">
        <v>455.06880000000001</v>
      </c>
      <c r="H33" s="29">
        <v>509.47919999999999</v>
      </c>
      <c r="I33" s="30">
        <v>1107.9936</v>
      </c>
      <c r="J33" s="31">
        <f t="shared" si="0"/>
        <v>6103.8575999999994</v>
      </c>
      <c r="K33" s="10"/>
      <c r="L33" s="10"/>
      <c r="M33" s="10"/>
      <c r="N33" s="10"/>
      <c r="O33" s="28" t="s">
        <v>74</v>
      </c>
      <c r="P33" s="29">
        <v>362.73599999999999</v>
      </c>
      <c r="Q33" s="30">
        <v>311.6232</v>
      </c>
      <c r="R33" s="29">
        <v>82.44</v>
      </c>
      <c r="S33" s="30">
        <v>458.3664</v>
      </c>
      <c r="T33" s="29">
        <v>0</v>
      </c>
      <c r="U33" s="30">
        <v>1076.6664000000001</v>
      </c>
      <c r="V33" s="29">
        <v>715.57920000000001</v>
      </c>
      <c r="W33" s="30">
        <v>409.35427200000004</v>
      </c>
      <c r="X33" s="31">
        <f t="shared" si="1"/>
        <v>3416.765472</v>
      </c>
      <c r="Y33" s="10"/>
      <c r="Z33" s="10"/>
      <c r="AA33" s="10"/>
      <c r="AB33" s="10"/>
      <c r="AC33" s="28" t="s">
        <v>74</v>
      </c>
      <c r="AD33" s="30">
        <v>527.61599999999999</v>
      </c>
      <c r="AE33" s="29">
        <v>1805.4360000000001</v>
      </c>
      <c r="AF33" s="30">
        <v>56.059200000000004</v>
      </c>
      <c r="AG33" s="29">
        <v>156.636</v>
      </c>
      <c r="AH33" s="30">
        <v>321.51600000000002</v>
      </c>
      <c r="AI33" s="31">
        <f t="shared" si="2"/>
        <v>2867.2632000000003</v>
      </c>
      <c r="AJ33" s="10"/>
      <c r="AK33" s="32"/>
      <c r="AL33" s="10"/>
      <c r="AM33" s="10"/>
      <c r="AN33" s="28" t="s">
        <v>74</v>
      </c>
      <c r="AO33" s="29">
        <v>412.2</v>
      </c>
      <c r="AP33" s="30">
        <v>612.90777600000001</v>
      </c>
      <c r="AQ33" s="29">
        <v>1406.8782720000002</v>
      </c>
      <c r="AR33" s="30">
        <v>610.05600000000004</v>
      </c>
      <c r="AS33" s="29">
        <v>476.50319999999999</v>
      </c>
      <c r="AT33" s="30">
        <v>338.00400000000002</v>
      </c>
      <c r="AU33" s="29">
        <v>252.2664</v>
      </c>
      <c r="AV33" s="30">
        <v>0</v>
      </c>
      <c r="AW33" s="31">
        <f t="shared" si="3"/>
        <v>4108.8156480000007</v>
      </c>
      <c r="AX33" s="10"/>
      <c r="AY33" s="10"/>
      <c r="AZ33" s="10"/>
      <c r="BA33" s="10"/>
      <c r="BB33" s="28" t="s">
        <v>74</v>
      </c>
      <c r="BC33" s="33">
        <v>131.904</v>
      </c>
      <c r="BD33" s="29">
        <v>82.44</v>
      </c>
      <c r="BE33" s="33">
        <v>821.10239999999999</v>
      </c>
      <c r="BF33" s="29">
        <v>702.38880000000006</v>
      </c>
      <c r="BG33" s="33">
        <v>494.64</v>
      </c>
      <c r="BH33" s="29">
        <v>3482.2656000000002</v>
      </c>
      <c r="BI33" s="33">
        <v>445.17599999999999</v>
      </c>
      <c r="BJ33" s="29">
        <v>882.10800000000006</v>
      </c>
      <c r="BK33" s="33">
        <v>875.51279999999997</v>
      </c>
      <c r="BL33" s="31">
        <f t="shared" si="4"/>
        <v>7917.5375999999997</v>
      </c>
      <c r="BM33" s="10"/>
      <c r="BN33" s="10"/>
      <c r="BO33" s="10"/>
      <c r="BP33" s="10"/>
      <c r="BQ33" s="34" t="s">
        <v>74</v>
      </c>
      <c r="BR33" s="35">
        <f t="shared" si="5"/>
        <v>24414.239519999999</v>
      </c>
    </row>
    <row r="34" spans="1:70" ht="18" customHeight="1" x14ac:dyDescent="0.3">
      <c r="A34" s="28" t="s">
        <v>75</v>
      </c>
      <c r="B34" s="29">
        <v>844.68305000000009</v>
      </c>
      <c r="C34" s="30">
        <v>293.83354000000003</v>
      </c>
      <c r="D34" s="29">
        <v>5988.4178400000001</v>
      </c>
      <c r="E34" s="30">
        <v>2305.0631900000003</v>
      </c>
      <c r="F34" s="29">
        <v>1866.6463900000001</v>
      </c>
      <c r="G34" s="30">
        <v>1168.5141599999999</v>
      </c>
      <c r="H34" s="29">
        <v>1181.1136200000001</v>
      </c>
      <c r="I34" s="30">
        <v>1778.0077200000001</v>
      </c>
      <c r="J34" s="31">
        <f t="shared" si="0"/>
        <v>15426.27951</v>
      </c>
      <c r="K34" s="10"/>
      <c r="L34" s="10"/>
      <c r="M34" s="10"/>
      <c r="N34" s="10"/>
      <c r="O34" s="28" t="s">
        <v>75</v>
      </c>
      <c r="P34" s="29">
        <v>1416.8504</v>
      </c>
      <c r="Q34" s="30">
        <v>563.17086000000006</v>
      </c>
      <c r="R34" s="29">
        <v>2819.8926999999999</v>
      </c>
      <c r="S34" s="30">
        <v>402.6103</v>
      </c>
      <c r="T34" s="29">
        <v>744.88764000000015</v>
      </c>
      <c r="U34" s="30">
        <v>12999.202044399999</v>
      </c>
      <c r="V34" s="29">
        <v>1752.3612400000002</v>
      </c>
      <c r="W34" s="30">
        <v>1506.7280800000001</v>
      </c>
      <c r="X34" s="31">
        <f t="shared" si="1"/>
        <v>22205.703264399999</v>
      </c>
      <c r="Y34" s="10"/>
      <c r="Z34" s="10"/>
      <c r="AA34" s="10"/>
      <c r="AB34" s="10"/>
      <c r="AC34" s="28" t="s">
        <v>75</v>
      </c>
      <c r="AD34" s="30">
        <v>939.61819000000003</v>
      </c>
      <c r="AE34" s="29">
        <v>5526.6888900000004</v>
      </c>
      <c r="AF34" s="30">
        <v>404.38085000000001</v>
      </c>
      <c r="AG34" s="29">
        <v>527.45086000000003</v>
      </c>
      <c r="AH34" s="30">
        <v>1029.44766</v>
      </c>
      <c r="AI34" s="31">
        <f t="shared" si="2"/>
        <v>8427.5864500000007</v>
      </c>
      <c r="AJ34" s="10"/>
      <c r="AK34" s="32"/>
      <c r="AL34" s="10"/>
      <c r="AM34" s="10"/>
      <c r="AN34" s="28" t="s">
        <v>75</v>
      </c>
      <c r="AO34" s="29">
        <v>1532.8263499999998</v>
      </c>
      <c r="AP34" s="30">
        <v>1330.5573899999999</v>
      </c>
      <c r="AQ34" s="29">
        <v>15147.330670571428</v>
      </c>
      <c r="AR34" s="30">
        <v>1463.11094</v>
      </c>
      <c r="AS34" s="29">
        <v>1087.1222600000001</v>
      </c>
      <c r="AT34" s="30">
        <v>563.85140000000001</v>
      </c>
      <c r="AU34" s="29">
        <v>533.29248000000007</v>
      </c>
      <c r="AV34" s="30">
        <v>620.70006000000012</v>
      </c>
      <c r="AW34" s="31">
        <f t="shared" si="3"/>
        <v>22278.791550571426</v>
      </c>
      <c r="AX34" s="10"/>
      <c r="AY34" s="10"/>
      <c r="AZ34" s="10"/>
      <c r="BA34" s="10"/>
      <c r="BB34" s="28" t="s">
        <v>75</v>
      </c>
      <c r="BC34" s="33">
        <v>1890.5139700000002</v>
      </c>
      <c r="BD34" s="29">
        <v>305.17138</v>
      </c>
      <c r="BE34" s="33">
        <v>2343.6245399999998</v>
      </c>
      <c r="BF34" s="29">
        <v>1317.3644400000001</v>
      </c>
      <c r="BG34" s="33">
        <v>610.75031999999999</v>
      </c>
      <c r="BH34" s="29">
        <v>9049.9378500000021</v>
      </c>
      <c r="BI34" s="33">
        <v>1128.4974000000002</v>
      </c>
      <c r="BJ34" s="29">
        <v>2811.23918</v>
      </c>
      <c r="BK34" s="33">
        <v>1648.83528</v>
      </c>
      <c r="BL34" s="31">
        <f t="shared" si="4"/>
        <v>21105.934360000003</v>
      </c>
      <c r="BM34" s="10"/>
      <c r="BN34" s="10"/>
      <c r="BO34" s="10"/>
      <c r="BP34" s="10"/>
      <c r="BQ34" s="34" t="s">
        <v>75</v>
      </c>
      <c r="BR34" s="35">
        <f t="shared" si="5"/>
        <v>89444.295134971442</v>
      </c>
    </row>
    <row r="35" spans="1:70" ht="18" customHeight="1" x14ac:dyDescent="0.3">
      <c r="A35" s="28" t="s">
        <v>76</v>
      </c>
      <c r="B35" s="29">
        <v>16.466159999999995</v>
      </c>
      <c r="C35" s="30">
        <v>5.6620479999999986</v>
      </c>
      <c r="D35" s="29">
        <v>116.01420799999998</v>
      </c>
      <c r="E35" s="30">
        <v>46.394127999999995</v>
      </c>
      <c r="F35" s="29">
        <v>37.149967999999987</v>
      </c>
      <c r="G35" s="30">
        <v>22.648191999999995</v>
      </c>
      <c r="H35" s="29">
        <v>22.763743999999996</v>
      </c>
      <c r="I35" s="30">
        <v>32.585663999999994</v>
      </c>
      <c r="J35" s="31">
        <f t="shared" si="0"/>
        <v>299.68411199999991</v>
      </c>
      <c r="K35" s="10"/>
      <c r="L35" s="10"/>
      <c r="M35" s="10"/>
      <c r="N35" s="10"/>
      <c r="O35" s="28" t="s">
        <v>76</v>
      </c>
      <c r="P35" s="29">
        <v>27.732479999999992</v>
      </c>
      <c r="Q35" s="30">
        <v>10.515231999999997</v>
      </c>
      <c r="R35" s="29">
        <v>57.198239999999984</v>
      </c>
      <c r="S35" s="30">
        <v>6.3553599999999983</v>
      </c>
      <c r="T35" s="29">
        <v>15.483967999999997</v>
      </c>
      <c r="U35" s="30">
        <v>369.08248114285709</v>
      </c>
      <c r="V35" s="29">
        <v>33.972287999999992</v>
      </c>
      <c r="W35" s="30">
        <v>71.344864000000001</v>
      </c>
      <c r="X35" s="31">
        <f t="shared" si="1"/>
        <v>591.684913142857</v>
      </c>
      <c r="Y35" s="10"/>
      <c r="Z35" s="10"/>
      <c r="AA35" s="10"/>
      <c r="AB35" s="10"/>
      <c r="AC35" s="28" t="s">
        <v>76</v>
      </c>
      <c r="AD35" s="30">
        <v>17.506127999999997</v>
      </c>
      <c r="AE35" s="29">
        <v>109.36996799999999</v>
      </c>
      <c r="AF35" s="30">
        <v>8.377519999999997</v>
      </c>
      <c r="AG35" s="29">
        <v>10.515231999999997</v>
      </c>
      <c r="AH35" s="30">
        <v>19.759391999999995</v>
      </c>
      <c r="AI35" s="31">
        <f t="shared" si="2"/>
        <v>165.52823999999998</v>
      </c>
      <c r="AJ35" s="10"/>
      <c r="AK35" s="32"/>
      <c r="AL35" s="10"/>
      <c r="AM35" s="10"/>
      <c r="AN35" s="28" t="s">
        <v>76</v>
      </c>
      <c r="AO35" s="29">
        <v>28.599119999999996</v>
      </c>
      <c r="AP35" s="30">
        <v>97.409912000000006</v>
      </c>
      <c r="AQ35" s="29">
        <v>442.8517571428572</v>
      </c>
      <c r="AR35" s="30">
        <v>27.616927999999991</v>
      </c>
      <c r="AS35" s="29">
        <v>20.914911999999994</v>
      </c>
      <c r="AT35" s="30">
        <v>10.399679999999998</v>
      </c>
      <c r="AU35" s="29">
        <v>10.168575999999998</v>
      </c>
      <c r="AV35" s="30">
        <v>12.826271999999996</v>
      </c>
      <c r="AW35" s="31">
        <f t="shared" si="3"/>
        <v>650.78715714285727</v>
      </c>
      <c r="AX35" s="10"/>
      <c r="AY35" s="10"/>
      <c r="AZ35" s="10"/>
      <c r="BA35" s="10"/>
      <c r="BB35" s="28" t="s">
        <v>76</v>
      </c>
      <c r="BC35" s="33">
        <v>39.807663999999988</v>
      </c>
      <c r="BD35" s="29">
        <v>6.124255999999999</v>
      </c>
      <c r="BE35" s="33">
        <v>46.105247999999989</v>
      </c>
      <c r="BF35" s="29">
        <v>24.728127999999995</v>
      </c>
      <c r="BG35" s="33">
        <v>10.630783999999998</v>
      </c>
      <c r="BH35" s="29">
        <v>175.92791999999997</v>
      </c>
      <c r="BI35" s="33">
        <v>21.954879999999996</v>
      </c>
      <c r="BJ35" s="29">
        <v>55.811615999999987</v>
      </c>
      <c r="BK35" s="33">
        <v>30.967935999999995</v>
      </c>
      <c r="BL35" s="31">
        <f t="shared" si="4"/>
        <v>412.05843199999993</v>
      </c>
      <c r="BM35" s="10"/>
      <c r="BN35" s="10"/>
      <c r="BO35" s="10"/>
      <c r="BP35" s="10"/>
      <c r="BQ35" s="34" t="s">
        <v>76</v>
      </c>
      <c r="BR35" s="35">
        <f t="shared" si="5"/>
        <v>2119.7428542857142</v>
      </c>
    </row>
    <row r="36" spans="1:70" ht="18" customHeight="1" x14ac:dyDescent="0.3">
      <c r="A36" s="28" t="s">
        <v>77</v>
      </c>
      <c r="B36" s="29">
        <v>87.744</v>
      </c>
      <c r="C36" s="30">
        <v>33.957000000000001</v>
      </c>
      <c r="D36" s="29">
        <v>658.83900000000006</v>
      </c>
      <c r="E36" s="30">
        <v>159.20099999999999</v>
      </c>
      <c r="F36" s="29">
        <v>151.70400000000001</v>
      </c>
      <c r="G36" s="30">
        <v>128.316</v>
      </c>
      <c r="H36" s="29">
        <v>136.26900000000001</v>
      </c>
      <c r="I36" s="30">
        <v>296.35199999999998</v>
      </c>
      <c r="J36" s="31">
        <f t="shared" si="0"/>
        <v>1652.3820000000001</v>
      </c>
      <c r="K36" s="10"/>
      <c r="L36" s="10"/>
      <c r="M36" s="10"/>
      <c r="N36" s="10"/>
      <c r="O36" s="28" t="s">
        <v>77</v>
      </c>
      <c r="P36" s="29">
        <v>143.22</v>
      </c>
      <c r="Q36" s="30">
        <v>83.349000000000004</v>
      </c>
      <c r="R36" s="29">
        <v>180.45000000000002</v>
      </c>
      <c r="S36" s="30">
        <v>122.598</v>
      </c>
      <c r="T36" s="29">
        <v>26.4</v>
      </c>
      <c r="U36" s="30">
        <v>657.57300000000009</v>
      </c>
      <c r="V36" s="29">
        <v>191.39400000000001</v>
      </c>
      <c r="W36" s="30">
        <v>154.65755999999999</v>
      </c>
      <c r="X36" s="31">
        <f t="shared" si="1"/>
        <v>1559.64156</v>
      </c>
      <c r="Y36" s="10"/>
      <c r="Z36" s="10"/>
      <c r="AA36" s="10"/>
      <c r="AB36" s="10"/>
      <c r="AC36" s="28" t="s">
        <v>77</v>
      </c>
      <c r="AD36" s="30">
        <v>141.12</v>
      </c>
      <c r="AE36" s="29">
        <v>482.89499999999998</v>
      </c>
      <c r="AF36" s="30">
        <v>14.994</v>
      </c>
      <c r="AG36" s="29">
        <v>41.895000000000003</v>
      </c>
      <c r="AH36" s="30">
        <v>125.595</v>
      </c>
      <c r="AI36" s="31">
        <f t="shared" si="2"/>
        <v>806.49900000000002</v>
      </c>
      <c r="AJ36" s="10"/>
      <c r="AK36" s="32"/>
      <c r="AL36" s="10"/>
      <c r="AM36" s="10"/>
      <c r="AN36" s="28" t="s">
        <v>77</v>
      </c>
      <c r="AO36" s="29">
        <v>235.65</v>
      </c>
      <c r="AP36" s="30">
        <v>242.97798</v>
      </c>
      <c r="AQ36" s="29">
        <v>810.86256000000003</v>
      </c>
      <c r="AR36" s="30">
        <v>202.76999999999998</v>
      </c>
      <c r="AS36" s="29">
        <v>127.449</v>
      </c>
      <c r="AT36" s="30">
        <v>90.405000000000001</v>
      </c>
      <c r="AU36" s="29">
        <v>67.472999999999999</v>
      </c>
      <c r="AV36" s="30">
        <v>26.4</v>
      </c>
      <c r="AW36" s="31">
        <f t="shared" si="3"/>
        <v>1803.9875400000001</v>
      </c>
      <c r="AX36" s="10"/>
      <c r="AY36" s="10"/>
      <c r="AZ36" s="10"/>
      <c r="BA36" s="10"/>
      <c r="BB36" s="28" t="s">
        <v>77</v>
      </c>
      <c r="BC36" s="33">
        <v>35.28</v>
      </c>
      <c r="BD36" s="29">
        <v>22.05</v>
      </c>
      <c r="BE36" s="33">
        <v>219.61799999999999</v>
      </c>
      <c r="BF36" s="29">
        <v>187.86600000000001</v>
      </c>
      <c r="BG36" s="33">
        <v>132.30000000000001</v>
      </c>
      <c r="BH36" s="29">
        <v>964.39200000000005</v>
      </c>
      <c r="BI36" s="33">
        <v>119.07000000000001</v>
      </c>
      <c r="BJ36" s="29">
        <v>235.935</v>
      </c>
      <c r="BK36" s="33">
        <v>234.17099999999999</v>
      </c>
      <c r="BL36" s="31">
        <f t="shared" si="4"/>
        <v>2150.6819999999998</v>
      </c>
      <c r="BM36" s="10"/>
      <c r="BN36" s="10"/>
      <c r="BO36" s="10"/>
      <c r="BP36" s="10"/>
      <c r="BQ36" s="34" t="s">
        <v>77</v>
      </c>
      <c r="BR36" s="35">
        <f t="shared" si="5"/>
        <v>7973.1921000000002</v>
      </c>
    </row>
    <row r="37" spans="1:70" ht="18" customHeight="1" x14ac:dyDescent="0.3">
      <c r="A37" s="28" t="s">
        <v>78</v>
      </c>
      <c r="B37" s="29">
        <v>13.109373000000001</v>
      </c>
      <c r="C37" s="30">
        <v>4.5077844000000002</v>
      </c>
      <c r="D37" s="29">
        <v>92.363582400000027</v>
      </c>
      <c r="E37" s="30">
        <v>36.936233400000006</v>
      </c>
      <c r="F37" s="29">
        <v>29.576585400000006</v>
      </c>
      <c r="G37" s="30">
        <v>18.031137600000001</v>
      </c>
      <c r="H37" s="29">
        <v>18.123133200000002</v>
      </c>
      <c r="I37" s="30">
        <v>25.942759200000005</v>
      </c>
      <c r="J37" s="31">
        <f t="shared" si="0"/>
        <v>238.59058860000005</v>
      </c>
      <c r="K37" s="10"/>
      <c r="L37" s="10"/>
      <c r="M37" s="10"/>
      <c r="N37" s="10"/>
      <c r="O37" s="28" t="s">
        <v>78</v>
      </c>
      <c r="P37" s="29">
        <v>22.078944000000003</v>
      </c>
      <c r="Q37" s="30">
        <v>8.3715996000000015</v>
      </c>
      <c r="R37" s="29">
        <v>45.537822000000006</v>
      </c>
      <c r="S37" s="30">
        <v>5.0597580000000013</v>
      </c>
      <c r="T37" s="29">
        <v>12.327410400000002</v>
      </c>
      <c r="U37" s="30">
        <v>209.33598780000005</v>
      </c>
      <c r="V37" s="29">
        <v>27.046706400000005</v>
      </c>
      <c r="W37" s="30">
        <v>15.8232432</v>
      </c>
      <c r="X37" s="31">
        <f t="shared" si="1"/>
        <v>345.58147140000005</v>
      </c>
      <c r="Y37" s="10"/>
      <c r="Z37" s="10"/>
      <c r="AA37" s="10"/>
      <c r="AB37" s="10"/>
      <c r="AC37" s="28" t="s">
        <v>78</v>
      </c>
      <c r="AD37" s="30">
        <v>13.937333400000002</v>
      </c>
      <c r="AE37" s="29">
        <v>87.073835400000007</v>
      </c>
      <c r="AF37" s="30">
        <v>6.6696810000000006</v>
      </c>
      <c r="AG37" s="29">
        <v>8.3715996000000015</v>
      </c>
      <c r="AH37" s="30">
        <v>15.731247600000003</v>
      </c>
      <c r="AI37" s="31">
        <f t="shared" si="2"/>
        <v>131.78369700000002</v>
      </c>
      <c r="AJ37" s="10"/>
      <c r="AK37" s="32"/>
      <c r="AL37" s="10"/>
      <c r="AM37" s="10"/>
      <c r="AN37" s="28" t="s">
        <v>78</v>
      </c>
      <c r="AO37" s="29">
        <v>22.768911000000003</v>
      </c>
      <c r="AP37" s="30">
        <v>5.8417206000000004</v>
      </c>
      <c r="AQ37" s="29">
        <v>235.55473380000001</v>
      </c>
      <c r="AR37" s="30">
        <v>21.986948400000003</v>
      </c>
      <c r="AS37" s="29">
        <v>16.651203600000002</v>
      </c>
      <c r="AT37" s="30">
        <v>8.2796040000000009</v>
      </c>
      <c r="AU37" s="29">
        <v>8.0956128000000014</v>
      </c>
      <c r="AV37" s="30">
        <v>10.211511600000001</v>
      </c>
      <c r="AW37" s="31">
        <f t="shared" si="3"/>
        <v>329.39024580000006</v>
      </c>
      <c r="AX37" s="10"/>
      <c r="AY37" s="10"/>
      <c r="AZ37" s="10"/>
      <c r="BA37" s="10"/>
      <c r="BB37" s="28" t="s">
        <v>78</v>
      </c>
      <c r="BC37" s="33">
        <v>31.692484200000006</v>
      </c>
      <c r="BD37" s="29">
        <v>4.875766800000001</v>
      </c>
      <c r="BE37" s="33">
        <v>36.706244400000003</v>
      </c>
      <c r="BF37" s="29">
        <v>19.687058400000002</v>
      </c>
      <c r="BG37" s="33">
        <v>8.4635952000000003</v>
      </c>
      <c r="BH37" s="29">
        <v>140.063301</v>
      </c>
      <c r="BI37" s="33">
        <v>17.479164000000004</v>
      </c>
      <c r="BJ37" s="29">
        <v>44.433874800000005</v>
      </c>
      <c r="BK37" s="33">
        <v>24.654820800000007</v>
      </c>
      <c r="BL37" s="31">
        <f t="shared" si="4"/>
        <v>328.05630960000002</v>
      </c>
      <c r="BM37" s="10"/>
      <c r="BN37" s="10"/>
      <c r="BO37" s="10"/>
      <c r="BP37" s="10"/>
      <c r="BQ37" s="34" t="s">
        <v>78</v>
      </c>
      <c r="BR37" s="35">
        <f t="shared" si="5"/>
        <v>1373.4023124000003</v>
      </c>
    </row>
    <row r="38" spans="1:70" ht="18" customHeight="1" x14ac:dyDescent="0.3">
      <c r="A38" s="28" t="s">
        <v>79</v>
      </c>
      <c r="B38" s="29">
        <v>114.34134</v>
      </c>
      <c r="C38" s="30">
        <v>43.102752000000002</v>
      </c>
      <c r="D38" s="29">
        <v>846.23359200000016</v>
      </c>
      <c r="E38" s="30">
        <v>234.14017200000001</v>
      </c>
      <c r="F38" s="29">
        <v>211.71133200000003</v>
      </c>
      <c r="G38" s="30">
        <v>164.89900800000001</v>
      </c>
      <c r="H38" s="29">
        <v>173.03865599999997</v>
      </c>
      <c r="I38" s="30">
        <v>348.98673600000001</v>
      </c>
      <c r="J38" s="31">
        <f t="shared" si="0"/>
        <v>2136.4535880000003</v>
      </c>
      <c r="K38" s="10"/>
      <c r="L38" s="10"/>
      <c r="M38" s="10"/>
      <c r="N38" s="10"/>
      <c r="O38" s="28" t="s">
        <v>79</v>
      </c>
      <c r="P38" s="29">
        <v>188.01552000000001</v>
      </c>
      <c r="Q38" s="30">
        <v>100.33396800000001</v>
      </c>
      <c r="R38" s="29">
        <v>272.84076000000005</v>
      </c>
      <c r="S38" s="30">
        <v>132.86364</v>
      </c>
      <c r="T38" s="29">
        <v>51.410831999999999</v>
      </c>
      <c r="U38" s="30">
        <v>1119.1067512</v>
      </c>
      <c r="V38" s="29">
        <v>246.26851199999999</v>
      </c>
      <c r="W38" s="30">
        <v>155.61151199999998</v>
      </c>
      <c r="X38" s="31">
        <f t="shared" si="1"/>
        <v>2266.4514952</v>
      </c>
      <c r="Y38" s="10"/>
      <c r="Z38" s="10"/>
      <c r="AA38" s="10"/>
      <c r="AB38" s="10"/>
      <c r="AC38" s="28" t="s">
        <v>79</v>
      </c>
      <c r="AD38" s="30">
        <v>169.39717200000001</v>
      </c>
      <c r="AE38" s="29">
        <v>659.55733199999997</v>
      </c>
      <c r="AF38" s="30">
        <v>28.525980000000001</v>
      </c>
      <c r="AG38" s="29">
        <v>58.879968000000005</v>
      </c>
      <c r="AH38" s="30">
        <v>157.511808</v>
      </c>
      <c r="AI38" s="31">
        <f t="shared" si="2"/>
        <v>1073.8722600000001</v>
      </c>
      <c r="AJ38" s="10"/>
      <c r="AK38" s="32"/>
      <c r="AL38" s="10"/>
      <c r="AM38" s="10"/>
      <c r="AN38" s="28" t="s">
        <v>79</v>
      </c>
      <c r="AO38" s="29">
        <v>281.84538000000003</v>
      </c>
      <c r="AP38" s="30">
        <v>200.31849600000001</v>
      </c>
      <c r="AQ38" s="29">
        <v>1306.5033746666666</v>
      </c>
      <c r="AR38" s="30">
        <v>247.378872</v>
      </c>
      <c r="AS38" s="29">
        <v>161.23228800000001</v>
      </c>
      <c r="AT38" s="30">
        <v>107.20332000000001</v>
      </c>
      <c r="AU38" s="29">
        <v>83.898024000000007</v>
      </c>
      <c r="AV38" s="30">
        <v>47.117928000000006</v>
      </c>
      <c r="AW38" s="31">
        <f t="shared" si="3"/>
        <v>2435.4976826666671</v>
      </c>
      <c r="AX38" s="10"/>
      <c r="AY38" s="10"/>
      <c r="AZ38" s="10"/>
      <c r="BA38" s="10"/>
      <c r="BB38" s="28" t="s">
        <v>79</v>
      </c>
      <c r="BC38" s="33">
        <v>99.580235999999999</v>
      </c>
      <c r="BD38" s="29">
        <v>31.942343999999999</v>
      </c>
      <c r="BE38" s="33">
        <v>294.090552</v>
      </c>
      <c r="BF38" s="29">
        <v>227.808672</v>
      </c>
      <c r="BG38" s="33">
        <v>149.47161600000001</v>
      </c>
      <c r="BH38" s="29">
        <v>1248.5635800000002</v>
      </c>
      <c r="BI38" s="33">
        <v>154.53312000000003</v>
      </c>
      <c r="BJ38" s="29">
        <v>326.085984</v>
      </c>
      <c r="BK38" s="33">
        <v>284.19266399999998</v>
      </c>
      <c r="BL38" s="31">
        <f t="shared" si="4"/>
        <v>2816.2687680000004</v>
      </c>
      <c r="BM38" s="10"/>
      <c r="BN38" s="10"/>
      <c r="BO38" s="10"/>
      <c r="BP38" s="10"/>
      <c r="BQ38" s="34" t="s">
        <v>79</v>
      </c>
      <c r="BR38" s="35">
        <f t="shared" si="5"/>
        <v>10728.543793866669</v>
      </c>
    </row>
    <row r="39" spans="1:70" ht="18" customHeight="1" x14ac:dyDescent="0.3">
      <c r="A39" s="28" t="s">
        <v>80</v>
      </c>
      <c r="B39" s="29">
        <v>0</v>
      </c>
      <c r="C39" s="30">
        <v>0</v>
      </c>
      <c r="D39" s="29">
        <v>0</v>
      </c>
      <c r="E39" s="30">
        <v>0</v>
      </c>
      <c r="F39" s="29">
        <v>0</v>
      </c>
      <c r="G39" s="30">
        <v>0</v>
      </c>
      <c r="H39" s="29">
        <v>0</v>
      </c>
      <c r="I39" s="30">
        <v>0</v>
      </c>
      <c r="J39" s="31">
        <f t="shared" si="0"/>
        <v>0</v>
      </c>
      <c r="K39" s="10"/>
      <c r="L39" s="10"/>
      <c r="M39" s="10"/>
      <c r="N39" s="10"/>
      <c r="O39" s="28" t="s">
        <v>80</v>
      </c>
      <c r="P39" s="29">
        <v>0</v>
      </c>
      <c r="Q39" s="30">
        <v>0</v>
      </c>
      <c r="R39" s="29">
        <v>0</v>
      </c>
      <c r="S39" s="30">
        <v>0</v>
      </c>
      <c r="T39" s="29">
        <v>0</v>
      </c>
      <c r="U39" s="30">
        <v>9.5348799999999994</v>
      </c>
      <c r="V39" s="29">
        <v>0</v>
      </c>
      <c r="W39" s="30">
        <v>0</v>
      </c>
      <c r="X39" s="31">
        <f t="shared" si="1"/>
        <v>9.5348799999999994</v>
      </c>
      <c r="Y39" s="10"/>
      <c r="Z39" s="10"/>
      <c r="AA39" s="10"/>
      <c r="AB39" s="10"/>
      <c r="AC39" s="28" t="s">
        <v>80</v>
      </c>
      <c r="AD39" s="30">
        <v>0</v>
      </c>
      <c r="AE39" s="29">
        <v>0</v>
      </c>
      <c r="AF39" s="30">
        <v>0</v>
      </c>
      <c r="AG39" s="29">
        <v>0</v>
      </c>
      <c r="AH39" s="30">
        <v>0</v>
      </c>
      <c r="AI39" s="31">
        <f t="shared" si="2"/>
        <v>0</v>
      </c>
      <c r="AJ39" s="10"/>
      <c r="AK39" s="32"/>
      <c r="AL39" s="10"/>
      <c r="AM39" s="10"/>
      <c r="AN39" s="28" t="s">
        <v>80</v>
      </c>
      <c r="AO39" s="29">
        <v>0</v>
      </c>
      <c r="AP39" s="30">
        <v>0</v>
      </c>
      <c r="AQ39" s="29">
        <v>2.2598399999999996</v>
      </c>
      <c r="AR39" s="30">
        <v>0</v>
      </c>
      <c r="AS39" s="29">
        <v>0</v>
      </c>
      <c r="AT39" s="30">
        <v>0</v>
      </c>
      <c r="AU39" s="29">
        <v>0</v>
      </c>
      <c r="AV39" s="30">
        <v>0</v>
      </c>
      <c r="AW39" s="31">
        <f t="shared" si="3"/>
        <v>2.2598399999999996</v>
      </c>
      <c r="AX39" s="10"/>
      <c r="AY39" s="10"/>
      <c r="AZ39" s="10"/>
      <c r="BA39" s="10"/>
      <c r="BB39" s="28" t="s">
        <v>80</v>
      </c>
      <c r="BC39" s="33">
        <v>0</v>
      </c>
      <c r="BD39" s="29">
        <v>0</v>
      </c>
      <c r="BE39" s="33">
        <v>0</v>
      </c>
      <c r="BF39" s="29">
        <v>0</v>
      </c>
      <c r="BG39" s="33">
        <v>0</v>
      </c>
      <c r="BH39" s="29">
        <v>0</v>
      </c>
      <c r="BI39" s="33">
        <v>0</v>
      </c>
      <c r="BJ39" s="29">
        <v>0</v>
      </c>
      <c r="BK39" s="33">
        <v>0</v>
      </c>
      <c r="BL39" s="31">
        <f t="shared" si="4"/>
        <v>0</v>
      </c>
      <c r="BM39" s="10"/>
      <c r="BN39" s="10"/>
      <c r="BO39" s="10"/>
      <c r="BP39" s="10"/>
      <c r="BQ39" s="34" t="s">
        <v>80</v>
      </c>
      <c r="BR39" s="35">
        <f t="shared" si="5"/>
        <v>11.794719999999998</v>
      </c>
    </row>
    <row r="40" spans="1:70" ht="18" customHeight="1" x14ac:dyDescent="0.3">
      <c r="A40" s="28" t="s">
        <v>81</v>
      </c>
      <c r="B40" s="29">
        <v>106.29025999999999</v>
      </c>
      <c r="C40" s="30">
        <v>36.947679999999998</v>
      </c>
      <c r="D40" s="29">
        <v>752.61995999999988</v>
      </c>
      <c r="E40" s="30">
        <v>287.72593999999992</v>
      </c>
      <c r="F40" s="29">
        <v>233.45205999999996</v>
      </c>
      <c r="G40" s="30">
        <v>147.07223999999997</v>
      </c>
      <c r="H40" s="29">
        <v>148.51295999999996</v>
      </c>
      <c r="I40" s="30">
        <v>225.37127999999996</v>
      </c>
      <c r="J40" s="31">
        <f t="shared" si="0"/>
        <v>1937.9923799999997</v>
      </c>
      <c r="K40" s="10"/>
      <c r="L40" s="10"/>
      <c r="M40" s="10"/>
      <c r="N40" s="10"/>
      <c r="O40" s="28" t="s">
        <v>81</v>
      </c>
      <c r="P40" s="29">
        <v>179.65879999999999</v>
      </c>
      <c r="Q40" s="30">
        <v>71.176559999999981</v>
      </c>
      <c r="R40" s="29">
        <v>358.23699999999997</v>
      </c>
      <c r="S40" s="30">
        <v>52.130919999999989</v>
      </c>
      <c r="T40" s="29">
        <v>93.572399999999988</v>
      </c>
      <c r="U40" s="30">
        <v>2122.8301114285709</v>
      </c>
      <c r="V40" s="29">
        <v>220.12815999999998</v>
      </c>
      <c r="W40" s="30">
        <v>159.98194399999997</v>
      </c>
      <c r="X40" s="31">
        <f t="shared" si="1"/>
        <v>3257.7158954285705</v>
      </c>
      <c r="Y40" s="10"/>
      <c r="Z40" s="10"/>
      <c r="AA40" s="10"/>
      <c r="AB40" s="10"/>
      <c r="AC40" s="28" t="s">
        <v>81</v>
      </c>
      <c r="AD40" s="30">
        <v>118.79469999999998</v>
      </c>
      <c r="AE40" s="29">
        <v>691.86269999999979</v>
      </c>
      <c r="AF40" s="30">
        <v>50.220259999999996</v>
      </c>
      <c r="AG40" s="29">
        <v>65.946399999999983</v>
      </c>
      <c r="AH40" s="30">
        <v>131.21039999999999</v>
      </c>
      <c r="AI40" s="31">
        <f t="shared" si="2"/>
        <v>1058.0344599999999</v>
      </c>
      <c r="AJ40" s="10"/>
      <c r="AK40" s="32"/>
      <c r="AL40" s="10"/>
      <c r="AM40" s="10"/>
      <c r="AN40" s="28" t="s">
        <v>81</v>
      </c>
      <c r="AO40" s="29">
        <v>199.07149999999999</v>
      </c>
      <c r="AP40" s="30">
        <v>118.159492</v>
      </c>
      <c r="AQ40" s="29">
        <v>2386.4608192380952</v>
      </c>
      <c r="AR40" s="30">
        <v>186.27619999999996</v>
      </c>
      <c r="AS40" s="29">
        <v>136.73455999999999</v>
      </c>
      <c r="AT40" s="30">
        <v>71.400199999999984</v>
      </c>
      <c r="AU40" s="29">
        <v>67.173720000000003</v>
      </c>
      <c r="AV40" s="30">
        <v>78.240599999999972</v>
      </c>
      <c r="AW40" s="31">
        <f t="shared" si="3"/>
        <v>3243.5170912380954</v>
      </c>
      <c r="AX40" s="10"/>
      <c r="AY40" s="10"/>
      <c r="AZ40" s="10"/>
      <c r="BA40" s="10"/>
      <c r="BB40" s="28" t="s">
        <v>81</v>
      </c>
      <c r="BC40" s="33">
        <v>234.09489999999997</v>
      </c>
      <c r="BD40" s="29">
        <v>38.111799999999995</v>
      </c>
      <c r="BE40" s="33">
        <v>293.68211999999994</v>
      </c>
      <c r="BF40" s="29">
        <v>166.35503999999997</v>
      </c>
      <c r="BG40" s="33">
        <v>78.019199999999984</v>
      </c>
      <c r="BH40" s="29">
        <v>1137.7201799999998</v>
      </c>
      <c r="BI40" s="33">
        <v>141.67679999999999</v>
      </c>
      <c r="BJ40" s="29">
        <v>351.73519999999991</v>
      </c>
      <c r="BK40" s="33">
        <v>208.19363999999996</v>
      </c>
      <c r="BL40" s="31">
        <f t="shared" si="4"/>
        <v>2649.5888799999998</v>
      </c>
      <c r="BM40" s="10"/>
      <c r="BN40" s="10"/>
      <c r="BO40" s="10"/>
      <c r="BP40" s="10"/>
      <c r="BQ40" s="34" t="s">
        <v>81</v>
      </c>
      <c r="BR40" s="35">
        <f t="shared" si="5"/>
        <v>12146.848706666666</v>
      </c>
    </row>
    <row r="41" spans="1:70" ht="18" customHeight="1" x14ac:dyDescent="0.3">
      <c r="A41" s="28" t="s">
        <v>82</v>
      </c>
      <c r="B41" s="29">
        <v>0</v>
      </c>
      <c r="C41" s="30">
        <v>0</v>
      </c>
      <c r="D41" s="29">
        <v>0</v>
      </c>
      <c r="E41" s="30">
        <v>0</v>
      </c>
      <c r="F41" s="29">
        <v>0</v>
      </c>
      <c r="G41" s="30">
        <v>0</v>
      </c>
      <c r="H41" s="29">
        <v>0</v>
      </c>
      <c r="I41" s="30">
        <v>0</v>
      </c>
      <c r="J41" s="31">
        <f t="shared" si="0"/>
        <v>0</v>
      </c>
      <c r="K41" s="10"/>
      <c r="L41" s="10"/>
      <c r="M41" s="10"/>
      <c r="N41" s="10"/>
      <c r="O41" s="28" t="s">
        <v>82</v>
      </c>
      <c r="P41" s="29">
        <v>0</v>
      </c>
      <c r="Q41" s="30">
        <v>0</v>
      </c>
      <c r="R41" s="29">
        <v>0</v>
      </c>
      <c r="S41" s="30">
        <v>0</v>
      </c>
      <c r="T41" s="29">
        <v>0</v>
      </c>
      <c r="U41" s="30">
        <v>0</v>
      </c>
      <c r="V41" s="29">
        <v>0</v>
      </c>
      <c r="W41" s="30">
        <v>0</v>
      </c>
      <c r="X41" s="31">
        <f t="shared" si="1"/>
        <v>0</v>
      </c>
      <c r="Y41" s="10"/>
      <c r="Z41" s="10"/>
      <c r="AA41" s="10"/>
      <c r="AB41" s="10"/>
      <c r="AC41" s="28" t="s">
        <v>82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31">
        <f t="shared" si="2"/>
        <v>0</v>
      </c>
      <c r="AJ41" s="10"/>
      <c r="AK41" s="32"/>
      <c r="AL41" s="10"/>
      <c r="AM41" s="10"/>
      <c r="AN41" s="28" t="s">
        <v>82</v>
      </c>
      <c r="AO41" s="29">
        <v>0</v>
      </c>
      <c r="AP41" s="30">
        <v>0</v>
      </c>
      <c r="AQ41" s="29">
        <v>0</v>
      </c>
      <c r="AR41" s="30">
        <v>0</v>
      </c>
      <c r="AS41" s="29">
        <v>0</v>
      </c>
      <c r="AT41" s="30">
        <v>0</v>
      </c>
      <c r="AU41" s="29">
        <v>0</v>
      </c>
      <c r="AV41" s="30">
        <v>0</v>
      </c>
      <c r="AW41" s="31">
        <f t="shared" si="3"/>
        <v>0</v>
      </c>
      <c r="AX41" s="10"/>
      <c r="AY41" s="10"/>
      <c r="AZ41" s="10"/>
      <c r="BA41" s="10"/>
      <c r="BB41" s="28" t="s">
        <v>82</v>
      </c>
      <c r="BC41" s="33">
        <v>0</v>
      </c>
      <c r="BD41" s="29">
        <v>0</v>
      </c>
      <c r="BE41" s="33">
        <v>0</v>
      </c>
      <c r="BF41" s="29">
        <v>0</v>
      </c>
      <c r="BG41" s="33">
        <v>0</v>
      </c>
      <c r="BH41" s="29">
        <v>0</v>
      </c>
      <c r="BI41" s="33">
        <v>0</v>
      </c>
      <c r="BJ41" s="29">
        <v>0</v>
      </c>
      <c r="BK41" s="33">
        <v>0</v>
      </c>
      <c r="BL41" s="31">
        <f t="shared" si="4"/>
        <v>0</v>
      </c>
      <c r="BM41" s="10"/>
      <c r="BN41" s="10"/>
      <c r="BO41" s="10"/>
      <c r="BP41" s="10"/>
      <c r="BQ41" s="34" t="s">
        <v>82</v>
      </c>
      <c r="BR41" s="35">
        <f t="shared" si="5"/>
        <v>0</v>
      </c>
    </row>
    <row r="42" spans="1:70" ht="18" customHeight="1" x14ac:dyDescent="0.3">
      <c r="A42" s="28" t="s">
        <v>83</v>
      </c>
      <c r="B42" s="29">
        <v>200.11897300000001</v>
      </c>
      <c r="C42" s="30">
        <v>75.1090844</v>
      </c>
      <c r="D42" s="29">
        <v>1466.7586824</v>
      </c>
      <c r="E42" s="30">
        <v>367.93713339999999</v>
      </c>
      <c r="F42" s="29">
        <v>344.99018539999997</v>
      </c>
      <c r="G42" s="30">
        <v>289.39553759999995</v>
      </c>
      <c r="H42" s="29">
        <v>301.44523319999996</v>
      </c>
      <c r="I42" s="30">
        <v>642.09955919999993</v>
      </c>
      <c r="J42" s="31">
        <f t="shared" si="0"/>
        <v>3687.8543886000002</v>
      </c>
      <c r="K42" s="10"/>
      <c r="L42" s="10"/>
      <c r="M42" s="10"/>
      <c r="N42" s="10"/>
      <c r="O42" s="28" t="s">
        <v>83</v>
      </c>
      <c r="P42" s="29">
        <v>351.89694400000002</v>
      </c>
      <c r="Q42" s="30">
        <v>181.66569959999998</v>
      </c>
      <c r="R42" s="29">
        <v>530.58282200000008</v>
      </c>
      <c r="S42" s="30">
        <v>259.95795799999996</v>
      </c>
      <c r="T42" s="29">
        <v>85.527410400000008</v>
      </c>
      <c r="U42" s="30">
        <v>1905.1455278000001</v>
      </c>
      <c r="V42" s="29">
        <v>424.98130639999999</v>
      </c>
      <c r="W42" s="30">
        <v>316.83444773333332</v>
      </c>
      <c r="X42" s="31">
        <f t="shared" si="1"/>
        <v>4056.5921159333334</v>
      </c>
      <c r="Y42" s="10"/>
      <c r="Z42" s="10"/>
      <c r="AA42" s="10"/>
      <c r="AB42" s="10"/>
      <c r="AC42" s="28" t="s">
        <v>83</v>
      </c>
      <c r="AD42" s="30">
        <v>307.34533339999996</v>
      </c>
      <c r="AE42" s="29">
        <v>1091.0793353999998</v>
      </c>
      <c r="AF42" s="30">
        <v>37.844281000000002</v>
      </c>
      <c r="AG42" s="29">
        <v>95.477099599999988</v>
      </c>
      <c r="AH42" s="30">
        <v>304.32674759999998</v>
      </c>
      <c r="AI42" s="31">
        <f t="shared" si="2"/>
        <v>1836.0727969999998</v>
      </c>
      <c r="AJ42" s="10"/>
      <c r="AK42" s="32"/>
      <c r="AL42" s="10"/>
      <c r="AM42" s="10"/>
      <c r="AN42" s="28" t="s">
        <v>83</v>
      </c>
      <c r="AO42" s="29">
        <v>599.69391100000007</v>
      </c>
      <c r="AP42" s="30">
        <v>475.07585353333326</v>
      </c>
      <c r="AQ42" s="29">
        <v>2237.6936226190478</v>
      </c>
      <c r="AR42" s="30">
        <v>471.03994839999996</v>
      </c>
      <c r="AS42" s="29">
        <v>281.63530359999999</v>
      </c>
      <c r="AT42" s="30">
        <v>196.24410399999999</v>
      </c>
      <c r="AU42" s="29">
        <v>148.38131280000002</v>
      </c>
      <c r="AV42" s="30">
        <v>83.411511600000011</v>
      </c>
      <c r="AW42" s="31">
        <f t="shared" si="3"/>
        <v>4493.1755675523818</v>
      </c>
      <c r="AX42" s="10"/>
      <c r="AY42" s="10"/>
      <c r="AZ42" s="10"/>
      <c r="BA42" s="10"/>
      <c r="BB42" s="28" t="s">
        <v>83</v>
      </c>
      <c r="BC42" s="33">
        <v>105.04448419999999</v>
      </c>
      <c r="BD42" s="29">
        <v>50.7207668</v>
      </c>
      <c r="BE42" s="33">
        <v>493.32244439999999</v>
      </c>
      <c r="BF42" s="29">
        <v>410.2864583999999</v>
      </c>
      <c r="BG42" s="33">
        <v>283.53359519999998</v>
      </c>
      <c r="BH42" s="29">
        <v>2168.0561009999997</v>
      </c>
      <c r="BI42" s="33">
        <v>265.04216400000001</v>
      </c>
      <c r="BJ42" s="29">
        <v>534.97537479999994</v>
      </c>
      <c r="BK42" s="33">
        <v>511.52872080000003</v>
      </c>
      <c r="BL42" s="31">
        <f t="shared" si="4"/>
        <v>4822.5101095999999</v>
      </c>
      <c r="BM42" s="10"/>
      <c r="BN42" s="10"/>
      <c r="BO42" s="10"/>
      <c r="BP42" s="10"/>
      <c r="BQ42" s="34" t="s">
        <v>83</v>
      </c>
      <c r="BR42" s="35">
        <f t="shared" si="5"/>
        <v>18896.204978685717</v>
      </c>
    </row>
    <row r="43" spans="1:70" ht="18" customHeight="1" x14ac:dyDescent="0.3">
      <c r="A43" s="28" t="s">
        <v>84</v>
      </c>
      <c r="B43" s="29">
        <v>34.991160000000001</v>
      </c>
      <c r="C43" s="30">
        <v>12.032048</v>
      </c>
      <c r="D43" s="29">
        <v>246.53420800000001</v>
      </c>
      <c r="E43" s="30">
        <v>98.589127999999988</v>
      </c>
      <c r="F43" s="29">
        <v>78.944968000000003</v>
      </c>
      <c r="G43" s="30">
        <v>48.128191999999999</v>
      </c>
      <c r="H43" s="29">
        <v>48.373743999999995</v>
      </c>
      <c r="I43" s="30">
        <v>69.245664000000005</v>
      </c>
      <c r="J43" s="31">
        <f t="shared" si="0"/>
        <v>636.839112</v>
      </c>
      <c r="K43" s="10"/>
      <c r="L43" s="10"/>
      <c r="M43" s="10"/>
      <c r="N43" s="10"/>
      <c r="O43" s="28" t="s">
        <v>84</v>
      </c>
      <c r="P43" s="29">
        <v>58.932479999999998</v>
      </c>
      <c r="Q43" s="30">
        <v>22.345231999999999</v>
      </c>
      <c r="R43" s="29">
        <v>121.54823999999999</v>
      </c>
      <c r="S43" s="30">
        <v>13.50536</v>
      </c>
      <c r="T43" s="29">
        <v>32.903967999999999</v>
      </c>
      <c r="U43" s="30">
        <v>558.75357599999995</v>
      </c>
      <c r="V43" s="29">
        <v>72.192288000000005</v>
      </c>
      <c r="W43" s="30">
        <v>145.17478400000002</v>
      </c>
      <c r="X43" s="31">
        <f t="shared" si="1"/>
        <v>1025.3559279999999</v>
      </c>
      <c r="Y43" s="10"/>
      <c r="Z43" s="10"/>
      <c r="AA43" s="10"/>
      <c r="AB43" s="10"/>
      <c r="AC43" s="28" t="s">
        <v>84</v>
      </c>
      <c r="AD43" s="30">
        <v>37.201127999999997</v>
      </c>
      <c r="AE43" s="29">
        <v>232.41496799999999</v>
      </c>
      <c r="AF43" s="30">
        <v>17.802520000000001</v>
      </c>
      <c r="AG43" s="29">
        <v>22.345231999999999</v>
      </c>
      <c r="AH43" s="30">
        <v>41.989391999999995</v>
      </c>
      <c r="AI43" s="31">
        <f t="shared" si="2"/>
        <v>351.75324000000001</v>
      </c>
      <c r="AJ43" s="10"/>
      <c r="AK43" s="32"/>
      <c r="AL43" s="10"/>
      <c r="AM43" s="10"/>
      <c r="AN43" s="28" t="s">
        <v>84</v>
      </c>
      <c r="AO43" s="29">
        <v>60.774119999999996</v>
      </c>
      <c r="AP43" s="30">
        <v>195.73727200000002</v>
      </c>
      <c r="AQ43" s="29">
        <v>731.67573599999992</v>
      </c>
      <c r="AR43" s="30">
        <v>58.686927999999995</v>
      </c>
      <c r="AS43" s="29">
        <v>44.444912000000002</v>
      </c>
      <c r="AT43" s="30">
        <v>22.099679999999999</v>
      </c>
      <c r="AU43" s="29">
        <v>21.608575999999999</v>
      </c>
      <c r="AV43" s="30">
        <v>27.256271999999999</v>
      </c>
      <c r="AW43" s="31">
        <f t="shared" si="3"/>
        <v>1162.283496</v>
      </c>
      <c r="AX43" s="10"/>
      <c r="AY43" s="10"/>
      <c r="AZ43" s="10"/>
      <c r="BA43" s="10"/>
      <c r="BB43" s="28" t="s">
        <v>84</v>
      </c>
      <c r="BC43" s="33">
        <v>84.592663999999999</v>
      </c>
      <c r="BD43" s="29">
        <v>13.014256</v>
      </c>
      <c r="BE43" s="33">
        <v>97.975247999999993</v>
      </c>
      <c r="BF43" s="29">
        <v>52.548127999999998</v>
      </c>
      <c r="BG43" s="33">
        <v>22.590783999999999</v>
      </c>
      <c r="BH43" s="29">
        <v>373.85291999999993</v>
      </c>
      <c r="BI43" s="33">
        <v>46.654879999999999</v>
      </c>
      <c r="BJ43" s="29">
        <v>118.60161599999999</v>
      </c>
      <c r="BK43" s="33">
        <v>65.807935999999998</v>
      </c>
      <c r="BL43" s="31">
        <f t="shared" si="4"/>
        <v>875.63843199999997</v>
      </c>
      <c r="BM43" s="10"/>
      <c r="BN43" s="10"/>
      <c r="BO43" s="10"/>
      <c r="BP43" s="10"/>
      <c r="BQ43" s="34" t="s">
        <v>84</v>
      </c>
      <c r="BR43" s="35">
        <f t="shared" si="5"/>
        <v>4051.8702079999998</v>
      </c>
    </row>
    <row r="44" spans="1:70" ht="18" customHeight="1" x14ac:dyDescent="0.3">
      <c r="A44" s="28" t="s">
        <v>85</v>
      </c>
      <c r="B44" s="29">
        <v>123.02184599999998</v>
      </c>
      <c r="C44" s="30">
        <v>42.302248799999994</v>
      </c>
      <c r="D44" s="29">
        <v>866.76444479999986</v>
      </c>
      <c r="E44" s="30">
        <v>346.61944679999999</v>
      </c>
      <c r="F44" s="29">
        <v>277.55455080000002</v>
      </c>
      <c r="G44" s="30">
        <v>169.2089952</v>
      </c>
      <c r="H44" s="29">
        <v>170.07230639999997</v>
      </c>
      <c r="I44" s="30">
        <v>243.4537584</v>
      </c>
      <c r="J44" s="31">
        <f t="shared" si="0"/>
        <v>2238.9975971999997</v>
      </c>
      <c r="K44" s="10"/>
      <c r="L44" s="10"/>
      <c r="M44" s="10"/>
      <c r="N44" s="10"/>
      <c r="O44" s="28" t="s">
        <v>85</v>
      </c>
      <c r="P44" s="29">
        <v>207.19468799999999</v>
      </c>
      <c r="Q44" s="30">
        <v>78.561319199999986</v>
      </c>
      <c r="R44" s="29">
        <v>427.339044</v>
      </c>
      <c r="S44" s="30">
        <v>47.482115999999998</v>
      </c>
      <c r="T44" s="29">
        <v>115.6837008</v>
      </c>
      <c r="U44" s="30">
        <v>2476.0027287428575</v>
      </c>
      <c r="V44" s="29">
        <v>253.81349279999998</v>
      </c>
      <c r="W44" s="30">
        <v>251.42936639999999</v>
      </c>
      <c r="X44" s="31">
        <f t="shared" si="1"/>
        <v>3857.5064559428574</v>
      </c>
      <c r="Y44" s="10"/>
      <c r="Z44" s="10"/>
      <c r="AA44" s="10"/>
      <c r="AB44" s="10"/>
      <c r="AC44" s="28" t="s">
        <v>85</v>
      </c>
      <c r="AD44" s="30">
        <v>130.7916468</v>
      </c>
      <c r="AE44" s="29">
        <v>817.12405079999996</v>
      </c>
      <c r="AF44" s="30">
        <v>62.590061999999989</v>
      </c>
      <c r="AG44" s="29">
        <v>78.5613192</v>
      </c>
      <c r="AH44" s="30">
        <v>147.62621519999999</v>
      </c>
      <c r="AI44" s="31">
        <f t="shared" si="2"/>
        <v>1236.6932939999999</v>
      </c>
      <c r="AJ44" s="10"/>
      <c r="AK44" s="32"/>
      <c r="AL44" s="10"/>
      <c r="AM44" s="10"/>
      <c r="AN44" s="28" t="s">
        <v>85</v>
      </c>
      <c r="AO44" s="29">
        <v>213.66952199999997</v>
      </c>
      <c r="AP44" s="30">
        <v>234.96498120000001</v>
      </c>
      <c r="AQ44" s="29">
        <v>2756.1913906476188</v>
      </c>
      <c r="AR44" s="30">
        <v>206.33137679999999</v>
      </c>
      <c r="AS44" s="29">
        <v>156.25932719999997</v>
      </c>
      <c r="AT44" s="30">
        <v>77.698007999999987</v>
      </c>
      <c r="AU44" s="29">
        <v>75.971385599999991</v>
      </c>
      <c r="AV44" s="30">
        <v>95.827543199999994</v>
      </c>
      <c r="AW44" s="31">
        <f t="shared" si="3"/>
        <v>3816.9135346476182</v>
      </c>
      <c r="AX44" s="10"/>
      <c r="AY44" s="10"/>
      <c r="AZ44" s="10"/>
      <c r="BA44" s="10"/>
      <c r="BB44" s="28" t="s">
        <v>85</v>
      </c>
      <c r="BC44" s="33">
        <v>297.41070840000003</v>
      </c>
      <c r="BD44" s="29">
        <v>45.755493599999994</v>
      </c>
      <c r="BE44" s="33">
        <v>344.4611688</v>
      </c>
      <c r="BF44" s="29">
        <v>184.74859679999997</v>
      </c>
      <c r="BG44" s="33">
        <v>79.424630399999998</v>
      </c>
      <c r="BH44" s="29">
        <v>1314.3913019999998</v>
      </c>
      <c r="BI44" s="33">
        <v>164.02912799999999</v>
      </c>
      <c r="BJ44" s="29">
        <v>416.97930959999997</v>
      </c>
      <c r="BK44" s="33">
        <v>231.36740159999999</v>
      </c>
      <c r="BL44" s="31">
        <f t="shared" si="4"/>
        <v>3078.5677391999998</v>
      </c>
      <c r="BM44" s="10"/>
      <c r="BN44" s="10"/>
      <c r="BO44" s="10"/>
      <c r="BP44" s="10"/>
      <c r="BQ44" s="34" t="s">
        <v>85</v>
      </c>
      <c r="BR44" s="35">
        <f t="shared" si="5"/>
        <v>14228.678620990475</v>
      </c>
    </row>
    <row r="45" spans="1:70" ht="18" customHeight="1" x14ac:dyDescent="0.3">
      <c r="A45" s="28" t="s">
        <v>86</v>
      </c>
      <c r="B45" s="29">
        <v>78.844679999999997</v>
      </c>
      <c r="C45" s="30">
        <v>27.111504</v>
      </c>
      <c r="D45" s="29">
        <v>555.509184</v>
      </c>
      <c r="E45" s="30">
        <v>222.14834400000001</v>
      </c>
      <c r="F45" s="29">
        <v>177.88466400000001</v>
      </c>
      <c r="G45" s="30">
        <v>108.446016</v>
      </c>
      <c r="H45" s="29">
        <v>108.999312</v>
      </c>
      <c r="I45" s="30">
        <v>156.029472</v>
      </c>
      <c r="J45" s="31">
        <f t="shared" si="0"/>
        <v>1434.973176</v>
      </c>
      <c r="K45" s="10"/>
      <c r="L45" s="10"/>
      <c r="M45" s="10"/>
      <c r="N45" s="10"/>
      <c r="O45" s="28" t="s">
        <v>86</v>
      </c>
      <c r="P45" s="29">
        <v>132.79104000000001</v>
      </c>
      <c r="Q45" s="30">
        <v>50.349936</v>
      </c>
      <c r="R45" s="29">
        <v>273.88152000000002</v>
      </c>
      <c r="S45" s="30">
        <v>30.431280000000001</v>
      </c>
      <c r="T45" s="29">
        <v>74.141663999999992</v>
      </c>
      <c r="U45" s="30">
        <v>1380.1857679999998</v>
      </c>
      <c r="V45" s="29">
        <v>162.66902400000001</v>
      </c>
      <c r="W45" s="30">
        <v>160.03545600000001</v>
      </c>
      <c r="X45" s="31">
        <f t="shared" si="1"/>
        <v>2264.4856879999998</v>
      </c>
      <c r="Y45" s="10"/>
      <c r="Z45" s="10"/>
      <c r="AA45" s="10"/>
      <c r="AB45" s="10"/>
      <c r="AC45" s="28" t="s">
        <v>86</v>
      </c>
      <c r="AD45" s="30">
        <v>83.824344000000011</v>
      </c>
      <c r="AE45" s="29">
        <v>523.69466399999999</v>
      </c>
      <c r="AF45" s="30">
        <v>40.113960000000006</v>
      </c>
      <c r="AG45" s="29">
        <v>50.349936</v>
      </c>
      <c r="AH45" s="30">
        <v>94.613616000000007</v>
      </c>
      <c r="AI45" s="31">
        <f t="shared" si="2"/>
        <v>792.59651999999994</v>
      </c>
      <c r="AJ45" s="10"/>
      <c r="AK45" s="32"/>
      <c r="AL45" s="10"/>
      <c r="AM45" s="10"/>
      <c r="AN45" s="28" t="s">
        <v>86</v>
      </c>
      <c r="AO45" s="29">
        <v>136.94076000000001</v>
      </c>
      <c r="AP45" s="30">
        <v>148.654248</v>
      </c>
      <c r="AQ45" s="29">
        <v>1590.183925333333</v>
      </c>
      <c r="AR45" s="30">
        <v>132.23774399999999</v>
      </c>
      <c r="AS45" s="29">
        <v>100.14657600000001</v>
      </c>
      <c r="AT45" s="30">
        <v>49.796640000000004</v>
      </c>
      <c r="AU45" s="29">
        <v>48.690048000000004</v>
      </c>
      <c r="AV45" s="30">
        <v>61.415856000000005</v>
      </c>
      <c r="AW45" s="31">
        <f t="shared" si="3"/>
        <v>2268.0657973333332</v>
      </c>
      <c r="AX45" s="10"/>
      <c r="AY45" s="10"/>
      <c r="AZ45" s="10"/>
      <c r="BA45" s="10"/>
      <c r="BB45" s="28" t="s">
        <v>86</v>
      </c>
      <c r="BC45" s="33">
        <v>190.61047199999999</v>
      </c>
      <c r="BD45" s="29">
        <v>29.324687999999998</v>
      </c>
      <c r="BE45" s="33">
        <v>220.76510400000001</v>
      </c>
      <c r="BF45" s="29">
        <v>118.405344</v>
      </c>
      <c r="BG45" s="33">
        <v>50.903232000000003</v>
      </c>
      <c r="BH45" s="29">
        <v>842.39315999999997</v>
      </c>
      <c r="BI45" s="33">
        <v>105.12624</v>
      </c>
      <c r="BJ45" s="29">
        <v>267.24196799999999</v>
      </c>
      <c r="BK45" s="33">
        <v>148.28332800000001</v>
      </c>
      <c r="BL45" s="31">
        <f t="shared" si="4"/>
        <v>1973.0535360000001</v>
      </c>
      <c r="BM45" s="10"/>
      <c r="BN45" s="10"/>
      <c r="BO45" s="10"/>
      <c r="BP45" s="10"/>
      <c r="BQ45" s="34" t="s">
        <v>86</v>
      </c>
      <c r="BR45" s="35">
        <f t="shared" si="5"/>
        <v>8733.1747173333333</v>
      </c>
    </row>
    <row r="46" spans="1:70" ht="18" customHeight="1" x14ac:dyDescent="0.3">
      <c r="A46" s="28" t="s">
        <v>87</v>
      </c>
      <c r="B46" s="29">
        <v>162.76692000000003</v>
      </c>
      <c r="C46" s="30">
        <v>55.968976000000005</v>
      </c>
      <c r="D46" s="29">
        <v>1146.7928960000002</v>
      </c>
      <c r="E46" s="30">
        <v>458.60293600000006</v>
      </c>
      <c r="F46" s="29">
        <v>367.22501600000004</v>
      </c>
      <c r="G46" s="30">
        <v>223.87590400000002</v>
      </c>
      <c r="H46" s="29">
        <v>225.01812800000002</v>
      </c>
      <c r="I46" s="30">
        <v>322.10716800000006</v>
      </c>
      <c r="J46" s="31">
        <f t="shared" si="0"/>
        <v>2962.3579440000003</v>
      </c>
      <c r="K46" s="10"/>
      <c r="L46" s="10"/>
      <c r="M46" s="10"/>
      <c r="N46" s="10"/>
      <c r="O46" s="28" t="s">
        <v>87</v>
      </c>
      <c r="P46" s="29">
        <v>274.13376000000005</v>
      </c>
      <c r="Q46" s="30">
        <v>103.942384</v>
      </c>
      <c r="R46" s="29">
        <v>565.40088000000003</v>
      </c>
      <c r="S46" s="30">
        <v>62.822320000000005</v>
      </c>
      <c r="T46" s="29">
        <v>153.05801600000001</v>
      </c>
      <c r="U46" s="30">
        <v>3203.0296102857146</v>
      </c>
      <c r="V46" s="29">
        <v>335.81385600000004</v>
      </c>
      <c r="W46" s="30">
        <v>290.31413760000004</v>
      </c>
      <c r="X46" s="31">
        <f t="shared" si="1"/>
        <v>4988.5149638857147</v>
      </c>
      <c r="Y46" s="10"/>
      <c r="Z46" s="10"/>
      <c r="AA46" s="10"/>
      <c r="AB46" s="10"/>
      <c r="AC46" s="28" t="s">
        <v>87</v>
      </c>
      <c r="AD46" s="30">
        <v>173.04693600000002</v>
      </c>
      <c r="AE46" s="29">
        <v>1081.115016</v>
      </c>
      <c r="AF46" s="30">
        <v>82.811240000000012</v>
      </c>
      <c r="AG46" s="29">
        <v>103.94238400000002</v>
      </c>
      <c r="AH46" s="30">
        <v>195.32030400000002</v>
      </c>
      <c r="AI46" s="31">
        <f t="shared" si="2"/>
        <v>1636.23588</v>
      </c>
      <c r="AJ46" s="10"/>
      <c r="AK46" s="32"/>
      <c r="AL46" s="10"/>
      <c r="AM46" s="10"/>
      <c r="AN46" s="28" t="s">
        <v>87</v>
      </c>
      <c r="AO46" s="29">
        <v>282.70044000000007</v>
      </c>
      <c r="AP46" s="30">
        <v>236.77154080000003</v>
      </c>
      <c r="AQ46" s="29">
        <v>3131.7472050285724</v>
      </c>
      <c r="AR46" s="30">
        <v>272.991536</v>
      </c>
      <c r="AS46" s="29">
        <v>206.74254400000004</v>
      </c>
      <c r="AT46" s="30">
        <v>102.80016000000002</v>
      </c>
      <c r="AU46" s="29">
        <v>100.51571200000002</v>
      </c>
      <c r="AV46" s="30">
        <v>126.78686400000001</v>
      </c>
      <c r="AW46" s="31">
        <f t="shared" si="3"/>
        <v>4461.0560018285723</v>
      </c>
      <c r="AX46" s="10"/>
      <c r="AY46" s="10"/>
      <c r="AZ46" s="10"/>
      <c r="BA46" s="10"/>
      <c r="BB46" s="28" t="s">
        <v>87</v>
      </c>
      <c r="BC46" s="33">
        <v>393.49616800000007</v>
      </c>
      <c r="BD46" s="29">
        <v>60.537872000000007</v>
      </c>
      <c r="BE46" s="33">
        <v>455.74737600000003</v>
      </c>
      <c r="BF46" s="29">
        <v>244.43593600000003</v>
      </c>
      <c r="BG46" s="33">
        <v>105.084608</v>
      </c>
      <c r="BH46" s="29">
        <v>1739.0360400000004</v>
      </c>
      <c r="BI46" s="33">
        <v>217.02256000000006</v>
      </c>
      <c r="BJ46" s="29">
        <v>551.69419200000004</v>
      </c>
      <c r="BK46" s="33">
        <v>306.11603200000008</v>
      </c>
      <c r="BL46" s="31">
        <f t="shared" si="4"/>
        <v>4073.1707840000004</v>
      </c>
      <c r="BM46" s="10"/>
      <c r="BN46" s="10"/>
      <c r="BO46" s="10"/>
      <c r="BP46" s="10"/>
      <c r="BQ46" s="34" t="s">
        <v>87</v>
      </c>
      <c r="BR46" s="35">
        <f t="shared" si="5"/>
        <v>18121.335573714288</v>
      </c>
    </row>
    <row r="47" spans="1:70" ht="18" customHeight="1" x14ac:dyDescent="0.3">
      <c r="A47" s="28" t="s">
        <v>88</v>
      </c>
      <c r="B47" s="29">
        <v>639.33023999999989</v>
      </c>
      <c r="C47" s="30">
        <v>219.83987199999996</v>
      </c>
      <c r="D47" s="29">
        <v>4504.474111999999</v>
      </c>
      <c r="E47" s="30">
        <v>1801.3409919999995</v>
      </c>
      <c r="F47" s="29">
        <v>1442.4187519999996</v>
      </c>
      <c r="G47" s="30">
        <v>879.35948799999983</v>
      </c>
      <c r="H47" s="29">
        <v>883.84601599999974</v>
      </c>
      <c r="I47" s="30">
        <v>1265.2008959999996</v>
      </c>
      <c r="J47" s="31">
        <f t="shared" si="0"/>
        <v>11635.810367999999</v>
      </c>
      <c r="K47" s="10"/>
      <c r="L47" s="10"/>
      <c r="M47" s="10"/>
      <c r="N47" s="10"/>
      <c r="O47" s="28" t="s">
        <v>88</v>
      </c>
      <c r="P47" s="29">
        <v>1076.7667199999999</v>
      </c>
      <c r="Q47" s="30">
        <v>408.27404799999988</v>
      </c>
      <c r="R47" s="29">
        <v>2220.8313599999997</v>
      </c>
      <c r="S47" s="30">
        <v>246.75903999999994</v>
      </c>
      <c r="T47" s="29">
        <v>601.19475199999988</v>
      </c>
      <c r="U47" s="30">
        <v>11152.159773999996</v>
      </c>
      <c r="V47" s="29">
        <v>1319.0392319999996</v>
      </c>
      <c r="W47" s="30">
        <v>1144.1037375999999</v>
      </c>
      <c r="X47" s="31">
        <f t="shared" si="1"/>
        <v>18169.128663599993</v>
      </c>
      <c r="Y47" s="10"/>
      <c r="Z47" s="10"/>
      <c r="AA47" s="10"/>
      <c r="AB47" s="10"/>
      <c r="AC47" s="28" t="s">
        <v>88</v>
      </c>
      <c r="AD47" s="30">
        <v>679.70899199999985</v>
      </c>
      <c r="AE47" s="29">
        <v>4246.4987519999995</v>
      </c>
      <c r="AF47" s="30">
        <v>325.27327999999994</v>
      </c>
      <c r="AG47" s="29">
        <v>408.27404799999988</v>
      </c>
      <c r="AH47" s="30">
        <v>767.19628799999987</v>
      </c>
      <c r="AI47" s="31">
        <f t="shared" si="2"/>
        <v>6426.95136</v>
      </c>
      <c r="AJ47" s="10"/>
      <c r="AK47" s="32"/>
      <c r="AL47" s="10"/>
      <c r="AM47" s="10"/>
      <c r="AN47" s="28" t="s">
        <v>88</v>
      </c>
      <c r="AO47" s="29">
        <v>1110.4156799999998</v>
      </c>
      <c r="AP47" s="30">
        <v>936.63114080000014</v>
      </c>
      <c r="AQ47" s="29">
        <v>12628.393034433333</v>
      </c>
      <c r="AR47" s="30">
        <v>1072.2801919999997</v>
      </c>
      <c r="AS47" s="29">
        <v>812.06156799999985</v>
      </c>
      <c r="AT47" s="30">
        <v>403.78751999999997</v>
      </c>
      <c r="AU47" s="29">
        <v>394.81446399999993</v>
      </c>
      <c r="AV47" s="30">
        <v>498.00460799999985</v>
      </c>
      <c r="AW47" s="31">
        <f t="shared" si="3"/>
        <v>17856.388207233333</v>
      </c>
      <c r="AX47" s="10"/>
      <c r="AY47" s="10"/>
      <c r="AZ47" s="10"/>
      <c r="BA47" s="10"/>
      <c r="BB47" s="28" t="s">
        <v>88</v>
      </c>
      <c r="BC47" s="33">
        <v>1545.6088959999995</v>
      </c>
      <c r="BD47" s="29">
        <v>237.78598399999996</v>
      </c>
      <c r="BE47" s="33">
        <v>1790.1246719999995</v>
      </c>
      <c r="BF47" s="29">
        <v>960.11699199999975</v>
      </c>
      <c r="BG47" s="33">
        <v>412.7605759999999</v>
      </c>
      <c r="BH47" s="29">
        <v>6830.7388799999981</v>
      </c>
      <c r="BI47" s="33">
        <v>852.44031999999993</v>
      </c>
      <c r="BJ47" s="29">
        <v>2166.9930239999994</v>
      </c>
      <c r="BK47" s="33">
        <v>1202.3895039999998</v>
      </c>
      <c r="BL47" s="31">
        <f t="shared" si="4"/>
        <v>15998.958847999995</v>
      </c>
      <c r="BM47" s="10"/>
      <c r="BN47" s="10"/>
      <c r="BO47" s="10"/>
      <c r="BP47" s="10"/>
      <c r="BQ47" s="34" t="s">
        <v>88</v>
      </c>
      <c r="BR47" s="35">
        <f t="shared" si="5"/>
        <v>70087.237446833315</v>
      </c>
    </row>
    <row r="48" spans="1:70" ht="18" customHeight="1" x14ac:dyDescent="0.3">
      <c r="A48" s="28" t="s">
        <v>89</v>
      </c>
      <c r="B48" s="29">
        <v>47.182320000000004</v>
      </c>
      <c r="C48" s="30">
        <v>16.224095999999999</v>
      </c>
      <c r="D48" s="29">
        <v>332.42841600000003</v>
      </c>
      <c r="E48" s="30">
        <v>132.93825600000002</v>
      </c>
      <c r="F48" s="29">
        <v>106.44993600000001</v>
      </c>
      <c r="G48" s="30">
        <v>64.896384000000012</v>
      </c>
      <c r="H48" s="29">
        <v>65.227488000000008</v>
      </c>
      <c r="I48" s="30">
        <v>93.371328000000005</v>
      </c>
      <c r="J48" s="31">
        <f t="shared" si="0"/>
        <v>858.71822399999996</v>
      </c>
      <c r="K48" s="10"/>
      <c r="L48" s="10"/>
      <c r="M48" s="10"/>
      <c r="N48" s="10"/>
      <c r="O48" s="28" t="s">
        <v>89</v>
      </c>
      <c r="P48" s="29">
        <v>79.464960000000005</v>
      </c>
      <c r="Q48" s="30">
        <v>30.130464</v>
      </c>
      <c r="R48" s="29">
        <v>163.89648</v>
      </c>
      <c r="S48" s="30">
        <v>18.210719999999998</v>
      </c>
      <c r="T48" s="29">
        <v>44.367936</v>
      </c>
      <c r="U48" s="30">
        <v>753.42715200000009</v>
      </c>
      <c r="V48" s="29">
        <v>97.344576000000004</v>
      </c>
      <c r="W48" s="30">
        <v>177.04636799999997</v>
      </c>
      <c r="X48" s="31">
        <f t="shared" si="1"/>
        <v>1363.8886560000001</v>
      </c>
      <c r="Y48" s="10"/>
      <c r="Z48" s="10"/>
      <c r="AA48" s="10"/>
      <c r="AB48" s="10"/>
      <c r="AC48" s="28" t="s">
        <v>89</v>
      </c>
      <c r="AD48" s="30">
        <v>50.162255999999999</v>
      </c>
      <c r="AE48" s="29">
        <v>313.38993600000003</v>
      </c>
      <c r="AF48" s="30">
        <v>24.005040000000001</v>
      </c>
      <c r="AG48" s="29">
        <v>30.130464</v>
      </c>
      <c r="AH48" s="30">
        <v>56.618784000000005</v>
      </c>
      <c r="AI48" s="31">
        <f t="shared" si="2"/>
        <v>474.30648000000008</v>
      </c>
      <c r="AJ48" s="10"/>
      <c r="AK48" s="32"/>
      <c r="AL48" s="10"/>
      <c r="AM48" s="10"/>
      <c r="AN48" s="28" t="s">
        <v>89</v>
      </c>
      <c r="AO48" s="29">
        <v>81.948240000000013</v>
      </c>
      <c r="AP48" s="30">
        <v>231.19394400000002</v>
      </c>
      <c r="AQ48" s="29">
        <v>967.88827200000003</v>
      </c>
      <c r="AR48" s="30">
        <v>79.133856000000009</v>
      </c>
      <c r="AS48" s="29">
        <v>59.929823999999996</v>
      </c>
      <c r="AT48" s="30">
        <v>29.79936</v>
      </c>
      <c r="AU48" s="29">
        <v>29.137152</v>
      </c>
      <c r="AV48" s="30">
        <v>36.752544</v>
      </c>
      <c r="AW48" s="31">
        <f t="shared" si="3"/>
        <v>1515.7831919999999</v>
      </c>
      <c r="AX48" s="10"/>
      <c r="AY48" s="10"/>
      <c r="AZ48" s="10"/>
      <c r="BA48" s="10"/>
      <c r="BB48" s="28" t="s">
        <v>89</v>
      </c>
      <c r="BC48" s="33">
        <v>114.06532799999999</v>
      </c>
      <c r="BD48" s="29">
        <v>17.548511999999999</v>
      </c>
      <c r="BE48" s="33">
        <v>132.11049600000001</v>
      </c>
      <c r="BF48" s="29">
        <v>70.856256000000002</v>
      </c>
      <c r="BG48" s="33">
        <v>30.461568</v>
      </c>
      <c r="BH48" s="29">
        <v>504.10584</v>
      </c>
      <c r="BI48" s="33">
        <v>62.909760000000006</v>
      </c>
      <c r="BJ48" s="29">
        <v>159.92323200000001</v>
      </c>
      <c r="BK48" s="33">
        <v>88.735872000000001</v>
      </c>
      <c r="BL48" s="31">
        <f t="shared" si="4"/>
        <v>1180.716864</v>
      </c>
      <c r="BM48" s="10"/>
      <c r="BN48" s="10"/>
      <c r="BO48" s="10"/>
      <c r="BP48" s="10"/>
      <c r="BQ48" s="34" t="s">
        <v>89</v>
      </c>
      <c r="BR48" s="35">
        <f t="shared" si="5"/>
        <v>5393.4134160000003</v>
      </c>
    </row>
    <row r="49" spans="1:70" ht="34.5" customHeight="1" x14ac:dyDescent="0.25">
      <c r="A49" s="10"/>
      <c r="B49" s="10"/>
      <c r="C49" s="10"/>
      <c r="D49" s="10"/>
      <c r="E49" s="3" t="s">
        <v>90</v>
      </c>
      <c r="F49" s="3"/>
      <c r="G49" s="3"/>
      <c r="H49" s="3"/>
      <c r="I49" s="4">
        <v>744124886.26524603</v>
      </c>
      <c r="J49" s="4"/>
      <c r="K49" s="10"/>
      <c r="L49" s="10"/>
      <c r="M49" s="10"/>
      <c r="N49" s="10"/>
      <c r="O49" s="10"/>
      <c r="P49" s="10"/>
      <c r="Q49" s="10"/>
      <c r="R49" s="10"/>
      <c r="S49" s="10"/>
      <c r="T49" s="3" t="s">
        <v>90</v>
      </c>
      <c r="U49" s="3"/>
      <c r="V49" s="3"/>
      <c r="W49" s="4">
        <v>868061160.02288532</v>
      </c>
      <c r="X49" s="4"/>
      <c r="Y49" s="10"/>
      <c r="Z49" s="10"/>
      <c r="AA49" s="10"/>
      <c r="AB49" s="10"/>
      <c r="AC49" s="10"/>
      <c r="AD49" s="10"/>
      <c r="AE49" s="3" t="s">
        <v>90</v>
      </c>
      <c r="AF49" s="3"/>
      <c r="AG49" s="3"/>
      <c r="AH49" s="4">
        <v>383510848.64047891</v>
      </c>
      <c r="AI49" s="4"/>
      <c r="AJ49" s="10"/>
      <c r="AK49" s="10"/>
      <c r="AL49" s="10"/>
      <c r="AM49" s="10"/>
      <c r="AN49" s="10"/>
      <c r="AO49" s="10"/>
      <c r="AP49" s="10"/>
      <c r="AQ49" s="10"/>
      <c r="AR49" s="10"/>
      <c r="AS49" s="3" t="s">
        <v>90</v>
      </c>
      <c r="AT49" s="3"/>
      <c r="AU49" s="3"/>
      <c r="AV49" s="4">
        <v>903168484.00464106</v>
      </c>
      <c r="AW49" s="4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3" t="s">
        <v>90</v>
      </c>
      <c r="BI49" s="3"/>
      <c r="BJ49" s="3"/>
      <c r="BK49" s="4">
        <v>994332238.53066981</v>
      </c>
      <c r="BL49" s="4"/>
      <c r="BM49" s="10"/>
      <c r="BN49" s="10"/>
      <c r="BO49" s="10"/>
      <c r="BP49" s="10"/>
      <c r="BQ49" s="34" t="s">
        <v>91</v>
      </c>
      <c r="BR49" s="41">
        <v>3893197617.4639225</v>
      </c>
    </row>
    <row r="50" spans="1:70" x14ac:dyDescent="0.25">
      <c r="B50" s="2"/>
      <c r="C50" s="2"/>
      <c r="D50" s="2"/>
      <c r="E50" s="2"/>
      <c r="F50" s="2"/>
      <c r="G50" s="2"/>
      <c r="H50" s="2"/>
      <c r="I50" s="2"/>
      <c r="J50" s="2"/>
    </row>
  </sheetData>
  <sheetProtection algorithmName="SHA-512" hashValue="PQ7AiJe/DD11v7LhWa+MD4kpKyP8S9qtN0egD/3Mnvy0rarVbDgiZYzruU9jQJuYP6+K4e9R4HUgjFjtdSwN3w==" saltValue="wc8VJkkQ86aYceSsshynlA==" spinCount="100000" sheet="1" objects="1" scenarios="1"/>
  <mergeCells count="22">
    <mergeCell ref="BH49:BJ49"/>
    <mergeCell ref="I49:J49"/>
    <mergeCell ref="W49:X49"/>
    <mergeCell ref="AH49:AI49"/>
    <mergeCell ref="AV49:AW49"/>
    <mergeCell ref="BK49:BL49"/>
    <mergeCell ref="E49:H49"/>
    <mergeCell ref="T49:V49"/>
    <mergeCell ref="AE49:AG49"/>
    <mergeCell ref="AS49:AU49"/>
    <mergeCell ref="A3:J3"/>
    <mergeCell ref="O3:X3"/>
    <mergeCell ref="AC3:AI3"/>
    <mergeCell ref="AN3:AW3"/>
    <mergeCell ref="BB3:BL3"/>
    <mergeCell ref="BQ3:BR3"/>
    <mergeCell ref="B2:G2"/>
    <mergeCell ref="H2:J2"/>
    <mergeCell ref="AO2:AT2"/>
    <mergeCell ref="AU2:AW2"/>
    <mergeCell ref="BC2:BI2"/>
    <mergeCell ref="BJ2:B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HUILA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2019-04-08T20:54:59Z</dcterms:created>
  <dcterms:modified xsi:type="dcterms:W3CDTF">2019-04-08T21:03:32Z</dcterms:modified>
</cp:coreProperties>
</file>