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90" windowWidth="15480" windowHeight="9465"/>
  </bookViews>
  <sheets>
    <sheet name="FORMATRO COTIZACIÓN " sheetId="2" r:id="rId1"/>
    <sheet name="INFORMACION FINANCIERA" sheetId="3" r:id="rId2"/>
    <sheet name="POLIZAS" sheetId="4" r:id="rId3"/>
  </sheets>
  <definedNames>
    <definedName name="_xlnm.Print_Area" localSheetId="0">'FORMATRO COTIZACIÓN '!$B$3:$I$53</definedName>
  </definedNames>
  <calcPr calcId="125725"/>
</workbook>
</file>

<file path=xl/calcChain.xml><?xml version="1.0" encoding="utf-8"?>
<calcChain xmlns="http://schemas.openxmlformats.org/spreadsheetml/2006/main">
  <c r="I37" i="2"/>
  <c r="I21" l="1"/>
  <c r="I19"/>
  <c r="I20"/>
  <c r="I22"/>
  <c r="I23"/>
  <c r="I26"/>
  <c r="D46"/>
  <c r="I27"/>
  <c r="I28"/>
  <c r="I29"/>
  <c r="I30"/>
  <c r="I31"/>
  <c r="E32"/>
  <c r="E24"/>
  <c r="I32" l="1"/>
  <c r="I24"/>
  <c r="I33" l="1"/>
  <c r="I38" s="1"/>
  <c r="I40" s="1"/>
  <c r="I41" l="1"/>
  <c r="I42" s="1"/>
  <c r="I43" s="1"/>
  <c r="I46" l="1"/>
  <c r="I47" s="1"/>
  <c r="I48" s="1"/>
  <c r="I45"/>
</calcChain>
</file>

<file path=xl/sharedStrings.xml><?xml version="1.0" encoding="utf-8"?>
<sst xmlns="http://schemas.openxmlformats.org/spreadsheetml/2006/main" count="140" uniqueCount="121">
  <si>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</si>
  <si>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</si>
  <si>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 xml:space="preserve">EMPRESA: </t>
  </si>
  <si>
    <t>CARGO:</t>
  </si>
  <si>
    <t xml:space="preserve">CONTACTO: </t>
  </si>
  <si>
    <t>E-MAIL:</t>
  </si>
  <si>
    <t>TEL:</t>
  </si>
  <si>
    <t>CEL:</t>
  </si>
  <si>
    <t>CONCEPTO</t>
  </si>
  <si>
    <t xml:space="preserve">FECHA: </t>
  </si>
  <si>
    <r>
      <t>Por favor diligenciar solo las celdas en</t>
    </r>
    <r>
      <rPr>
        <b/>
        <sz val="10"/>
        <color theme="1"/>
        <rFont val="Arial"/>
        <family val="2"/>
      </rPr>
      <t xml:space="preserve"> AMARILLO y NO </t>
    </r>
    <r>
      <rPr>
        <sz val="10"/>
        <color theme="1"/>
        <rFont val="Arial"/>
        <family val="2"/>
      </rPr>
      <t xml:space="preserve">modificar el orden de las columnas </t>
    </r>
    <r>
      <rPr>
        <b/>
        <sz val="10"/>
        <color theme="1"/>
        <rFont val="Arial"/>
        <family val="2"/>
      </rPr>
      <t>.</t>
    </r>
  </si>
  <si>
    <r>
      <t xml:space="preserve">La cotización deberá remitirse en </t>
    </r>
    <r>
      <rPr>
        <b/>
        <sz val="10"/>
        <color theme="1"/>
        <rFont val="Arial"/>
        <family val="2"/>
      </rPr>
      <t>PESOS COLOMBIANOS.</t>
    </r>
  </si>
  <si>
    <t>CANTIDAD</t>
  </si>
  <si>
    <t>%</t>
  </si>
  <si>
    <t>DESPLAZAMIENTO</t>
  </si>
  <si>
    <t>Administración</t>
  </si>
  <si>
    <t>Utilidad</t>
  </si>
  <si>
    <t>IMPUESTOS</t>
  </si>
  <si>
    <t>IVA</t>
  </si>
  <si>
    <t>I.C.A.</t>
  </si>
  <si>
    <t>Notas</t>
  </si>
  <si>
    <r>
      <t xml:space="preserve">Consultar </t>
    </r>
    <r>
      <rPr>
        <b/>
        <sz val="10"/>
        <color rgb="FFFF0000"/>
        <rFont val="Arial"/>
        <family val="2"/>
      </rPr>
      <t>NOTAS</t>
    </r>
    <r>
      <rPr>
        <sz val="10"/>
        <color rgb="FFFF0000"/>
        <rFont val="Arial"/>
        <family val="2"/>
      </rPr>
      <t xml:space="preserve"> </t>
    </r>
    <r>
      <rPr>
        <sz val="10"/>
        <color theme="1"/>
        <rFont val="Arial"/>
        <family val="2"/>
      </rPr>
      <t>sobre el diligenciamiento del formato al final del documento.</t>
    </r>
  </si>
  <si>
    <t>% DEDICACIÓN MENSUAL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</si>
  <si>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</si>
  <si>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Categoría</t>
  </si>
  <si>
    <t>Equipo   Base</t>
  </si>
  <si>
    <t>Representante de la academia, docente de una de las carreras de Nutrición y Dietética del país, del área de educación alimentaria y nutricional, delegado por la Asociación Colombiana de Facultades de Nutrición y Dietética, ACOFANUD.</t>
  </si>
  <si>
    <t>Representante de la academia, docente de una de las carreras de Nutrición y Dietética del país, del área de alimentos, delegado por la Asociación Colombiana de Facultades de Nutrición y Dietética, ACOFANUD.</t>
  </si>
  <si>
    <t xml:space="preserve">Representante de las asociaciones de carácter gremial, científico o académico, de Nutrición y Dietética del país. Es decir  un (1) representante delegado por la Asociación Colombiana de Dietistas y Nutricionistas ACODIN, la Comisión del Ejercicio Profesional del Nutricionista Dietista, la Asociación de Nutricionistas Dietistas  Egresados de la Universidad Nacional y la Asociación de Nutrición Clínica. </t>
  </si>
  <si>
    <t xml:space="preserve">Cantidad Total Profesionales </t>
  </si>
  <si>
    <r>
      <t xml:space="preserve">CARGO
</t>
    </r>
    <r>
      <rPr>
        <sz val="10"/>
        <color rgb="FFFF0000"/>
        <rFont val="Arial"/>
        <family val="2"/>
      </rPr>
      <t>(Nota  1)</t>
    </r>
  </si>
  <si>
    <t xml:space="preserve">FORMATO SOLICITUD DE COTIZACION  - ACTUALIZACI 
</t>
  </si>
  <si>
    <t>MESES DE EJECUCIÓN</t>
  </si>
  <si>
    <t>Coordinador Nutricionista Dietista</t>
  </si>
  <si>
    <t>Diseñador gráfico</t>
  </si>
  <si>
    <r>
      <t xml:space="preserve">SUELDO u HONORARIOS </t>
    </r>
    <r>
      <rPr>
        <b/>
        <u/>
        <sz val="10"/>
        <color rgb="FF000000"/>
        <rFont val="Arial"/>
        <family val="2"/>
      </rPr>
      <t>MES</t>
    </r>
  </si>
  <si>
    <r>
      <t xml:space="preserve">HONORARIOS </t>
    </r>
    <r>
      <rPr>
        <b/>
        <u/>
        <sz val="10"/>
        <color rgb="FF000000"/>
        <rFont val="Arial"/>
        <family val="2"/>
      </rPr>
      <t>DIARIOS</t>
    </r>
  </si>
  <si>
    <t>SESIONES ESTIMADAS</t>
  </si>
  <si>
    <t>Desplazamiento y viáticos para los  8 integrantes del Comité Técnico (8 sesiones estimadas)</t>
  </si>
  <si>
    <t>Experto internacional, con formación en Nutrición y Dietética, o ciencias de la salud (medicina o enfermería) con título de Maestría o doctorado en Salud Pública y experiencia superior a 2 años en el área de educación alimentaria y nutricional con dominio en el tema de Guías Alimentarias.</t>
  </si>
  <si>
    <t>Profesional en medicina, con título de especialización o maestría, en epidemiología, nutrición y/o pediatría, con experiencia superior a 3 años en temas relacionados con alimentación y nutrición.</t>
  </si>
  <si>
    <t>Representante de la industria de alimentos y bebidas delegado por la Cámara de Alimentos y Bebidas de la Asociación Nacional de Industriales, ANDI, profesional nutricionista dietista con experiencia mínima de 2 años en  programas de educación alimentaria y nutricional</t>
  </si>
  <si>
    <t>Comité Técnico</t>
  </si>
  <si>
    <t>TOTAL COMITÉ TECNICO</t>
  </si>
  <si>
    <t>TOTAL EQUIPO BASE</t>
  </si>
  <si>
    <t>TOTAL DESPLAZAMIENTOS</t>
  </si>
  <si>
    <t>TOTAL ADMIN Y UTILIDAD</t>
  </si>
  <si>
    <t>TOTAL IMPUESTOS</t>
  </si>
  <si>
    <t xml:space="preserve">Docente o licenciado </t>
  </si>
  <si>
    <t>Nutricionista Dietista -Posgrado</t>
  </si>
  <si>
    <t>Nutricionista Dietista</t>
  </si>
  <si>
    <t>Logistica para las sesiones del comité tecnico  de acuerdo con el numeral 6,4,3</t>
  </si>
  <si>
    <t>TOTAL ADMINISTRACIÓN Y UTILIDAD</t>
  </si>
  <si>
    <t>TOTAL COSTO PERSONAL  EQUIPO BASE</t>
  </si>
  <si>
    <t>TOTAL COSTO PERSONAL  TECNICO</t>
  </si>
  <si>
    <t>SUBTOTAL 1  (TOTAL COSTO PERSONAL EQUIPO BASE + TOTAL COSTO COMITÉ TECNICO)</t>
  </si>
  <si>
    <t>TOTAL COSTO DESPLAZAMIENTO + LOGISTICA</t>
  </si>
  <si>
    <t>SUBTOTAL 3  (  SUBTOTAL 2 + TOTAL ADMINISTRACIÓN Y UTILIDAD )</t>
  </si>
  <si>
    <t>SUBTOTAL 2  (SUBTOTAL 1 + TOTAL COSTO DE DESPLAZAMIENTO + LOGISTICA)</t>
  </si>
  <si>
    <t>TOTAL CONSULTORIA ( SUBTOTAL 3 + TOTAL IMPUESTOS )</t>
  </si>
  <si>
    <r>
      <rPr>
        <b/>
        <sz val="10"/>
        <color rgb="FFFF0000"/>
        <rFont val="Arial"/>
        <family val="2"/>
      </rPr>
      <t>(3) Administración y Utilidad:</t>
    </r>
    <r>
      <rPr>
        <sz val="10"/>
        <rFont val="Arial"/>
        <family val="2"/>
      </rPr>
      <t xml:space="preserve"> Anotar los porcentajes que correspondan a estos dos factores. Con respecto a la Administración, incluir en éste los costos correspondientes a las pólizas para la legalización del contrato, gastos de oficina, papelería, gravamen al impuesto financiero (4 x mil) y demás indirectos relacionados con el contrato.</t>
    </r>
  </si>
  <si>
    <r>
      <t xml:space="preserve">LOGISTICA                  </t>
    </r>
    <r>
      <rPr>
        <b/>
        <sz val="10"/>
        <color rgb="FFFF0000"/>
        <rFont val="Arial"/>
        <family val="2"/>
      </rPr>
      <t xml:space="preserve">      (Nota 2)</t>
    </r>
  </si>
  <si>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</si>
  <si>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</si>
  <si>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</si>
  <si>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</si>
  <si>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</si>
  <si>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</si>
  <si>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</si>
  <si>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</si>
  <si>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</si>
  <si>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</si>
  <si>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</si>
  <si>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</si>
  <si>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</si>
  <si>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</si>
  <si>
    <t>República de Colombia
Departamento Administrativo para la Prosperidad Social
Instituto Colombiano de Bienestar Familiar
Cecilia de la Fuente de Lleras 
Dirección de Logística y Abastecimiento</t>
  </si>
  <si>
    <t>FOTMATO INFORMACIÓN FINANCIERA PARA ESTUDIOS DE MERCADO</t>
  </si>
  <si>
    <t>EMPRESA</t>
  </si>
  <si>
    <t>NIT</t>
  </si>
  <si>
    <t>CIIU</t>
  </si>
  <si>
    <t>CONTACTO</t>
  </si>
  <si>
    <t>CARGO</t>
  </si>
  <si>
    <t>TELEFONO</t>
  </si>
  <si>
    <t>CELULAR</t>
  </si>
  <si>
    <t>EMAIL</t>
  </si>
  <si>
    <t>RUP</t>
  </si>
  <si>
    <t xml:space="preserve">SE ENCUENTRA INSCRITO EN EL RUP? </t>
  </si>
  <si>
    <t>SI</t>
  </si>
  <si>
    <t>NO</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</si>
  <si>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</si>
  <si>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</si>
  <si>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</si>
  <si>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el Decreto 734 de 2012)</t>
    </r>
  </si>
  <si>
    <t>Indicador</t>
  </si>
  <si>
    <t>Descripción</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</si>
  <si>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</si>
  <si>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</si>
  <si>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</si>
  <si>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</si>
  <si>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</si>
  <si>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</si>
  <si>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</si>
  <si>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</si>
  <si>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</si>
  <si>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</si>
  <si>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</si>
  <si>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</si>
  <si>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</si>
  <si>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</si>
  <si>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</si>
  <si>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</si>
  <si>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</si>
  <si>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</si>
  <si>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</si>
  <si>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</si>
  <si>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</si>
  <si>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</si>
  <si>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r>
      <rPr>
        <b/>
        <sz val="10"/>
        <color rgb="FFFF0000"/>
        <rFont val="Arial"/>
        <family val="2"/>
      </rPr>
      <t>(1) Cargo:</t>
    </r>
    <r>
      <rPr>
        <sz val="10"/>
        <rFont val="Arial"/>
        <family val="2"/>
      </rPr>
      <t xml:space="preserve"> Revisar el documento</t>
    </r>
    <r>
      <rPr>
        <b/>
        <sz val="10"/>
        <rFont val="Arial"/>
        <family val="2"/>
      </rPr>
      <t xml:space="preserve"> Ficha Técnica Numeral 6.3 y 6.4  </t>
    </r>
    <r>
      <rPr>
        <sz val="10"/>
        <rFont val="Arial"/>
        <family val="2"/>
      </rPr>
      <t>para información detallada de la experiencia del personal requerido</t>
    </r>
  </si>
  <si>
    <r>
      <t xml:space="preserve">ADMINISTRACIÓN  Y UTILIDAD                    </t>
    </r>
    <r>
      <rPr>
        <b/>
        <sz val="10"/>
        <color rgb="FFFF0000"/>
        <rFont val="Arial"/>
        <family val="2"/>
      </rPr>
      <t xml:space="preserve">  (Nota 3)</t>
    </r>
    <r>
      <rPr>
        <b/>
        <sz val="10"/>
        <color theme="1"/>
        <rFont val="Arial"/>
        <family val="2"/>
      </rPr>
      <t xml:space="preserve">
</t>
    </r>
  </si>
  <si>
    <r>
      <rPr>
        <b/>
        <sz val="10"/>
        <color rgb="FFFF0000"/>
        <rFont val="Arial"/>
        <family val="2"/>
      </rPr>
      <t>(2) Logistica:</t>
    </r>
    <r>
      <rPr>
        <sz val="10"/>
        <rFont val="Arial"/>
        <family val="2"/>
      </rPr>
      <t xml:space="preserve"> Revisar el documento</t>
    </r>
    <r>
      <rPr>
        <b/>
        <sz val="10"/>
        <rFont val="Arial"/>
        <family val="2"/>
      </rPr>
      <t xml:space="preserve"> Ficha Técnica Numeral 6.4.3  Sesiones del comité Técnico.</t>
    </r>
  </si>
</sst>
</file>

<file path=xl/styles.xml><?xml version="1.0" encoding="utf-8"?>
<styleSheet xmlns="http://schemas.openxmlformats.org/spreadsheetml/2006/main">
  <numFmts count="12">
    <numFmt numFmtId="44" formatCode="_(&quot;$&quot;\ * #,##0.00_);_(&quot;$&quot;\ * \(#,##0.00\);_(&quot;$&quot;\ * &quot;-&quot;??_);_(@_)"/>
    <numFmt numFmtId="43" formatCode="_(* #,##0.00_);_(* \(#,##0.00\);_(* &quot;-&quot;??_);_(@_)"/>
    <numFmt numFmtId="164" formatCode="_([$$-240A]\ * #,##0.00_);_([$$-240A]\ * \(#,##0.00\);_([$$-240A]\ * &quot;-&quot;??_);_(@_)"/>
    <numFmt numFmtId="165" formatCode="_(&quot;$&quot;\ * #,##0_);_(&quot;$&quot;\ * \(#,##0\);_(&quot;$&quot;\ * &quot;-&quot;??_);_(@_)"/>
    <numFmt numFmtId="166" formatCode="_([$$-240A]\ * #,##0_);_([$$-240A]\ * \(#,##0\);_([$$-240A]\ * &quot;-&quot;??_);_(@_)"/>
    <numFmt numFmtId="167" formatCode="_ &quot;$&quot;\ * #,##0.00_ ;_ &quot;$&quot;\ * \-#,##0.00_ ;_ &quot;$&quot;\ * &quot;-&quot;??_ ;_ @_ "/>
    <numFmt numFmtId="168" formatCode="_ &quot;$&quot;\ * #,##0_ ;_ &quot;$&quot;\ * \-#,##0_ ;_ &quot;$&quot;\ * &quot;-&quot;??_ ;_ @_ "/>
    <numFmt numFmtId="169" formatCode="[$$-240A]\ #,##0"/>
    <numFmt numFmtId="170" formatCode="0.000%"/>
    <numFmt numFmtId="171" formatCode="_-* #,##0.00\ _€_-;\-* #,##0.00\ _€_-;_-* &quot;-&quot;??\ _€_-;_-@_-"/>
    <numFmt numFmtId="172" formatCode=";;;"/>
    <numFmt numFmtId="173" formatCode="0.0"/>
  </numFmts>
  <fonts count="17">
    <font>
      <sz val="11"/>
      <color theme="1"/>
      <name val="Calibri"/>
      <family val="2"/>
      <scheme val="minor"/>
    </font>
    <font>
      <sz val="10"/>
      <color theme="1"/>
      <name val="Arial"/>
      <family val="2"/>
    </font>
    <font>
      <b/>
      <sz val="10"/>
      <color theme="1"/>
      <name val="Arial"/>
      <family val="2"/>
    </font>
    <font>
      <b/>
      <sz val="10"/>
      <color rgb="FF000000"/>
      <name val="Arial"/>
      <family val="2"/>
    </font>
    <font>
      <b/>
      <sz val="10"/>
      <color rgb="FFFF0000"/>
      <name val="Arial"/>
      <family val="2"/>
    </font>
    <font>
      <sz val="11"/>
      <color theme="1"/>
      <name val="Calibri"/>
      <family val="2"/>
      <scheme val="minor"/>
    </font>
    <font>
      <sz val="10"/>
      <name val="Zurich BT"/>
    </font>
    <font>
      <b/>
      <sz val="10"/>
      <name val="Arial"/>
      <family val="2"/>
    </font>
    <font>
      <sz val="10"/>
      <name val="Arial"/>
      <family val="2"/>
    </font>
    <font>
      <sz val="10"/>
      <color rgb="FF000000"/>
      <name val="Arial"/>
      <family val="2"/>
    </font>
    <font>
      <sz val="10"/>
      <color rgb="FFFF0000"/>
      <name val="Arial"/>
      <family val="2"/>
    </font>
    <font>
      <sz val="10"/>
      <name val="Zurich BT"/>
      <family val="2"/>
    </font>
    <font>
      <sz val="12"/>
      <color rgb="FF000000"/>
      <name val="Arial"/>
      <family val="2"/>
    </font>
    <font>
      <b/>
      <sz val="11"/>
      <color rgb="FF000000"/>
      <name val="Arial"/>
      <family val="2"/>
    </font>
    <font>
      <b/>
      <u/>
      <sz val="10"/>
      <color rgb="FF000000"/>
      <name val="Arial"/>
      <family val="2"/>
    </font>
    <font>
      <sz val="10"/>
      <color theme="1"/>
      <name val="Calibri"/>
      <family val="2"/>
      <scheme val="minor"/>
    </font>
    <font>
      <b/>
      <u/>
      <sz val="10"/>
      <color theme="1"/>
      <name val="Arial"/>
      <family val="2"/>
    </font>
  </fonts>
  <fills count="7">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s>
  <cellStyleXfs count="13">
    <xf numFmtId="0" fontId="0" fillId="0" borderId="0"/>
    <xf numFmtId="43" fontId="5" fillId="0" borderId="0" applyFont="0" applyFill="0" applyBorder="0" applyAlignment="0" applyProtection="0"/>
    <xf numFmtId="44" fontId="5" fillId="0" borderId="0" applyFont="0" applyFill="0" applyBorder="0" applyAlignment="0" applyProtection="0"/>
    <xf numFmtId="9" fontId="5" fillId="0" borderId="0" applyFont="0" applyFill="0" applyBorder="0" applyAlignment="0" applyProtection="0"/>
    <xf numFmtId="0" fontId="6" fillId="0" borderId="0"/>
    <xf numFmtId="0" fontId="6" fillId="0" borderId="0"/>
    <xf numFmtId="167" fontId="6" fillId="0" borderId="0" applyFont="0" applyFill="0" applyBorder="0" applyAlignment="0" applyProtection="0"/>
    <xf numFmtId="9" fontId="6" fillId="0" borderId="0" applyFont="0" applyFill="0" applyBorder="0" applyAlignment="0" applyProtection="0"/>
    <xf numFmtId="0" fontId="8" fillId="0" borderId="0"/>
    <xf numFmtId="9" fontId="11" fillId="0" borderId="0" applyFont="0" applyFill="0" applyBorder="0" applyAlignment="0" applyProtection="0"/>
    <xf numFmtId="171" fontId="11" fillId="0" borderId="0" applyFont="0" applyFill="0" applyBorder="0" applyAlignment="0" applyProtection="0"/>
    <xf numFmtId="44" fontId="11" fillId="0" borderId="0" applyFont="0" applyFill="0" applyBorder="0" applyAlignment="0" applyProtection="0"/>
    <xf numFmtId="167" fontId="6" fillId="0" borderId="0" applyFont="0" applyFill="0" applyBorder="0" applyAlignment="0" applyProtection="0"/>
  </cellStyleXfs>
  <cellXfs count="165">
    <xf numFmtId="0" fontId="0" fillId="0" borderId="0" xfId="0"/>
    <xf numFmtId="0" fontId="1" fillId="2" borderId="0" xfId="0" applyFont="1" applyFill="1" applyBorder="1"/>
    <xf numFmtId="0" fontId="2" fillId="0" borderId="0" xfId="0" applyFont="1" applyBorder="1" applyAlignment="1" applyProtection="1">
      <alignment horizontal="right"/>
      <protection locked="0"/>
    </xf>
    <xf numFmtId="0" fontId="1" fillId="0" borderId="0" xfId="0" applyFont="1" applyAlignment="1" applyProtection="1">
      <alignment horizontal="center" vertical="center"/>
      <protection locked="0"/>
    </xf>
    <xf numFmtId="0" fontId="1" fillId="0" borderId="0" xfId="0" applyFont="1" applyAlignment="1" applyProtection="1">
      <alignment horizontal="center"/>
      <protection locked="0"/>
    </xf>
    <xf numFmtId="0" fontId="2" fillId="0" borderId="1" xfId="0" applyFont="1" applyBorder="1" applyAlignment="1" applyProtection="1">
      <alignment horizontal="right"/>
      <protection locked="0"/>
    </xf>
    <xf numFmtId="0" fontId="1" fillId="0" borderId="2"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2" fillId="0" borderId="4" xfId="0" applyFont="1" applyBorder="1" applyAlignment="1" applyProtection="1">
      <alignment horizontal="right"/>
      <protection locked="0"/>
    </xf>
    <xf numFmtId="0" fontId="2" fillId="0" borderId="0" xfId="0" applyFont="1" applyBorder="1" applyAlignment="1" applyProtection="1">
      <alignment horizontal="center" vertical="center" wrapText="1"/>
      <protection locked="0"/>
    </xf>
    <xf numFmtId="0" fontId="2" fillId="0" borderId="0" xfId="0" applyFont="1" applyBorder="1" applyAlignment="1" applyProtection="1">
      <alignment vertical="center" wrapText="1"/>
      <protection locked="0"/>
    </xf>
    <xf numFmtId="0" fontId="2" fillId="0" borderId="0" xfId="0" applyFont="1" applyFill="1" applyBorder="1" applyAlignment="1" applyProtection="1">
      <alignment horizontal="left" vertical="center"/>
      <protection locked="0"/>
    </xf>
    <xf numFmtId="0" fontId="3" fillId="0" borderId="0" xfId="0" applyFont="1" applyFill="1" applyBorder="1" applyAlignment="1" applyProtection="1">
      <alignment horizontal="left" vertical="center" wrapText="1"/>
      <protection locked="0"/>
    </xf>
    <xf numFmtId="0" fontId="2" fillId="0" borderId="0" xfId="0" applyFont="1" applyFill="1" applyBorder="1" applyAlignment="1" applyProtection="1">
      <protection locked="0"/>
    </xf>
    <xf numFmtId="0" fontId="1" fillId="0" borderId="0" xfId="0" applyFont="1" applyFill="1" applyBorder="1"/>
    <xf numFmtId="0" fontId="1" fillId="0" borderId="0" xfId="0" applyFont="1" applyAlignment="1" applyProtection="1">
      <alignment horizontal="left" vertical="center"/>
      <protection locked="0"/>
    </xf>
    <xf numFmtId="0" fontId="1" fillId="0" borderId="0" xfId="0" applyFont="1"/>
    <xf numFmtId="0" fontId="1" fillId="2" borderId="0" xfId="0" applyFont="1" applyFill="1" applyAlignment="1">
      <alignment horizontal="center" vertical="center"/>
    </xf>
    <xf numFmtId="0" fontId="8" fillId="2" borderId="0" xfId="5" applyFont="1" applyFill="1" applyAlignment="1">
      <alignment horizontal="center" vertical="center"/>
    </xf>
    <xf numFmtId="43" fontId="8" fillId="2" borderId="0" xfId="1" applyFont="1" applyFill="1" applyAlignment="1">
      <alignment horizontal="right" vertical="center"/>
    </xf>
    <xf numFmtId="0" fontId="8" fillId="2" borderId="0" xfId="5" applyFont="1" applyFill="1" applyAlignment="1">
      <alignment vertical="center"/>
    </xf>
    <xf numFmtId="165" fontId="8" fillId="2" borderId="0" xfId="2" applyNumberFormat="1" applyFont="1" applyFill="1" applyAlignment="1">
      <alignment vertical="center"/>
    </xf>
    <xf numFmtId="164" fontId="7" fillId="0" borderId="0" xfId="4" applyNumberFormat="1" applyFont="1" applyFill="1" applyAlignment="1">
      <alignment horizontal="center" vertical="center"/>
    </xf>
    <xf numFmtId="0" fontId="2" fillId="0" borderId="2" xfId="0" applyFont="1" applyBorder="1" applyAlignment="1" applyProtection="1">
      <alignment horizontal="right"/>
      <protection locked="0"/>
    </xf>
    <xf numFmtId="0" fontId="1" fillId="2" borderId="0" xfId="0" applyFont="1" applyFill="1" applyAlignment="1">
      <alignment horizontal="left" vertical="center"/>
    </xf>
    <xf numFmtId="10" fontId="9" fillId="3" borderId="8" xfId="3" applyNumberFormat="1" applyFont="1" applyFill="1" applyBorder="1" applyAlignment="1">
      <alignment horizontal="center" vertical="center" wrapText="1"/>
    </xf>
    <xf numFmtId="0" fontId="2" fillId="0" borderId="5" xfId="0" applyFont="1" applyBorder="1" applyAlignment="1" applyProtection="1">
      <alignment horizontal="right"/>
      <protection locked="0"/>
    </xf>
    <xf numFmtId="0" fontId="2" fillId="0" borderId="6" xfId="0" applyFont="1" applyBorder="1" applyAlignment="1" applyProtection="1">
      <alignment horizontal="right"/>
      <protection locked="0"/>
    </xf>
    <xf numFmtId="0" fontId="1" fillId="2" borderId="6" xfId="0" applyFont="1" applyFill="1" applyBorder="1"/>
    <xf numFmtId="168" fontId="7" fillId="5" borderId="8" xfId="5" applyNumberFormat="1" applyFont="1" applyFill="1" applyBorder="1" applyAlignment="1">
      <alignment horizontal="center" vertical="center"/>
    </xf>
    <xf numFmtId="168" fontId="8" fillId="2" borderId="0" xfId="5" applyNumberFormat="1" applyFont="1" applyFill="1" applyBorder="1" applyAlignment="1">
      <alignment horizontal="center" vertical="center"/>
    </xf>
    <xf numFmtId="0" fontId="1" fillId="0" borderId="0" xfId="0" applyFont="1" applyFill="1" applyBorder="1" applyAlignment="1" applyProtection="1">
      <alignment horizontal="center" vertical="center"/>
      <protection locked="0"/>
    </xf>
    <xf numFmtId="0" fontId="1" fillId="0" borderId="0" xfId="0" applyFont="1" applyAlignment="1">
      <alignment horizontal="center" vertical="center"/>
    </xf>
    <xf numFmtId="9" fontId="9" fillId="0" borderId="8" xfId="3" applyNumberFormat="1" applyFont="1" applyFill="1" applyBorder="1" applyAlignment="1">
      <alignment horizontal="center" vertical="center" wrapText="1"/>
    </xf>
    <xf numFmtId="0" fontId="3" fillId="3" borderId="9" xfId="0" applyFont="1" applyFill="1" applyBorder="1" applyAlignment="1" applyProtection="1">
      <alignment horizontal="left" vertical="center" wrapText="1"/>
      <protection locked="0"/>
    </xf>
    <xf numFmtId="0" fontId="2" fillId="3" borderId="9" xfId="0" applyFont="1" applyFill="1" applyBorder="1" applyAlignment="1" applyProtection="1">
      <alignment horizontal="left"/>
      <protection locked="0"/>
    </xf>
    <xf numFmtId="0" fontId="1" fillId="0" borderId="8" xfId="0" applyFont="1" applyBorder="1" applyAlignment="1">
      <alignment horizontal="left" indent="1"/>
    </xf>
    <xf numFmtId="169" fontId="8" fillId="2" borderId="8" xfId="5" applyNumberFormat="1" applyFont="1" applyFill="1" applyBorder="1" applyAlignment="1">
      <alignment horizontal="right" vertical="center" wrapText="1"/>
    </xf>
    <xf numFmtId="0" fontId="3" fillId="3" borderId="9" xfId="0" applyFont="1" applyFill="1" applyBorder="1" applyAlignment="1" applyProtection="1">
      <alignment vertical="center" wrapText="1"/>
      <protection locked="0"/>
    </xf>
    <xf numFmtId="0" fontId="3" fillId="3" borderId="11" xfId="0" applyFont="1" applyFill="1" applyBorder="1" applyAlignment="1" applyProtection="1">
      <alignment vertical="center" wrapText="1"/>
      <protection locked="0"/>
    </xf>
    <xf numFmtId="0" fontId="2" fillId="3" borderId="9" xfId="0" applyFont="1" applyFill="1" applyBorder="1" applyAlignment="1" applyProtection="1">
      <alignment vertical="center"/>
      <protection locked="0"/>
    </xf>
    <xf numFmtId="0" fontId="2" fillId="3" borderId="11" xfId="0" applyFont="1" applyFill="1" applyBorder="1" applyAlignment="1" applyProtection="1">
      <alignment vertical="center"/>
      <protection locked="0"/>
    </xf>
    <xf numFmtId="0" fontId="2" fillId="0" borderId="3" xfId="0" applyFont="1" applyBorder="1" applyAlignment="1" applyProtection="1">
      <alignment vertical="center" wrapText="1"/>
      <protection locked="0"/>
    </xf>
    <xf numFmtId="0" fontId="1" fillId="0" borderId="14" xfId="0" applyFont="1" applyBorder="1" applyAlignment="1" applyProtection="1">
      <alignment horizontal="center"/>
      <protection locked="0"/>
    </xf>
    <xf numFmtId="0" fontId="2" fillId="0" borderId="14" xfId="0" applyFont="1" applyBorder="1" applyAlignment="1" applyProtection="1">
      <alignment vertical="center" wrapText="1"/>
      <protection locked="0"/>
    </xf>
    <xf numFmtId="0" fontId="1" fillId="2" borderId="14" xfId="0" applyFont="1" applyFill="1" applyBorder="1"/>
    <xf numFmtId="0" fontId="1" fillId="2" borderId="7" xfId="0" applyFont="1" applyFill="1" applyBorder="1"/>
    <xf numFmtId="0" fontId="8" fillId="2" borderId="0" xfId="5" applyFont="1" applyFill="1" applyBorder="1" applyAlignment="1">
      <alignment vertical="center"/>
    </xf>
    <xf numFmtId="172" fontId="8" fillId="0" borderId="0" xfId="0" applyNumberFormat="1" applyFont="1"/>
    <xf numFmtId="0" fontId="1" fillId="2" borderId="0" xfId="0" applyFont="1" applyFill="1" applyBorder="1" applyAlignment="1">
      <alignment horizontal="center" vertical="center"/>
    </xf>
    <xf numFmtId="0" fontId="8" fillId="2" borderId="0" xfId="5" applyFont="1" applyFill="1" applyBorder="1" applyAlignment="1">
      <alignment horizontal="left" vertical="center"/>
    </xf>
    <xf numFmtId="0" fontId="9" fillId="0" borderId="8" xfId="5" applyFont="1" applyFill="1" applyBorder="1" applyAlignment="1">
      <alignment horizontal="center" vertical="center" wrapText="1"/>
    </xf>
    <xf numFmtId="0" fontId="3" fillId="4" borderId="8" xfId="5" applyFont="1" applyFill="1" applyBorder="1" applyAlignment="1">
      <alignment horizontal="center" vertical="center" wrapText="1"/>
    </xf>
    <xf numFmtId="0" fontId="8" fillId="2" borderId="8" xfId="5" applyFont="1" applyFill="1" applyBorder="1" applyAlignment="1">
      <alignment horizontal="left" vertical="center" indent="1"/>
    </xf>
    <xf numFmtId="0" fontId="7" fillId="2" borderId="0" xfId="5" applyFont="1" applyFill="1" applyBorder="1" applyAlignment="1">
      <alignment vertical="center"/>
    </xf>
    <xf numFmtId="0" fontId="7" fillId="5" borderId="8" xfId="5" applyFont="1" applyFill="1" applyBorder="1" applyAlignment="1">
      <alignment horizontal="center" vertical="center"/>
    </xf>
    <xf numFmtId="168" fontId="9" fillId="3" borderId="8" xfId="6" applyNumberFormat="1" applyFont="1" applyFill="1" applyBorder="1" applyAlignment="1">
      <alignment horizontal="center" vertical="center" wrapText="1"/>
    </xf>
    <xf numFmtId="169" fontId="2" fillId="5" borderId="8" xfId="0" applyNumberFormat="1" applyFont="1" applyFill="1" applyBorder="1"/>
    <xf numFmtId="0" fontId="3" fillId="4" borderId="10" xfId="5" applyFont="1" applyFill="1" applyBorder="1" applyAlignment="1">
      <alignment horizontal="center" vertical="center" wrapText="1"/>
    </xf>
    <xf numFmtId="0" fontId="2" fillId="0" borderId="8" xfId="0" applyFont="1" applyBorder="1" applyAlignment="1">
      <alignment horizontal="center" vertical="center" wrapText="1"/>
    </xf>
    <xf numFmtId="10" fontId="9" fillId="2" borderId="9" xfId="3" applyNumberFormat="1" applyFont="1" applyFill="1" applyBorder="1" applyAlignment="1">
      <alignment horizontal="center" vertical="center" wrapText="1"/>
    </xf>
    <xf numFmtId="170" fontId="9" fillId="2" borderId="9" xfId="3" applyNumberFormat="1" applyFont="1" applyFill="1" applyBorder="1" applyAlignment="1">
      <alignment horizontal="center" vertical="center" wrapText="1"/>
    </xf>
    <xf numFmtId="169" fontId="8" fillId="2" borderId="10" xfId="5" applyNumberFormat="1" applyFont="1" applyFill="1" applyBorder="1" applyAlignment="1">
      <alignment horizontal="right" vertical="center" wrapText="1"/>
    </xf>
    <xf numFmtId="0" fontId="1" fillId="0" borderId="0" xfId="0" applyFont="1" applyBorder="1"/>
    <xf numFmtId="0" fontId="1" fillId="0" borderId="4" xfId="0" applyFont="1" applyBorder="1"/>
    <xf numFmtId="0" fontId="1" fillId="0" borderId="14" xfId="0" applyFont="1" applyBorder="1"/>
    <xf numFmtId="0" fontId="1" fillId="0" borderId="5" xfId="0" applyFont="1" applyBorder="1"/>
    <xf numFmtId="0" fontId="1" fillId="0" borderId="6" xfId="0" applyFont="1" applyBorder="1"/>
    <xf numFmtId="0" fontId="1" fillId="0" borderId="7" xfId="0" applyFont="1" applyBorder="1"/>
    <xf numFmtId="168" fontId="7" fillId="5" borderId="10" xfId="5" applyNumberFormat="1" applyFont="1" applyFill="1" applyBorder="1" applyAlignment="1">
      <alignment horizontal="center" vertical="center"/>
    </xf>
    <xf numFmtId="0" fontId="3" fillId="4" borderId="13" xfId="5" applyFont="1" applyFill="1" applyBorder="1" applyAlignment="1">
      <alignment horizontal="center" vertical="center" wrapText="1"/>
    </xf>
    <xf numFmtId="0" fontId="3" fillId="4" borderId="5" xfId="5" applyFont="1" applyFill="1" applyBorder="1" applyAlignment="1">
      <alignment horizontal="center" vertical="center" wrapText="1"/>
    </xf>
    <xf numFmtId="0" fontId="7" fillId="5" borderId="9" xfId="5" applyFont="1" applyFill="1" applyBorder="1" applyAlignment="1">
      <alignment vertical="center"/>
    </xf>
    <xf numFmtId="0" fontId="7" fillId="5" borderId="11" xfId="5" applyFont="1" applyFill="1" applyBorder="1" applyAlignment="1">
      <alignment vertical="center"/>
    </xf>
    <xf numFmtId="0" fontId="7" fillId="5" borderId="10" xfId="5" applyFont="1" applyFill="1" applyBorder="1" applyAlignment="1">
      <alignment vertical="center"/>
    </xf>
    <xf numFmtId="0" fontId="2" fillId="0" borderId="8" xfId="0" applyFont="1" applyBorder="1" applyAlignment="1">
      <alignment horizontal="center" vertical="center"/>
    </xf>
    <xf numFmtId="0" fontId="2" fillId="0" borderId="2" xfId="0" applyFont="1" applyBorder="1" applyAlignment="1" applyProtection="1">
      <alignment horizontal="right" wrapText="1"/>
      <protection locked="0"/>
    </xf>
    <xf numFmtId="0" fontId="2" fillId="0" borderId="2" xfId="0" applyFont="1" applyBorder="1" applyAlignment="1" applyProtection="1">
      <alignment vertical="center" wrapText="1"/>
      <protection locked="0"/>
    </xf>
    <xf numFmtId="0" fontId="2" fillId="0" borderId="0" xfId="0" applyFont="1" applyBorder="1" applyAlignment="1" applyProtection="1">
      <alignment horizontal="right" wrapText="1"/>
      <protection locked="0"/>
    </xf>
    <xf numFmtId="0" fontId="2" fillId="0" borderId="0"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left"/>
      <protection locked="0"/>
    </xf>
    <xf numFmtId="0" fontId="2" fillId="0" borderId="0" xfId="0" applyFont="1"/>
    <xf numFmtId="0" fontId="1" fillId="0" borderId="0" xfId="0" applyFont="1" applyAlignment="1">
      <alignment wrapText="1"/>
    </xf>
    <xf numFmtId="0" fontId="3" fillId="6" borderId="8" xfId="5" applyFont="1" applyFill="1" applyBorder="1" applyAlignment="1">
      <alignment horizontal="center" vertical="center" wrapText="1"/>
    </xf>
    <xf numFmtId="10" fontId="8" fillId="0" borderId="8" xfId="7" applyNumberFormat="1" applyFont="1" applyFill="1" applyBorder="1" applyAlignment="1">
      <alignment horizontal="center" vertical="center"/>
    </xf>
    <xf numFmtId="173" fontId="8" fillId="0" borderId="8" xfId="5" applyNumberFormat="1" applyFont="1" applyFill="1" applyBorder="1" applyAlignment="1">
      <alignment horizontal="center" vertical="center" wrapText="1"/>
    </xf>
    <xf numFmtId="0" fontId="8" fillId="0" borderId="8" xfId="5" applyFont="1" applyFill="1" applyBorder="1" applyAlignment="1">
      <alignment horizontal="center" vertical="center" wrapText="1"/>
    </xf>
    <xf numFmtId="0" fontId="15" fillId="0" borderId="0" xfId="0" applyFont="1"/>
    <xf numFmtId="0" fontId="1" fillId="0" borderId="0" xfId="4" applyFont="1" applyAlignment="1">
      <alignment vertical="center"/>
    </xf>
    <xf numFmtId="0" fontId="2" fillId="2" borderId="8" xfId="0" applyFont="1" applyFill="1" applyBorder="1" applyAlignment="1">
      <alignment vertical="center"/>
    </xf>
    <xf numFmtId="0" fontId="2" fillId="2" borderId="8" xfId="0" applyFont="1" applyFill="1" applyBorder="1" applyAlignment="1">
      <alignment horizontal="center" vertical="center"/>
    </xf>
    <xf numFmtId="0" fontId="2" fillId="0" borderId="8" xfId="0" applyFont="1" applyBorder="1" applyAlignment="1">
      <alignment vertical="center"/>
    </xf>
    <xf numFmtId="0" fontId="1" fillId="3" borderId="8" xfId="0" applyFont="1" applyFill="1" applyBorder="1" applyAlignment="1">
      <alignment vertical="center"/>
    </xf>
    <xf numFmtId="0" fontId="1" fillId="0" borderId="0" xfId="0" applyFont="1" applyAlignment="1">
      <alignment vertical="center"/>
    </xf>
    <xf numFmtId="0" fontId="1" fillId="0" borderId="0" xfId="0" applyFont="1" applyAlignment="1">
      <alignment horizontal="left" vertical="center" wrapText="1"/>
    </xf>
    <xf numFmtId="0" fontId="2" fillId="0" borderId="0" xfId="0" applyFont="1" applyFill="1" applyAlignment="1">
      <alignment horizontal="center" vertical="center"/>
    </xf>
    <xf numFmtId="0" fontId="2" fillId="5" borderId="8" xfId="0" applyFont="1" applyFill="1" applyBorder="1" applyAlignment="1">
      <alignment horizontal="center" vertical="center" wrapText="1"/>
    </xf>
    <xf numFmtId="0" fontId="1" fillId="0" borderId="8" xfId="0" applyFont="1" applyBorder="1" applyAlignment="1">
      <alignment vertical="center" wrapText="1"/>
    </xf>
    <xf numFmtId="0" fontId="1" fillId="0" borderId="8" xfId="0" applyFont="1" applyBorder="1" applyAlignment="1">
      <alignment vertical="center"/>
    </xf>
    <xf numFmtId="43" fontId="15" fillId="0" borderId="0" xfId="1" applyFont="1"/>
    <xf numFmtId="9" fontId="15" fillId="0" borderId="0" xfId="3" applyFont="1"/>
    <xf numFmtId="0" fontId="7" fillId="5" borderId="9" xfId="5" applyFont="1" applyFill="1" applyBorder="1" applyAlignment="1">
      <alignment horizontal="center" vertical="center" wrapText="1"/>
    </xf>
    <xf numFmtId="0" fontId="7" fillId="5" borderId="11" xfId="5" applyFont="1" applyFill="1" applyBorder="1" applyAlignment="1">
      <alignment horizontal="center" vertical="center" wrapText="1"/>
    </xf>
    <xf numFmtId="0" fontId="7" fillId="5" borderId="10" xfId="5" applyFont="1" applyFill="1" applyBorder="1" applyAlignment="1">
      <alignment horizontal="center" vertical="center" wrapText="1"/>
    </xf>
    <xf numFmtId="0" fontId="1" fillId="0" borderId="9" xfId="0" applyFont="1" applyBorder="1" applyAlignment="1">
      <alignment horizontal="center"/>
    </xf>
    <xf numFmtId="0" fontId="1" fillId="0" borderId="11" xfId="0" applyFont="1" applyBorder="1" applyAlignment="1">
      <alignment horizontal="center"/>
    </xf>
    <xf numFmtId="0" fontId="1" fillId="0" borderId="10" xfId="0" applyFont="1" applyBorder="1" applyAlignment="1">
      <alignment horizont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7" fillId="2" borderId="8" xfId="5" applyFont="1" applyFill="1" applyBorder="1" applyAlignment="1">
      <alignment horizontal="left" vertical="center" wrapText="1"/>
    </xf>
    <xf numFmtId="0" fontId="2" fillId="0" borderId="13" xfId="0" applyFont="1" applyBorder="1" applyAlignment="1">
      <alignment horizontal="center" vertical="center"/>
    </xf>
    <xf numFmtId="0" fontId="2" fillId="0" borderId="8" xfId="0" applyFont="1" applyBorder="1" applyAlignment="1">
      <alignment horizontal="center" vertical="center"/>
    </xf>
    <xf numFmtId="0" fontId="7" fillId="5" borderId="8" xfId="5" applyFont="1" applyFill="1" applyBorder="1" applyAlignment="1">
      <alignment horizontal="left" vertical="center"/>
    </xf>
    <xf numFmtId="0" fontId="7" fillId="5" borderId="13" xfId="5" applyFont="1" applyFill="1" applyBorder="1" applyAlignment="1">
      <alignment horizontal="left" vertical="center"/>
    </xf>
    <xf numFmtId="0" fontId="8" fillId="2" borderId="8" xfId="5" applyFont="1" applyFill="1" applyBorder="1" applyAlignment="1">
      <alignment horizontal="left" vertical="center"/>
    </xf>
    <xf numFmtId="0" fontId="8" fillId="2" borderId="8" xfId="5" applyFont="1" applyFill="1" applyBorder="1" applyAlignment="1">
      <alignment horizontal="left" vertical="top" wrapText="1"/>
    </xf>
    <xf numFmtId="0" fontId="8" fillId="2" borderId="9" xfId="5" applyFont="1" applyFill="1" applyBorder="1" applyAlignment="1">
      <alignment horizontal="left" vertical="center"/>
    </xf>
    <xf numFmtId="0" fontId="8" fillId="2" borderId="10" xfId="5" applyFont="1" applyFill="1" applyBorder="1" applyAlignment="1">
      <alignment horizontal="left" vertical="center"/>
    </xf>
    <xf numFmtId="0" fontId="2" fillId="0" borderId="8" xfId="0" applyFont="1" applyBorder="1" applyAlignment="1">
      <alignment horizontal="center" vertical="center" wrapText="1"/>
    </xf>
    <xf numFmtId="0" fontId="1" fillId="0" borderId="8" xfId="0" applyFont="1" applyBorder="1" applyAlignment="1">
      <alignment horizontal="center"/>
    </xf>
    <xf numFmtId="0" fontId="7" fillId="5" borderId="12" xfId="5" applyFont="1" applyFill="1" applyBorder="1" applyAlignment="1">
      <alignment horizontal="left" vertical="center"/>
    </xf>
    <xf numFmtId="0" fontId="3" fillId="4" borderId="8" xfId="5" applyFont="1" applyFill="1" applyBorder="1" applyAlignment="1">
      <alignment horizontal="center" vertical="center" wrapText="1"/>
    </xf>
    <xf numFmtId="0" fontId="13" fillId="0" borderId="8" xfId="5" applyFont="1" applyFill="1" applyBorder="1" applyAlignment="1">
      <alignment horizontal="center" vertical="center" wrapText="1"/>
    </xf>
    <xf numFmtId="0" fontId="7" fillId="5" borderId="8" xfId="5" applyFont="1" applyFill="1" applyBorder="1" applyAlignment="1">
      <alignment horizontal="center" vertical="center"/>
    </xf>
    <xf numFmtId="0" fontId="9" fillId="0" borderId="8" xfId="5" applyFont="1" applyFill="1" applyBorder="1" applyAlignment="1">
      <alignment horizontal="left" vertical="center" wrapText="1"/>
    </xf>
    <xf numFmtId="166" fontId="8" fillId="3" borderId="8" xfId="5" applyNumberFormat="1"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3" fillId="3" borderId="12" xfId="0" applyFont="1" applyFill="1" applyBorder="1" applyAlignment="1" applyProtection="1">
      <alignment horizontal="left" vertical="center" wrapText="1"/>
      <protection locked="0"/>
    </xf>
    <xf numFmtId="0" fontId="3" fillId="3" borderId="13" xfId="0" applyFont="1" applyFill="1" applyBorder="1" applyAlignment="1" applyProtection="1">
      <alignment horizontal="left" vertical="center" wrapText="1"/>
      <protection locked="0"/>
    </xf>
    <xf numFmtId="0" fontId="3" fillId="4" borderId="9" xfId="5" applyFont="1" applyFill="1" applyBorder="1" applyAlignment="1">
      <alignment horizontal="center" vertical="center" wrapText="1"/>
    </xf>
    <xf numFmtId="0" fontId="3" fillId="4" borderId="10" xfId="5" applyFont="1" applyFill="1" applyBorder="1" applyAlignment="1">
      <alignment horizontal="center" vertical="center" wrapText="1"/>
    </xf>
    <xf numFmtId="0" fontId="9" fillId="0" borderId="9" xfId="5" applyFont="1" applyFill="1" applyBorder="1" applyAlignment="1">
      <alignment horizontal="left" vertical="center" wrapText="1"/>
    </xf>
    <xf numFmtId="0" fontId="9" fillId="0" borderId="10" xfId="5" applyFont="1" applyFill="1" applyBorder="1" applyAlignment="1">
      <alignment horizontal="left" vertical="center" wrapText="1"/>
    </xf>
    <xf numFmtId="1" fontId="12" fillId="0" borderId="9" xfId="5" applyNumberFormat="1" applyFont="1" applyFill="1" applyBorder="1" applyAlignment="1">
      <alignment horizontal="center" vertical="center" wrapText="1"/>
    </xf>
    <xf numFmtId="1" fontId="12" fillId="0" borderId="10" xfId="5" applyNumberFormat="1" applyFont="1" applyFill="1" applyBorder="1" applyAlignment="1">
      <alignment horizontal="center" vertical="center" wrapText="1"/>
    </xf>
    <xf numFmtId="0" fontId="1" fillId="0" borderId="8" xfId="0" applyFont="1" applyBorder="1" applyAlignment="1">
      <alignment horizontal="left" vertical="center" wrapText="1"/>
    </xf>
    <xf numFmtId="0" fontId="1" fillId="0" borderId="0" xfId="0" applyFont="1" applyAlignment="1">
      <alignment horizontal="left" vertical="center" wrapText="1"/>
    </xf>
    <xf numFmtId="0" fontId="2" fillId="0" borderId="0" xfId="0" applyFont="1" applyFill="1" applyAlignment="1">
      <alignment horizontal="center" vertical="center"/>
    </xf>
    <xf numFmtId="0" fontId="2" fillId="5" borderId="8" xfId="0" applyFont="1" applyFill="1" applyBorder="1" applyAlignment="1">
      <alignment horizontal="center" vertical="center" wrapText="1"/>
    </xf>
    <xf numFmtId="0" fontId="2" fillId="3" borderId="8" xfId="0" applyFont="1" applyFill="1" applyBorder="1" applyAlignment="1">
      <alignment horizontal="center" vertical="center"/>
    </xf>
    <xf numFmtId="0" fontId="1" fillId="3" borderId="8" xfId="0" applyFont="1" applyFill="1" applyBorder="1" applyAlignment="1">
      <alignment horizontal="center" vertical="center"/>
    </xf>
    <xf numFmtId="0" fontId="4" fillId="0" borderId="8" xfId="0" applyFont="1" applyBorder="1" applyAlignment="1">
      <alignment horizontal="center" vertical="center"/>
    </xf>
    <xf numFmtId="0" fontId="2" fillId="0" borderId="0" xfId="0" applyFont="1" applyAlignment="1">
      <alignment horizontal="left" vertic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7" fillId="5" borderId="18" xfId="4" applyFont="1" applyFill="1" applyBorder="1" applyAlignment="1">
      <alignment horizontal="center" vertical="center" wrapText="1"/>
    </xf>
    <xf numFmtId="0" fontId="7" fillId="5" borderId="19" xfId="4" applyFont="1" applyFill="1" applyBorder="1" applyAlignment="1">
      <alignment horizontal="center" vertical="center"/>
    </xf>
    <xf numFmtId="0" fontId="7" fillId="5" borderId="20" xfId="4" applyFont="1" applyFill="1" applyBorder="1" applyAlignment="1">
      <alignment horizontal="center" vertical="center"/>
    </xf>
    <xf numFmtId="0" fontId="7" fillId="5" borderId="21" xfId="4" applyFont="1" applyFill="1" applyBorder="1" applyAlignment="1">
      <alignment horizontal="center" vertical="center"/>
    </xf>
    <xf numFmtId="0" fontId="7" fillId="5" borderId="0" xfId="4" applyFont="1" applyFill="1" applyBorder="1" applyAlignment="1">
      <alignment horizontal="center" vertical="center"/>
    </xf>
    <xf numFmtId="0" fontId="7" fillId="5" borderId="22" xfId="4" applyFont="1" applyFill="1" applyBorder="1" applyAlignment="1">
      <alignment horizontal="center" vertical="center"/>
    </xf>
    <xf numFmtId="0" fontId="1" fillId="0" borderId="19" xfId="4" applyFont="1" applyBorder="1" applyAlignment="1">
      <alignment horizontal="center" vertical="center"/>
    </xf>
    <xf numFmtId="0" fontId="2" fillId="6" borderId="1" xfId="0" applyFont="1" applyFill="1" applyBorder="1" applyAlignment="1" applyProtection="1">
      <alignment horizontal="center" vertical="center" wrapText="1"/>
      <protection locked="0"/>
    </xf>
    <xf numFmtId="0" fontId="2" fillId="6" borderId="2" xfId="0" applyFont="1" applyFill="1" applyBorder="1" applyAlignment="1" applyProtection="1">
      <alignment horizontal="center" vertical="center" wrapText="1"/>
      <protection locked="0"/>
    </xf>
    <xf numFmtId="0" fontId="2" fillId="6" borderId="3" xfId="0" applyFont="1" applyFill="1" applyBorder="1" applyAlignment="1" applyProtection="1">
      <alignment horizontal="center" vertical="center" wrapText="1"/>
      <protection locked="0"/>
    </xf>
    <xf numFmtId="0" fontId="2" fillId="6" borderId="5" xfId="0" applyFont="1" applyFill="1" applyBorder="1" applyAlignment="1" applyProtection="1">
      <alignment horizontal="center" vertical="center" wrapText="1"/>
      <protection locked="0"/>
    </xf>
    <xf numFmtId="0" fontId="2" fillId="6" borderId="6" xfId="0" applyFont="1" applyFill="1" applyBorder="1" applyAlignment="1" applyProtection="1">
      <alignment horizontal="center" vertical="center" wrapText="1"/>
      <protection locked="0"/>
    </xf>
    <xf numFmtId="0" fontId="2" fillId="6" borderId="7"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left" vertical="center" wrapText="1"/>
      <protection locked="0"/>
    </xf>
    <xf numFmtId="0" fontId="3" fillId="6" borderId="8" xfId="5" applyFont="1" applyFill="1" applyBorder="1" applyAlignment="1">
      <alignment horizontal="center" vertical="center" wrapText="1"/>
    </xf>
    <xf numFmtId="0" fontId="7" fillId="2" borderId="0" xfId="5" applyFont="1" applyFill="1" applyBorder="1" applyAlignment="1">
      <alignment vertical="center" wrapText="1"/>
    </xf>
    <xf numFmtId="0" fontId="7" fillId="2" borderId="8" xfId="5" applyFont="1" applyFill="1" applyBorder="1" applyAlignment="1">
      <alignment horizontal="left" vertical="center"/>
    </xf>
  </cellXfs>
  <cellStyles count="13">
    <cellStyle name="Millares" xfId="1" builtinId="3"/>
    <cellStyle name="Millares 2" xfId="10"/>
    <cellStyle name="Moneda" xfId="2" builtinId="4"/>
    <cellStyle name="Moneda 2" xfId="11"/>
    <cellStyle name="Moneda 4" xfId="6"/>
    <cellStyle name="Moneda 5" xfId="12"/>
    <cellStyle name="Normal" xfId="0" builtinId="0"/>
    <cellStyle name="Normal 2 2" xfId="8"/>
    <cellStyle name="Normal 3" xfId="4"/>
    <cellStyle name="Normal 4" xfId="5"/>
    <cellStyle name="Porcentual" xfId="3" builtinId="5"/>
    <cellStyle name="Porcentual 2 2" xfId="9"/>
    <cellStyle name="Porcentual 5" xfId="7"/>
  </cellStyles>
  <dxfs count="0"/>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397326</xdr:colOff>
      <xdr:row>3</xdr:row>
      <xdr:rowOff>16328</xdr:rowOff>
    </xdr:from>
    <xdr:to>
      <xdr:col>1</xdr:col>
      <xdr:colOff>1483176</xdr:colOff>
      <xdr:row>8</xdr:row>
      <xdr:rowOff>54590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778326" y="587828"/>
          <a:ext cx="1088571" cy="1028862"/>
        </a:xfrm>
        <a:prstGeom prst="rect">
          <a:avLst/>
        </a:prstGeom>
        <a:noFill/>
        <a:ln w="9525">
          <a:noFill/>
          <a:miter lim="800000"/>
          <a:headEnd/>
          <a:tailEnd/>
        </a:ln>
      </xdr:spPr>
    </xdr:pic>
    <xdr:clientData/>
  </xdr:twoCellAnchor>
  <xdr:twoCellAnchor>
    <xdr:from>
      <xdr:col>2</xdr:col>
      <xdr:colOff>541877</xdr:colOff>
      <xdr:row>2</xdr:row>
      <xdr:rowOff>61230</xdr:rowOff>
    </xdr:from>
    <xdr:to>
      <xdr:col>6</xdr:col>
      <xdr:colOff>593622</xdr:colOff>
      <xdr:row>8</xdr:row>
      <xdr:rowOff>63500</xdr:rowOff>
    </xdr:to>
    <xdr:sp macro="" textlink="">
      <xdr:nvSpPr>
        <xdr:cNvPr id="4" name="3 CuadroTexto"/>
        <xdr:cNvSpPr txBox="1"/>
      </xdr:nvSpPr>
      <xdr:spPr>
        <a:xfrm>
          <a:off x="2319877" y="442230"/>
          <a:ext cx="5036495" cy="120877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400" b="1"/>
            <a:t>República de Colombia</a:t>
          </a:r>
        </a:p>
        <a:p>
          <a:pPr algn="ctr"/>
          <a:r>
            <a:rPr lang="es-ES" sz="1400" b="1"/>
            <a:t>Instituto Colombiano de Bienestar Familiar</a:t>
          </a:r>
        </a:p>
        <a:p>
          <a:pPr algn="ctr"/>
          <a:r>
            <a:rPr lang="es-ES" sz="1400" b="1"/>
            <a:t>Cecilia de la Fuente de Lleras </a:t>
          </a:r>
        </a:p>
        <a:p>
          <a:pPr algn="ctr"/>
          <a:r>
            <a:rPr lang="es-ES" sz="1400" b="1"/>
            <a:t>Dirección de Logística y Abastecimiento </a:t>
          </a:r>
        </a:p>
      </xdr:txBody>
    </xdr:sp>
    <xdr:clientData/>
  </xdr:twoCellAnchor>
  <xdr:twoCellAnchor>
    <xdr:from>
      <xdr:col>8</xdr:col>
      <xdr:colOff>408215</xdr:colOff>
      <xdr:row>2</xdr:row>
      <xdr:rowOff>149679</xdr:rowOff>
    </xdr:from>
    <xdr:to>
      <xdr:col>8</xdr:col>
      <xdr:colOff>1427389</xdr:colOff>
      <xdr:row>7</xdr:row>
      <xdr:rowOff>108858</xdr:rowOff>
    </xdr:to>
    <xdr:pic>
      <xdr:nvPicPr>
        <xdr:cNvPr id="5"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633858" y="530679"/>
          <a:ext cx="1019174" cy="9525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285750</xdr:colOff>
      <xdr:row>0</xdr:row>
      <xdr:rowOff>47625</xdr:rowOff>
    </xdr:from>
    <xdr:to>
      <xdr:col>0</xdr:col>
      <xdr:colOff>762000</xdr:colOff>
      <xdr:row>0</xdr:row>
      <xdr:rowOff>704850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85750" y="47625"/>
          <a:ext cx="476250" cy="657225"/>
        </a:xfrm>
        <a:prstGeom prst="rect">
          <a:avLst/>
        </a:prstGeom>
        <a:noFill/>
        <a:ln w="9525">
          <a:noFill/>
          <a:miter lim="800000"/>
          <a:headEnd/>
          <a:tailEnd/>
        </a:ln>
      </xdr:spPr>
    </xdr:pic>
    <xdr:clientData/>
  </xdr:twoCellAnchor>
  <xdr:twoCellAnchor>
    <xdr:from>
      <xdr:col>7</xdr:col>
      <xdr:colOff>694751</xdr:colOff>
      <xdr:row>0</xdr:row>
      <xdr:rowOff>31750</xdr:rowOff>
    </xdr:from>
    <xdr:to>
      <xdr:col>8</xdr:col>
      <xdr:colOff>518582</xdr:colOff>
      <xdr:row>0</xdr:row>
      <xdr:rowOff>786322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000176" y="31750"/>
          <a:ext cx="614406" cy="754572"/>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910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96063" y="357207"/>
          <a:ext cx="754855" cy="90933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B1:K56"/>
  <sheetViews>
    <sheetView showGridLines="0" tabSelected="1" zoomScale="70" zoomScaleNormal="70" workbookViewId="0">
      <selection activeCell="K6" sqref="K6"/>
    </sheetView>
  </sheetViews>
  <sheetFormatPr baseColWidth="10" defaultRowHeight="12.75"/>
  <cols>
    <col min="1" max="1" width="5.7109375" style="16" customWidth="1"/>
    <col min="2" max="2" width="22.7109375" style="16" customWidth="1"/>
    <col min="3" max="3" width="26.7109375" style="16" customWidth="1"/>
    <col min="4" max="4" width="15.140625" style="16" customWidth="1"/>
    <col min="5" max="5" width="17.42578125" style="16" customWidth="1"/>
    <col min="6" max="6" width="17.85546875" style="16" customWidth="1"/>
    <col min="7" max="7" width="14.140625" style="16" customWidth="1"/>
    <col min="8" max="8" width="18.85546875" style="16" customWidth="1"/>
    <col min="9" max="9" width="31.5703125" style="16" customWidth="1"/>
    <col min="10" max="10" width="21.28515625" style="32" customWidth="1"/>
    <col min="11" max="16384" width="11.42578125" style="16"/>
  </cols>
  <sheetData>
    <row r="1" spans="2:10" s="1" customFormat="1" ht="15" customHeight="1">
      <c r="J1" s="49"/>
    </row>
    <row r="2" spans="2:10" s="1" customFormat="1" ht="15" customHeight="1">
      <c r="B2" s="2"/>
      <c r="C2" s="2"/>
      <c r="D2" s="2"/>
      <c r="E2" s="3"/>
      <c r="F2" s="3"/>
      <c r="G2" s="4"/>
      <c r="H2" s="4"/>
      <c r="I2" s="4"/>
      <c r="J2" s="3"/>
    </row>
    <row r="3" spans="2:10" s="1" customFormat="1" ht="15" customHeight="1">
      <c r="B3" s="5"/>
      <c r="C3" s="23"/>
      <c r="D3" s="23"/>
      <c r="E3" s="6"/>
      <c r="F3" s="6"/>
      <c r="G3" s="7"/>
      <c r="H3" s="7"/>
      <c r="I3" s="42"/>
      <c r="J3" s="9"/>
    </row>
    <row r="4" spans="2:10" s="1" customFormat="1" ht="15" customHeight="1">
      <c r="B4" s="8"/>
      <c r="C4" s="2"/>
      <c r="D4" s="2"/>
      <c r="E4" s="9"/>
      <c r="F4" s="9"/>
      <c r="G4" s="9"/>
      <c r="H4" s="9"/>
      <c r="I4" s="43"/>
      <c r="J4" s="9"/>
    </row>
    <row r="5" spans="2:10" s="1" customFormat="1" ht="15.75" customHeight="1">
      <c r="B5" s="8"/>
      <c r="C5" s="2"/>
      <c r="D5" s="2"/>
      <c r="E5" s="9"/>
      <c r="F5" s="9"/>
      <c r="G5" s="9"/>
      <c r="H5" s="9"/>
      <c r="I5" s="44"/>
      <c r="J5" s="9"/>
    </row>
    <row r="6" spans="2:10" s="1" customFormat="1" ht="15.75" customHeight="1">
      <c r="B6" s="8"/>
      <c r="C6" s="2"/>
      <c r="D6" s="2"/>
      <c r="E6" s="9"/>
      <c r="F6" s="9"/>
      <c r="G6" s="9"/>
      <c r="H6" s="9"/>
      <c r="I6" s="44"/>
      <c r="J6" s="9"/>
    </row>
    <row r="7" spans="2:10" s="1" customFormat="1" ht="15.75" customHeight="1">
      <c r="B7" s="8"/>
      <c r="C7" s="2"/>
      <c r="D7" s="2"/>
      <c r="I7" s="45"/>
      <c r="J7" s="49"/>
    </row>
    <row r="8" spans="2:10" s="1" customFormat="1" ht="15.75" customHeight="1">
      <c r="B8" s="8"/>
      <c r="C8" s="2"/>
      <c r="D8" s="2"/>
      <c r="I8" s="45"/>
      <c r="J8" s="49"/>
    </row>
    <row r="9" spans="2:10" s="1" customFormat="1" ht="10.5" customHeight="1">
      <c r="B9" s="26"/>
      <c r="C9" s="27"/>
      <c r="D9" s="27"/>
      <c r="E9" s="28"/>
      <c r="F9" s="28"/>
      <c r="G9" s="28"/>
      <c r="H9" s="28"/>
      <c r="I9" s="46"/>
      <c r="J9" s="49"/>
    </row>
    <row r="10" spans="2:10" s="1" customFormat="1" ht="15.75" customHeight="1">
      <c r="B10" s="126" t="s">
        <v>31</v>
      </c>
      <c r="C10" s="127"/>
      <c r="D10" s="127"/>
      <c r="E10" s="127"/>
      <c r="F10" s="127"/>
      <c r="G10" s="127"/>
      <c r="H10" s="127"/>
      <c r="I10" s="128"/>
      <c r="J10" s="10"/>
    </row>
    <row r="11" spans="2:10" s="1" customFormat="1" ht="15.75" customHeight="1">
      <c r="B11" s="38" t="s">
        <v>2</v>
      </c>
      <c r="C11" s="39"/>
      <c r="D11" s="39"/>
      <c r="E11" s="38" t="s">
        <v>4</v>
      </c>
      <c r="F11" s="39"/>
      <c r="G11" s="39"/>
      <c r="H11" s="34" t="s">
        <v>6</v>
      </c>
      <c r="I11" s="129" t="s">
        <v>9</v>
      </c>
    </row>
    <row r="12" spans="2:10" s="1" customFormat="1" ht="15.75" customHeight="1">
      <c r="B12" s="40" t="s">
        <v>3</v>
      </c>
      <c r="C12" s="41"/>
      <c r="D12" s="41"/>
      <c r="E12" s="38" t="s">
        <v>5</v>
      </c>
      <c r="F12" s="39"/>
      <c r="G12" s="39"/>
      <c r="H12" s="35" t="s">
        <v>7</v>
      </c>
      <c r="I12" s="130"/>
    </row>
    <row r="13" spans="2:10" s="14" customFormat="1" ht="15.75" customHeight="1">
      <c r="B13" s="11"/>
      <c r="C13" s="11"/>
      <c r="D13" s="11"/>
      <c r="E13" s="11"/>
      <c r="F13" s="11"/>
      <c r="G13" s="11"/>
      <c r="H13" s="12"/>
      <c r="I13" s="13"/>
      <c r="J13" s="31"/>
    </row>
    <row r="14" spans="2:10" s="14" customFormat="1" ht="15.75" customHeight="1">
      <c r="B14" s="15" t="s">
        <v>10</v>
      </c>
      <c r="C14" s="15"/>
      <c r="D14" s="11"/>
      <c r="E14" s="11"/>
      <c r="F14" s="11"/>
      <c r="G14" s="11"/>
      <c r="H14" s="131" t="s">
        <v>32</v>
      </c>
      <c r="I14" s="132"/>
      <c r="J14" s="31"/>
    </row>
    <row r="15" spans="2:10" s="14" customFormat="1" ht="15.75" customHeight="1">
      <c r="B15" s="24" t="s">
        <v>21</v>
      </c>
      <c r="C15" s="17"/>
      <c r="D15" s="11"/>
      <c r="E15" s="11"/>
      <c r="F15" s="11"/>
      <c r="G15" s="11"/>
      <c r="H15" s="135">
        <v>4</v>
      </c>
      <c r="I15" s="136"/>
      <c r="J15" s="31"/>
    </row>
    <row r="16" spans="2:10" s="14" customFormat="1" ht="15.75" customHeight="1">
      <c r="B16" s="24" t="s">
        <v>11</v>
      </c>
      <c r="C16" s="22"/>
      <c r="D16" s="11"/>
      <c r="E16" s="11"/>
      <c r="F16" s="11"/>
      <c r="G16" s="11"/>
      <c r="H16" s="12"/>
      <c r="I16" s="13"/>
      <c r="J16" s="31"/>
    </row>
    <row r="17" spans="2:10">
      <c r="C17" s="18"/>
      <c r="D17" s="18"/>
      <c r="E17" s="19"/>
      <c r="F17" s="20"/>
      <c r="G17" s="21"/>
      <c r="H17" s="20"/>
    </row>
    <row r="18" spans="2:10" ht="31.5" customHeight="1">
      <c r="B18" s="52" t="s">
        <v>24</v>
      </c>
      <c r="C18" s="121" t="s">
        <v>30</v>
      </c>
      <c r="D18" s="121"/>
      <c r="E18" s="52" t="s">
        <v>12</v>
      </c>
      <c r="F18" s="121" t="s">
        <v>35</v>
      </c>
      <c r="G18" s="121"/>
      <c r="H18" s="52" t="s">
        <v>22</v>
      </c>
      <c r="I18" s="52" t="s">
        <v>44</v>
      </c>
      <c r="J18" s="48">
        <v>2222</v>
      </c>
    </row>
    <row r="19" spans="2:10" ht="25.5" customHeight="1">
      <c r="B19" s="122" t="s">
        <v>25</v>
      </c>
      <c r="C19" s="124" t="s">
        <v>33</v>
      </c>
      <c r="D19" s="124"/>
      <c r="E19" s="51">
        <v>1</v>
      </c>
      <c r="F19" s="125"/>
      <c r="G19" s="125"/>
      <c r="H19" s="33">
        <v>1</v>
      </c>
      <c r="I19" s="37">
        <f>+((F19*H19)*E19)*H15</f>
        <v>0</v>
      </c>
      <c r="J19" s="16"/>
    </row>
    <row r="20" spans="2:10" ht="25.5" customHeight="1">
      <c r="B20" s="122"/>
      <c r="C20" s="133" t="s">
        <v>49</v>
      </c>
      <c r="D20" s="134"/>
      <c r="E20" s="51">
        <v>1</v>
      </c>
      <c r="F20" s="125"/>
      <c r="G20" s="125"/>
      <c r="H20" s="33">
        <v>1</v>
      </c>
      <c r="I20" s="37">
        <f>+((F20*H20)*E20)*H15</f>
        <v>0</v>
      </c>
      <c r="J20" s="16"/>
    </row>
    <row r="21" spans="2:10" ht="25.5" customHeight="1">
      <c r="B21" s="122"/>
      <c r="C21" s="133" t="s">
        <v>50</v>
      </c>
      <c r="D21" s="134"/>
      <c r="E21" s="51">
        <v>1</v>
      </c>
      <c r="F21" s="125"/>
      <c r="G21" s="125"/>
      <c r="H21" s="33">
        <v>1</v>
      </c>
      <c r="I21" s="37">
        <f>+((F21*H21)*E21)*H16</f>
        <v>0</v>
      </c>
      <c r="J21" s="16"/>
    </row>
    <row r="22" spans="2:10" ht="25.5" customHeight="1">
      <c r="B22" s="122"/>
      <c r="C22" s="133" t="s">
        <v>48</v>
      </c>
      <c r="D22" s="134"/>
      <c r="E22" s="51">
        <v>1</v>
      </c>
      <c r="F22" s="125"/>
      <c r="G22" s="125"/>
      <c r="H22" s="33">
        <v>1</v>
      </c>
      <c r="I22" s="37">
        <f>+((F22*H22)*E22)*H16</f>
        <v>0</v>
      </c>
      <c r="J22" s="16"/>
    </row>
    <row r="23" spans="2:10" ht="25.5" customHeight="1">
      <c r="B23" s="122"/>
      <c r="C23" s="124" t="s">
        <v>34</v>
      </c>
      <c r="D23" s="124"/>
      <c r="E23" s="51">
        <v>1</v>
      </c>
      <c r="F23" s="125"/>
      <c r="G23" s="125"/>
      <c r="H23" s="33">
        <v>0.5</v>
      </c>
      <c r="I23" s="37">
        <f>+((F23*H23)*E23)*H15</f>
        <v>0</v>
      </c>
      <c r="J23" s="16"/>
    </row>
    <row r="24" spans="2:10" ht="24.75" customHeight="1">
      <c r="B24" s="122"/>
      <c r="C24" s="123" t="s">
        <v>29</v>
      </c>
      <c r="D24" s="123"/>
      <c r="E24" s="55">
        <f>SUM(E19:E23)</f>
        <v>5</v>
      </c>
      <c r="F24" s="123" t="s">
        <v>53</v>
      </c>
      <c r="G24" s="123"/>
      <c r="H24" s="123"/>
      <c r="I24" s="57">
        <f>SUM(I19+I20+I21+I22+I23)</f>
        <v>0</v>
      </c>
      <c r="J24" s="16"/>
    </row>
    <row r="25" spans="2:10" ht="37.5" customHeight="1">
      <c r="B25" s="52" t="s">
        <v>24</v>
      </c>
      <c r="C25" s="121" t="s">
        <v>30</v>
      </c>
      <c r="D25" s="121"/>
      <c r="E25" s="52" t="s">
        <v>12</v>
      </c>
      <c r="F25" s="121" t="s">
        <v>36</v>
      </c>
      <c r="G25" s="121"/>
      <c r="H25" s="52" t="s">
        <v>37</v>
      </c>
      <c r="I25" s="52" t="s">
        <v>43</v>
      </c>
      <c r="J25" s="16"/>
    </row>
    <row r="26" spans="2:10" ht="81.75" customHeight="1">
      <c r="B26" s="122" t="s">
        <v>42</v>
      </c>
      <c r="C26" s="124" t="s">
        <v>26</v>
      </c>
      <c r="D26" s="124"/>
      <c r="E26" s="51">
        <v>1</v>
      </c>
      <c r="F26" s="125"/>
      <c r="G26" s="125"/>
      <c r="H26" s="51">
        <v>8</v>
      </c>
      <c r="I26" s="37">
        <f>E26*F26*H26</f>
        <v>0</v>
      </c>
      <c r="J26" s="16"/>
    </row>
    <row r="27" spans="2:10" ht="73.5" customHeight="1">
      <c r="B27" s="122"/>
      <c r="C27" s="124" t="s">
        <v>27</v>
      </c>
      <c r="D27" s="124"/>
      <c r="E27" s="51">
        <v>1</v>
      </c>
      <c r="F27" s="125"/>
      <c r="G27" s="125"/>
      <c r="H27" s="51">
        <v>8</v>
      </c>
      <c r="I27" s="37">
        <f t="shared" ref="I27:I31" si="0">E27*F27*H27</f>
        <v>0</v>
      </c>
      <c r="J27" s="16"/>
    </row>
    <row r="28" spans="2:10" ht="116.25" customHeight="1">
      <c r="B28" s="122"/>
      <c r="C28" s="124" t="s">
        <v>28</v>
      </c>
      <c r="D28" s="124"/>
      <c r="E28" s="51">
        <v>1</v>
      </c>
      <c r="F28" s="125"/>
      <c r="G28" s="125"/>
      <c r="H28" s="51">
        <v>8</v>
      </c>
      <c r="I28" s="37">
        <f t="shared" si="0"/>
        <v>0</v>
      </c>
      <c r="J28" s="16"/>
    </row>
    <row r="29" spans="2:10" ht="103.5" customHeight="1">
      <c r="B29" s="122"/>
      <c r="C29" s="124" t="s">
        <v>39</v>
      </c>
      <c r="D29" s="124"/>
      <c r="E29" s="51">
        <v>1</v>
      </c>
      <c r="F29" s="125"/>
      <c r="G29" s="125"/>
      <c r="H29" s="51">
        <v>8</v>
      </c>
      <c r="I29" s="37">
        <f t="shared" si="0"/>
        <v>0</v>
      </c>
      <c r="J29" s="16"/>
    </row>
    <row r="30" spans="2:10" ht="82.5" customHeight="1">
      <c r="B30" s="122"/>
      <c r="C30" s="124" t="s">
        <v>40</v>
      </c>
      <c r="D30" s="124"/>
      <c r="E30" s="51">
        <v>1</v>
      </c>
      <c r="F30" s="125"/>
      <c r="G30" s="125"/>
      <c r="H30" s="51">
        <v>8</v>
      </c>
      <c r="I30" s="37">
        <f t="shared" si="0"/>
        <v>0</v>
      </c>
      <c r="J30" s="16"/>
    </row>
    <row r="31" spans="2:10" ht="90.75" customHeight="1">
      <c r="B31" s="122"/>
      <c r="C31" s="124" t="s">
        <v>41</v>
      </c>
      <c r="D31" s="124"/>
      <c r="E31" s="51">
        <v>1</v>
      </c>
      <c r="F31" s="125"/>
      <c r="G31" s="125"/>
      <c r="H31" s="51">
        <v>8</v>
      </c>
      <c r="I31" s="37">
        <f t="shared" si="0"/>
        <v>0</v>
      </c>
      <c r="J31" s="16"/>
    </row>
    <row r="32" spans="2:10" ht="18" customHeight="1">
      <c r="B32" s="122"/>
      <c r="C32" s="123" t="s">
        <v>29</v>
      </c>
      <c r="D32" s="123"/>
      <c r="E32" s="55">
        <f>SUM(E26:E31)</f>
        <v>6</v>
      </c>
      <c r="F32" s="123" t="s">
        <v>54</v>
      </c>
      <c r="G32" s="123"/>
      <c r="H32" s="123"/>
      <c r="I32" s="57">
        <f>SUM(I26:I31)</f>
        <v>0</v>
      </c>
    </row>
    <row r="33" spans="2:9" ht="18" customHeight="1">
      <c r="B33" s="112" t="s">
        <v>55</v>
      </c>
      <c r="C33" s="112"/>
      <c r="D33" s="112"/>
      <c r="E33" s="112"/>
      <c r="F33" s="112"/>
      <c r="G33" s="112"/>
      <c r="H33" s="112"/>
      <c r="I33" s="57">
        <f>I24+I32</f>
        <v>0</v>
      </c>
    </row>
    <row r="34" spans="2:9">
      <c r="B34" s="118" t="s">
        <v>14</v>
      </c>
      <c r="C34" s="121" t="s">
        <v>8</v>
      </c>
      <c r="D34" s="121"/>
      <c r="E34" s="119"/>
      <c r="F34" s="119"/>
      <c r="G34" s="119"/>
      <c r="H34" s="119"/>
      <c r="I34" s="52" t="s">
        <v>45</v>
      </c>
    </row>
    <row r="35" spans="2:9" ht="44.25" customHeight="1">
      <c r="B35" s="118"/>
      <c r="C35" s="137" t="s">
        <v>38</v>
      </c>
      <c r="D35" s="137"/>
      <c r="E35" s="119"/>
      <c r="F35" s="119"/>
      <c r="G35" s="119"/>
      <c r="H35" s="119"/>
      <c r="I35" s="56">
        <v>0</v>
      </c>
    </row>
    <row r="36" spans="2:9" ht="44.25" customHeight="1">
      <c r="B36" s="59" t="s">
        <v>61</v>
      </c>
      <c r="C36" s="107" t="s">
        <v>51</v>
      </c>
      <c r="D36" s="108"/>
      <c r="E36" s="104"/>
      <c r="F36" s="105"/>
      <c r="G36" s="105"/>
      <c r="H36" s="106"/>
      <c r="I36" s="56">
        <v>0</v>
      </c>
    </row>
    <row r="37" spans="2:9" ht="34.5" customHeight="1">
      <c r="B37" s="101" t="s">
        <v>56</v>
      </c>
      <c r="C37" s="102"/>
      <c r="D37" s="103"/>
      <c r="E37" s="104"/>
      <c r="F37" s="105"/>
      <c r="G37" s="105"/>
      <c r="H37" s="106"/>
      <c r="I37" s="29">
        <f>+I35+I36</f>
        <v>0</v>
      </c>
    </row>
    <row r="38" spans="2:9" ht="34.5" customHeight="1">
      <c r="B38" s="101" t="s">
        <v>58</v>
      </c>
      <c r="C38" s="102"/>
      <c r="D38" s="103"/>
      <c r="E38" s="104"/>
      <c r="F38" s="105"/>
      <c r="G38" s="105"/>
      <c r="H38" s="106"/>
      <c r="I38" s="29">
        <f>+I33+I37</f>
        <v>0</v>
      </c>
    </row>
    <row r="39" spans="2:9">
      <c r="B39" s="118" t="s">
        <v>119</v>
      </c>
      <c r="C39" s="52" t="s">
        <v>8</v>
      </c>
      <c r="D39" s="52" t="s">
        <v>13</v>
      </c>
      <c r="E39" s="119"/>
      <c r="F39" s="119"/>
      <c r="G39" s="119"/>
      <c r="H39" s="119"/>
      <c r="I39" s="52" t="s">
        <v>46</v>
      </c>
    </row>
    <row r="40" spans="2:9">
      <c r="B40" s="118"/>
      <c r="C40" s="36" t="s">
        <v>15</v>
      </c>
      <c r="D40" s="25"/>
      <c r="E40" s="119"/>
      <c r="F40" s="119"/>
      <c r="G40" s="119"/>
      <c r="H40" s="119"/>
      <c r="I40" s="37">
        <f>I38*D40</f>
        <v>0</v>
      </c>
    </row>
    <row r="41" spans="2:9">
      <c r="B41" s="118"/>
      <c r="C41" s="36" t="s">
        <v>16</v>
      </c>
      <c r="D41" s="25"/>
      <c r="E41" s="119"/>
      <c r="F41" s="119"/>
      <c r="G41" s="119"/>
      <c r="H41" s="119"/>
      <c r="I41" s="37">
        <f>I38*D41</f>
        <v>0</v>
      </c>
    </row>
    <row r="42" spans="2:9" ht="24.75" customHeight="1">
      <c r="B42" s="120" t="s">
        <v>52</v>
      </c>
      <c r="C42" s="120"/>
      <c r="D42" s="120"/>
      <c r="E42" s="120"/>
      <c r="F42" s="120"/>
      <c r="G42" s="120"/>
      <c r="H42" s="120"/>
      <c r="I42" s="29">
        <f>SUM(I40:I41)</f>
        <v>0</v>
      </c>
    </row>
    <row r="43" spans="2:9">
      <c r="B43" s="72" t="s">
        <v>57</v>
      </c>
      <c r="C43" s="73"/>
      <c r="D43" s="73"/>
      <c r="E43" s="73"/>
      <c r="F43" s="73"/>
      <c r="G43" s="73"/>
      <c r="H43" s="74"/>
      <c r="I43" s="69">
        <f>+I38+I42</f>
        <v>0</v>
      </c>
    </row>
    <row r="44" spans="2:9">
      <c r="B44" s="110" t="s">
        <v>17</v>
      </c>
      <c r="C44" s="70" t="s">
        <v>8</v>
      </c>
      <c r="D44" s="71" t="s">
        <v>12</v>
      </c>
      <c r="E44" s="64"/>
      <c r="F44" s="63"/>
      <c r="G44" s="63"/>
      <c r="H44" s="65"/>
      <c r="I44" s="58" t="s">
        <v>47</v>
      </c>
    </row>
    <row r="45" spans="2:9">
      <c r="B45" s="111"/>
      <c r="C45" s="36" t="s">
        <v>18</v>
      </c>
      <c r="D45" s="60">
        <v>0.16</v>
      </c>
      <c r="E45" s="64"/>
      <c r="F45" s="63"/>
      <c r="G45" s="63"/>
      <c r="H45" s="65"/>
      <c r="I45" s="62">
        <f>+I43*D45</f>
        <v>0</v>
      </c>
    </row>
    <row r="46" spans="2:9">
      <c r="B46" s="111"/>
      <c r="C46" s="53" t="s">
        <v>19</v>
      </c>
      <c r="D46" s="61">
        <f>6.9/1000</f>
        <v>6.9000000000000008E-3</v>
      </c>
      <c r="E46" s="66"/>
      <c r="F46" s="67"/>
      <c r="G46" s="67"/>
      <c r="H46" s="68"/>
      <c r="I46" s="62">
        <f>+I43*D46</f>
        <v>0</v>
      </c>
    </row>
    <row r="47" spans="2:9">
      <c r="B47" s="112" t="s">
        <v>47</v>
      </c>
      <c r="C47" s="112"/>
      <c r="D47" s="112"/>
      <c r="E47" s="113"/>
      <c r="F47" s="113"/>
      <c r="G47" s="113"/>
      <c r="H47" s="113"/>
      <c r="I47" s="29">
        <f>I45+I46</f>
        <v>0</v>
      </c>
    </row>
    <row r="48" spans="2:9">
      <c r="B48" s="112" t="s">
        <v>59</v>
      </c>
      <c r="C48" s="112"/>
      <c r="D48" s="112"/>
      <c r="E48" s="112"/>
      <c r="F48" s="112"/>
      <c r="G48" s="112"/>
      <c r="H48" s="112"/>
      <c r="I48" s="29">
        <f>+I43+I47</f>
        <v>0</v>
      </c>
    </row>
    <row r="50" spans="2:11">
      <c r="B50" s="114" t="s">
        <v>20</v>
      </c>
      <c r="C50" s="114"/>
      <c r="D50" s="114"/>
      <c r="E50" s="114"/>
      <c r="F50" s="114"/>
      <c r="G50" s="114"/>
      <c r="H50" s="114"/>
      <c r="I50" s="114"/>
      <c r="J50" s="50"/>
      <c r="K50" s="30"/>
    </row>
    <row r="51" spans="2:11" ht="26.25" customHeight="1">
      <c r="B51" s="114" t="s">
        <v>118</v>
      </c>
      <c r="C51" s="114"/>
      <c r="D51" s="114"/>
      <c r="E51" s="114"/>
      <c r="F51" s="114"/>
      <c r="G51" s="114"/>
      <c r="H51" s="114"/>
      <c r="I51" s="114"/>
      <c r="J51" s="47"/>
      <c r="K51" s="47"/>
    </row>
    <row r="52" spans="2:11" ht="26.25" customHeight="1">
      <c r="B52" s="114" t="s">
        <v>120</v>
      </c>
      <c r="C52" s="114"/>
      <c r="D52" s="114"/>
      <c r="E52" s="114"/>
      <c r="F52" s="114"/>
      <c r="G52" s="114"/>
      <c r="H52" s="114"/>
      <c r="I52" s="114"/>
      <c r="J52" s="47"/>
      <c r="K52" s="47"/>
    </row>
    <row r="53" spans="2:11" ht="28.5" customHeight="1">
      <c r="B53" s="115" t="s">
        <v>60</v>
      </c>
      <c r="C53" s="115"/>
      <c r="D53" s="115"/>
      <c r="E53" s="115"/>
      <c r="F53" s="115"/>
      <c r="G53" s="115"/>
      <c r="H53" s="115"/>
      <c r="I53" s="115"/>
      <c r="J53" s="47"/>
      <c r="K53" s="47"/>
    </row>
    <row r="54" spans="2:11" ht="55.5" customHeight="1">
      <c r="B54" s="109" t="s">
        <v>23</v>
      </c>
      <c r="C54" s="109"/>
      <c r="D54" s="109"/>
      <c r="E54" s="109"/>
      <c r="F54" s="109"/>
      <c r="G54" s="109"/>
      <c r="H54" s="109"/>
      <c r="I54" s="109"/>
      <c r="J54" s="163"/>
    </row>
    <row r="55" spans="2:11" ht="25.5" customHeight="1">
      <c r="B55" s="109" t="s">
        <v>0</v>
      </c>
      <c r="C55" s="109"/>
      <c r="D55" s="109"/>
      <c r="E55" s="109"/>
      <c r="F55" s="109"/>
      <c r="G55" s="109"/>
      <c r="H55" s="109"/>
      <c r="I55" s="109"/>
      <c r="J55" s="54"/>
    </row>
    <row r="56" spans="2:11" ht="25.5" customHeight="1">
      <c r="B56" s="164" t="s">
        <v>1</v>
      </c>
      <c r="C56" s="164"/>
      <c r="D56" s="164"/>
      <c r="E56" s="164"/>
      <c r="F56" s="164"/>
      <c r="G56" s="164"/>
      <c r="H56" s="164"/>
      <c r="I56" s="164"/>
      <c r="J56" s="54"/>
    </row>
  </sheetData>
  <mergeCells count="60">
    <mergeCell ref="B54:I54"/>
    <mergeCell ref="B56:I56"/>
    <mergeCell ref="C25:D25"/>
    <mergeCell ref="F25:G25"/>
    <mergeCell ref="B48:H48"/>
    <mergeCell ref="H15:I15"/>
    <mergeCell ref="F29:G29"/>
    <mergeCell ref="C31:D31"/>
    <mergeCell ref="F31:G31"/>
    <mergeCell ref="C26:D26"/>
    <mergeCell ref="C27:D27"/>
    <mergeCell ref="B34:B35"/>
    <mergeCell ref="C35:D35"/>
    <mergeCell ref="E34:H35"/>
    <mergeCell ref="B19:B24"/>
    <mergeCell ref="C24:D24"/>
    <mergeCell ref="F24:H24"/>
    <mergeCell ref="C19:D19"/>
    <mergeCell ref="F19:G19"/>
    <mergeCell ref="C20:D20"/>
    <mergeCell ref="F20:G20"/>
    <mergeCell ref="C23:D23"/>
    <mergeCell ref="F23:G23"/>
    <mergeCell ref="C22:D22"/>
    <mergeCell ref="F22:G22"/>
    <mergeCell ref="C21:D21"/>
    <mergeCell ref="F21:G21"/>
    <mergeCell ref="B10:I10"/>
    <mergeCell ref="I11:I12"/>
    <mergeCell ref="C18:D18"/>
    <mergeCell ref="F18:G18"/>
    <mergeCell ref="H14:I14"/>
    <mergeCell ref="C34:D34"/>
    <mergeCell ref="B26:B32"/>
    <mergeCell ref="C32:D32"/>
    <mergeCell ref="C29:D29"/>
    <mergeCell ref="F26:G26"/>
    <mergeCell ref="F27:G27"/>
    <mergeCell ref="F32:H32"/>
    <mergeCell ref="C28:D28"/>
    <mergeCell ref="C30:D30"/>
    <mergeCell ref="B33:H33"/>
    <mergeCell ref="F28:G28"/>
    <mergeCell ref="F30:G30"/>
    <mergeCell ref="C36:D36"/>
    <mergeCell ref="B44:B46"/>
    <mergeCell ref="B47:H47"/>
    <mergeCell ref="B50:I50"/>
    <mergeCell ref="B53:I53"/>
    <mergeCell ref="B52:I52"/>
    <mergeCell ref="B51:I51"/>
    <mergeCell ref="B38:D38"/>
    <mergeCell ref="B39:B41"/>
    <mergeCell ref="E39:H41"/>
    <mergeCell ref="B42:H42"/>
    <mergeCell ref="E38:H38"/>
    <mergeCell ref="E36:H36"/>
    <mergeCell ref="B37:D37"/>
    <mergeCell ref="E37:H37"/>
    <mergeCell ref="B55:I55"/>
  </mergeCells>
  <printOptions horizontalCentered="1"/>
  <pageMargins left="0" right="0.24" top="0" bottom="0.23622047244094491" header="0" footer="0.23622047244094491"/>
  <pageSetup scale="51" orientation="portrait" r:id="rId1"/>
  <headerFooter>
    <oddFooter>&amp;C&amp;"Arial,Normal"&amp;8&amp;P/&amp;N</oddFooter>
  </headerFooter>
  <drawing r:id="rId2"/>
</worksheet>
</file>

<file path=xl/worksheets/sheet2.xml><?xml version="1.0" encoding="utf-8"?>
<worksheet xmlns="http://schemas.openxmlformats.org/spreadsheetml/2006/main" xmlns:r="http://schemas.openxmlformats.org/officeDocument/2006/relationships">
  <dimension ref="A1:L29"/>
  <sheetViews>
    <sheetView workbookViewId="0">
      <selection activeCell="M19" sqref="M19"/>
    </sheetView>
  </sheetViews>
  <sheetFormatPr baseColWidth="10" defaultRowHeight="12.75"/>
  <cols>
    <col min="1" max="1" width="17.42578125" style="87" customWidth="1"/>
    <col min="2" max="4" width="11.42578125" style="87"/>
    <col min="5" max="5" width="6.5703125" style="87" customWidth="1"/>
    <col min="6" max="6" width="5.28515625" style="87" customWidth="1"/>
    <col min="7" max="7" width="11.42578125" style="87"/>
    <col min="8" max="8" width="11.85546875" style="87" customWidth="1"/>
    <col min="9" max="11" width="11.42578125" style="87"/>
    <col min="12" max="12" width="14.42578125" style="87" bestFit="1" customWidth="1"/>
    <col min="13" max="16384" width="11.42578125" style="87"/>
  </cols>
  <sheetData>
    <row r="1" spans="1:9" ht="68.25" customHeight="1">
      <c r="A1" s="145" t="s">
        <v>76</v>
      </c>
      <c r="B1" s="146"/>
      <c r="C1" s="146"/>
      <c r="D1" s="146"/>
      <c r="E1" s="146"/>
      <c r="F1" s="146"/>
      <c r="G1" s="146"/>
      <c r="H1" s="146"/>
      <c r="I1" s="147"/>
    </row>
    <row r="2" spans="1:9">
      <c r="A2" s="88"/>
      <c r="B2" s="88"/>
      <c r="C2" s="88"/>
      <c r="D2" s="88"/>
      <c r="E2" s="88"/>
      <c r="F2" s="88"/>
      <c r="G2" s="88"/>
      <c r="H2" s="88"/>
      <c r="I2" s="88"/>
    </row>
    <row r="3" spans="1:9">
      <c r="A3" s="148" t="s">
        <v>77</v>
      </c>
      <c r="B3" s="149"/>
      <c r="C3" s="149"/>
      <c r="D3" s="149"/>
      <c r="E3" s="149"/>
      <c r="F3" s="149"/>
      <c r="G3" s="149"/>
      <c r="H3" s="149"/>
      <c r="I3" s="150"/>
    </row>
    <row r="4" spans="1:9" ht="18.75" customHeight="1">
      <c r="A4" s="151"/>
      <c r="B4" s="152"/>
      <c r="C4" s="152"/>
      <c r="D4" s="152"/>
      <c r="E4" s="152"/>
      <c r="F4" s="152"/>
      <c r="G4" s="152"/>
      <c r="H4" s="152"/>
      <c r="I4" s="153"/>
    </row>
    <row r="5" spans="1:9">
      <c r="A5" s="154"/>
      <c r="B5" s="154"/>
      <c r="C5" s="154"/>
      <c r="D5" s="154"/>
      <c r="E5" s="154"/>
      <c r="F5" s="154"/>
      <c r="G5" s="154"/>
      <c r="H5" s="154"/>
      <c r="I5" s="154"/>
    </row>
    <row r="6" spans="1:9" ht="15" customHeight="1">
      <c r="A6" s="89" t="s">
        <v>78</v>
      </c>
      <c r="B6" s="141"/>
      <c r="C6" s="141"/>
      <c r="D6" s="141"/>
      <c r="E6" s="141"/>
      <c r="F6" s="141"/>
      <c r="G6" s="75" t="s">
        <v>79</v>
      </c>
      <c r="H6" s="141"/>
      <c r="I6" s="141"/>
    </row>
    <row r="7" spans="1:9" ht="15" customHeight="1">
      <c r="A7" s="89" t="s">
        <v>80</v>
      </c>
      <c r="B7" s="141"/>
      <c r="C7" s="141"/>
      <c r="D7" s="90" t="s">
        <v>81</v>
      </c>
      <c r="E7" s="141"/>
      <c r="F7" s="141"/>
      <c r="G7" s="141"/>
      <c r="H7" s="141"/>
      <c r="I7" s="141"/>
    </row>
    <row r="8" spans="1:9" ht="15" customHeight="1">
      <c r="A8" s="89" t="s">
        <v>82</v>
      </c>
      <c r="B8" s="141"/>
      <c r="C8" s="141"/>
      <c r="D8" s="141"/>
      <c r="E8" s="141"/>
      <c r="F8" s="141"/>
      <c r="G8" s="75" t="s">
        <v>83</v>
      </c>
      <c r="H8" s="141"/>
      <c r="I8" s="141"/>
    </row>
    <row r="9" spans="1:9">
      <c r="A9" s="89" t="s">
        <v>84</v>
      </c>
      <c r="B9" s="142"/>
      <c r="C9" s="142"/>
      <c r="D9" s="89" t="s">
        <v>85</v>
      </c>
      <c r="E9" s="141"/>
      <c r="F9" s="141"/>
      <c r="G9" s="141"/>
      <c r="H9" s="141"/>
      <c r="I9" s="141"/>
    </row>
    <row r="10" spans="1:9">
      <c r="A10" s="91" t="s">
        <v>86</v>
      </c>
      <c r="B10" s="143" t="s">
        <v>87</v>
      </c>
      <c r="C10" s="143"/>
      <c r="D10" s="143"/>
      <c r="E10" s="143"/>
      <c r="F10" s="75" t="s">
        <v>88</v>
      </c>
      <c r="G10" s="92"/>
      <c r="H10" s="75" t="s">
        <v>89</v>
      </c>
      <c r="I10" s="92"/>
    </row>
    <row r="11" spans="1:9">
      <c r="A11" s="93"/>
      <c r="B11" s="93"/>
      <c r="C11" s="93"/>
      <c r="D11" s="93"/>
      <c r="E11" s="93"/>
      <c r="F11" s="93"/>
      <c r="G11" s="93"/>
      <c r="H11" s="93"/>
      <c r="I11" s="93"/>
    </row>
    <row r="12" spans="1:9">
      <c r="A12" s="144" t="s">
        <v>90</v>
      </c>
      <c r="B12" s="144"/>
      <c r="C12" s="144"/>
      <c r="D12" s="144"/>
      <c r="E12" s="144"/>
      <c r="F12" s="144"/>
      <c r="G12" s="144"/>
      <c r="H12" s="144"/>
      <c r="I12" s="144"/>
    </row>
    <row r="13" spans="1:9">
      <c r="A13" s="138" t="s">
        <v>91</v>
      </c>
      <c r="B13" s="138"/>
      <c r="C13" s="138"/>
      <c r="D13" s="138"/>
      <c r="E13" s="138"/>
      <c r="F13" s="138"/>
      <c r="G13" s="138"/>
      <c r="H13" s="138"/>
      <c r="I13" s="138"/>
    </row>
    <row r="14" spans="1:9">
      <c r="A14" s="93" t="s">
        <v>92</v>
      </c>
      <c r="B14" s="94"/>
      <c r="C14" s="94"/>
      <c r="D14" s="94"/>
      <c r="E14" s="94"/>
      <c r="F14" s="94"/>
      <c r="G14" s="94"/>
      <c r="H14" s="94"/>
      <c r="I14" s="94"/>
    </row>
    <row r="15" spans="1:9">
      <c r="A15" s="93"/>
      <c r="B15" s="93"/>
      <c r="C15" s="93"/>
      <c r="D15" s="93"/>
      <c r="E15" s="93"/>
      <c r="F15" s="93"/>
      <c r="G15" s="93"/>
      <c r="H15" s="93"/>
      <c r="I15" s="93"/>
    </row>
    <row r="16" spans="1:9">
      <c r="A16" s="139" t="s">
        <v>93</v>
      </c>
      <c r="B16" s="139"/>
      <c r="C16" s="139"/>
      <c r="D16" s="139"/>
      <c r="E16" s="139"/>
      <c r="F16" s="139"/>
      <c r="G16" s="139"/>
      <c r="H16" s="139"/>
      <c r="I16" s="139"/>
    </row>
    <row r="17" spans="1:12">
      <c r="A17" s="95"/>
      <c r="B17" s="95"/>
      <c r="C17" s="95"/>
      <c r="D17" s="95"/>
      <c r="E17" s="95"/>
      <c r="F17" s="95"/>
      <c r="G17" s="95"/>
      <c r="H17" s="95"/>
      <c r="I17" s="95"/>
    </row>
    <row r="18" spans="1:12" ht="20.25" customHeight="1">
      <c r="A18" s="96" t="s">
        <v>94</v>
      </c>
      <c r="B18" s="140" t="s">
        <v>95</v>
      </c>
      <c r="C18" s="140"/>
      <c r="D18" s="140"/>
      <c r="E18" s="140"/>
      <c r="F18" s="140"/>
      <c r="G18" s="140"/>
      <c r="H18" s="140" t="s">
        <v>94</v>
      </c>
      <c r="I18" s="140"/>
    </row>
    <row r="19" spans="1:12" ht="24.75" customHeight="1">
      <c r="A19" s="97" t="s">
        <v>96</v>
      </c>
      <c r="B19" s="137" t="s">
        <v>97</v>
      </c>
      <c r="C19" s="137"/>
      <c r="D19" s="137"/>
      <c r="E19" s="137"/>
      <c r="F19" s="137"/>
      <c r="G19" s="137"/>
      <c r="H19" s="92"/>
      <c r="I19" s="98" t="s">
        <v>98</v>
      </c>
    </row>
    <row r="20" spans="1:12" ht="24.75" customHeight="1">
      <c r="A20" s="97" t="s">
        <v>99</v>
      </c>
      <c r="B20" s="137" t="s">
        <v>100</v>
      </c>
      <c r="C20" s="137"/>
      <c r="D20" s="137"/>
      <c r="E20" s="137"/>
      <c r="F20" s="137"/>
      <c r="G20" s="137"/>
      <c r="H20" s="92"/>
      <c r="I20" s="98" t="s">
        <v>98</v>
      </c>
    </row>
    <row r="21" spans="1:12" ht="24.75" customHeight="1">
      <c r="A21" s="97" t="s">
        <v>101</v>
      </c>
      <c r="B21" s="137" t="s">
        <v>102</v>
      </c>
      <c r="C21" s="137"/>
      <c r="D21" s="137"/>
      <c r="E21" s="137"/>
      <c r="F21" s="137"/>
      <c r="G21" s="137"/>
      <c r="H21" s="92"/>
      <c r="I21" s="98" t="s">
        <v>103</v>
      </c>
    </row>
    <row r="22" spans="1:12" ht="24.75" customHeight="1">
      <c r="A22" s="97" t="s">
        <v>104</v>
      </c>
      <c r="B22" s="137" t="s">
        <v>105</v>
      </c>
      <c r="C22" s="137"/>
      <c r="D22" s="137"/>
      <c r="E22" s="137"/>
      <c r="F22" s="137"/>
      <c r="G22" s="137"/>
      <c r="H22" s="92"/>
      <c r="I22" s="98" t="s">
        <v>106</v>
      </c>
    </row>
    <row r="23" spans="1:12" ht="24.75" customHeight="1">
      <c r="A23" s="97" t="s">
        <v>107</v>
      </c>
      <c r="B23" s="137" t="s">
        <v>108</v>
      </c>
      <c r="C23" s="137"/>
      <c r="D23" s="137"/>
      <c r="E23" s="137"/>
      <c r="F23" s="137"/>
      <c r="G23" s="137"/>
      <c r="H23" s="92"/>
      <c r="I23" s="98" t="s">
        <v>98</v>
      </c>
    </row>
    <row r="24" spans="1:12" ht="24.75" customHeight="1">
      <c r="A24" s="97" t="s">
        <v>109</v>
      </c>
      <c r="B24" s="137" t="s">
        <v>110</v>
      </c>
      <c r="C24" s="137"/>
      <c r="D24" s="137"/>
      <c r="E24" s="137"/>
      <c r="F24" s="137"/>
      <c r="G24" s="137"/>
      <c r="H24" s="92"/>
      <c r="I24" s="98" t="s">
        <v>106</v>
      </c>
    </row>
    <row r="25" spans="1:12" ht="24.75" customHeight="1">
      <c r="A25" s="97" t="s">
        <v>111</v>
      </c>
      <c r="B25" s="137" t="s">
        <v>112</v>
      </c>
      <c r="C25" s="137"/>
      <c r="D25" s="137"/>
      <c r="E25" s="137"/>
      <c r="F25" s="137"/>
      <c r="G25" s="137"/>
      <c r="H25" s="92"/>
      <c r="I25" s="98" t="s">
        <v>98</v>
      </c>
    </row>
    <row r="26" spans="1:12" ht="24.75" customHeight="1">
      <c r="A26" s="97" t="s">
        <v>113</v>
      </c>
      <c r="B26" s="137" t="s">
        <v>114</v>
      </c>
      <c r="C26" s="137"/>
      <c r="D26" s="137"/>
      <c r="E26" s="137"/>
      <c r="F26" s="137"/>
      <c r="G26" s="137"/>
      <c r="H26" s="92"/>
      <c r="I26" s="98" t="s">
        <v>106</v>
      </c>
      <c r="L26" s="99"/>
    </row>
    <row r="27" spans="1:12" ht="24.75" customHeight="1">
      <c r="A27" s="97" t="s">
        <v>115</v>
      </c>
      <c r="B27" s="137" t="s">
        <v>116</v>
      </c>
      <c r="C27" s="137"/>
      <c r="D27" s="137"/>
      <c r="E27" s="137"/>
      <c r="F27" s="137"/>
      <c r="G27" s="137"/>
      <c r="H27" s="92"/>
      <c r="I27" s="98" t="s">
        <v>103</v>
      </c>
      <c r="L27" s="99"/>
    </row>
    <row r="28" spans="1:12" ht="27.75" customHeight="1">
      <c r="A28" s="97" t="s">
        <v>117</v>
      </c>
      <c r="B28" s="137"/>
      <c r="C28" s="137"/>
      <c r="D28" s="137"/>
      <c r="E28" s="137"/>
      <c r="F28" s="137"/>
      <c r="G28" s="137"/>
      <c r="H28" s="92"/>
      <c r="I28" s="98" t="s">
        <v>98</v>
      </c>
    </row>
    <row r="29" spans="1:12">
      <c r="L29" s="100"/>
    </row>
  </sheetData>
  <mergeCells count="27">
    <mergeCell ref="B7:C7"/>
    <mergeCell ref="E7:I7"/>
    <mergeCell ref="A1:I1"/>
    <mergeCell ref="A3:I4"/>
    <mergeCell ref="A5:I5"/>
    <mergeCell ref="B6:F6"/>
    <mergeCell ref="H6:I6"/>
    <mergeCell ref="B20:G20"/>
    <mergeCell ref="B8:F8"/>
    <mergeCell ref="H8:I8"/>
    <mergeCell ref="B9:C9"/>
    <mergeCell ref="E9:I9"/>
    <mergeCell ref="B10:E10"/>
    <mergeCell ref="A12:I12"/>
    <mergeCell ref="A13:I13"/>
    <mergeCell ref="A16:I16"/>
    <mergeCell ref="B18:G18"/>
    <mergeCell ref="H18:I18"/>
    <mergeCell ref="B19:G19"/>
    <mergeCell ref="B27:G27"/>
    <mergeCell ref="B28:G28"/>
    <mergeCell ref="B21:G21"/>
    <mergeCell ref="B22:G22"/>
    <mergeCell ref="B23:G23"/>
    <mergeCell ref="B24:G24"/>
    <mergeCell ref="B25:G25"/>
    <mergeCell ref="B26:G2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B2:G23"/>
  <sheetViews>
    <sheetView workbookViewId="0">
      <selection activeCell="I21" sqref="I21"/>
    </sheetView>
  </sheetViews>
  <sheetFormatPr baseColWidth="10" defaultRowHeight="12.75"/>
  <cols>
    <col min="1" max="1" width="4" style="16" customWidth="1"/>
    <col min="2" max="2" width="47.42578125" style="16" customWidth="1"/>
    <col min="3" max="3" width="7.140625" style="16" bestFit="1" customWidth="1"/>
    <col min="4" max="4" width="11.42578125" style="16"/>
    <col min="5" max="5" width="21" style="82" customWidth="1"/>
    <col min="6" max="16384" width="11.42578125" style="16"/>
  </cols>
  <sheetData>
    <row r="2" spans="2:7" s="1" customFormat="1" ht="15" customHeight="1">
      <c r="B2" s="5"/>
      <c r="C2" s="23"/>
      <c r="D2" s="23"/>
      <c r="E2" s="76"/>
      <c r="F2" s="77"/>
      <c r="G2" s="42"/>
    </row>
    <row r="3" spans="2:7" s="1" customFormat="1" ht="15" customHeight="1">
      <c r="B3" s="8"/>
      <c r="C3" s="2"/>
      <c r="D3" s="2"/>
      <c r="E3" s="78"/>
      <c r="F3" s="10"/>
      <c r="G3" s="44"/>
    </row>
    <row r="4" spans="2:7" s="1" customFormat="1" ht="15.75" customHeight="1">
      <c r="B4" s="8"/>
      <c r="C4" s="2"/>
      <c r="D4" s="2"/>
      <c r="E4" s="78"/>
      <c r="F4" s="10"/>
      <c r="G4" s="44"/>
    </row>
    <row r="5" spans="2:7" s="1" customFormat="1" ht="15.75" customHeight="1">
      <c r="B5" s="8"/>
      <c r="C5" s="2"/>
      <c r="D5" s="2"/>
      <c r="E5" s="78"/>
      <c r="F5" s="10"/>
      <c r="G5" s="44"/>
    </row>
    <row r="6" spans="2:7" s="1" customFormat="1" ht="15.75" customHeight="1">
      <c r="B6" s="8"/>
      <c r="C6" s="2"/>
      <c r="D6" s="2"/>
      <c r="E6" s="78"/>
      <c r="G6" s="45"/>
    </row>
    <row r="7" spans="2:7" s="1" customFormat="1" ht="15.75" customHeight="1">
      <c r="B7" s="8"/>
      <c r="C7" s="2"/>
      <c r="D7" s="2"/>
      <c r="E7" s="78"/>
      <c r="G7" s="45"/>
    </row>
    <row r="8" spans="2:7" s="1" customFormat="1" ht="15.75" customHeight="1">
      <c r="B8" s="8"/>
      <c r="C8" s="2"/>
      <c r="D8" s="2"/>
      <c r="E8" s="78"/>
      <c r="G8" s="45"/>
    </row>
    <row r="9" spans="2:7" s="1" customFormat="1" ht="15.75" customHeight="1">
      <c r="B9" s="155" t="s">
        <v>62</v>
      </c>
      <c r="C9" s="156"/>
      <c r="D9" s="156"/>
      <c r="E9" s="156"/>
      <c r="F9" s="156"/>
      <c r="G9" s="157"/>
    </row>
    <row r="10" spans="2:7" s="1" customFormat="1" ht="15.75" customHeight="1">
      <c r="B10" s="158"/>
      <c r="C10" s="159"/>
      <c r="D10" s="159"/>
      <c r="E10" s="159"/>
      <c r="F10" s="159"/>
      <c r="G10" s="160"/>
    </row>
    <row r="11" spans="2:7" s="14" customFormat="1" ht="15.75" customHeight="1">
      <c r="B11" s="11"/>
      <c r="C11" s="11"/>
      <c r="D11" s="11"/>
      <c r="E11" s="79"/>
      <c r="F11" s="80"/>
      <c r="G11" s="12"/>
    </row>
    <row r="12" spans="2:7" s="14" customFormat="1" ht="34.5" customHeight="1">
      <c r="B12" s="161" t="s">
        <v>63</v>
      </c>
      <c r="C12" s="161"/>
      <c r="D12" s="161"/>
      <c r="E12" s="161"/>
      <c r="F12" s="161"/>
      <c r="G12" s="161"/>
    </row>
    <row r="14" spans="2:7">
      <c r="B14" s="81" t="s">
        <v>64</v>
      </c>
    </row>
    <row r="16" spans="2:7" ht="25.5">
      <c r="B16" s="162" t="s">
        <v>8</v>
      </c>
      <c r="C16" s="162"/>
      <c r="D16" s="83" t="s">
        <v>65</v>
      </c>
      <c r="E16" s="83" t="s">
        <v>66</v>
      </c>
    </row>
    <row r="17" spans="2:5" ht="22.5" customHeight="1">
      <c r="B17" s="114" t="s">
        <v>67</v>
      </c>
      <c r="C17" s="114"/>
      <c r="D17" s="84">
        <v>0.1</v>
      </c>
      <c r="E17" s="85" t="s">
        <v>68</v>
      </c>
    </row>
    <row r="18" spans="2:5" ht="28.5" customHeight="1">
      <c r="B18" s="114" t="s">
        <v>69</v>
      </c>
      <c r="C18" s="114"/>
      <c r="D18" s="84">
        <v>0.2</v>
      </c>
      <c r="E18" s="86" t="s">
        <v>70</v>
      </c>
    </row>
    <row r="19" spans="2:5" ht="29.25" customHeight="1">
      <c r="B19" s="114" t="s">
        <v>71</v>
      </c>
      <c r="C19" s="114"/>
      <c r="D19" s="84">
        <v>0.1</v>
      </c>
      <c r="E19" s="86" t="s">
        <v>72</v>
      </c>
    </row>
    <row r="20" spans="2:5" ht="25.5">
      <c r="B20" s="114" t="s">
        <v>73</v>
      </c>
      <c r="C20" s="114"/>
      <c r="D20" s="84">
        <v>0.2</v>
      </c>
      <c r="E20" s="86" t="s">
        <v>70</v>
      </c>
    </row>
    <row r="21" spans="2:5" ht="23.25" customHeight="1">
      <c r="B21" s="116" t="s">
        <v>74</v>
      </c>
      <c r="C21" s="117"/>
      <c r="D21" s="84">
        <v>0.1</v>
      </c>
      <c r="E21" s="85" t="s">
        <v>68</v>
      </c>
    </row>
    <row r="23" spans="2:5">
      <c r="B23" s="16" t="s">
        <v>75</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FORMATRO COTIZACIÓN </vt:lpstr>
      <vt:lpstr>INFORMACION FINANCIERA</vt:lpstr>
      <vt:lpstr>POLIZAS</vt:lpstr>
      <vt:lpstr>'FORMATRO COTIZACIÓN '!Área_de_impresión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2012-08-14T22:24:47Z</cp:lastPrinted>
  <dcterms:created xsi:type="dcterms:W3CDTF">2012-02-14T20:41:38Z</dcterms:created>
  <dcterms:modified xsi:type="dcterms:W3CDTF">2013-01-25T23:18:27Z</dcterms:modified>
</cp:coreProperties>
</file>