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5480" windowHeight="6660" tabRatio="598"/>
  </bookViews>
  <sheets>
    <sheet name="TECNICA" sheetId="8" r:id="rId1"/>
  </sheets>
  <calcPr calcId="145621"/>
</workbook>
</file>

<file path=xl/calcChain.xml><?xml version="1.0" encoding="utf-8"?>
<calcChain xmlns="http://schemas.openxmlformats.org/spreadsheetml/2006/main">
  <c r="K57" i="8" l="1"/>
  <c r="E24" i="8"/>
  <c r="M126" i="8" l="1"/>
  <c r="L126" i="8"/>
  <c r="K126" i="8"/>
  <c r="A119" i="8"/>
  <c r="A120" i="8" s="1"/>
  <c r="A121" i="8" s="1"/>
  <c r="A122" i="8" s="1"/>
  <c r="A123" i="8" s="1"/>
  <c r="A124" i="8" s="1"/>
  <c r="A125" i="8" s="1"/>
  <c r="N118" i="8"/>
  <c r="N126" i="8" s="1"/>
  <c r="N57" i="8"/>
  <c r="E40" i="8"/>
  <c r="E132" i="8" l="1"/>
  <c r="D157" i="8" s="1"/>
  <c r="F147" i="8"/>
  <c r="D158" i="8" s="1"/>
  <c r="E157" i="8" l="1"/>
  <c r="C128" i="8" l="1"/>
  <c r="M57" i="8"/>
  <c r="C62" i="8" s="1"/>
  <c r="L57" i="8"/>
  <c r="C61" i="8"/>
  <c r="A50" i="8"/>
  <c r="A51" i="8" s="1"/>
</calcChain>
</file>

<file path=xl/sharedStrings.xml><?xml version="1.0" encoding="utf-8"?>
<sst xmlns="http://schemas.openxmlformats.org/spreadsheetml/2006/main" count="467" uniqueCount="196">
  <si>
    <t>CARGO</t>
  </si>
  <si>
    <t>* Dirección, barrio - vereda, Centro Zonal</t>
  </si>
  <si>
    <t>MODALIDAD</t>
  </si>
  <si>
    <t>OBSERVACIONES</t>
  </si>
  <si>
    <t>Nombre de Proponente:</t>
  </si>
  <si>
    <t>Nombre de Integrante No 1:</t>
  </si>
  <si>
    <t>Nombre de Integrante No 2:</t>
  </si>
  <si>
    <t>Nombre de Integrante No 3:</t>
  </si>
  <si>
    <t>grupo a la que se presenta</t>
  </si>
  <si>
    <t>Fecha de evaluación:</t>
  </si>
  <si>
    <t>Fecha de terminación</t>
  </si>
  <si>
    <t>FOLIO</t>
  </si>
  <si>
    <t>Número del Grupo</t>
  </si>
  <si>
    <t>Valor del Presupuesto</t>
  </si>
  <si>
    <t>Sumatoria</t>
  </si>
  <si>
    <t xml:space="preserve">Experiencia minima a acreditar </t>
  </si>
  <si>
    <t>TOTAL</t>
  </si>
  <si>
    <t xml:space="preserve">Fecha 
inicio </t>
  </si>
  <si>
    <t>CUMPLE 
SI /NO</t>
  </si>
  <si>
    <t>OBSERVACION</t>
  </si>
  <si>
    <t>experiencia
acreditada
no validada 
(en meses)</t>
  </si>
  <si>
    <t>Total meses de experiencia acreditada valida</t>
  </si>
  <si>
    <t xml:space="preserve">Objeto del contrato cumple con lo solcitado 
si/ no
</t>
  </si>
  <si>
    <t>si</t>
  </si>
  <si>
    <t>no</t>
  </si>
  <si>
    <t>Total cupos certificados</t>
  </si>
  <si>
    <t xml:space="preserve">Cantidad de Cupos ejecutados </t>
  </si>
  <si>
    <t>Valor</t>
  </si>
  <si>
    <t>Criterio</t>
  </si>
  <si>
    <t>Número de cupos</t>
  </si>
  <si>
    <t>Experiencia habilitante</t>
  </si>
  <si>
    <t>fueron objeto de multas
si/no</t>
  </si>
  <si>
    <t>Total meses de experiencia adicional acreditada valida</t>
  </si>
  <si>
    <t>CRITERIO</t>
  </si>
  <si>
    <t xml:space="preserve">Concepto, cumple </t>
  </si>
  <si>
    <t>Solo de certificaciones validadas (por que se ajustan al objeto solicitado y periodos solicitado y no fueron objeto de multas</t>
  </si>
  <si>
    <t>Valor ejecutado
del contrato</t>
  </si>
  <si>
    <t>** Cupos de acuerdo con el área exigida en el estándar 40 para las dos Modalidades</t>
  </si>
  <si>
    <t>Talento Humano - Habilitante</t>
  </si>
  <si>
    <t>PROPORCIÓN T.HNO/CUPOS</t>
  </si>
  <si>
    <t>NOMBRE</t>
  </si>
  <si>
    <r>
      <rPr>
        <b/>
        <sz val="10"/>
        <color theme="1"/>
        <rFont val="Calibri"/>
        <family val="2"/>
        <scheme val="minor"/>
      </rPr>
      <t>CUMPLE PERFIL</t>
    </r>
    <r>
      <rPr>
        <b/>
        <sz val="11"/>
        <color theme="1"/>
        <rFont val="Calibri"/>
        <family val="2"/>
        <scheme val="minor"/>
      </rPr>
      <t xml:space="preserve">
SI /NO</t>
    </r>
  </si>
  <si>
    <r>
      <rPr>
        <b/>
        <sz val="9"/>
        <color theme="1"/>
        <rFont val="Calibri"/>
        <family val="2"/>
        <scheme val="minor"/>
      </rPr>
      <t>CUMPLE PROPORCION</t>
    </r>
    <r>
      <rPr>
        <b/>
        <sz val="11"/>
        <color theme="1"/>
        <rFont val="Calibri"/>
        <family val="2"/>
        <scheme val="minor"/>
      </rPr>
      <t xml:space="preserve">
SI /NO</t>
    </r>
  </si>
  <si>
    <t>COORDINADOR</t>
  </si>
  <si>
    <t>PROFESIONAL DE APOYO PSICOSOCIAL</t>
  </si>
  <si>
    <t>Numero
 del contrato</t>
  </si>
  <si>
    <t>Propuesta Técnica - Habilitante</t>
  </si>
  <si>
    <r>
      <rPr>
        <b/>
        <sz val="10"/>
        <color theme="1"/>
        <rFont val="Calibri"/>
        <family val="2"/>
        <scheme val="minor"/>
      </rPr>
      <t xml:space="preserve">CUMPLE </t>
    </r>
    <r>
      <rPr>
        <b/>
        <sz val="11"/>
        <color theme="1"/>
        <rFont val="Calibri"/>
        <family val="2"/>
        <scheme val="minor"/>
      </rPr>
      <t xml:space="preserve">
SI /NO</t>
    </r>
  </si>
  <si>
    <t>Experiencia Específica - habilitante</t>
  </si>
  <si>
    <t>VARIABLES</t>
  </si>
  <si>
    <t>PUNTAJE MÁXIMO</t>
  </si>
  <si>
    <t>PUNTAJE ASIGNADO</t>
  </si>
  <si>
    <t>Equipo talento humano adicional</t>
  </si>
  <si>
    <t xml:space="preserve">
Disposición de un equipo adicional al requerido por manual operativo, para la administración de la ejecución del contrato a suscribir.
</t>
  </si>
  <si>
    <t>1. Experiencia Específica - Adicional</t>
  </si>
  <si>
    <t>TOTAL PUNTAJE 
CRITERIO 1</t>
  </si>
  <si>
    <t>TOTAL PUNTAJE 
CRITERIO 2</t>
  </si>
  <si>
    <t>TOTAL PUNTAJE POR CRITERIO</t>
  </si>
  <si>
    <t>PUNTAJE MAXIMO</t>
  </si>
  <si>
    <r>
      <t>1.</t>
    </r>
    <r>
      <rPr>
        <sz val="7"/>
        <color theme="1"/>
        <rFont val="Times New Roman"/>
        <family val="1"/>
      </rPr>
      <t xml:space="preserve">   </t>
    </r>
    <r>
      <rPr>
        <sz val="11"/>
        <color theme="1"/>
        <rFont val="Arial"/>
        <family val="2"/>
      </rPr>
      <t>Experiencia adicional a la mínima requerida en la ejecución de programas de atención a primera infancia y o familia</t>
    </r>
  </si>
  <si>
    <r>
      <t>2.</t>
    </r>
    <r>
      <rPr>
        <sz val="7"/>
        <color theme="1"/>
        <rFont val="Times New Roman"/>
        <family val="1"/>
      </rPr>
      <t xml:space="preserve">   </t>
    </r>
    <r>
      <rPr>
        <sz val="11"/>
        <color theme="1"/>
        <rFont val="Arial"/>
        <family val="2"/>
      </rPr>
      <t xml:space="preserve">Disposición de un equipo adicional al requerido por el manual operativo, para la administración de la ejecución del contrato a suscribir, sin costo adicional, en las siguientes áreas: coordinador general del grupo, pedagógica y financiera. </t>
    </r>
  </si>
  <si>
    <t>experiencia
acreditada
validada
(en meses)</t>
  </si>
  <si>
    <t>*** Si es propia, en arriendo,  comodato ó con autorización de uso, con que entidad</t>
  </si>
  <si>
    <t>1. CRITERIOS HABILITANTES</t>
  </si>
  <si>
    <t>2. CRITERIOS DE EVALUACIÓN</t>
  </si>
  <si>
    <t>Resumen de Grupos y Presupuesto que esta ofertando (se debe hacer una valuación independiente para cada grupo al que se presenta)</t>
  </si>
  <si>
    <t>Experiencia mínima a acreditar en cupos (80% de los cupos del grupo)</t>
  </si>
  <si>
    <t>Porcentaje de participación en caso de consorcio o unión temporal</t>
  </si>
  <si>
    <t>Infraestructura Formato 11 - Habilitante</t>
  </si>
  <si>
    <t>CAPACIDAD  INSTALADA EN CUPOS**</t>
  </si>
  <si>
    <t>UBICACIÓN*</t>
  </si>
  <si>
    <t>CERTIFICADO DE TRADICIÓN Y LIBERTAD SI ES PROPIA CDI</t>
  </si>
  <si>
    <t>PROMESA DE ARRENDAMIENTO O CARTA DE INTENCIÓN CDI</t>
  </si>
  <si>
    <t>CARTA DE COMPROMISO DE GESTIONAR EL USO CUENDO ES PÚBLICA CDI</t>
  </si>
  <si>
    <t xml:space="preserve">CARTA DE COMPROMISO DE DISPONER DEL ESPACIO MODALIDAD FAMILIAR </t>
  </si>
  <si>
    <t>CUMPLIMIENTO DE CONDICIONES DE SEGURIDAD SEGÚN FORMATO 11 SI/NO</t>
  </si>
  <si>
    <t>CUMPLIMIENTO ESPACIOS DE SERVICIO Y ATENCIÓN SEGÚN FORMATO 11 SI/NO</t>
  </si>
  <si>
    <t>CUMPLIMIENTO CONDICIONES DEL ENTORNO SEGÚN FORMATO 11 SI/NO</t>
  </si>
  <si>
    <t>CUMPLIMIENTO SERVICIOS PÚBLICOS BÁSICOS SEFÚN FORMATO 11 SI/NO</t>
  </si>
  <si>
    <t>SE ENCUENTRA DENTRO DE UN KM DE DISTANCIA DE LA UNICACIÓN ACTUAL DE LOS BENEFICIARIOS SI/NO</t>
  </si>
  <si>
    <t>CÉDULA DE CIUDADANÍA</t>
  </si>
  <si>
    <t>TARJETA PROFESIONAL DE REQUERIRSE</t>
  </si>
  <si>
    <t>TÍTULO OBTENIDO</t>
  </si>
  <si>
    <t>INSTITUCIÓN DE EDUCACIÓN SUPERIOR</t>
  </si>
  <si>
    <t>FECHA DE TERMINACIÓN DE MATERIAS O DE GRADO SEGÚN EL CASO</t>
  </si>
  <si>
    <t xml:space="preserve">EXPERIENCIA PROFESIONAL </t>
  </si>
  <si>
    <t xml:space="preserve">CARTA DE COMPROMISO DE SUSCRIBIR EL CONTRATO FORMATO 8 </t>
  </si>
  <si>
    <t>Presentó propuesta técnica de acuedo con lo solicitado en el pliego de condiciones. Formato 12</t>
  </si>
  <si>
    <t xml:space="preserve">6 meses adicionales al mínimo requerido </t>
  </si>
  <si>
    <t xml:space="preserve">12 meses adicionales al mínimo requerido </t>
  </si>
  <si>
    <t xml:space="preserve">18 meses adicionales al mínimo requerido </t>
  </si>
  <si>
    <t xml:space="preserve">COORDINADOR GENERAL DEL PROYECTO POR CADA MIL CUPOS OFERTADOS O FRACIÓN INFERIOR 
Profesional en ciencias de la administración, económicas sociales y humanas o de la educación, con experiencia igual o mayor a dos (2) años en infancia o familia
</t>
  </si>
  <si>
    <t>PROFESIONAL DE APOYO PEDAGÓGICO  POR CADA MIL CUPOS OFERTADOS O FRACIÓN INFERIOR 
Profesional en ciencias de las educación con experiencia igual o mayor a dos (2) años en infancia o familia</t>
  </si>
  <si>
    <t>FINANCIERO  POR CADA CINCO MIL CUPOS OFERTADOS O FRACIÓN INFERIOR 
Profesional o tecnólogo en ciencias de la administración o económicas</t>
  </si>
  <si>
    <t>PROFESIONAL DE APOYO PEDAGÓGICO  POR CADA MIL CUPOS OFERTADOS O FRACIÓN INFERIOR</t>
  </si>
  <si>
    <t xml:space="preserve">FINANCIERO  POR CADA CINCO MIL CUPOS OFERTADOS O FRACIÓN INFERIOR </t>
  </si>
  <si>
    <t>RESULTADOS EVALUACION COMPONENTE TECNICO</t>
  </si>
  <si>
    <t>SI</t>
  </si>
  <si>
    <t>NO</t>
  </si>
  <si>
    <t>Experiencia Específica habilitante en tiempo</t>
  </si>
  <si>
    <t>Experiencia Específica habilitante en cupos</t>
  </si>
  <si>
    <t>Infraestructura</t>
  </si>
  <si>
    <t>Talento Humano</t>
  </si>
  <si>
    <t>RESULTADOS FACTORES DE PONDERACION</t>
  </si>
  <si>
    <t>1.   Experiencia adicional a la mínima requerida en la ejecución de programas de atención a primera infancia y o familia</t>
  </si>
  <si>
    <t xml:space="preserve">2.   Disposición de un equipo adicional al requerido por el manual operativo, para la administración de la ejecución del contrato a suscribir, sin costo adicional, en las siguientes áreas: coordinador general del grupo, pedagógica y financiera. </t>
  </si>
  <si>
    <t>Nombre del proponente y /o integrante  de la unión temporal o consorcio que reporta la experiencia</t>
  </si>
  <si>
    <t>Empresa o entidad contratista
(a nombre de que entidad esta la certificación)</t>
  </si>
  <si>
    <t>Empresa  o entidad contratante
(nombre de la entidad que expide la certificación)</t>
  </si>
  <si>
    <t>Cantidad de Cupos 
 según % de participación</t>
  </si>
  <si>
    <t>MODALIDAD A LA QUE SE PRESENTA
(CDI CON ARRIENDO- CDI SIN ARRIENDO - MODALIDAD FAMILIAR)</t>
  </si>
  <si>
    <t>X</t>
  </si>
  <si>
    <t>NO APLICA</t>
  </si>
  <si>
    <t>NA</t>
  </si>
  <si>
    <t>UNION TEMPORAL NUTRIOCCIDENTE</t>
  </si>
  <si>
    <t>CORPORACION SOCIAL Y EDUCATIVA PAZ Y FUTURO</t>
  </si>
  <si>
    <t>CORPORACION DE SERVICIO PASTORAL SOCIAL DE LA DIOCESIS DE CUCUTA</t>
  </si>
  <si>
    <t>OBRA MISIONERA DE JESUS Y MARIA</t>
  </si>
  <si>
    <t>002 DE  11 DE ENERO DE 2010</t>
  </si>
  <si>
    <t>003 DEL 10 DE ENERO DE 2011</t>
  </si>
  <si>
    <t>206 AL 207</t>
  </si>
  <si>
    <t>208 AL 209</t>
  </si>
  <si>
    <t>SECRETARIA DE EDUCACION DE NORTE DE SANTANDER</t>
  </si>
  <si>
    <t>023  DE 2013</t>
  </si>
  <si>
    <t>210 A 212</t>
  </si>
  <si>
    <t>BARRIO VILLAS DE SANTIAGO MZ 22 MUNICIPIO DE SANTIAGO</t>
  </si>
  <si>
    <t>CDI MODALIDAD FAMILIAR</t>
  </si>
  <si>
    <t>ESCUELAS RURALES SEDE SAN ANTONIO, ALIANZA Y EL BESUBIO</t>
  </si>
  <si>
    <t>SALON COMUNAL PARROQUIAL DEL CASCO URBANO DEL MUNICIPIO DE LOURDES</t>
  </si>
  <si>
    <t>ESCUELAS RURALES SEDE SAN ISIDRO, VOLCANES Y VEREDA EL ALTO - MUNICIPIO DE LOURDES</t>
  </si>
  <si>
    <t>ESCUELAS RURALES LAS BRISAS SEDES LA ARMENIA, ALBERGUE Y SEDE ESCUELA LA PRIMAVERA - MUNICIPIO LOURDES</t>
  </si>
  <si>
    <t>COLEGIO RAIMUNDO ORDOÑEZ YAÑEZ - MUNICIPIO DE LOURDES</t>
  </si>
  <si>
    <t>ESCUELAS RURALES SEDES QUEBRADA SECA,  LOS NARANJOS, ZUL ALTO, CENTRO EDUCATIVO RURAL EL PARAMO, LA ENSILLADA  MUNICIPION DE SANTIAGO</t>
  </si>
  <si>
    <t>ESCUELAS RURALES SEDES, ALTO FRIO, CUPERENA, CACAHUALA - MUNICIPIO DE SANTIAGO</t>
  </si>
  <si>
    <t>INSTITUCION EDUCATIVA SANTIAGO APOSTOL, ESCUELA SEDE RURAL EL PIJON Y FINCA VILLAS DE MONSERRATE - MUNICIPIO DE SANTIAGO</t>
  </si>
  <si>
    <t xml:space="preserve">CASCO URBANO DE VILLA CARO, BARRIO LA PAZ </t>
  </si>
  <si>
    <t>COLEGIO NUESTRA SEÑORA DEL ROSARIO Y ESCUEKLA LA CUEVA DEL MUNICIPIO DE VILLA CARO</t>
  </si>
  <si>
    <t>ESCUELA RURAL SEDE LOS CUROS VEREDA LA PAZ Y ESCUELA GUILLERMO LEON VALENCIA CASCO URBANO DE VILLA CARO</t>
  </si>
  <si>
    <t>SALON MULTIPLE LA PALESTINA VEREDA VALDERRAMA; CENTRO EDUCATIVO RURAL EL ZUMBADOR Y CENTRO EDUCATIVO SAN ISIDRO DE LA VEREDA  VEREDA MIRAFLORES - MUNICIPIO DE GRAMALOTE</t>
  </si>
  <si>
    <t>CDI SIN ARRIENDO - MODALIDAD FAMILIAR</t>
  </si>
  <si>
    <t>CDI SIN ARRIENDO</t>
  </si>
  <si>
    <t>EL OFERENTE PROPONE SEDE PROPIA PARA EL SERVICIO.</t>
  </si>
  <si>
    <t>CESAR FREDY VELASQUEZ RAMIREZ</t>
  </si>
  <si>
    <t>TRABAJADOR SOCIAL</t>
  </si>
  <si>
    <t>UNIVERSIDAD SIMON BOLIVAR</t>
  </si>
  <si>
    <t>NO PRESENTA</t>
  </si>
  <si>
    <t>1x200</t>
  </si>
  <si>
    <t>GERMAN ALEXIS ORTEGA</t>
  </si>
  <si>
    <t>PSICOLOGO</t>
  </si>
  <si>
    <t xml:space="preserve">SI </t>
  </si>
  <si>
    <t>1x300</t>
  </si>
  <si>
    <t>TOMAS VELASQUEZ GARCIA</t>
  </si>
  <si>
    <t>1X200</t>
  </si>
  <si>
    <t>COSPAS</t>
  </si>
  <si>
    <t>16/01/12 HASTA 31/12/14</t>
  </si>
  <si>
    <t xml:space="preserve">PROFESIONAL DE APOYO PSICOSOCIAL Y PEDAGOGICO </t>
  </si>
  <si>
    <t xml:space="preserve">PROFESIONAL DE APOYO PSICOSOCIAL </t>
  </si>
  <si>
    <t>MARYLIN EMILCE MEJIA GUTIERREZ</t>
  </si>
  <si>
    <t xml:space="preserve">ALCALDIA MUNICIPAL SAN JOSE DE CUCUTA </t>
  </si>
  <si>
    <t>8/2/ 2010 HASTA25/06/2010 Y2/2010</t>
  </si>
  <si>
    <t>KARELIS SANTOS RODRIGUEZ</t>
  </si>
  <si>
    <t xml:space="preserve">CORPRODINCO </t>
  </si>
  <si>
    <t>23/8/2012 HASTA 23/12/2013</t>
  </si>
  <si>
    <t>PRACTICAS PROFESIONAL</t>
  </si>
  <si>
    <t>1X300</t>
  </si>
  <si>
    <t>1x150</t>
  </si>
  <si>
    <t>GLADYS MARTINEZ RODRIGUEZ</t>
  </si>
  <si>
    <t>LICENCIADA PEDAGOGIA INFANTIL</t>
  </si>
  <si>
    <t>UNIVERSIDAD DE PAMPLONA</t>
  </si>
  <si>
    <t>N.A</t>
  </si>
  <si>
    <t>KAREN JOHANA CACERES</t>
  </si>
  <si>
    <t>LICENCIADA EN LENGUAJE CASTELLANA Y COMUNICACIÓN</t>
  </si>
  <si>
    <t>10/19/2007</t>
  </si>
  <si>
    <t>LA EXPERIENCIA PRESENTADA NO CUMPLE CON AL PERFIL SOLICITADO EN LA CONVOCATORIA</t>
  </si>
  <si>
    <t>HENRRY ALBERTO SANDOVAL</t>
  </si>
  <si>
    <t>COLEGIO BICENTENARIO UNIVERSIDAD DE PAMPLONA</t>
  </si>
  <si>
    <t>2/2/2014 HASTA 26/11/2014</t>
  </si>
  <si>
    <t>TRABAJADOR SOCIAL DE LA INSTITUCION</t>
  </si>
  <si>
    <t>1X1000</t>
  </si>
  <si>
    <t xml:space="preserve">DEISY MABEL CAICEDO MORA </t>
  </si>
  <si>
    <t>CONTADORA PUBLICA</t>
  </si>
  <si>
    <t>UNIVERSIDAD FRANCISCO DE PAULA SANTANDER</t>
  </si>
  <si>
    <t>1X5000</t>
  </si>
  <si>
    <t>EMILY FERMINA LEON LAZARO</t>
  </si>
  <si>
    <t>PSICOLOGA</t>
  </si>
  <si>
    <t>APOYO PSICOSOCIAL  MODALIDAD FAMILIAR</t>
  </si>
  <si>
    <t>TRIGAL DEL NORTE COMISARI DE FAMILIA BUCARASICA</t>
  </si>
  <si>
    <t>CELINA TAMARA NORIEGA</t>
  </si>
  <si>
    <t xml:space="preserve">LIC EN  PSICOLOGIA Y PEDAGOGIA </t>
  </si>
  <si>
    <t>UNIVERSIDAD PEDAGOGICA NACIONAL</t>
  </si>
  <si>
    <t xml:space="preserve">ALBERGUE INFANTIL MAMA YOLANDA - </t>
  </si>
  <si>
    <t>PSICOPEDAGOGA -                                                                                                                             DOCENTE EN EL PROGRAMA DE ATENCION AL MENOR EN  ALTO RIESGO USME</t>
  </si>
  <si>
    <t>7/7/2010 HASTA 10/1/2012             3/6/2008 HASTA 16/6/2009</t>
  </si>
  <si>
    <t>COORDINADORA PEDAGÓGICO  POR CADA MIL CUPOS OFERTADOS O FRACIÓN INFERIOR</t>
  </si>
  <si>
    <t>AÑO 2013 Y PRIMER CUATRIMESTRE 2014 - COMISARI DE FAMILIA BUCARASICA /1/5/2012</t>
  </si>
  <si>
    <t>LOS CUPOS NO CUMPLEN CON LA SIMULTANEIDAD, POR TANTO NO SE VALIDAN.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</si>
</sst>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 #,##0_);[Red]\(&quot;$&quot;\ #,##0\)"/>
    <numFmt numFmtId="164" formatCode="_-&quot;$&quot;* #,##0.00_-;\-&quot;$&quot;* #,##0.00_-;_-&quot;$&quot;* &quot;-&quot;??_-;_-@_-"/>
    <numFmt numFmtId="165" formatCode="_-* #,##0.00_-;\-* #,##0.00_-;_-* &quot;-&quot;??_-;_-@_-"/>
    <numFmt numFmtId="166" formatCode="[$$-240A]\ #,##0"/>
    <numFmt numFmtId="167" formatCode="[$$-2C0A]\ #,##0"/>
    <numFmt numFmtId="168" formatCode="[$$-240A]\ #,##0.00"/>
    <numFmt numFmtId="169" formatCode="_-* #,##0\ _€_-;\-* #,##0\ _€_-;_-* &quot;-&quot;??\ _€_-;_-@_-"/>
    <numFmt numFmtId="170" formatCode="[$$-2C0A]\ #,##0.00"/>
  </numFmts>
  <fonts count="23" x14ac:knownFonts="1">
    <font>
      <sz val="11"/>
      <color theme="1"/>
      <name val="Calibri"/>
      <family val="2"/>
      <scheme val="minor"/>
    </font>
    <font>
      <b/>
      <sz val="11"/>
      <color theme="1"/>
      <name val="Calibri"/>
      <family val="2"/>
      <scheme val="minor"/>
    </font>
    <font>
      <sz val="11"/>
      <color theme="1"/>
      <name val="Arial"/>
      <family val="2"/>
    </font>
    <font>
      <b/>
      <sz val="10"/>
      <color theme="1"/>
      <name val="Calibri"/>
      <family val="2"/>
      <scheme val="minor"/>
    </font>
    <font>
      <sz val="9"/>
      <name val="Arial"/>
      <family val="2"/>
    </font>
    <font>
      <sz val="11"/>
      <color theme="1"/>
      <name val="Calibri"/>
      <family val="2"/>
      <scheme val="minor"/>
    </font>
    <font>
      <b/>
      <sz val="11"/>
      <color theme="1"/>
      <name val="Arial"/>
      <family val="2"/>
    </font>
    <font>
      <b/>
      <sz val="20"/>
      <name val="Calibri"/>
      <family val="2"/>
    </font>
    <font>
      <sz val="16"/>
      <name val="Calibri"/>
      <family val="2"/>
    </font>
    <font>
      <b/>
      <sz val="11"/>
      <name val="Calibri"/>
      <family val="2"/>
    </font>
    <font>
      <sz val="12"/>
      <name val="Calibri"/>
      <family val="2"/>
    </font>
    <font>
      <sz val="11"/>
      <name val="Calibri"/>
      <family val="2"/>
    </font>
    <font>
      <b/>
      <sz val="12"/>
      <name val="Calibri"/>
      <family val="2"/>
    </font>
    <font>
      <sz val="9"/>
      <name val="Calibri"/>
      <family val="2"/>
      <scheme val="minor"/>
    </font>
    <font>
      <sz val="11"/>
      <name val="Calibri"/>
      <family val="2"/>
      <scheme val="minor"/>
    </font>
    <font>
      <b/>
      <sz val="14"/>
      <color indexed="9"/>
      <name val="Calibri"/>
      <family val="2"/>
    </font>
    <font>
      <sz val="9"/>
      <color indexed="8"/>
      <name val="Calibri"/>
      <family val="2"/>
    </font>
    <font>
      <sz val="9"/>
      <name val="Calibri"/>
      <family val="2"/>
    </font>
    <font>
      <b/>
      <sz val="9"/>
      <name val="Calibri"/>
      <family val="2"/>
      <scheme val="minor"/>
    </font>
    <font>
      <i/>
      <sz val="11"/>
      <color rgb="FFFF0000"/>
      <name val="Calibri"/>
      <family val="2"/>
      <scheme val="minor"/>
    </font>
    <font>
      <sz val="11"/>
      <name val="Arial"/>
      <family val="2"/>
    </font>
    <font>
      <b/>
      <sz val="9"/>
      <color theme="1"/>
      <name val="Calibri"/>
      <family val="2"/>
      <scheme val="minor"/>
    </font>
    <font>
      <sz val="7"/>
      <color theme="1"/>
      <name val="Times New Roman"/>
      <family val="1"/>
    </font>
  </fonts>
  <fills count="6">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57"/>
      </left>
      <right style="medium">
        <color indexed="57"/>
      </right>
      <top style="medium">
        <color indexed="57"/>
      </top>
      <bottom style="medium">
        <color indexed="57"/>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indexed="57"/>
      </left>
      <right/>
      <top/>
      <bottom/>
      <diagonal/>
    </border>
    <border>
      <left style="medium">
        <color indexed="57"/>
      </left>
      <right style="medium">
        <color indexed="57"/>
      </right>
      <top style="medium">
        <color indexed="57"/>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medium">
        <color indexed="57"/>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s>
  <cellStyleXfs count="8">
    <xf numFmtId="0" fontId="0" fillId="0" borderId="0"/>
    <xf numFmtId="165" fontId="5"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cellStyleXfs>
  <cellXfs count="190">
    <xf numFmtId="0" fontId="0" fillId="0" borderId="0" xfId="0"/>
    <xf numFmtId="0" fontId="2" fillId="0" borderId="1" xfId="0" applyFont="1" applyBorder="1" applyAlignment="1">
      <alignment horizontal="justify" vertical="center" wrapText="1"/>
    </xf>
    <xf numFmtId="0" fontId="0" fillId="0" borderId="1" xfId="0" applyBorder="1" applyAlignment="1"/>
    <xf numFmtId="0" fontId="0" fillId="0" borderId="1" xfId="0" applyFill="1" applyBorder="1" applyAlignment="1">
      <alignment horizontal="center"/>
    </xf>
    <xf numFmtId="0" fontId="0" fillId="0" borderId="1" xfId="0" applyFill="1" applyBorder="1"/>
    <xf numFmtId="0" fontId="4" fillId="0" borderId="1" xfId="0" applyFont="1" applyBorder="1" applyAlignment="1">
      <alignment horizontal="center" wrapText="1"/>
    </xf>
    <xf numFmtId="0" fontId="2" fillId="0" borderId="1" xfId="0" applyFont="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vertical="center"/>
    </xf>
    <xf numFmtId="0" fontId="8" fillId="0" borderId="6" xfId="0" applyFont="1" applyFill="1" applyBorder="1" applyAlignment="1">
      <alignment vertical="center"/>
    </xf>
    <xf numFmtId="0" fontId="10" fillId="0" borderId="6" xfId="0" applyFont="1" applyFill="1" applyBorder="1" applyAlignment="1">
      <alignment vertical="center"/>
    </xf>
    <xf numFmtId="0" fontId="10" fillId="0" borderId="0" xfId="0" applyFont="1" applyFill="1" applyBorder="1" applyAlignment="1">
      <alignment vertical="center"/>
    </xf>
    <xf numFmtId="0" fontId="10" fillId="0" borderId="7" xfId="0" applyFont="1" applyFill="1" applyBorder="1" applyAlignment="1">
      <alignment vertical="center"/>
    </xf>
    <xf numFmtId="15" fontId="0" fillId="0" borderId="7" xfId="0" applyNumberFormat="1"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0" fillId="0" borderId="0" xfId="0" applyNumberFormat="1" applyFill="1" applyBorder="1" applyAlignment="1" applyProtection="1">
      <alignment vertical="center"/>
      <protection locked="0"/>
    </xf>
    <xf numFmtId="0" fontId="12" fillId="0" borderId="0" xfId="0" applyFont="1" applyFill="1" applyBorder="1" applyAlignment="1" applyProtection="1">
      <alignment horizontal="left" vertical="center"/>
      <protection locked="0"/>
    </xf>
    <xf numFmtId="6" fontId="0" fillId="0" borderId="0" xfId="0" applyNumberFormat="1" applyAlignment="1">
      <alignment horizontal="center" vertical="center"/>
    </xf>
    <xf numFmtId="0" fontId="1" fillId="0" borderId="0" xfId="0" applyFont="1" applyAlignment="1">
      <alignment horizontal="center" vertical="center"/>
    </xf>
    <xf numFmtId="167" fontId="0" fillId="0" borderId="0" xfId="0" applyNumberFormat="1" applyFill="1" applyBorder="1" applyAlignment="1">
      <alignment horizontal="center" vertical="center"/>
    </xf>
    <xf numFmtId="166" fontId="0" fillId="0" borderId="0" xfId="0" applyNumberFormat="1" applyBorder="1" applyAlignment="1">
      <alignment vertical="center"/>
    </xf>
    <xf numFmtId="0" fontId="13" fillId="0" borderId="1" xfId="0" applyFont="1" applyFill="1" applyBorder="1" applyAlignment="1" applyProtection="1">
      <alignment horizontal="center" vertical="center" wrapText="1"/>
      <protection locked="0"/>
    </xf>
    <xf numFmtId="15" fontId="13" fillId="0" borderId="1" xfId="0" applyNumberFormat="1" applyFont="1" applyFill="1" applyBorder="1" applyAlignment="1" applyProtection="1">
      <alignment horizontal="center" vertical="center" wrapText="1"/>
      <protection locked="0"/>
    </xf>
    <xf numFmtId="169" fontId="13" fillId="0" borderId="1" xfId="1" applyNumberFormat="1" applyFont="1" applyFill="1" applyBorder="1" applyAlignment="1">
      <alignment horizontal="right" vertical="center" wrapText="1"/>
    </xf>
    <xf numFmtId="0" fontId="11" fillId="0" borderId="0" xfId="0" applyFont="1" applyFill="1" applyBorder="1" applyAlignment="1">
      <alignment horizontal="left" vertical="center" wrapText="1"/>
    </xf>
    <xf numFmtId="0" fontId="14" fillId="0" borderId="0" xfId="0" applyFont="1" applyFill="1" applyAlignment="1">
      <alignment horizontal="left" vertical="center" wrapText="1"/>
    </xf>
    <xf numFmtId="0" fontId="0" fillId="0" borderId="0" xfId="0" applyFill="1" applyAlignment="1">
      <alignment vertical="center"/>
    </xf>
    <xf numFmtId="168" fontId="0" fillId="0" borderId="0" xfId="0" applyNumberFormat="1" applyFill="1" applyAlignment="1">
      <alignment vertical="center"/>
    </xf>
    <xf numFmtId="0" fontId="15" fillId="0" borderId="0" xfId="0" applyFont="1" applyFill="1" applyBorder="1" applyAlignment="1">
      <alignment horizontal="left" vertical="center"/>
    </xf>
    <xf numFmtId="0" fontId="16" fillId="0" borderId="0" xfId="0" applyFont="1" applyFill="1" applyBorder="1" applyAlignment="1">
      <alignment horizontal="center" vertical="center" wrapText="1"/>
    </xf>
    <xf numFmtId="0" fontId="9" fillId="3" borderId="8" xfId="0" applyFont="1" applyFill="1" applyBorder="1" applyAlignment="1" applyProtection="1">
      <alignment vertical="center"/>
      <protection locked="0"/>
    </xf>
    <xf numFmtId="0" fontId="9" fillId="3" borderId="9" xfId="0" applyFont="1" applyFill="1" applyBorder="1" applyAlignment="1" applyProtection="1">
      <alignment vertical="center"/>
      <protection locked="0"/>
    </xf>
    <xf numFmtId="167" fontId="0" fillId="3" borderId="1" xfId="0" applyNumberFormat="1" applyFill="1" applyBorder="1" applyAlignment="1">
      <alignment horizontal="right" vertical="center"/>
    </xf>
    <xf numFmtId="0" fontId="0" fillId="3" borderId="1" xfId="0" applyFill="1" applyBorder="1" applyAlignment="1">
      <alignment vertical="center"/>
    </xf>
    <xf numFmtId="0" fontId="0" fillId="0" borderId="0" xfId="0" applyFill="1" applyBorder="1" applyAlignment="1">
      <alignment vertical="center" wrapText="1"/>
    </xf>
    <xf numFmtId="168" fontId="0" fillId="0" borderId="0" xfId="0" applyNumberFormat="1" applyFill="1" applyBorder="1" applyAlignment="1">
      <alignment vertical="center"/>
    </xf>
    <xf numFmtId="0" fontId="1" fillId="0" borderId="0" xfId="0" applyFont="1" applyFill="1" applyBorder="1" applyAlignment="1">
      <alignment vertical="center" wrapText="1"/>
    </xf>
    <xf numFmtId="0" fontId="0" fillId="0" borderId="0" xfId="0" applyFill="1" applyBorder="1" applyAlignment="1">
      <alignment horizontal="center" vertical="center"/>
    </xf>
    <xf numFmtId="168" fontId="0" fillId="0" borderId="0" xfId="0" applyNumberFormat="1" applyBorder="1" applyAlignment="1">
      <alignment vertical="center"/>
    </xf>
    <xf numFmtId="0" fontId="0" fillId="0" borderId="7" xfId="0" applyBorder="1" applyAlignment="1">
      <alignment vertical="center"/>
    </xf>
    <xf numFmtId="0" fontId="0" fillId="0" borderId="7" xfId="0" applyBorder="1" applyAlignment="1">
      <alignment horizontal="center" vertical="center" wrapText="1"/>
    </xf>
    <xf numFmtId="167" fontId="0" fillId="4" borderId="1" xfId="0" applyNumberFormat="1" applyFill="1" applyBorder="1" applyAlignment="1" applyProtection="1">
      <alignment vertical="center"/>
      <protection locked="0"/>
    </xf>
    <xf numFmtId="3" fontId="11" fillId="4" borderId="1" xfId="0" applyNumberFormat="1" applyFont="1" applyFill="1" applyBorder="1" applyAlignment="1">
      <alignment horizontal="right" vertical="center" wrapText="1"/>
    </xf>
    <xf numFmtId="0" fontId="14" fillId="0" borderId="1" xfId="0" applyFont="1" applyFill="1" applyBorder="1" applyAlignment="1">
      <alignment horizontal="center" vertical="center" wrapText="1"/>
    </xf>
    <xf numFmtId="49" fontId="14"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49" fontId="14" fillId="0" borderId="1" xfId="0" applyNumberFormat="1" applyFont="1" applyFill="1" applyBorder="1" applyAlignment="1" applyProtection="1">
      <alignment horizontal="left" vertical="center" wrapText="1"/>
      <protection locked="0"/>
    </xf>
    <xf numFmtId="49" fontId="18" fillId="0" borderId="1" xfId="0" applyNumberFormat="1" applyFont="1" applyFill="1" applyBorder="1" applyAlignment="1" applyProtection="1">
      <alignment horizontal="center" vertical="center" wrapText="1"/>
      <protection locked="0"/>
    </xf>
    <xf numFmtId="0" fontId="9" fillId="2" borderId="1" xfId="0" applyFont="1" applyFill="1" applyBorder="1" applyAlignment="1">
      <alignment horizontal="center" vertical="center" wrapText="1"/>
    </xf>
    <xf numFmtId="0" fontId="0" fillId="2" borderId="1" xfId="0" applyFill="1" applyBorder="1" applyAlignment="1">
      <alignment vertical="center" wrapText="1"/>
    </xf>
    <xf numFmtId="0" fontId="1" fillId="2" borderId="1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vertical="center"/>
    </xf>
    <xf numFmtId="0" fontId="1" fillId="0" borderId="1" xfId="0" applyFont="1" applyFill="1" applyBorder="1" applyAlignment="1">
      <alignment vertical="center"/>
    </xf>
    <xf numFmtId="49" fontId="0" fillId="0" borderId="1" xfId="0" applyNumberFormat="1" applyFill="1" applyBorder="1" applyAlignment="1">
      <alignment horizontal="center" vertical="center"/>
    </xf>
    <xf numFmtId="0" fontId="1" fillId="0" borderId="1" xfId="0" applyFont="1" applyFill="1" applyBorder="1" applyAlignment="1">
      <alignment horizontal="center" vertical="center"/>
    </xf>
    <xf numFmtId="170" fontId="1" fillId="0" borderId="1" xfId="0" applyNumberFormat="1" applyFont="1" applyFill="1" applyBorder="1" applyAlignment="1">
      <alignment horizontal="center" vertical="center"/>
    </xf>
    <xf numFmtId="0" fontId="0" fillId="0" borderId="1" xfId="0" applyBorder="1" applyAlignment="1">
      <alignment vertical="center"/>
    </xf>
    <xf numFmtId="167" fontId="0" fillId="3" borderId="1" xfId="0" applyNumberFormat="1" applyFill="1" applyBorder="1" applyAlignment="1">
      <alignment horizontal="center" vertical="center"/>
    </xf>
    <xf numFmtId="0" fontId="19" fillId="0" borderId="0" xfId="0" applyFont="1" applyBorder="1" applyAlignment="1">
      <alignment horizontal="center" vertical="center"/>
    </xf>
    <xf numFmtId="0" fontId="1" fillId="0" borderId="0" xfId="0" applyFont="1" applyAlignment="1">
      <alignment vertical="center"/>
    </xf>
    <xf numFmtId="0" fontId="20" fillId="2"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1" xfId="0" applyBorder="1" applyAlignment="1">
      <alignment vertical="center" wrapText="1"/>
    </xf>
    <xf numFmtId="0" fontId="0" fillId="0" borderId="2"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49" fontId="0" fillId="2" borderId="1" xfId="0" applyNumberFormat="1" applyFill="1" applyBorder="1" applyAlignment="1">
      <alignment horizontal="center" vertical="center"/>
    </xf>
    <xf numFmtId="0" fontId="0" fillId="0" borderId="1" xfId="0" applyBorder="1" applyAlignment="1">
      <alignment horizontal="center" vertical="center" wrapText="1"/>
    </xf>
    <xf numFmtId="0" fontId="1" fillId="2" borderId="1"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vertical="center"/>
    </xf>
    <xf numFmtId="0" fontId="9" fillId="2" borderId="0" xfId="0" applyFont="1" applyFill="1" applyBorder="1" applyAlignment="1">
      <alignment horizontal="center" vertical="center" wrapText="1"/>
    </xf>
    <xf numFmtId="167" fontId="0" fillId="3" borderId="0" xfId="0" applyNumberFormat="1" applyFill="1" applyBorder="1" applyAlignment="1">
      <alignment horizontal="right" vertical="center"/>
    </xf>
    <xf numFmtId="0" fontId="1" fillId="2" borderId="0" xfId="0" applyFont="1" applyFill="1" applyBorder="1" applyAlignment="1">
      <alignment horizontal="center" vertical="center" wrapText="1"/>
    </xf>
    <xf numFmtId="0" fontId="1" fillId="0" borderId="0" xfId="0" applyFont="1" applyBorder="1" applyAlignment="1">
      <alignment horizontal="center" vertical="center"/>
    </xf>
    <xf numFmtId="0" fontId="1" fillId="2" borderId="5" xfId="0" applyFont="1" applyFill="1" applyBorder="1" applyAlignment="1">
      <alignment horizontal="center" wrapText="1"/>
    </xf>
    <xf numFmtId="0" fontId="0" fillId="0" borderId="1" xfId="0" applyFill="1" applyBorder="1" applyAlignment="1"/>
    <xf numFmtId="0" fontId="0" fillId="0" borderId="1" xfId="0" applyFill="1" applyBorder="1" applyAlignment="1">
      <alignment wrapText="1"/>
    </xf>
    <xf numFmtId="0" fontId="0" fillId="0" borderId="0" xfId="0" applyBorder="1" applyAlignment="1">
      <alignment horizontal="center" vertical="center" wrapText="1"/>
    </xf>
    <xf numFmtId="3" fontId="11" fillId="0" borderId="0" xfId="0" applyNumberFormat="1" applyFont="1" applyFill="1" applyBorder="1" applyAlignment="1">
      <alignment horizontal="right" vertical="center" wrapText="1"/>
    </xf>
    <xf numFmtId="167" fontId="0" fillId="0" borderId="0" xfId="0" applyNumberFormat="1" applyFill="1" applyBorder="1" applyAlignment="1" applyProtection="1">
      <alignment vertical="center"/>
      <protection locked="0"/>
    </xf>
    <xf numFmtId="2" fontId="13" fillId="0" borderId="1" xfId="0" applyNumberFormat="1" applyFont="1" applyFill="1" applyBorder="1" applyAlignment="1" applyProtection="1">
      <alignment horizontal="center" vertical="center" wrapText="1"/>
      <protection locked="0"/>
    </xf>
    <xf numFmtId="2" fontId="1" fillId="2" borderId="11" xfId="0" applyNumberFormat="1" applyFont="1" applyFill="1" applyBorder="1" applyAlignment="1">
      <alignment horizontal="center" vertical="center" wrapText="1"/>
    </xf>
    <xf numFmtId="0" fontId="0" fillId="0" borderId="0" xfId="0"/>
    <xf numFmtId="0" fontId="2" fillId="0" borderId="1" xfId="0" applyFont="1" applyBorder="1" applyAlignment="1">
      <alignment horizontal="justify" vertical="center" wrapText="1"/>
    </xf>
    <xf numFmtId="0" fontId="2" fillId="0" borderId="1" xfId="0" applyFont="1" applyBorder="1"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xf>
    <xf numFmtId="9" fontId="13" fillId="0" borderId="1" xfId="0" applyNumberFormat="1"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15" fontId="13" fillId="0" borderId="1" xfId="0" applyNumberFormat="1" applyFont="1" applyFill="1" applyBorder="1" applyAlignment="1" applyProtection="1">
      <alignment horizontal="center" vertical="center" wrapText="1"/>
      <protection locked="0"/>
    </xf>
    <xf numFmtId="0" fontId="11" fillId="0" borderId="0" xfId="0" applyFont="1" applyFill="1" applyBorder="1" applyAlignment="1">
      <alignment horizontal="left" vertical="center" wrapText="1"/>
    </xf>
    <xf numFmtId="0" fontId="14" fillId="0" borderId="0" xfId="0" applyFont="1" applyFill="1" applyAlignment="1">
      <alignment horizontal="left" vertical="center" wrapText="1"/>
    </xf>
    <xf numFmtId="49" fontId="14"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49" fontId="18" fillId="0" borderId="1" xfId="0" applyNumberFormat="1" applyFont="1" applyFill="1" applyBorder="1" applyAlignment="1" applyProtection="1">
      <alignment horizontal="center" vertical="center" wrapText="1"/>
      <protection locked="0"/>
    </xf>
    <xf numFmtId="14" fontId="13" fillId="0" borderId="1" xfId="0" applyNumberFormat="1" applyFont="1" applyFill="1" applyBorder="1" applyAlignment="1" applyProtection="1">
      <alignment horizontal="center" vertical="center" wrapText="1"/>
      <protection locked="0"/>
    </xf>
    <xf numFmtId="0" fontId="1" fillId="2" borderId="1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vertical="center"/>
    </xf>
    <xf numFmtId="0" fontId="1" fillId="0" borderId="0" xfId="0" applyFont="1" applyAlignment="1">
      <alignment vertical="center"/>
    </xf>
    <xf numFmtId="0" fontId="0" fillId="0" borderId="1" xfId="0" applyBorder="1" applyAlignment="1">
      <alignment horizontal="center" vertical="center"/>
    </xf>
    <xf numFmtId="0" fontId="1"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2" fontId="18" fillId="0" borderId="1" xfId="0" applyNumberFormat="1" applyFont="1" applyFill="1" applyBorder="1" applyAlignment="1" applyProtection="1">
      <alignment horizontal="center" vertical="center" wrapText="1"/>
      <protection locked="0"/>
    </xf>
    <xf numFmtId="9" fontId="13" fillId="0" borderId="1" xfId="3" applyFont="1" applyFill="1" applyBorder="1" applyAlignment="1" applyProtection="1">
      <alignment horizontal="center" vertical="center" wrapText="1"/>
      <protection locked="0"/>
    </xf>
    <xf numFmtId="0" fontId="11"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14" fontId="0" fillId="0" borderId="1" xfId="0" applyNumberFormat="1" applyBorder="1"/>
    <xf numFmtId="2" fontId="13" fillId="4" borderId="1" xfId="0" applyNumberFormat="1" applyFont="1" applyFill="1" applyBorder="1" applyAlignment="1" applyProtection="1">
      <alignment horizontal="center" vertical="center" wrapText="1"/>
      <protection locked="0"/>
    </xf>
    <xf numFmtId="0" fontId="0" fillId="0" borderId="1" xfId="0"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13" fillId="0" borderId="1" xfId="0" applyNumberFormat="1" applyFont="1" applyFill="1" applyBorder="1" applyAlignment="1" applyProtection="1">
      <alignment horizontal="center" vertical="center" wrapText="1"/>
      <protection locked="0"/>
    </xf>
    <xf numFmtId="0" fontId="0" fillId="0" borderId="0" xfId="0" applyNumberFormat="1" applyAlignment="1">
      <alignment vertical="center"/>
    </xf>
    <xf numFmtId="0" fontId="9" fillId="3" borderId="8" xfId="0" applyNumberFormat="1" applyFont="1" applyFill="1" applyBorder="1" applyAlignment="1" applyProtection="1">
      <alignment vertical="center"/>
      <protection locked="0"/>
    </xf>
    <xf numFmtId="0" fontId="9" fillId="0" borderId="8" xfId="0" applyNumberFormat="1" applyFont="1" applyFill="1" applyBorder="1" applyAlignment="1" applyProtection="1">
      <alignment horizontal="left" vertical="center"/>
      <protection locked="0"/>
    </xf>
    <xf numFmtId="0" fontId="0" fillId="0" borderId="0" xfId="0" applyNumberFormat="1" applyAlignment="1">
      <alignment horizontal="center" vertical="center"/>
    </xf>
    <xf numFmtId="0" fontId="0" fillId="0" borderId="0" xfId="0" applyNumberFormat="1" applyFill="1" applyBorder="1" applyAlignment="1">
      <alignment vertical="center" wrapText="1"/>
    </xf>
    <xf numFmtId="0" fontId="0" fillId="0" borderId="0" xfId="0" applyNumberFormat="1" applyFill="1" applyBorder="1" applyAlignment="1">
      <alignment vertical="center"/>
    </xf>
    <xf numFmtId="0" fontId="0" fillId="0" borderId="0" xfId="0" applyNumberFormat="1" applyFill="1" applyBorder="1" applyAlignment="1">
      <alignment horizontal="center" vertical="center"/>
    </xf>
    <xf numFmtId="0" fontId="0" fillId="0" borderId="0" xfId="0" applyNumberFormat="1" applyBorder="1" applyAlignment="1">
      <alignment vertical="center"/>
    </xf>
    <xf numFmtId="0" fontId="1" fillId="2" borderId="11" xfId="0" applyNumberFormat="1" applyFont="1" applyFill="1" applyBorder="1" applyAlignment="1">
      <alignment horizontal="center" vertical="center" wrapText="1"/>
    </xf>
    <xf numFmtId="0" fontId="13" fillId="4" borderId="1" xfId="0" applyNumberFormat="1" applyFont="1" applyFill="1" applyBorder="1" applyAlignment="1" applyProtection="1">
      <alignment horizontal="center" vertical="center" wrapText="1"/>
      <protection locked="0"/>
    </xf>
    <xf numFmtId="0" fontId="18" fillId="0" borderId="1" xfId="0" applyNumberFormat="1" applyFont="1" applyFill="1" applyBorder="1" applyAlignment="1" applyProtection="1">
      <alignment horizontal="center" vertical="center" wrapText="1"/>
      <protection locked="0"/>
    </xf>
    <xf numFmtId="0" fontId="0" fillId="0" borderId="0" xfId="0" applyNumberFormat="1" applyFill="1" applyAlignment="1">
      <alignment vertical="center"/>
    </xf>
    <xf numFmtId="0" fontId="15" fillId="0" borderId="0" xfId="0" applyNumberFormat="1" applyFont="1" applyFill="1" applyBorder="1" applyAlignment="1">
      <alignment horizontal="left" vertical="center"/>
    </xf>
    <xf numFmtId="0" fontId="1" fillId="2" borderId="1" xfId="0" applyNumberFormat="1" applyFont="1" applyFill="1" applyBorder="1" applyAlignment="1">
      <alignment horizontal="center" wrapText="1"/>
    </xf>
    <xf numFmtId="0" fontId="0" fillId="0" borderId="1" xfId="0" applyNumberFormat="1" applyBorder="1" applyAlignment="1">
      <alignment vertical="center"/>
    </xf>
    <xf numFmtId="0" fontId="0" fillId="0" borderId="1" xfId="0" applyNumberFormat="1" applyFill="1" applyBorder="1" applyAlignment="1"/>
    <xf numFmtId="0" fontId="0" fillId="0" borderId="1" xfId="0" applyNumberFormat="1" applyBorder="1"/>
    <xf numFmtId="14" fontId="0" fillId="0" borderId="1" xfId="0" applyNumberFormat="1" applyBorder="1" applyAlignment="1"/>
    <xf numFmtId="0" fontId="0" fillId="0" borderId="1" xfId="0" applyBorder="1" applyAlignment="1">
      <alignment wrapText="1"/>
    </xf>
    <xf numFmtId="0" fontId="0" fillId="0" borderId="1" xfId="0" applyBorder="1" applyAlignment="1">
      <alignment wrapText="1"/>
    </xf>
    <xf numFmtId="3" fontId="0" fillId="0" borderId="1" xfId="0" applyNumberFormat="1" applyBorder="1" applyAlignment="1"/>
    <xf numFmtId="0" fontId="0" fillId="0" borderId="1" xfId="0" applyNumberFormat="1" applyFill="1" applyBorder="1" applyAlignment="1">
      <alignment wrapText="1"/>
    </xf>
    <xf numFmtId="0" fontId="0" fillId="0" borderId="1" xfId="0" applyNumberFormat="1" applyBorder="1" applyAlignment="1">
      <alignment wrapText="1"/>
    </xf>
    <xf numFmtId="14" fontId="0" fillId="0" borderId="1" xfId="0" applyNumberFormat="1" applyFill="1" applyBorder="1" applyAlignment="1">
      <alignment wrapText="1"/>
    </xf>
    <xf numFmtId="0" fontId="0" fillId="5" borderId="1" xfId="0" applyFill="1" applyBorder="1" applyAlignment="1">
      <alignment wrapText="1"/>
    </xf>
    <xf numFmtId="0" fontId="0" fillId="0" borderId="1" xfId="0" applyNumberFormat="1" applyBorder="1" applyAlignment="1">
      <alignment vertical="center" wrapText="1"/>
    </xf>
    <xf numFmtId="0" fontId="0" fillId="0" borderId="1" xfId="0" applyFill="1" applyBorder="1" applyAlignment="1">
      <alignment vertical="center" wrapText="1"/>
    </xf>
    <xf numFmtId="0" fontId="0" fillId="0" borderId="1" xfId="0" applyNumberFormat="1" applyFill="1" applyBorder="1" applyAlignment="1">
      <alignment vertical="center" wrapText="1"/>
    </xf>
    <xf numFmtId="0" fontId="0" fillId="0" borderId="1" xfId="0" applyNumberFormat="1" applyBorder="1" applyAlignment="1">
      <alignment vertical="top" wrapText="1"/>
    </xf>
    <xf numFmtId="0" fontId="0" fillId="0" borderId="1" xfId="0" applyFill="1" applyBorder="1" applyAlignment="1">
      <alignment vertical="top" wrapText="1"/>
    </xf>
    <xf numFmtId="0" fontId="0" fillId="0" borderId="1" xfId="0" applyBorder="1" applyAlignment="1">
      <alignment horizontal="center" vertical="center"/>
    </xf>
    <xf numFmtId="0" fontId="1" fillId="2" borderId="5"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0" fillId="0" borderId="1" xfId="0" applyBorder="1" applyAlignment="1">
      <alignment horizontal="center" vertical="center"/>
    </xf>
    <xf numFmtId="0" fontId="0" fillId="0" borderId="5" xfId="0" applyBorder="1" applyAlignment="1">
      <alignment horizontal="center" vertical="center" wrapText="1"/>
    </xf>
    <xf numFmtId="0" fontId="0" fillId="0" borderId="14" xfId="0" applyBorder="1" applyAlignment="1">
      <alignment horizontal="center" vertical="center" wrapText="1"/>
    </xf>
    <xf numFmtId="0" fontId="0" fillId="0" borderId="5" xfId="0" applyBorder="1" applyAlignment="1">
      <alignment horizontal="center" vertical="center"/>
    </xf>
    <xf numFmtId="0" fontId="0" fillId="0" borderId="14" xfId="0" applyBorder="1" applyAlignment="1">
      <alignment horizontal="center" vertical="center"/>
    </xf>
    <xf numFmtId="0" fontId="7" fillId="2" borderId="10" xfId="0" applyFont="1" applyFill="1" applyBorder="1" applyAlignment="1">
      <alignment horizontal="center" vertical="center"/>
    </xf>
    <xf numFmtId="0" fontId="7" fillId="2" borderId="0" xfId="0" applyFont="1" applyFill="1" applyBorder="1" applyAlignment="1">
      <alignment horizontal="center" vertical="center"/>
    </xf>
    <xf numFmtId="0" fontId="9" fillId="2" borderId="5"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3" borderId="8" xfId="0" applyFont="1" applyFill="1" applyBorder="1" applyAlignment="1" applyProtection="1">
      <alignment horizontal="left" vertical="center"/>
      <protection locked="0"/>
    </xf>
    <xf numFmtId="0" fontId="9" fillId="3" borderId="9" xfId="0" applyFont="1" applyFill="1" applyBorder="1" applyAlignment="1" applyProtection="1">
      <alignment horizontal="left" vertical="center"/>
      <protection locked="0"/>
    </xf>
    <xf numFmtId="0" fontId="0" fillId="3" borderId="6" xfId="0" applyFont="1" applyFill="1" applyBorder="1" applyAlignment="1">
      <alignment horizontal="left" vertical="center"/>
    </xf>
    <xf numFmtId="0" fontId="0" fillId="3" borderId="7" xfId="0" applyFont="1" applyFill="1" applyBorder="1" applyAlignment="1">
      <alignment horizontal="left" vertical="center"/>
    </xf>
    <xf numFmtId="0" fontId="7" fillId="2" borderId="6" xfId="0" applyFont="1" applyFill="1" applyBorder="1" applyAlignment="1">
      <alignment horizontal="center" vertical="center"/>
    </xf>
    <xf numFmtId="0" fontId="17" fillId="0" borderId="0" xfId="0" applyFont="1" applyFill="1" applyAlignment="1">
      <alignment horizontal="left" vertical="center" wrapText="1"/>
    </xf>
    <xf numFmtId="0" fontId="9"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9" fillId="0" borderId="15" xfId="0" applyFont="1" applyBorder="1" applyAlignment="1">
      <alignment horizontal="center" vertical="center" wrapText="1"/>
    </xf>
    <xf numFmtId="0" fontId="1" fillId="0" borderId="13" xfId="0" applyFont="1" applyFill="1" applyBorder="1" applyAlignment="1">
      <alignment horizontal="center" vertical="center"/>
    </xf>
    <xf numFmtId="0" fontId="1" fillId="0" borderId="4" xfId="0" applyFont="1" applyFill="1" applyBorder="1" applyAlignment="1">
      <alignment horizontal="center" vertical="center"/>
    </xf>
    <xf numFmtId="0" fontId="4" fillId="0" borderId="1" xfId="0" applyFont="1" applyBorder="1" applyAlignment="1">
      <alignment horizontal="center" vertical="center" wrapText="1"/>
    </xf>
    <xf numFmtId="0" fontId="1" fillId="0" borderId="13" xfId="0" applyFont="1" applyBorder="1" applyAlignment="1">
      <alignment horizontal="center" vertical="center"/>
    </xf>
    <xf numFmtId="0" fontId="1" fillId="0" borderId="12" xfId="0" applyFont="1" applyBorder="1" applyAlignment="1">
      <alignment horizontal="center" vertical="center"/>
    </xf>
    <xf numFmtId="0" fontId="1" fillId="0" borderId="4" xfId="0" applyFont="1" applyBorder="1" applyAlignment="1">
      <alignment horizontal="center" vertical="center"/>
    </xf>
    <xf numFmtId="0" fontId="0" fillId="0" borderId="13" xfId="0" applyBorder="1" applyAlignment="1">
      <alignment horizontal="center" vertical="center"/>
    </xf>
    <xf numFmtId="0" fontId="0" fillId="0" borderId="4" xfId="0"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5" borderId="1" xfId="0" applyFill="1" applyBorder="1" applyAlignment="1">
      <alignment vertical="center"/>
    </xf>
  </cellXfs>
  <cellStyles count="8">
    <cellStyle name="Millares" xfId="1" builtinId="3"/>
    <cellStyle name="Millares 2" xfId="4"/>
    <cellStyle name="Millares 3" xfId="6"/>
    <cellStyle name="Moneda 2" xfId="5"/>
    <cellStyle name="Moneda 3" xfId="7"/>
    <cellStyle name="Normal" xfId="0" builtinId="0"/>
    <cellStyle name="Normal 5" xfId="2"/>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58"/>
  <sheetViews>
    <sheetView tabSelected="1" zoomScale="80" zoomScaleNormal="80" workbookViewId="0">
      <selection activeCell="D44" sqref="D44"/>
    </sheetView>
  </sheetViews>
  <sheetFormatPr baseColWidth="10" defaultRowHeight="15" x14ac:dyDescent="0.25"/>
  <cols>
    <col min="1" max="1" width="3.140625" style="8" bestFit="1" customWidth="1"/>
    <col min="2" max="2" width="102.7109375" style="8" bestFit="1" customWidth="1"/>
    <col min="3" max="3" width="31.140625" style="8" customWidth="1"/>
    <col min="4" max="4" width="26.7109375" style="8" customWidth="1"/>
    <col min="5" max="5" width="25" style="8" customWidth="1"/>
    <col min="6" max="7" width="29.7109375" style="8" customWidth="1"/>
    <col min="8" max="8" width="24.5703125" style="8" customWidth="1"/>
    <col min="9" max="9" width="24" style="8" customWidth="1"/>
    <col min="10" max="10" width="22" style="123" customWidth="1"/>
    <col min="11" max="11" width="21.85546875" style="8" customWidth="1"/>
    <col min="12" max="12" width="18.7109375" style="123" customWidth="1"/>
    <col min="13" max="13" width="18.7109375" style="8" customWidth="1"/>
    <col min="14" max="14" width="22.140625" style="8" customWidth="1"/>
    <col min="15" max="15" width="26.140625" style="8" customWidth="1"/>
    <col min="16" max="16" width="19.5703125" style="8" bestFit="1" customWidth="1"/>
    <col min="17" max="17" width="14.5703125" style="8" customWidth="1"/>
    <col min="18" max="22" width="6.42578125" style="8" customWidth="1"/>
    <col min="23" max="251" width="11.42578125" style="8"/>
    <col min="252" max="252" width="1" style="8" customWidth="1"/>
    <col min="253" max="253" width="4.28515625" style="8" customWidth="1"/>
    <col min="254" max="254" width="34.7109375" style="8" customWidth="1"/>
    <col min="255" max="255" width="0" style="8" hidden="1" customWidth="1"/>
    <col min="256" max="256" width="20" style="8" customWidth="1"/>
    <col min="257" max="257" width="20.85546875" style="8" customWidth="1"/>
    <col min="258" max="258" width="25" style="8" customWidth="1"/>
    <col min="259" max="259" width="18.7109375" style="8" customWidth="1"/>
    <col min="260" max="260" width="29.7109375" style="8" customWidth="1"/>
    <col min="261" max="261" width="13.42578125" style="8" customWidth="1"/>
    <col min="262" max="262" width="13.85546875" style="8" customWidth="1"/>
    <col min="263" max="267" width="16.5703125" style="8" customWidth="1"/>
    <col min="268" max="268" width="20.5703125" style="8" customWidth="1"/>
    <col min="269" max="269" width="21.140625" style="8" customWidth="1"/>
    <col min="270" max="270" width="9.5703125" style="8" customWidth="1"/>
    <col min="271" max="271" width="0.42578125" style="8" customWidth="1"/>
    <col min="272" max="278" width="6.42578125" style="8" customWidth="1"/>
    <col min="279" max="507" width="11.42578125" style="8"/>
    <col min="508" max="508" width="1" style="8" customWidth="1"/>
    <col min="509" max="509" width="4.28515625" style="8" customWidth="1"/>
    <col min="510" max="510" width="34.7109375" style="8" customWidth="1"/>
    <col min="511" max="511" width="0" style="8" hidden="1" customWidth="1"/>
    <col min="512" max="512" width="20" style="8" customWidth="1"/>
    <col min="513" max="513" width="20.85546875" style="8" customWidth="1"/>
    <col min="514" max="514" width="25" style="8" customWidth="1"/>
    <col min="515" max="515" width="18.7109375" style="8" customWidth="1"/>
    <col min="516" max="516" width="29.7109375" style="8" customWidth="1"/>
    <col min="517" max="517" width="13.42578125" style="8" customWidth="1"/>
    <col min="518" max="518" width="13.85546875" style="8" customWidth="1"/>
    <col min="519" max="523" width="16.5703125" style="8" customWidth="1"/>
    <col min="524" max="524" width="20.5703125" style="8" customWidth="1"/>
    <col min="525" max="525" width="21.140625" style="8" customWidth="1"/>
    <col min="526" max="526" width="9.5703125" style="8" customWidth="1"/>
    <col min="527" max="527" width="0.42578125" style="8" customWidth="1"/>
    <col min="528" max="534" width="6.42578125" style="8" customWidth="1"/>
    <col min="535" max="763" width="11.42578125" style="8"/>
    <col min="764" max="764" width="1" style="8" customWidth="1"/>
    <col min="765" max="765" width="4.28515625" style="8" customWidth="1"/>
    <col min="766" max="766" width="34.7109375" style="8" customWidth="1"/>
    <col min="767" max="767" width="0" style="8" hidden="1" customWidth="1"/>
    <col min="768" max="768" width="20" style="8" customWidth="1"/>
    <col min="769" max="769" width="20.85546875" style="8" customWidth="1"/>
    <col min="770" max="770" width="25" style="8" customWidth="1"/>
    <col min="771" max="771" width="18.7109375" style="8" customWidth="1"/>
    <col min="772" max="772" width="29.7109375" style="8" customWidth="1"/>
    <col min="773" max="773" width="13.42578125" style="8" customWidth="1"/>
    <col min="774" max="774" width="13.85546875" style="8" customWidth="1"/>
    <col min="775" max="779" width="16.5703125" style="8" customWidth="1"/>
    <col min="780" max="780" width="20.5703125" style="8" customWidth="1"/>
    <col min="781" max="781" width="21.140625" style="8" customWidth="1"/>
    <col min="782" max="782" width="9.5703125" style="8" customWidth="1"/>
    <col min="783" max="783" width="0.42578125" style="8" customWidth="1"/>
    <col min="784" max="790" width="6.42578125" style="8" customWidth="1"/>
    <col min="791" max="1019" width="11.42578125" style="8"/>
    <col min="1020" max="1020" width="1" style="8" customWidth="1"/>
    <col min="1021" max="1021" width="4.28515625" style="8" customWidth="1"/>
    <col min="1022" max="1022" width="34.7109375" style="8" customWidth="1"/>
    <col min="1023" max="1023" width="0" style="8" hidden="1" customWidth="1"/>
    <col min="1024" max="1024" width="20" style="8" customWidth="1"/>
    <col min="1025" max="1025" width="20.85546875" style="8" customWidth="1"/>
    <col min="1026" max="1026" width="25" style="8" customWidth="1"/>
    <col min="1027" max="1027" width="18.7109375" style="8" customWidth="1"/>
    <col min="1028" max="1028" width="29.7109375" style="8" customWidth="1"/>
    <col min="1029" max="1029" width="13.42578125" style="8" customWidth="1"/>
    <col min="1030" max="1030" width="13.85546875" style="8" customWidth="1"/>
    <col min="1031" max="1035" width="16.5703125" style="8" customWidth="1"/>
    <col min="1036" max="1036" width="20.5703125" style="8" customWidth="1"/>
    <col min="1037" max="1037" width="21.140625" style="8" customWidth="1"/>
    <col min="1038" max="1038" width="9.5703125" style="8" customWidth="1"/>
    <col min="1039" max="1039" width="0.42578125" style="8" customWidth="1"/>
    <col min="1040" max="1046" width="6.42578125" style="8" customWidth="1"/>
    <col min="1047" max="1275" width="11.42578125" style="8"/>
    <col min="1276" max="1276" width="1" style="8" customWidth="1"/>
    <col min="1277" max="1277" width="4.28515625" style="8" customWidth="1"/>
    <col min="1278" max="1278" width="34.7109375" style="8" customWidth="1"/>
    <col min="1279" max="1279" width="0" style="8" hidden="1" customWidth="1"/>
    <col min="1280" max="1280" width="20" style="8" customWidth="1"/>
    <col min="1281" max="1281" width="20.85546875" style="8" customWidth="1"/>
    <col min="1282" max="1282" width="25" style="8" customWidth="1"/>
    <col min="1283" max="1283" width="18.7109375" style="8" customWidth="1"/>
    <col min="1284" max="1284" width="29.7109375" style="8" customWidth="1"/>
    <col min="1285" max="1285" width="13.42578125" style="8" customWidth="1"/>
    <col min="1286" max="1286" width="13.85546875" style="8" customWidth="1"/>
    <col min="1287" max="1291" width="16.5703125" style="8" customWidth="1"/>
    <col min="1292" max="1292" width="20.5703125" style="8" customWidth="1"/>
    <col min="1293" max="1293" width="21.140625" style="8" customWidth="1"/>
    <col min="1294" max="1294" width="9.5703125" style="8" customWidth="1"/>
    <col min="1295" max="1295" width="0.42578125" style="8" customWidth="1"/>
    <col min="1296" max="1302" width="6.42578125" style="8" customWidth="1"/>
    <col min="1303" max="1531" width="11.42578125" style="8"/>
    <col min="1532" max="1532" width="1" style="8" customWidth="1"/>
    <col min="1533" max="1533" width="4.28515625" style="8" customWidth="1"/>
    <col min="1534" max="1534" width="34.7109375" style="8" customWidth="1"/>
    <col min="1535" max="1535" width="0" style="8" hidden="1" customWidth="1"/>
    <col min="1536" max="1536" width="20" style="8" customWidth="1"/>
    <col min="1537" max="1537" width="20.85546875" style="8" customWidth="1"/>
    <col min="1538" max="1538" width="25" style="8" customWidth="1"/>
    <col min="1539" max="1539" width="18.7109375" style="8" customWidth="1"/>
    <col min="1540" max="1540" width="29.7109375" style="8" customWidth="1"/>
    <col min="1541" max="1541" width="13.42578125" style="8" customWidth="1"/>
    <col min="1542" max="1542" width="13.85546875" style="8" customWidth="1"/>
    <col min="1543" max="1547" width="16.5703125" style="8" customWidth="1"/>
    <col min="1548" max="1548" width="20.5703125" style="8" customWidth="1"/>
    <col min="1549" max="1549" width="21.140625" style="8" customWidth="1"/>
    <col min="1550" max="1550" width="9.5703125" style="8" customWidth="1"/>
    <col min="1551" max="1551" width="0.42578125" style="8" customWidth="1"/>
    <col min="1552" max="1558" width="6.42578125" style="8" customWidth="1"/>
    <col min="1559" max="1787" width="11.42578125" style="8"/>
    <col min="1788" max="1788" width="1" style="8" customWidth="1"/>
    <col min="1789" max="1789" width="4.28515625" style="8" customWidth="1"/>
    <col min="1790" max="1790" width="34.7109375" style="8" customWidth="1"/>
    <col min="1791" max="1791" width="0" style="8" hidden="1" customWidth="1"/>
    <col min="1792" max="1792" width="20" style="8" customWidth="1"/>
    <col min="1793" max="1793" width="20.85546875" style="8" customWidth="1"/>
    <col min="1794" max="1794" width="25" style="8" customWidth="1"/>
    <col min="1795" max="1795" width="18.7109375" style="8" customWidth="1"/>
    <col min="1796" max="1796" width="29.7109375" style="8" customWidth="1"/>
    <col min="1797" max="1797" width="13.42578125" style="8" customWidth="1"/>
    <col min="1798" max="1798" width="13.85546875" style="8" customWidth="1"/>
    <col min="1799" max="1803" width="16.5703125" style="8" customWidth="1"/>
    <col min="1804" max="1804" width="20.5703125" style="8" customWidth="1"/>
    <col min="1805" max="1805" width="21.140625" style="8" customWidth="1"/>
    <col min="1806" max="1806" width="9.5703125" style="8" customWidth="1"/>
    <col min="1807" max="1807" width="0.42578125" style="8" customWidth="1"/>
    <col min="1808" max="1814" width="6.42578125" style="8" customWidth="1"/>
    <col min="1815" max="2043" width="11.42578125" style="8"/>
    <col min="2044" max="2044" width="1" style="8" customWidth="1"/>
    <col min="2045" max="2045" width="4.28515625" style="8" customWidth="1"/>
    <col min="2046" max="2046" width="34.7109375" style="8" customWidth="1"/>
    <col min="2047" max="2047" width="0" style="8" hidden="1" customWidth="1"/>
    <col min="2048" max="2048" width="20" style="8" customWidth="1"/>
    <col min="2049" max="2049" width="20.85546875" style="8" customWidth="1"/>
    <col min="2050" max="2050" width="25" style="8" customWidth="1"/>
    <col min="2051" max="2051" width="18.7109375" style="8" customWidth="1"/>
    <col min="2052" max="2052" width="29.7109375" style="8" customWidth="1"/>
    <col min="2053" max="2053" width="13.42578125" style="8" customWidth="1"/>
    <col min="2054" max="2054" width="13.85546875" style="8" customWidth="1"/>
    <col min="2055" max="2059" width="16.5703125" style="8" customWidth="1"/>
    <col min="2060" max="2060" width="20.5703125" style="8" customWidth="1"/>
    <col min="2061" max="2061" width="21.140625" style="8" customWidth="1"/>
    <col min="2062" max="2062" width="9.5703125" style="8" customWidth="1"/>
    <col min="2063" max="2063" width="0.42578125" style="8" customWidth="1"/>
    <col min="2064" max="2070" width="6.42578125" style="8" customWidth="1"/>
    <col min="2071" max="2299" width="11.42578125" style="8"/>
    <col min="2300" max="2300" width="1" style="8" customWidth="1"/>
    <col min="2301" max="2301" width="4.28515625" style="8" customWidth="1"/>
    <col min="2302" max="2302" width="34.7109375" style="8" customWidth="1"/>
    <col min="2303" max="2303" width="0" style="8" hidden="1" customWidth="1"/>
    <col min="2304" max="2304" width="20" style="8" customWidth="1"/>
    <col min="2305" max="2305" width="20.85546875" style="8" customWidth="1"/>
    <col min="2306" max="2306" width="25" style="8" customWidth="1"/>
    <col min="2307" max="2307" width="18.7109375" style="8" customWidth="1"/>
    <col min="2308" max="2308" width="29.7109375" style="8" customWidth="1"/>
    <col min="2309" max="2309" width="13.42578125" style="8" customWidth="1"/>
    <col min="2310" max="2310" width="13.85546875" style="8" customWidth="1"/>
    <col min="2311" max="2315" width="16.5703125" style="8" customWidth="1"/>
    <col min="2316" max="2316" width="20.5703125" style="8" customWidth="1"/>
    <col min="2317" max="2317" width="21.140625" style="8" customWidth="1"/>
    <col min="2318" max="2318" width="9.5703125" style="8" customWidth="1"/>
    <col min="2319" max="2319" width="0.42578125" style="8" customWidth="1"/>
    <col min="2320" max="2326" width="6.42578125" style="8" customWidth="1"/>
    <col min="2327" max="2555" width="11.42578125" style="8"/>
    <col min="2556" max="2556" width="1" style="8" customWidth="1"/>
    <col min="2557" max="2557" width="4.28515625" style="8" customWidth="1"/>
    <col min="2558" max="2558" width="34.7109375" style="8" customWidth="1"/>
    <col min="2559" max="2559" width="0" style="8" hidden="1" customWidth="1"/>
    <col min="2560" max="2560" width="20" style="8" customWidth="1"/>
    <col min="2561" max="2561" width="20.85546875" style="8" customWidth="1"/>
    <col min="2562" max="2562" width="25" style="8" customWidth="1"/>
    <col min="2563" max="2563" width="18.7109375" style="8" customWidth="1"/>
    <col min="2564" max="2564" width="29.7109375" style="8" customWidth="1"/>
    <col min="2565" max="2565" width="13.42578125" style="8" customWidth="1"/>
    <col min="2566" max="2566" width="13.85546875" style="8" customWidth="1"/>
    <col min="2567" max="2571" width="16.5703125" style="8" customWidth="1"/>
    <col min="2572" max="2572" width="20.5703125" style="8" customWidth="1"/>
    <col min="2573" max="2573" width="21.140625" style="8" customWidth="1"/>
    <col min="2574" max="2574" width="9.5703125" style="8" customWidth="1"/>
    <col min="2575" max="2575" width="0.42578125" style="8" customWidth="1"/>
    <col min="2576" max="2582" width="6.42578125" style="8" customWidth="1"/>
    <col min="2583" max="2811" width="11.42578125" style="8"/>
    <col min="2812" max="2812" width="1" style="8" customWidth="1"/>
    <col min="2813" max="2813" width="4.28515625" style="8" customWidth="1"/>
    <col min="2814" max="2814" width="34.7109375" style="8" customWidth="1"/>
    <col min="2815" max="2815" width="0" style="8" hidden="1" customWidth="1"/>
    <col min="2816" max="2816" width="20" style="8" customWidth="1"/>
    <col min="2817" max="2817" width="20.85546875" style="8" customWidth="1"/>
    <col min="2818" max="2818" width="25" style="8" customWidth="1"/>
    <col min="2819" max="2819" width="18.7109375" style="8" customWidth="1"/>
    <col min="2820" max="2820" width="29.7109375" style="8" customWidth="1"/>
    <col min="2821" max="2821" width="13.42578125" style="8" customWidth="1"/>
    <col min="2822" max="2822" width="13.85546875" style="8" customWidth="1"/>
    <col min="2823" max="2827" width="16.5703125" style="8" customWidth="1"/>
    <col min="2828" max="2828" width="20.5703125" style="8" customWidth="1"/>
    <col min="2829" max="2829" width="21.140625" style="8" customWidth="1"/>
    <col min="2830" max="2830" width="9.5703125" style="8" customWidth="1"/>
    <col min="2831" max="2831" width="0.42578125" style="8" customWidth="1"/>
    <col min="2832" max="2838" width="6.42578125" style="8" customWidth="1"/>
    <col min="2839" max="3067" width="11.42578125" style="8"/>
    <col min="3068" max="3068" width="1" style="8" customWidth="1"/>
    <col min="3069" max="3069" width="4.28515625" style="8" customWidth="1"/>
    <col min="3070" max="3070" width="34.7109375" style="8" customWidth="1"/>
    <col min="3071" max="3071" width="0" style="8" hidden="1" customWidth="1"/>
    <col min="3072" max="3072" width="20" style="8" customWidth="1"/>
    <col min="3073" max="3073" width="20.85546875" style="8" customWidth="1"/>
    <col min="3074" max="3074" width="25" style="8" customWidth="1"/>
    <col min="3075" max="3075" width="18.7109375" style="8" customWidth="1"/>
    <col min="3076" max="3076" width="29.7109375" style="8" customWidth="1"/>
    <col min="3077" max="3077" width="13.42578125" style="8" customWidth="1"/>
    <col min="3078" max="3078" width="13.85546875" style="8" customWidth="1"/>
    <col min="3079" max="3083" width="16.5703125" style="8" customWidth="1"/>
    <col min="3084" max="3084" width="20.5703125" style="8" customWidth="1"/>
    <col min="3085" max="3085" width="21.140625" style="8" customWidth="1"/>
    <col min="3086" max="3086" width="9.5703125" style="8" customWidth="1"/>
    <col min="3087" max="3087" width="0.42578125" style="8" customWidth="1"/>
    <col min="3088" max="3094" width="6.42578125" style="8" customWidth="1"/>
    <col min="3095" max="3323" width="11.42578125" style="8"/>
    <col min="3324" max="3324" width="1" style="8" customWidth="1"/>
    <col min="3325" max="3325" width="4.28515625" style="8" customWidth="1"/>
    <col min="3326" max="3326" width="34.7109375" style="8" customWidth="1"/>
    <col min="3327" max="3327" width="0" style="8" hidden="1" customWidth="1"/>
    <col min="3328" max="3328" width="20" style="8" customWidth="1"/>
    <col min="3329" max="3329" width="20.85546875" style="8" customWidth="1"/>
    <col min="3330" max="3330" width="25" style="8" customWidth="1"/>
    <col min="3331" max="3331" width="18.7109375" style="8" customWidth="1"/>
    <col min="3332" max="3332" width="29.7109375" style="8" customWidth="1"/>
    <col min="3333" max="3333" width="13.42578125" style="8" customWidth="1"/>
    <col min="3334" max="3334" width="13.85546875" style="8" customWidth="1"/>
    <col min="3335" max="3339" width="16.5703125" style="8" customWidth="1"/>
    <col min="3340" max="3340" width="20.5703125" style="8" customWidth="1"/>
    <col min="3341" max="3341" width="21.140625" style="8" customWidth="1"/>
    <col min="3342" max="3342" width="9.5703125" style="8" customWidth="1"/>
    <col min="3343" max="3343" width="0.42578125" style="8" customWidth="1"/>
    <col min="3344" max="3350" width="6.42578125" style="8" customWidth="1"/>
    <col min="3351" max="3579" width="11.42578125" style="8"/>
    <col min="3580" max="3580" width="1" style="8" customWidth="1"/>
    <col min="3581" max="3581" width="4.28515625" style="8" customWidth="1"/>
    <col min="3582" max="3582" width="34.7109375" style="8" customWidth="1"/>
    <col min="3583" max="3583" width="0" style="8" hidden="1" customWidth="1"/>
    <col min="3584" max="3584" width="20" style="8" customWidth="1"/>
    <col min="3585" max="3585" width="20.85546875" style="8" customWidth="1"/>
    <col min="3586" max="3586" width="25" style="8" customWidth="1"/>
    <col min="3587" max="3587" width="18.7109375" style="8" customWidth="1"/>
    <col min="3588" max="3588" width="29.7109375" style="8" customWidth="1"/>
    <col min="3589" max="3589" width="13.42578125" style="8" customWidth="1"/>
    <col min="3590" max="3590" width="13.85546875" style="8" customWidth="1"/>
    <col min="3591" max="3595" width="16.5703125" style="8" customWidth="1"/>
    <col min="3596" max="3596" width="20.5703125" style="8" customWidth="1"/>
    <col min="3597" max="3597" width="21.140625" style="8" customWidth="1"/>
    <col min="3598" max="3598" width="9.5703125" style="8" customWidth="1"/>
    <col min="3599" max="3599" width="0.42578125" style="8" customWidth="1"/>
    <col min="3600" max="3606" width="6.42578125" style="8" customWidth="1"/>
    <col min="3607" max="3835" width="11.42578125" style="8"/>
    <col min="3836" max="3836" width="1" style="8" customWidth="1"/>
    <col min="3837" max="3837" width="4.28515625" style="8" customWidth="1"/>
    <col min="3838" max="3838" width="34.7109375" style="8" customWidth="1"/>
    <col min="3839" max="3839" width="0" style="8" hidden="1" customWidth="1"/>
    <col min="3840" max="3840" width="20" style="8" customWidth="1"/>
    <col min="3841" max="3841" width="20.85546875" style="8" customWidth="1"/>
    <col min="3842" max="3842" width="25" style="8" customWidth="1"/>
    <col min="3843" max="3843" width="18.7109375" style="8" customWidth="1"/>
    <col min="3844" max="3844" width="29.7109375" style="8" customWidth="1"/>
    <col min="3845" max="3845" width="13.42578125" style="8" customWidth="1"/>
    <col min="3846" max="3846" width="13.85546875" style="8" customWidth="1"/>
    <col min="3847" max="3851" width="16.5703125" style="8" customWidth="1"/>
    <col min="3852" max="3852" width="20.5703125" style="8" customWidth="1"/>
    <col min="3853" max="3853" width="21.140625" style="8" customWidth="1"/>
    <col min="3854" max="3854" width="9.5703125" style="8" customWidth="1"/>
    <col min="3855" max="3855" width="0.42578125" style="8" customWidth="1"/>
    <col min="3856" max="3862" width="6.42578125" style="8" customWidth="1"/>
    <col min="3863" max="4091" width="11.42578125" style="8"/>
    <col min="4092" max="4092" width="1" style="8" customWidth="1"/>
    <col min="4093" max="4093" width="4.28515625" style="8" customWidth="1"/>
    <col min="4094" max="4094" width="34.7109375" style="8" customWidth="1"/>
    <col min="4095" max="4095" width="0" style="8" hidden="1" customWidth="1"/>
    <col min="4096" max="4096" width="20" style="8" customWidth="1"/>
    <col min="4097" max="4097" width="20.85546875" style="8" customWidth="1"/>
    <col min="4098" max="4098" width="25" style="8" customWidth="1"/>
    <col min="4099" max="4099" width="18.7109375" style="8" customWidth="1"/>
    <col min="4100" max="4100" width="29.7109375" style="8" customWidth="1"/>
    <col min="4101" max="4101" width="13.42578125" style="8" customWidth="1"/>
    <col min="4102" max="4102" width="13.85546875" style="8" customWidth="1"/>
    <col min="4103" max="4107" width="16.5703125" style="8" customWidth="1"/>
    <col min="4108" max="4108" width="20.5703125" style="8" customWidth="1"/>
    <col min="4109" max="4109" width="21.140625" style="8" customWidth="1"/>
    <col min="4110" max="4110" width="9.5703125" style="8" customWidth="1"/>
    <col min="4111" max="4111" width="0.42578125" style="8" customWidth="1"/>
    <col min="4112" max="4118" width="6.42578125" style="8" customWidth="1"/>
    <col min="4119" max="4347" width="11.42578125" style="8"/>
    <col min="4348" max="4348" width="1" style="8" customWidth="1"/>
    <col min="4349" max="4349" width="4.28515625" style="8" customWidth="1"/>
    <col min="4350" max="4350" width="34.7109375" style="8" customWidth="1"/>
    <col min="4351" max="4351" width="0" style="8" hidden="1" customWidth="1"/>
    <col min="4352" max="4352" width="20" style="8" customWidth="1"/>
    <col min="4353" max="4353" width="20.85546875" style="8" customWidth="1"/>
    <col min="4354" max="4354" width="25" style="8" customWidth="1"/>
    <col min="4355" max="4355" width="18.7109375" style="8" customWidth="1"/>
    <col min="4356" max="4356" width="29.7109375" style="8" customWidth="1"/>
    <col min="4357" max="4357" width="13.42578125" style="8" customWidth="1"/>
    <col min="4358" max="4358" width="13.85546875" style="8" customWidth="1"/>
    <col min="4359" max="4363" width="16.5703125" style="8" customWidth="1"/>
    <col min="4364" max="4364" width="20.5703125" style="8" customWidth="1"/>
    <col min="4365" max="4365" width="21.140625" style="8" customWidth="1"/>
    <col min="4366" max="4366" width="9.5703125" style="8" customWidth="1"/>
    <col min="4367" max="4367" width="0.42578125" style="8" customWidth="1"/>
    <col min="4368" max="4374" width="6.42578125" style="8" customWidth="1"/>
    <col min="4375" max="4603" width="11.42578125" style="8"/>
    <col min="4604" max="4604" width="1" style="8" customWidth="1"/>
    <col min="4605" max="4605" width="4.28515625" style="8" customWidth="1"/>
    <col min="4606" max="4606" width="34.7109375" style="8" customWidth="1"/>
    <col min="4607" max="4607" width="0" style="8" hidden="1" customWidth="1"/>
    <col min="4608" max="4608" width="20" style="8" customWidth="1"/>
    <col min="4609" max="4609" width="20.85546875" style="8" customWidth="1"/>
    <col min="4610" max="4610" width="25" style="8" customWidth="1"/>
    <col min="4611" max="4611" width="18.7109375" style="8" customWidth="1"/>
    <col min="4612" max="4612" width="29.7109375" style="8" customWidth="1"/>
    <col min="4613" max="4613" width="13.42578125" style="8" customWidth="1"/>
    <col min="4614" max="4614" width="13.85546875" style="8" customWidth="1"/>
    <col min="4615" max="4619" width="16.5703125" style="8" customWidth="1"/>
    <col min="4620" max="4620" width="20.5703125" style="8" customWidth="1"/>
    <col min="4621" max="4621" width="21.140625" style="8" customWidth="1"/>
    <col min="4622" max="4622" width="9.5703125" style="8" customWidth="1"/>
    <col min="4623" max="4623" width="0.42578125" style="8" customWidth="1"/>
    <col min="4624" max="4630" width="6.42578125" style="8" customWidth="1"/>
    <col min="4631" max="4859" width="11.42578125" style="8"/>
    <col min="4860" max="4860" width="1" style="8" customWidth="1"/>
    <col min="4861" max="4861" width="4.28515625" style="8" customWidth="1"/>
    <col min="4862" max="4862" width="34.7109375" style="8" customWidth="1"/>
    <col min="4863" max="4863" width="0" style="8" hidden="1" customWidth="1"/>
    <col min="4864" max="4864" width="20" style="8" customWidth="1"/>
    <col min="4865" max="4865" width="20.85546875" style="8" customWidth="1"/>
    <col min="4866" max="4866" width="25" style="8" customWidth="1"/>
    <col min="4867" max="4867" width="18.7109375" style="8" customWidth="1"/>
    <col min="4868" max="4868" width="29.7109375" style="8" customWidth="1"/>
    <col min="4869" max="4869" width="13.42578125" style="8" customWidth="1"/>
    <col min="4870" max="4870" width="13.85546875" style="8" customWidth="1"/>
    <col min="4871" max="4875" width="16.5703125" style="8" customWidth="1"/>
    <col min="4876" max="4876" width="20.5703125" style="8" customWidth="1"/>
    <col min="4877" max="4877" width="21.140625" style="8" customWidth="1"/>
    <col min="4878" max="4878" width="9.5703125" style="8" customWidth="1"/>
    <col min="4879" max="4879" width="0.42578125" style="8" customWidth="1"/>
    <col min="4880" max="4886" width="6.42578125" style="8" customWidth="1"/>
    <col min="4887" max="5115" width="11.42578125" style="8"/>
    <col min="5116" max="5116" width="1" style="8" customWidth="1"/>
    <col min="5117" max="5117" width="4.28515625" style="8" customWidth="1"/>
    <col min="5118" max="5118" width="34.7109375" style="8" customWidth="1"/>
    <col min="5119" max="5119" width="0" style="8" hidden="1" customWidth="1"/>
    <col min="5120" max="5120" width="20" style="8" customWidth="1"/>
    <col min="5121" max="5121" width="20.85546875" style="8" customWidth="1"/>
    <col min="5122" max="5122" width="25" style="8" customWidth="1"/>
    <col min="5123" max="5123" width="18.7109375" style="8" customWidth="1"/>
    <col min="5124" max="5124" width="29.7109375" style="8" customWidth="1"/>
    <col min="5125" max="5125" width="13.42578125" style="8" customWidth="1"/>
    <col min="5126" max="5126" width="13.85546875" style="8" customWidth="1"/>
    <col min="5127" max="5131" width="16.5703125" style="8" customWidth="1"/>
    <col min="5132" max="5132" width="20.5703125" style="8" customWidth="1"/>
    <col min="5133" max="5133" width="21.140625" style="8" customWidth="1"/>
    <col min="5134" max="5134" width="9.5703125" style="8" customWidth="1"/>
    <col min="5135" max="5135" width="0.42578125" style="8" customWidth="1"/>
    <col min="5136" max="5142" width="6.42578125" style="8" customWidth="1"/>
    <col min="5143" max="5371" width="11.42578125" style="8"/>
    <col min="5372" max="5372" width="1" style="8" customWidth="1"/>
    <col min="5373" max="5373" width="4.28515625" style="8" customWidth="1"/>
    <col min="5374" max="5374" width="34.7109375" style="8" customWidth="1"/>
    <col min="5375" max="5375" width="0" style="8" hidden="1" customWidth="1"/>
    <col min="5376" max="5376" width="20" style="8" customWidth="1"/>
    <col min="5377" max="5377" width="20.85546875" style="8" customWidth="1"/>
    <col min="5378" max="5378" width="25" style="8" customWidth="1"/>
    <col min="5379" max="5379" width="18.7109375" style="8" customWidth="1"/>
    <col min="5380" max="5380" width="29.7109375" style="8" customWidth="1"/>
    <col min="5381" max="5381" width="13.42578125" style="8" customWidth="1"/>
    <col min="5382" max="5382" width="13.85546875" style="8" customWidth="1"/>
    <col min="5383" max="5387" width="16.5703125" style="8" customWidth="1"/>
    <col min="5388" max="5388" width="20.5703125" style="8" customWidth="1"/>
    <col min="5389" max="5389" width="21.140625" style="8" customWidth="1"/>
    <col min="5390" max="5390" width="9.5703125" style="8" customWidth="1"/>
    <col min="5391" max="5391" width="0.42578125" style="8" customWidth="1"/>
    <col min="5392" max="5398" width="6.42578125" style="8" customWidth="1"/>
    <col min="5399" max="5627" width="11.42578125" style="8"/>
    <col min="5628" max="5628" width="1" style="8" customWidth="1"/>
    <col min="5629" max="5629" width="4.28515625" style="8" customWidth="1"/>
    <col min="5630" max="5630" width="34.7109375" style="8" customWidth="1"/>
    <col min="5631" max="5631" width="0" style="8" hidden="1" customWidth="1"/>
    <col min="5632" max="5632" width="20" style="8" customWidth="1"/>
    <col min="5633" max="5633" width="20.85546875" style="8" customWidth="1"/>
    <col min="5634" max="5634" width="25" style="8" customWidth="1"/>
    <col min="5635" max="5635" width="18.7109375" style="8" customWidth="1"/>
    <col min="5636" max="5636" width="29.7109375" style="8" customWidth="1"/>
    <col min="5637" max="5637" width="13.42578125" style="8" customWidth="1"/>
    <col min="5638" max="5638" width="13.85546875" style="8" customWidth="1"/>
    <col min="5639" max="5643" width="16.5703125" style="8" customWidth="1"/>
    <col min="5644" max="5644" width="20.5703125" style="8" customWidth="1"/>
    <col min="5645" max="5645" width="21.140625" style="8" customWidth="1"/>
    <col min="5646" max="5646" width="9.5703125" style="8" customWidth="1"/>
    <col min="5647" max="5647" width="0.42578125" style="8" customWidth="1"/>
    <col min="5648" max="5654" width="6.42578125" style="8" customWidth="1"/>
    <col min="5655" max="5883" width="11.42578125" style="8"/>
    <col min="5884" max="5884" width="1" style="8" customWidth="1"/>
    <col min="5885" max="5885" width="4.28515625" style="8" customWidth="1"/>
    <col min="5886" max="5886" width="34.7109375" style="8" customWidth="1"/>
    <col min="5887" max="5887" width="0" style="8" hidden="1" customWidth="1"/>
    <col min="5888" max="5888" width="20" style="8" customWidth="1"/>
    <col min="5889" max="5889" width="20.85546875" style="8" customWidth="1"/>
    <col min="5890" max="5890" width="25" style="8" customWidth="1"/>
    <col min="5891" max="5891" width="18.7109375" style="8" customWidth="1"/>
    <col min="5892" max="5892" width="29.7109375" style="8" customWidth="1"/>
    <col min="5893" max="5893" width="13.42578125" style="8" customWidth="1"/>
    <col min="5894" max="5894" width="13.85546875" style="8" customWidth="1"/>
    <col min="5895" max="5899" width="16.5703125" style="8" customWidth="1"/>
    <col min="5900" max="5900" width="20.5703125" style="8" customWidth="1"/>
    <col min="5901" max="5901" width="21.140625" style="8" customWidth="1"/>
    <col min="5902" max="5902" width="9.5703125" style="8" customWidth="1"/>
    <col min="5903" max="5903" width="0.42578125" style="8" customWidth="1"/>
    <col min="5904" max="5910" width="6.42578125" style="8" customWidth="1"/>
    <col min="5911" max="6139" width="11.42578125" style="8"/>
    <col min="6140" max="6140" width="1" style="8" customWidth="1"/>
    <col min="6141" max="6141" width="4.28515625" style="8" customWidth="1"/>
    <col min="6142" max="6142" width="34.7109375" style="8" customWidth="1"/>
    <col min="6143" max="6143" width="0" style="8" hidden="1" customWidth="1"/>
    <col min="6144" max="6144" width="20" style="8" customWidth="1"/>
    <col min="6145" max="6145" width="20.85546875" style="8" customWidth="1"/>
    <col min="6146" max="6146" width="25" style="8" customWidth="1"/>
    <col min="6147" max="6147" width="18.7109375" style="8" customWidth="1"/>
    <col min="6148" max="6148" width="29.7109375" style="8" customWidth="1"/>
    <col min="6149" max="6149" width="13.42578125" style="8" customWidth="1"/>
    <col min="6150" max="6150" width="13.85546875" style="8" customWidth="1"/>
    <col min="6151" max="6155" width="16.5703125" style="8" customWidth="1"/>
    <col min="6156" max="6156" width="20.5703125" style="8" customWidth="1"/>
    <col min="6157" max="6157" width="21.140625" style="8" customWidth="1"/>
    <col min="6158" max="6158" width="9.5703125" style="8" customWidth="1"/>
    <col min="6159" max="6159" width="0.42578125" style="8" customWidth="1"/>
    <col min="6160" max="6166" width="6.42578125" style="8" customWidth="1"/>
    <col min="6167" max="6395" width="11.42578125" style="8"/>
    <col min="6396" max="6396" width="1" style="8" customWidth="1"/>
    <col min="6397" max="6397" width="4.28515625" style="8" customWidth="1"/>
    <col min="6398" max="6398" width="34.7109375" style="8" customWidth="1"/>
    <col min="6399" max="6399" width="0" style="8" hidden="1" customWidth="1"/>
    <col min="6400" max="6400" width="20" style="8" customWidth="1"/>
    <col min="6401" max="6401" width="20.85546875" style="8" customWidth="1"/>
    <col min="6402" max="6402" width="25" style="8" customWidth="1"/>
    <col min="6403" max="6403" width="18.7109375" style="8" customWidth="1"/>
    <col min="6404" max="6404" width="29.7109375" style="8" customWidth="1"/>
    <col min="6405" max="6405" width="13.42578125" style="8" customWidth="1"/>
    <col min="6406" max="6406" width="13.85546875" style="8" customWidth="1"/>
    <col min="6407" max="6411" width="16.5703125" style="8" customWidth="1"/>
    <col min="6412" max="6412" width="20.5703125" style="8" customWidth="1"/>
    <col min="6413" max="6413" width="21.140625" style="8" customWidth="1"/>
    <col min="6414" max="6414" width="9.5703125" style="8" customWidth="1"/>
    <col min="6415" max="6415" width="0.42578125" style="8" customWidth="1"/>
    <col min="6416" max="6422" width="6.42578125" style="8" customWidth="1"/>
    <col min="6423" max="6651" width="11.42578125" style="8"/>
    <col min="6652" max="6652" width="1" style="8" customWidth="1"/>
    <col min="6653" max="6653" width="4.28515625" style="8" customWidth="1"/>
    <col min="6654" max="6654" width="34.7109375" style="8" customWidth="1"/>
    <col min="6655" max="6655" width="0" style="8" hidden="1" customWidth="1"/>
    <col min="6656" max="6656" width="20" style="8" customWidth="1"/>
    <col min="6657" max="6657" width="20.85546875" style="8" customWidth="1"/>
    <col min="6658" max="6658" width="25" style="8" customWidth="1"/>
    <col min="6659" max="6659" width="18.7109375" style="8" customWidth="1"/>
    <col min="6660" max="6660" width="29.7109375" style="8" customWidth="1"/>
    <col min="6661" max="6661" width="13.42578125" style="8" customWidth="1"/>
    <col min="6662" max="6662" width="13.85546875" style="8" customWidth="1"/>
    <col min="6663" max="6667" width="16.5703125" style="8" customWidth="1"/>
    <col min="6668" max="6668" width="20.5703125" style="8" customWidth="1"/>
    <col min="6669" max="6669" width="21.140625" style="8" customWidth="1"/>
    <col min="6670" max="6670" width="9.5703125" style="8" customWidth="1"/>
    <col min="6671" max="6671" width="0.42578125" style="8" customWidth="1"/>
    <col min="6672" max="6678" width="6.42578125" style="8" customWidth="1"/>
    <col min="6679" max="6907" width="11.42578125" style="8"/>
    <col min="6908" max="6908" width="1" style="8" customWidth="1"/>
    <col min="6909" max="6909" width="4.28515625" style="8" customWidth="1"/>
    <col min="6910" max="6910" width="34.7109375" style="8" customWidth="1"/>
    <col min="6911" max="6911" width="0" style="8" hidden="1" customWidth="1"/>
    <col min="6912" max="6912" width="20" style="8" customWidth="1"/>
    <col min="6913" max="6913" width="20.85546875" style="8" customWidth="1"/>
    <col min="6914" max="6914" width="25" style="8" customWidth="1"/>
    <col min="6915" max="6915" width="18.7109375" style="8" customWidth="1"/>
    <col min="6916" max="6916" width="29.7109375" style="8" customWidth="1"/>
    <col min="6917" max="6917" width="13.42578125" style="8" customWidth="1"/>
    <col min="6918" max="6918" width="13.85546875" style="8" customWidth="1"/>
    <col min="6919" max="6923" width="16.5703125" style="8" customWidth="1"/>
    <col min="6924" max="6924" width="20.5703125" style="8" customWidth="1"/>
    <col min="6925" max="6925" width="21.140625" style="8" customWidth="1"/>
    <col min="6926" max="6926" width="9.5703125" style="8" customWidth="1"/>
    <col min="6927" max="6927" width="0.42578125" style="8" customWidth="1"/>
    <col min="6928" max="6934" width="6.42578125" style="8" customWidth="1"/>
    <col min="6935" max="7163" width="11.42578125" style="8"/>
    <col min="7164" max="7164" width="1" style="8" customWidth="1"/>
    <col min="7165" max="7165" width="4.28515625" style="8" customWidth="1"/>
    <col min="7166" max="7166" width="34.7109375" style="8" customWidth="1"/>
    <col min="7167" max="7167" width="0" style="8" hidden="1" customWidth="1"/>
    <col min="7168" max="7168" width="20" style="8" customWidth="1"/>
    <col min="7169" max="7169" width="20.85546875" style="8" customWidth="1"/>
    <col min="7170" max="7170" width="25" style="8" customWidth="1"/>
    <col min="7171" max="7171" width="18.7109375" style="8" customWidth="1"/>
    <col min="7172" max="7172" width="29.7109375" style="8" customWidth="1"/>
    <col min="7173" max="7173" width="13.42578125" style="8" customWidth="1"/>
    <col min="7174" max="7174" width="13.85546875" style="8" customWidth="1"/>
    <col min="7175" max="7179" width="16.5703125" style="8" customWidth="1"/>
    <col min="7180" max="7180" width="20.5703125" style="8" customWidth="1"/>
    <col min="7181" max="7181" width="21.140625" style="8" customWidth="1"/>
    <col min="7182" max="7182" width="9.5703125" style="8" customWidth="1"/>
    <col min="7183" max="7183" width="0.42578125" style="8" customWidth="1"/>
    <col min="7184" max="7190" width="6.42578125" style="8" customWidth="1"/>
    <col min="7191" max="7419" width="11.42578125" style="8"/>
    <col min="7420" max="7420" width="1" style="8" customWidth="1"/>
    <col min="7421" max="7421" width="4.28515625" style="8" customWidth="1"/>
    <col min="7422" max="7422" width="34.7109375" style="8" customWidth="1"/>
    <col min="7423" max="7423" width="0" style="8" hidden="1" customWidth="1"/>
    <col min="7424" max="7424" width="20" style="8" customWidth="1"/>
    <col min="7425" max="7425" width="20.85546875" style="8" customWidth="1"/>
    <col min="7426" max="7426" width="25" style="8" customWidth="1"/>
    <col min="7427" max="7427" width="18.7109375" style="8" customWidth="1"/>
    <col min="7428" max="7428" width="29.7109375" style="8" customWidth="1"/>
    <col min="7429" max="7429" width="13.42578125" style="8" customWidth="1"/>
    <col min="7430" max="7430" width="13.85546875" style="8" customWidth="1"/>
    <col min="7431" max="7435" width="16.5703125" style="8" customWidth="1"/>
    <col min="7436" max="7436" width="20.5703125" style="8" customWidth="1"/>
    <col min="7437" max="7437" width="21.140625" style="8" customWidth="1"/>
    <col min="7438" max="7438" width="9.5703125" style="8" customWidth="1"/>
    <col min="7439" max="7439" width="0.42578125" style="8" customWidth="1"/>
    <col min="7440" max="7446" width="6.42578125" style="8" customWidth="1"/>
    <col min="7447" max="7675" width="11.42578125" style="8"/>
    <col min="7676" max="7676" width="1" style="8" customWidth="1"/>
    <col min="7677" max="7677" width="4.28515625" style="8" customWidth="1"/>
    <col min="7678" max="7678" width="34.7109375" style="8" customWidth="1"/>
    <col min="7679" max="7679" width="0" style="8" hidden="1" customWidth="1"/>
    <col min="7680" max="7680" width="20" style="8" customWidth="1"/>
    <col min="7681" max="7681" width="20.85546875" style="8" customWidth="1"/>
    <col min="7682" max="7682" width="25" style="8" customWidth="1"/>
    <col min="7683" max="7683" width="18.7109375" style="8" customWidth="1"/>
    <col min="7684" max="7684" width="29.7109375" style="8" customWidth="1"/>
    <col min="7685" max="7685" width="13.42578125" style="8" customWidth="1"/>
    <col min="7686" max="7686" width="13.85546875" style="8" customWidth="1"/>
    <col min="7687" max="7691" width="16.5703125" style="8" customWidth="1"/>
    <col min="7692" max="7692" width="20.5703125" style="8" customWidth="1"/>
    <col min="7693" max="7693" width="21.140625" style="8" customWidth="1"/>
    <col min="7694" max="7694" width="9.5703125" style="8" customWidth="1"/>
    <col min="7695" max="7695" width="0.42578125" style="8" customWidth="1"/>
    <col min="7696" max="7702" width="6.42578125" style="8" customWidth="1"/>
    <col min="7703" max="7931" width="11.42578125" style="8"/>
    <col min="7932" max="7932" width="1" style="8" customWidth="1"/>
    <col min="7933" max="7933" width="4.28515625" style="8" customWidth="1"/>
    <col min="7934" max="7934" width="34.7109375" style="8" customWidth="1"/>
    <col min="7935" max="7935" width="0" style="8" hidden="1" customWidth="1"/>
    <col min="7936" max="7936" width="20" style="8" customWidth="1"/>
    <col min="7937" max="7937" width="20.85546875" style="8" customWidth="1"/>
    <col min="7938" max="7938" width="25" style="8" customWidth="1"/>
    <col min="7939" max="7939" width="18.7109375" style="8" customWidth="1"/>
    <col min="7940" max="7940" width="29.7109375" style="8" customWidth="1"/>
    <col min="7941" max="7941" width="13.42578125" style="8" customWidth="1"/>
    <col min="7942" max="7942" width="13.85546875" style="8" customWidth="1"/>
    <col min="7943" max="7947" width="16.5703125" style="8" customWidth="1"/>
    <col min="7948" max="7948" width="20.5703125" style="8" customWidth="1"/>
    <col min="7949" max="7949" width="21.140625" style="8" customWidth="1"/>
    <col min="7950" max="7950" width="9.5703125" style="8" customWidth="1"/>
    <col min="7951" max="7951" width="0.42578125" style="8" customWidth="1"/>
    <col min="7952" max="7958" width="6.42578125" style="8" customWidth="1"/>
    <col min="7959" max="8187" width="11.42578125" style="8"/>
    <col min="8188" max="8188" width="1" style="8" customWidth="1"/>
    <col min="8189" max="8189" width="4.28515625" style="8" customWidth="1"/>
    <col min="8190" max="8190" width="34.7109375" style="8" customWidth="1"/>
    <col min="8191" max="8191" width="0" style="8" hidden="1" customWidth="1"/>
    <col min="8192" max="8192" width="20" style="8" customWidth="1"/>
    <col min="8193" max="8193" width="20.85546875" style="8" customWidth="1"/>
    <col min="8194" max="8194" width="25" style="8" customWidth="1"/>
    <col min="8195" max="8195" width="18.7109375" style="8" customWidth="1"/>
    <col min="8196" max="8196" width="29.7109375" style="8" customWidth="1"/>
    <col min="8197" max="8197" width="13.42578125" style="8" customWidth="1"/>
    <col min="8198" max="8198" width="13.85546875" style="8" customWidth="1"/>
    <col min="8199" max="8203" width="16.5703125" style="8" customWidth="1"/>
    <col min="8204" max="8204" width="20.5703125" style="8" customWidth="1"/>
    <col min="8205" max="8205" width="21.140625" style="8" customWidth="1"/>
    <col min="8206" max="8206" width="9.5703125" style="8" customWidth="1"/>
    <col min="8207" max="8207" width="0.42578125" style="8" customWidth="1"/>
    <col min="8208" max="8214" width="6.42578125" style="8" customWidth="1"/>
    <col min="8215" max="8443" width="11.42578125" style="8"/>
    <col min="8444" max="8444" width="1" style="8" customWidth="1"/>
    <col min="8445" max="8445" width="4.28515625" style="8" customWidth="1"/>
    <col min="8446" max="8446" width="34.7109375" style="8" customWidth="1"/>
    <col min="8447" max="8447" width="0" style="8" hidden="1" customWidth="1"/>
    <col min="8448" max="8448" width="20" style="8" customWidth="1"/>
    <col min="8449" max="8449" width="20.85546875" style="8" customWidth="1"/>
    <col min="8450" max="8450" width="25" style="8" customWidth="1"/>
    <col min="8451" max="8451" width="18.7109375" style="8" customWidth="1"/>
    <col min="8452" max="8452" width="29.7109375" style="8" customWidth="1"/>
    <col min="8453" max="8453" width="13.42578125" style="8" customWidth="1"/>
    <col min="8454" max="8454" width="13.85546875" style="8" customWidth="1"/>
    <col min="8455" max="8459" width="16.5703125" style="8" customWidth="1"/>
    <col min="8460" max="8460" width="20.5703125" style="8" customWidth="1"/>
    <col min="8461" max="8461" width="21.140625" style="8" customWidth="1"/>
    <col min="8462" max="8462" width="9.5703125" style="8" customWidth="1"/>
    <col min="8463" max="8463" width="0.42578125" style="8" customWidth="1"/>
    <col min="8464" max="8470" width="6.42578125" style="8" customWidth="1"/>
    <col min="8471" max="8699" width="11.42578125" style="8"/>
    <col min="8700" max="8700" width="1" style="8" customWidth="1"/>
    <col min="8701" max="8701" width="4.28515625" style="8" customWidth="1"/>
    <col min="8702" max="8702" width="34.7109375" style="8" customWidth="1"/>
    <col min="8703" max="8703" width="0" style="8" hidden="1" customWidth="1"/>
    <col min="8704" max="8704" width="20" style="8" customWidth="1"/>
    <col min="8705" max="8705" width="20.85546875" style="8" customWidth="1"/>
    <col min="8706" max="8706" width="25" style="8" customWidth="1"/>
    <col min="8707" max="8707" width="18.7109375" style="8" customWidth="1"/>
    <col min="8708" max="8708" width="29.7109375" style="8" customWidth="1"/>
    <col min="8709" max="8709" width="13.42578125" style="8" customWidth="1"/>
    <col min="8710" max="8710" width="13.85546875" style="8" customWidth="1"/>
    <col min="8711" max="8715" width="16.5703125" style="8" customWidth="1"/>
    <col min="8716" max="8716" width="20.5703125" style="8" customWidth="1"/>
    <col min="8717" max="8717" width="21.140625" style="8" customWidth="1"/>
    <col min="8718" max="8718" width="9.5703125" style="8" customWidth="1"/>
    <col min="8719" max="8719" width="0.42578125" style="8" customWidth="1"/>
    <col min="8720" max="8726" width="6.42578125" style="8" customWidth="1"/>
    <col min="8727" max="8955" width="11.42578125" style="8"/>
    <col min="8956" max="8956" width="1" style="8" customWidth="1"/>
    <col min="8957" max="8957" width="4.28515625" style="8" customWidth="1"/>
    <col min="8958" max="8958" width="34.7109375" style="8" customWidth="1"/>
    <col min="8959" max="8959" width="0" style="8" hidden="1" customWidth="1"/>
    <col min="8960" max="8960" width="20" style="8" customWidth="1"/>
    <col min="8961" max="8961" width="20.85546875" style="8" customWidth="1"/>
    <col min="8962" max="8962" width="25" style="8" customWidth="1"/>
    <col min="8963" max="8963" width="18.7109375" style="8" customWidth="1"/>
    <col min="8964" max="8964" width="29.7109375" style="8" customWidth="1"/>
    <col min="8965" max="8965" width="13.42578125" style="8" customWidth="1"/>
    <col min="8966" max="8966" width="13.85546875" style="8" customWidth="1"/>
    <col min="8967" max="8971" width="16.5703125" style="8" customWidth="1"/>
    <col min="8972" max="8972" width="20.5703125" style="8" customWidth="1"/>
    <col min="8973" max="8973" width="21.140625" style="8" customWidth="1"/>
    <col min="8974" max="8974" width="9.5703125" style="8" customWidth="1"/>
    <col min="8975" max="8975" width="0.42578125" style="8" customWidth="1"/>
    <col min="8976" max="8982" width="6.42578125" style="8" customWidth="1"/>
    <col min="8983" max="9211" width="11.42578125" style="8"/>
    <col min="9212" max="9212" width="1" style="8" customWidth="1"/>
    <col min="9213" max="9213" width="4.28515625" style="8" customWidth="1"/>
    <col min="9214" max="9214" width="34.7109375" style="8" customWidth="1"/>
    <col min="9215" max="9215" width="0" style="8" hidden="1" customWidth="1"/>
    <col min="9216" max="9216" width="20" style="8" customWidth="1"/>
    <col min="9217" max="9217" width="20.85546875" style="8" customWidth="1"/>
    <col min="9218" max="9218" width="25" style="8" customWidth="1"/>
    <col min="9219" max="9219" width="18.7109375" style="8" customWidth="1"/>
    <col min="9220" max="9220" width="29.7109375" style="8" customWidth="1"/>
    <col min="9221" max="9221" width="13.42578125" style="8" customWidth="1"/>
    <col min="9222" max="9222" width="13.85546875" style="8" customWidth="1"/>
    <col min="9223" max="9227" width="16.5703125" style="8" customWidth="1"/>
    <col min="9228" max="9228" width="20.5703125" style="8" customWidth="1"/>
    <col min="9229" max="9229" width="21.140625" style="8" customWidth="1"/>
    <col min="9230" max="9230" width="9.5703125" style="8" customWidth="1"/>
    <col min="9231" max="9231" width="0.42578125" style="8" customWidth="1"/>
    <col min="9232" max="9238" width="6.42578125" style="8" customWidth="1"/>
    <col min="9239" max="9467" width="11.42578125" style="8"/>
    <col min="9468" max="9468" width="1" style="8" customWidth="1"/>
    <col min="9469" max="9469" width="4.28515625" style="8" customWidth="1"/>
    <col min="9470" max="9470" width="34.7109375" style="8" customWidth="1"/>
    <col min="9471" max="9471" width="0" style="8" hidden="1" customWidth="1"/>
    <col min="9472" max="9472" width="20" style="8" customWidth="1"/>
    <col min="9473" max="9473" width="20.85546875" style="8" customWidth="1"/>
    <col min="9474" max="9474" width="25" style="8" customWidth="1"/>
    <col min="9475" max="9475" width="18.7109375" style="8" customWidth="1"/>
    <col min="9476" max="9476" width="29.7109375" style="8" customWidth="1"/>
    <col min="9477" max="9477" width="13.42578125" style="8" customWidth="1"/>
    <col min="9478" max="9478" width="13.85546875" style="8" customWidth="1"/>
    <col min="9479" max="9483" width="16.5703125" style="8" customWidth="1"/>
    <col min="9484" max="9484" width="20.5703125" style="8" customWidth="1"/>
    <col min="9485" max="9485" width="21.140625" style="8" customWidth="1"/>
    <col min="9486" max="9486" width="9.5703125" style="8" customWidth="1"/>
    <col min="9487" max="9487" width="0.42578125" style="8" customWidth="1"/>
    <col min="9488" max="9494" width="6.42578125" style="8" customWidth="1"/>
    <col min="9495" max="9723" width="11.42578125" style="8"/>
    <col min="9724" max="9724" width="1" style="8" customWidth="1"/>
    <col min="9725" max="9725" width="4.28515625" style="8" customWidth="1"/>
    <col min="9726" max="9726" width="34.7109375" style="8" customWidth="1"/>
    <col min="9727" max="9727" width="0" style="8" hidden="1" customWidth="1"/>
    <col min="9728" max="9728" width="20" style="8" customWidth="1"/>
    <col min="9729" max="9729" width="20.85546875" style="8" customWidth="1"/>
    <col min="9730" max="9730" width="25" style="8" customWidth="1"/>
    <col min="9731" max="9731" width="18.7109375" style="8" customWidth="1"/>
    <col min="9732" max="9732" width="29.7109375" style="8" customWidth="1"/>
    <col min="9733" max="9733" width="13.42578125" style="8" customWidth="1"/>
    <col min="9734" max="9734" width="13.85546875" style="8" customWidth="1"/>
    <col min="9735" max="9739" width="16.5703125" style="8" customWidth="1"/>
    <col min="9740" max="9740" width="20.5703125" style="8" customWidth="1"/>
    <col min="9741" max="9741" width="21.140625" style="8" customWidth="1"/>
    <col min="9742" max="9742" width="9.5703125" style="8" customWidth="1"/>
    <col min="9743" max="9743" width="0.42578125" style="8" customWidth="1"/>
    <col min="9744" max="9750" width="6.42578125" style="8" customWidth="1"/>
    <col min="9751" max="9979" width="11.42578125" style="8"/>
    <col min="9980" max="9980" width="1" style="8" customWidth="1"/>
    <col min="9981" max="9981" width="4.28515625" style="8" customWidth="1"/>
    <col min="9982" max="9982" width="34.7109375" style="8" customWidth="1"/>
    <col min="9983" max="9983" width="0" style="8" hidden="1" customWidth="1"/>
    <col min="9984" max="9984" width="20" style="8" customWidth="1"/>
    <col min="9985" max="9985" width="20.85546875" style="8" customWidth="1"/>
    <col min="9986" max="9986" width="25" style="8" customWidth="1"/>
    <col min="9987" max="9987" width="18.7109375" style="8" customWidth="1"/>
    <col min="9988" max="9988" width="29.7109375" style="8" customWidth="1"/>
    <col min="9989" max="9989" width="13.42578125" style="8" customWidth="1"/>
    <col min="9990" max="9990" width="13.85546875" style="8" customWidth="1"/>
    <col min="9991" max="9995" width="16.5703125" style="8" customWidth="1"/>
    <col min="9996" max="9996" width="20.5703125" style="8" customWidth="1"/>
    <col min="9997" max="9997" width="21.140625" style="8" customWidth="1"/>
    <col min="9998" max="9998" width="9.5703125" style="8" customWidth="1"/>
    <col min="9999" max="9999" width="0.42578125" style="8" customWidth="1"/>
    <col min="10000" max="10006" width="6.42578125" style="8" customWidth="1"/>
    <col min="10007" max="10235" width="11.42578125" style="8"/>
    <col min="10236" max="10236" width="1" style="8" customWidth="1"/>
    <col min="10237" max="10237" width="4.28515625" style="8" customWidth="1"/>
    <col min="10238" max="10238" width="34.7109375" style="8" customWidth="1"/>
    <col min="10239" max="10239" width="0" style="8" hidden="1" customWidth="1"/>
    <col min="10240" max="10240" width="20" style="8" customWidth="1"/>
    <col min="10241" max="10241" width="20.85546875" style="8" customWidth="1"/>
    <col min="10242" max="10242" width="25" style="8" customWidth="1"/>
    <col min="10243" max="10243" width="18.7109375" style="8" customWidth="1"/>
    <col min="10244" max="10244" width="29.7109375" style="8" customWidth="1"/>
    <col min="10245" max="10245" width="13.42578125" style="8" customWidth="1"/>
    <col min="10246" max="10246" width="13.85546875" style="8" customWidth="1"/>
    <col min="10247" max="10251" width="16.5703125" style="8" customWidth="1"/>
    <col min="10252" max="10252" width="20.5703125" style="8" customWidth="1"/>
    <col min="10253" max="10253" width="21.140625" style="8" customWidth="1"/>
    <col min="10254" max="10254" width="9.5703125" style="8" customWidth="1"/>
    <col min="10255" max="10255" width="0.42578125" style="8" customWidth="1"/>
    <col min="10256" max="10262" width="6.42578125" style="8" customWidth="1"/>
    <col min="10263" max="10491" width="11.42578125" style="8"/>
    <col min="10492" max="10492" width="1" style="8" customWidth="1"/>
    <col min="10493" max="10493" width="4.28515625" style="8" customWidth="1"/>
    <col min="10494" max="10494" width="34.7109375" style="8" customWidth="1"/>
    <col min="10495" max="10495" width="0" style="8" hidden="1" customWidth="1"/>
    <col min="10496" max="10496" width="20" style="8" customWidth="1"/>
    <col min="10497" max="10497" width="20.85546875" style="8" customWidth="1"/>
    <col min="10498" max="10498" width="25" style="8" customWidth="1"/>
    <col min="10499" max="10499" width="18.7109375" style="8" customWidth="1"/>
    <col min="10500" max="10500" width="29.7109375" style="8" customWidth="1"/>
    <col min="10501" max="10501" width="13.42578125" style="8" customWidth="1"/>
    <col min="10502" max="10502" width="13.85546875" style="8" customWidth="1"/>
    <col min="10503" max="10507" width="16.5703125" style="8" customWidth="1"/>
    <col min="10508" max="10508" width="20.5703125" style="8" customWidth="1"/>
    <col min="10509" max="10509" width="21.140625" style="8" customWidth="1"/>
    <col min="10510" max="10510" width="9.5703125" style="8" customWidth="1"/>
    <col min="10511" max="10511" width="0.42578125" style="8" customWidth="1"/>
    <col min="10512" max="10518" width="6.42578125" style="8" customWidth="1"/>
    <col min="10519" max="10747" width="11.42578125" style="8"/>
    <col min="10748" max="10748" width="1" style="8" customWidth="1"/>
    <col min="10749" max="10749" width="4.28515625" style="8" customWidth="1"/>
    <col min="10750" max="10750" width="34.7109375" style="8" customWidth="1"/>
    <col min="10751" max="10751" width="0" style="8" hidden="1" customWidth="1"/>
    <col min="10752" max="10752" width="20" style="8" customWidth="1"/>
    <col min="10753" max="10753" width="20.85546875" style="8" customWidth="1"/>
    <col min="10754" max="10754" width="25" style="8" customWidth="1"/>
    <col min="10755" max="10755" width="18.7109375" style="8" customWidth="1"/>
    <col min="10756" max="10756" width="29.7109375" style="8" customWidth="1"/>
    <col min="10757" max="10757" width="13.42578125" style="8" customWidth="1"/>
    <col min="10758" max="10758" width="13.85546875" style="8" customWidth="1"/>
    <col min="10759" max="10763" width="16.5703125" style="8" customWidth="1"/>
    <col min="10764" max="10764" width="20.5703125" style="8" customWidth="1"/>
    <col min="10765" max="10765" width="21.140625" style="8" customWidth="1"/>
    <col min="10766" max="10766" width="9.5703125" style="8" customWidth="1"/>
    <col min="10767" max="10767" width="0.42578125" style="8" customWidth="1"/>
    <col min="10768" max="10774" width="6.42578125" style="8" customWidth="1"/>
    <col min="10775" max="11003" width="11.42578125" style="8"/>
    <col min="11004" max="11004" width="1" style="8" customWidth="1"/>
    <col min="11005" max="11005" width="4.28515625" style="8" customWidth="1"/>
    <col min="11006" max="11006" width="34.7109375" style="8" customWidth="1"/>
    <col min="11007" max="11007" width="0" style="8" hidden="1" customWidth="1"/>
    <col min="11008" max="11008" width="20" style="8" customWidth="1"/>
    <col min="11009" max="11009" width="20.85546875" style="8" customWidth="1"/>
    <col min="11010" max="11010" width="25" style="8" customWidth="1"/>
    <col min="11011" max="11011" width="18.7109375" style="8" customWidth="1"/>
    <col min="11012" max="11012" width="29.7109375" style="8" customWidth="1"/>
    <col min="11013" max="11013" width="13.42578125" style="8" customWidth="1"/>
    <col min="11014" max="11014" width="13.85546875" style="8" customWidth="1"/>
    <col min="11015" max="11019" width="16.5703125" style="8" customWidth="1"/>
    <col min="11020" max="11020" width="20.5703125" style="8" customWidth="1"/>
    <col min="11021" max="11021" width="21.140625" style="8" customWidth="1"/>
    <col min="11022" max="11022" width="9.5703125" style="8" customWidth="1"/>
    <col min="11023" max="11023" width="0.42578125" style="8" customWidth="1"/>
    <col min="11024" max="11030" width="6.42578125" style="8" customWidth="1"/>
    <col min="11031" max="11259" width="11.42578125" style="8"/>
    <col min="11260" max="11260" width="1" style="8" customWidth="1"/>
    <col min="11261" max="11261" width="4.28515625" style="8" customWidth="1"/>
    <col min="11262" max="11262" width="34.7109375" style="8" customWidth="1"/>
    <col min="11263" max="11263" width="0" style="8" hidden="1" customWidth="1"/>
    <col min="11264" max="11264" width="20" style="8" customWidth="1"/>
    <col min="11265" max="11265" width="20.85546875" style="8" customWidth="1"/>
    <col min="11266" max="11266" width="25" style="8" customWidth="1"/>
    <col min="11267" max="11267" width="18.7109375" style="8" customWidth="1"/>
    <col min="11268" max="11268" width="29.7109375" style="8" customWidth="1"/>
    <col min="11269" max="11269" width="13.42578125" style="8" customWidth="1"/>
    <col min="11270" max="11270" width="13.85546875" style="8" customWidth="1"/>
    <col min="11271" max="11275" width="16.5703125" style="8" customWidth="1"/>
    <col min="11276" max="11276" width="20.5703125" style="8" customWidth="1"/>
    <col min="11277" max="11277" width="21.140625" style="8" customWidth="1"/>
    <col min="11278" max="11278" width="9.5703125" style="8" customWidth="1"/>
    <col min="11279" max="11279" width="0.42578125" style="8" customWidth="1"/>
    <col min="11280" max="11286" width="6.42578125" style="8" customWidth="1"/>
    <col min="11287" max="11515" width="11.42578125" style="8"/>
    <col min="11516" max="11516" width="1" style="8" customWidth="1"/>
    <col min="11517" max="11517" width="4.28515625" style="8" customWidth="1"/>
    <col min="11518" max="11518" width="34.7109375" style="8" customWidth="1"/>
    <col min="11519" max="11519" width="0" style="8" hidden="1" customWidth="1"/>
    <col min="11520" max="11520" width="20" style="8" customWidth="1"/>
    <col min="11521" max="11521" width="20.85546875" style="8" customWidth="1"/>
    <col min="11522" max="11522" width="25" style="8" customWidth="1"/>
    <col min="11523" max="11523" width="18.7109375" style="8" customWidth="1"/>
    <col min="11524" max="11524" width="29.7109375" style="8" customWidth="1"/>
    <col min="11525" max="11525" width="13.42578125" style="8" customWidth="1"/>
    <col min="11526" max="11526" width="13.85546875" style="8" customWidth="1"/>
    <col min="11527" max="11531" width="16.5703125" style="8" customWidth="1"/>
    <col min="11532" max="11532" width="20.5703125" style="8" customWidth="1"/>
    <col min="11533" max="11533" width="21.140625" style="8" customWidth="1"/>
    <col min="11534" max="11534" width="9.5703125" style="8" customWidth="1"/>
    <col min="11535" max="11535" width="0.42578125" style="8" customWidth="1"/>
    <col min="11536" max="11542" width="6.42578125" style="8" customWidth="1"/>
    <col min="11543" max="11771" width="11.42578125" style="8"/>
    <col min="11772" max="11772" width="1" style="8" customWidth="1"/>
    <col min="11773" max="11773" width="4.28515625" style="8" customWidth="1"/>
    <col min="11774" max="11774" width="34.7109375" style="8" customWidth="1"/>
    <col min="11775" max="11775" width="0" style="8" hidden="1" customWidth="1"/>
    <col min="11776" max="11776" width="20" style="8" customWidth="1"/>
    <col min="11777" max="11777" width="20.85546875" style="8" customWidth="1"/>
    <col min="11778" max="11778" width="25" style="8" customWidth="1"/>
    <col min="11779" max="11779" width="18.7109375" style="8" customWidth="1"/>
    <col min="11780" max="11780" width="29.7109375" style="8" customWidth="1"/>
    <col min="11781" max="11781" width="13.42578125" style="8" customWidth="1"/>
    <col min="11782" max="11782" width="13.85546875" style="8" customWidth="1"/>
    <col min="11783" max="11787" width="16.5703125" style="8" customWidth="1"/>
    <col min="11788" max="11788" width="20.5703125" style="8" customWidth="1"/>
    <col min="11789" max="11789" width="21.140625" style="8" customWidth="1"/>
    <col min="11790" max="11790" width="9.5703125" style="8" customWidth="1"/>
    <col min="11791" max="11791" width="0.42578125" style="8" customWidth="1"/>
    <col min="11792" max="11798" width="6.42578125" style="8" customWidth="1"/>
    <col min="11799" max="12027" width="11.42578125" style="8"/>
    <col min="12028" max="12028" width="1" style="8" customWidth="1"/>
    <col min="12029" max="12029" width="4.28515625" style="8" customWidth="1"/>
    <col min="12030" max="12030" width="34.7109375" style="8" customWidth="1"/>
    <col min="12031" max="12031" width="0" style="8" hidden="1" customWidth="1"/>
    <col min="12032" max="12032" width="20" style="8" customWidth="1"/>
    <col min="12033" max="12033" width="20.85546875" style="8" customWidth="1"/>
    <col min="12034" max="12034" width="25" style="8" customWidth="1"/>
    <col min="12035" max="12035" width="18.7109375" style="8" customWidth="1"/>
    <col min="12036" max="12036" width="29.7109375" style="8" customWidth="1"/>
    <col min="12037" max="12037" width="13.42578125" style="8" customWidth="1"/>
    <col min="12038" max="12038" width="13.85546875" style="8" customWidth="1"/>
    <col min="12039" max="12043" width="16.5703125" style="8" customWidth="1"/>
    <col min="12044" max="12044" width="20.5703125" style="8" customWidth="1"/>
    <col min="12045" max="12045" width="21.140625" style="8" customWidth="1"/>
    <col min="12046" max="12046" width="9.5703125" style="8" customWidth="1"/>
    <col min="12047" max="12047" width="0.42578125" style="8" customWidth="1"/>
    <col min="12048" max="12054" width="6.42578125" style="8" customWidth="1"/>
    <col min="12055" max="12283" width="11.42578125" style="8"/>
    <col min="12284" max="12284" width="1" style="8" customWidth="1"/>
    <col min="12285" max="12285" width="4.28515625" style="8" customWidth="1"/>
    <col min="12286" max="12286" width="34.7109375" style="8" customWidth="1"/>
    <col min="12287" max="12287" width="0" style="8" hidden="1" customWidth="1"/>
    <col min="12288" max="12288" width="20" style="8" customWidth="1"/>
    <col min="12289" max="12289" width="20.85546875" style="8" customWidth="1"/>
    <col min="12290" max="12290" width="25" style="8" customWidth="1"/>
    <col min="12291" max="12291" width="18.7109375" style="8" customWidth="1"/>
    <col min="12292" max="12292" width="29.7109375" style="8" customWidth="1"/>
    <col min="12293" max="12293" width="13.42578125" style="8" customWidth="1"/>
    <col min="12294" max="12294" width="13.85546875" style="8" customWidth="1"/>
    <col min="12295" max="12299" width="16.5703125" style="8" customWidth="1"/>
    <col min="12300" max="12300" width="20.5703125" style="8" customWidth="1"/>
    <col min="12301" max="12301" width="21.140625" style="8" customWidth="1"/>
    <col min="12302" max="12302" width="9.5703125" style="8" customWidth="1"/>
    <col min="12303" max="12303" width="0.42578125" style="8" customWidth="1"/>
    <col min="12304" max="12310" width="6.42578125" style="8" customWidth="1"/>
    <col min="12311" max="12539" width="11.42578125" style="8"/>
    <col min="12540" max="12540" width="1" style="8" customWidth="1"/>
    <col min="12541" max="12541" width="4.28515625" style="8" customWidth="1"/>
    <col min="12542" max="12542" width="34.7109375" style="8" customWidth="1"/>
    <col min="12543" max="12543" width="0" style="8" hidden="1" customWidth="1"/>
    <col min="12544" max="12544" width="20" style="8" customWidth="1"/>
    <col min="12545" max="12545" width="20.85546875" style="8" customWidth="1"/>
    <col min="12546" max="12546" width="25" style="8" customWidth="1"/>
    <col min="12547" max="12547" width="18.7109375" style="8" customWidth="1"/>
    <col min="12548" max="12548" width="29.7109375" style="8" customWidth="1"/>
    <col min="12549" max="12549" width="13.42578125" style="8" customWidth="1"/>
    <col min="12550" max="12550" width="13.85546875" style="8" customWidth="1"/>
    <col min="12551" max="12555" width="16.5703125" style="8" customWidth="1"/>
    <col min="12556" max="12556" width="20.5703125" style="8" customWidth="1"/>
    <col min="12557" max="12557" width="21.140625" style="8" customWidth="1"/>
    <col min="12558" max="12558" width="9.5703125" style="8" customWidth="1"/>
    <col min="12559" max="12559" width="0.42578125" style="8" customWidth="1"/>
    <col min="12560" max="12566" width="6.42578125" style="8" customWidth="1"/>
    <col min="12567" max="12795" width="11.42578125" style="8"/>
    <col min="12796" max="12796" width="1" style="8" customWidth="1"/>
    <col min="12797" max="12797" width="4.28515625" style="8" customWidth="1"/>
    <col min="12798" max="12798" width="34.7109375" style="8" customWidth="1"/>
    <col min="12799" max="12799" width="0" style="8" hidden="1" customWidth="1"/>
    <col min="12800" max="12800" width="20" style="8" customWidth="1"/>
    <col min="12801" max="12801" width="20.85546875" style="8" customWidth="1"/>
    <col min="12802" max="12802" width="25" style="8" customWidth="1"/>
    <col min="12803" max="12803" width="18.7109375" style="8" customWidth="1"/>
    <col min="12804" max="12804" width="29.7109375" style="8" customWidth="1"/>
    <col min="12805" max="12805" width="13.42578125" style="8" customWidth="1"/>
    <col min="12806" max="12806" width="13.85546875" style="8" customWidth="1"/>
    <col min="12807" max="12811" width="16.5703125" style="8" customWidth="1"/>
    <col min="12812" max="12812" width="20.5703125" style="8" customWidth="1"/>
    <col min="12813" max="12813" width="21.140625" style="8" customWidth="1"/>
    <col min="12814" max="12814" width="9.5703125" style="8" customWidth="1"/>
    <col min="12815" max="12815" width="0.42578125" style="8" customWidth="1"/>
    <col min="12816" max="12822" width="6.42578125" style="8" customWidth="1"/>
    <col min="12823" max="13051" width="11.42578125" style="8"/>
    <col min="13052" max="13052" width="1" style="8" customWidth="1"/>
    <col min="13053" max="13053" width="4.28515625" style="8" customWidth="1"/>
    <col min="13054" max="13054" width="34.7109375" style="8" customWidth="1"/>
    <col min="13055" max="13055" width="0" style="8" hidden="1" customWidth="1"/>
    <col min="13056" max="13056" width="20" style="8" customWidth="1"/>
    <col min="13057" max="13057" width="20.85546875" style="8" customWidth="1"/>
    <col min="13058" max="13058" width="25" style="8" customWidth="1"/>
    <col min="13059" max="13059" width="18.7109375" style="8" customWidth="1"/>
    <col min="13060" max="13060" width="29.7109375" style="8" customWidth="1"/>
    <col min="13061" max="13061" width="13.42578125" style="8" customWidth="1"/>
    <col min="13062" max="13062" width="13.85546875" style="8" customWidth="1"/>
    <col min="13063" max="13067" width="16.5703125" style="8" customWidth="1"/>
    <col min="13068" max="13068" width="20.5703125" style="8" customWidth="1"/>
    <col min="13069" max="13069" width="21.140625" style="8" customWidth="1"/>
    <col min="13070" max="13070" width="9.5703125" style="8" customWidth="1"/>
    <col min="13071" max="13071" width="0.42578125" style="8" customWidth="1"/>
    <col min="13072" max="13078" width="6.42578125" style="8" customWidth="1"/>
    <col min="13079" max="13307" width="11.42578125" style="8"/>
    <col min="13308" max="13308" width="1" style="8" customWidth="1"/>
    <col min="13309" max="13309" width="4.28515625" style="8" customWidth="1"/>
    <col min="13310" max="13310" width="34.7109375" style="8" customWidth="1"/>
    <col min="13311" max="13311" width="0" style="8" hidden="1" customWidth="1"/>
    <col min="13312" max="13312" width="20" style="8" customWidth="1"/>
    <col min="13313" max="13313" width="20.85546875" style="8" customWidth="1"/>
    <col min="13314" max="13314" width="25" style="8" customWidth="1"/>
    <col min="13315" max="13315" width="18.7109375" style="8" customWidth="1"/>
    <col min="13316" max="13316" width="29.7109375" style="8" customWidth="1"/>
    <col min="13317" max="13317" width="13.42578125" style="8" customWidth="1"/>
    <col min="13318" max="13318" width="13.85546875" style="8" customWidth="1"/>
    <col min="13319" max="13323" width="16.5703125" style="8" customWidth="1"/>
    <col min="13324" max="13324" width="20.5703125" style="8" customWidth="1"/>
    <col min="13325" max="13325" width="21.140625" style="8" customWidth="1"/>
    <col min="13326" max="13326" width="9.5703125" style="8" customWidth="1"/>
    <col min="13327" max="13327" width="0.42578125" style="8" customWidth="1"/>
    <col min="13328" max="13334" width="6.42578125" style="8" customWidth="1"/>
    <col min="13335" max="13563" width="11.42578125" style="8"/>
    <col min="13564" max="13564" width="1" style="8" customWidth="1"/>
    <col min="13565" max="13565" width="4.28515625" style="8" customWidth="1"/>
    <col min="13566" max="13566" width="34.7109375" style="8" customWidth="1"/>
    <col min="13567" max="13567" width="0" style="8" hidden="1" customWidth="1"/>
    <col min="13568" max="13568" width="20" style="8" customWidth="1"/>
    <col min="13569" max="13569" width="20.85546875" style="8" customWidth="1"/>
    <col min="13570" max="13570" width="25" style="8" customWidth="1"/>
    <col min="13571" max="13571" width="18.7109375" style="8" customWidth="1"/>
    <col min="13572" max="13572" width="29.7109375" style="8" customWidth="1"/>
    <col min="13573" max="13573" width="13.42578125" style="8" customWidth="1"/>
    <col min="13574" max="13574" width="13.85546875" style="8" customWidth="1"/>
    <col min="13575" max="13579" width="16.5703125" style="8" customWidth="1"/>
    <col min="13580" max="13580" width="20.5703125" style="8" customWidth="1"/>
    <col min="13581" max="13581" width="21.140625" style="8" customWidth="1"/>
    <col min="13582" max="13582" width="9.5703125" style="8" customWidth="1"/>
    <col min="13583" max="13583" width="0.42578125" style="8" customWidth="1"/>
    <col min="13584" max="13590" width="6.42578125" style="8" customWidth="1"/>
    <col min="13591" max="13819" width="11.42578125" style="8"/>
    <col min="13820" max="13820" width="1" style="8" customWidth="1"/>
    <col min="13821" max="13821" width="4.28515625" style="8" customWidth="1"/>
    <col min="13822" max="13822" width="34.7109375" style="8" customWidth="1"/>
    <col min="13823" max="13823" width="0" style="8" hidden="1" customWidth="1"/>
    <col min="13824" max="13824" width="20" style="8" customWidth="1"/>
    <col min="13825" max="13825" width="20.85546875" style="8" customWidth="1"/>
    <col min="13826" max="13826" width="25" style="8" customWidth="1"/>
    <col min="13827" max="13827" width="18.7109375" style="8" customWidth="1"/>
    <col min="13828" max="13828" width="29.7109375" style="8" customWidth="1"/>
    <col min="13829" max="13829" width="13.42578125" style="8" customWidth="1"/>
    <col min="13830" max="13830" width="13.85546875" style="8" customWidth="1"/>
    <col min="13831" max="13835" width="16.5703125" style="8" customWidth="1"/>
    <col min="13836" max="13836" width="20.5703125" style="8" customWidth="1"/>
    <col min="13837" max="13837" width="21.140625" style="8" customWidth="1"/>
    <col min="13838" max="13838" width="9.5703125" style="8" customWidth="1"/>
    <col min="13839" max="13839" width="0.42578125" style="8" customWidth="1"/>
    <col min="13840" max="13846" width="6.42578125" style="8" customWidth="1"/>
    <col min="13847" max="14075" width="11.42578125" style="8"/>
    <col min="14076" max="14076" width="1" style="8" customWidth="1"/>
    <col min="14077" max="14077" width="4.28515625" style="8" customWidth="1"/>
    <col min="14078" max="14078" width="34.7109375" style="8" customWidth="1"/>
    <col min="14079" max="14079" width="0" style="8" hidden="1" customWidth="1"/>
    <col min="14080" max="14080" width="20" style="8" customWidth="1"/>
    <col min="14081" max="14081" width="20.85546875" style="8" customWidth="1"/>
    <col min="14082" max="14082" width="25" style="8" customWidth="1"/>
    <col min="14083" max="14083" width="18.7109375" style="8" customWidth="1"/>
    <col min="14084" max="14084" width="29.7109375" style="8" customWidth="1"/>
    <col min="14085" max="14085" width="13.42578125" style="8" customWidth="1"/>
    <col min="14086" max="14086" width="13.85546875" style="8" customWidth="1"/>
    <col min="14087" max="14091" width="16.5703125" style="8" customWidth="1"/>
    <col min="14092" max="14092" width="20.5703125" style="8" customWidth="1"/>
    <col min="14093" max="14093" width="21.140625" style="8" customWidth="1"/>
    <col min="14094" max="14094" width="9.5703125" style="8" customWidth="1"/>
    <col min="14095" max="14095" width="0.42578125" style="8" customWidth="1"/>
    <col min="14096" max="14102" width="6.42578125" style="8" customWidth="1"/>
    <col min="14103" max="14331" width="11.42578125" style="8"/>
    <col min="14332" max="14332" width="1" style="8" customWidth="1"/>
    <col min="14333" max="14333" width="4.28515625" style="8" customWidth="1"/>
    <col min="14334" max="14334" width="34.7109375" style="8" customWidth="1"/>
    <col min="14335" max="14335" width="0" style="8" hidden="1" customWidth="1"/>
    <col min="14336" max="14336" width="20" style="8" customWidth="1"/>
    <col min="14337" max="14337" width="20.85546875" style="8" customWidth="1"/>
    <col min="14338" max="14338" width="25" style="8" customWidth="1"/>
    <col min="14339" max="14339" width="18.7109375" style="8" customWidth="1"/>
    <col min="14340" max="14340" width="29.7109375" style="8" customWidth="1"/>
    <col min="14341" max="14341" width="13.42578125" style="8" customWidth="1"/>
    <col min="14342" max="14342" width="13.85546875" style="8" customWidth="1"/>
    <col min="14343" max="14347" width="16.5703125" style="8" customWidth="1"/>
    <col min="14348" max="14348" width="20.5703125" style="8" customWidth="1"/>
    <col min="14349" max="14349" width="21.140625" style="8" customWidth="1"/>
    <col min="14350" max="14350" width="9.5703125" style="8" customWidth="1"/>
    <col min="14351" max="14351" width="0.42578125" style="8" customWidth="1"/>
    <col min="14352" max="14358" width="6.42578125" style="8" customWidth="1"/>
    <col min="14359" max="14587" width="11.42578125" style="8"/>
    <col min="14588" max="14588" width="1" style="8" customWidth="1"/>
    <col min="14589" max="14589" width="4.28515625" style="8" customWidth="1"/>
    <col min="14590" max="14590" width="34.7109375" style="8" customWidth="1"/>
    <col min="14591" max="14591" width="0" style="8" hidden="1" customWidth="1"/>
    <col min="14592" max="14592" width="20" style="8" customWidth="1"/>
    <col min="14593" max="14593" width="20.85546875" style="8" customWidth="1"/>
    <col min="14594" max="14594" width="25" style="8" customWidth="1"/>
    <col min="14595" max="14595" width="18.7109375" style="8" customWidth="1"/>
    <col min="14596" max="14596" width="29.7109375" style="8" customWidth="1"/>
    <col min="14597" max="14597" width="13.42578125" style="8" customWidth="1"/>
    <col min="14598" max="14598" width="13.85546875" style="8" customWidth="1"/>
    <col min="14599" max="14603" width="16.5703125" style="8" customWidth="1"/>
    <col min="14604" max="14604" width="20.5703125" style="8" customWidth="1"/>
    <col min="14605" max="14605" width="21.140625" style="8" customWidth="1"/>
    <col min="14606" max="14606" width="9.5703125" style="8" customWidth="1"/>
    <col min="14607" max="14607" width="0.42578125" style="8" customWidth="1"/>
    <col min="14608" max="14614" width="6.42578125" style="8" customWidth="1"/>
    <col min="14615" max="14843" width="11.42578125" style="8"/>
    <col min="14844" max="14844" width="1" style="8" customWidth="1"/>
    <col min="14845" max="14845" width="4.28515625" style="8" customWidth="1"/>
    <col min="14846" max="14846" width="34.7109375" style="8" customWidth="1"/>
    <col min="14847" max="14847" width="0" style="8" hidden="1" customWidth="1"/>
    <col min="14848" max="14848" width="20" style="8" customWidth="1"/>
    <col min="14849" max="14849" width="20.85546875" style="8" customWidth="1"/>
    <col min="14850" max="14850" width="25" style="8" customWidth="1"/>
    <col min="14851" max="14851" width="18.7109375" style="8" customWidth="1"/>
    <col min="14852" max="14852" width="29.7109375" style="8" customWidth="1"/>
    <col min="14853" max="14853" width="13.42578125" style="8" customWidth="1"/>
    <col min="14854" max="14854" width="13.85546875" style="8" customWidth="1"/>
    <col min="14855" max="14859" width="16.5703125" style="8" customWidth="1"/>
    <col min="14860" max="14860" width="20.5703125" style="8" customWidth="1"/>
    <col min="14861" max="14861" width="21.140625" style="8" customWidth="1"/>
    <col min="14862" max="14862" width="9.5703125" style="8" customWidth="1"/>
    <col min="14863" max="14863" width="0.42578125" style="8" customWidth="1"/>
    <col min="14864" max="14870" width="6.42578125" style="8" customWidth="1"/>
    <col min="14871" max="15099" width="11.42578125" style="8"/>
    <col min="15100" max="15100" width="1" style="8" customWidth="1"/>
    <col min="15101" max="15101" width="4.28515625" style="8" customWidth="1"/>
    <col min="15102" max="15102" width="34.7109375" style="8" customWidth="1"/>
    <col min="15103" max="15103" width="0" style="8" hidden="1" customWidth="1"/>
    <col min="15104" max="15104" width="20" style="8" customWidth="1"/>
    <col min="15105" max="15105" width="20.85546875" style="8" customWidth="1"/>
    <col min="15106" max="15106" width="25" style="8" customWidth="1"/>
    <col min="15107" max="15107" width="18.7109375" style="8" customWidth="1"/>
    <col min="15108" max="15108" width="29.7109375" style="8" customWidth="1"/>
    <col min="15109" max="15109" width="13.42578125" style="8" customWidth="1"/>
    <col min="15110" max="15110" width="13.85546875" style="8" customWidth="1"/>
    <col min="15111" max="15115" width="16.5703125" style="8" customWidth="1"/>
    <col min="15116" max="15116" width="20.5703125" style="8" customWidth="1"/>
    <col min="15117" max="15117" width="21.140625" style="8" customWidth="1"/>
    <col min="15118" max="15118" width="9.5703125" style="8" customWidth="1"/>
    <col min="15119" max="15119" width="0.42578125" style="8" customWidth="1"/>
    <col min="15120" max="15126" width="6.42578125" style="8" customWidth="1"/>
    <col min="15127" max="15355" width="11.42578125" style="8"/>
    <col min="15356" max="15356" width="1" style="8" customWidth="1"/>
    <col min="15357" max="15357" width="4.28515625" style="8" customWidth="1"/>
    <col min="15358" max="15358" width="34.7109375" style="8" customWidth="1"/>
    <col min="15359" max="15359" width="0" style="8" hidden="1" customWidth="1"/>
    <col min="15360" max="15360" width="20" style="8" customWidth="1"/>
    <col min="15361" max="15361" width="20.85546875" style="8" customWidth="1"/>
    <col min="15362" max="15362" width="25" style="8" customWidth="1"/>
    <col min="15363" max="15363" width="18.7109375" style="8" customWidth="1"/>
    <col min="15364" max="15364" width="29.7109375" style="8" customWidth="1"/>
    <col min="15365" max="15365" width="13.42578125" style="8" customWidth="1"/>
    <col min="15366" max="15366" width="13.85546875" style="8" customWidth="1"/>
    <col min="15367" max="15371" width="16.5703125" style="8" customWidth="1"/>
    <col min="15372" max="15372" width="20.5703125" style="8" customWidth="1"/>
    <col min="15373" max="15373" width="21.140625" style="8" customWidth="1"/>
    <col min="15374" max="15374" width="9.5703125" style="8" customWidth="1"/>
    <col min="15375" max="15375" width="0.42578125" style="8" customWidth="1"/>
    <col min="15376" max="15382" width="6.42578125" style="8" customWidth="1"/>
    <col min="15383" max="15611" width="11.42578125" style="8"/>
    <col min="15612" max="15612" width="1" style="8" customWidth="1"/>
    <col min="15613" max="15613" width="4.28515625" style="8" customWidth="1"/>
    <col min="15614" max="15614" width="34.7109375" style="8" customWidth="1"/>
    <col min="15615" max="15615" width="0" style="8" hidden="1" customWidth="1"/>
    <col min="15616" max="15616" width="20" style="8" customWidth="1"/>
    <col min="15617" max="15617" width="20.85546875" style="8" customWidth="1"/>
    <col min="15618" max="15618" width="25" style="8" customWidth="1"/>
    <col min="15619" max="15619" width="18.7109375" style="8" customWidth="1"/>
    <col min="15620" max="15620" width="29.7109375" style="8" customWidth="1"/>
    <col min="15621" max="15621" width="13.42578125" style="8" customWidth="1"/>
    <col min="15622" max="15622" width="13.85546875" style="8" customWidth="1"/>
    <col min="15623" max="15627" width="16.5703125" style="8" customWidth="1"/>
    <col min="15628" max="15628" width="20.5703125" style="8" customWidth="1"/>
    <col min="15629" max="15629" width="21.140625" style="8" customWidth="1"/>
    <col min="15630" max="15630" width="9.5703125" style="8" customWidth="1"/>
    <col min="15631" max="15631" width="0.42578125" style="8" customWidth="1"/>
    <col min="15632" max="15638" width="6.42578125" style="8" customWidth="1"/>
    <col min="15639" max="15867" width="11.42578125" style="8"/>
    <col min="15868" max="15868" width="1" style="8" customWidth="1"/>
    <col min="15869" max="15869" width="4.28515625" style="8" customWidth="1"/>
    <col min="15870" max="15870" width="34.7109375" style="8" customWidth="1"/>
    <col min="15871" max="15871" width="0" style="8" hidden="1" customWidth="1"/>
    <col min="15872" max="15872" width="20" style="8" customWidth="1"/>
    <col min="15873" max="15873" width="20.85546875" style="8" customWidth="1"/>
    <col min="15874" max="15874" width="25" style="8" customWidth="1"/>
    <col min="15875" max="15875" width="18.7109375" style="8" customWidth="1"/>
    <col min="15876" max="15876" width="29.7109375" style="8" customWidth="1"/>
    <col min="15877" max="15877" width="13.42578125" style="8" customWidth="1"/>
    <col min="15878" max="15878" width="13.85546875" style="8" customWidth="1"/>
    <col min="15879" max="15883" width="16.5703125" style="8" customWidth="1"/>
    <col min="15884" max="15884" width="20.5703125" style="8" customWidth="1"/>
    <col min="15885" max="15885" width="21.140625" style="8" customWidth="1"/>
    <col min="15886" max="15886" width="9.5703125" style="8" customWidth="1"/>
    <col min="15887" max="15887" width="0.42578125" style="8" customWidth="1"/>
    <col min="15888" max="15894" width="6.42578125" style="8" customWidth="1"/>
    <col min="15895" max="16123" width="11.42578125" style="8"/>
    <col min="16124" max="16124" width="1" style="8" customWidth="1"/>
    <col min="16125" max="16125" width="4.28515625" style="8" customWidth="1"/>
    <col min="16126" max="16126" width="34.7109375" style="8" customWidth="1"/>
    <col min="16127" max="16127" width="0" style="8" hidden="1" customWidth="1"/>
    <col min="16128" max="16128" width="20" style="8" customWidth="1"/>
    <col min="16129" max="16129" width="20.85546875" style="8" customWidth="1"/>
    <col min="16130" max="16130" width="25" style="8" customWidth="1"/>
    <col min="16131" max="16131" width="18.7109375" style="8" customWidth="1"/>
    <col min="16132" max="16132" width="29.7109375" style="8" customWidth="1"/>
    <col min="16133" max="16133" width="13.42578125" style="8" customWidth="1"/>
    <col min="16134" max="16134" width="13.85546875" style="8" customWidth="1"/>
    <col min="16135" max="16139" width="16.5703125" style="8" customWidth="1"/>
    <col min="16140" max="16140" width="20.5703125" style="8" customWidth="1"/>
    <col min="16141" max="16141" width="21.140625" style="8" customWidth="1"/>
    <col min="16142" max="16142" width="9.5703125" style="8" customWidth="1"/>
    <col min="16143" max="16143" width="0.42578125" style="8" customWidth="1"/>
    <col min="16144" max="16150" width="6.42578125" style="8" customWidth="1"/>
    <col min="16151" max="16371" width="11.42578125" style="8"/>
    <col min="16372" max="16384" width="11.42578125" style="8" customWidth="1"/>
  </cols>
  <sheetData>
    <row r="2" spans="2:16" ht="26.25" x14ac:dyDescent="0.25">
      <c r="B2" s="162" t="s">
        <v>63</v>
      </c>
      <c r="C2" s="163"/>
      <c r="D2" s="163"/>
      <c r="E2" s="163"/>
      <c r="F2" s="163"/>
      <c r="G2" s="163"/>
      <c r="H2" s="163"/>
      <c r="I2" s="163"/>
      <c r="J2" s="163"/>
      <c r="K2" s="163"/>
      <c r="L2" s="163"/>
      <c r="M2" s="163"/>
      <c r="N2" s="163"/>
      <c r="O2" s="163"/>
      <c r="P2" s="163"/>
    </row>
    <row r="4" spans="2:16" ht="26.25" x14ac:dyDescent="0.25">
      <c r="B4" s="162" t="s">
        <v>48</v>
      </c>
      <c r="C4" s="163"/>
      <c r="D4" s="163"/>
      <c r="E4" s="163"/>
      <c r="F4" s="163"/>
      <c r="G4" s="163"/>
      <c r="H4" s="163"/>
      <c r="I4" s="163"/>
      <c r="J4" s="163"/>
      <c r="K4" s="163"/>
      <c r="L4" s="163"/>
      <c r="M4" s="163"/>
      <c r="N4" s="163"/>
      <c r="O4" s="163"/>
      <c r="P4" s="163"/>
    </row>
    <row r="5" spans="2:16" ht="15.75" thickBot="1" x14ac:dyDescent="0.3"/>
    <row r="6" spans="2:16" ht="21.75" thickBot="1" x14ac:dyDescent="0.3">
      <c r="B6" s="10" t="s">
        <v>4</v>
      </c>
      <c r="C6" s="166" t="s">
        <v>114</v>
      </c>
      <c r="D6" s="166"/>
      <c r="E6" s="166"/>
      <c r="F6" s="166"/>
      <c r="G6" s="166"/>
      <c r="H6" s="166"/>
      <c r="I6" s="166"/>
      <c r="J6" s="166"/>
      <c r="K6" s="166"/>
      <c r="L6" s="166"/>
      <c r="M6" s="166"/>
      <c r="N6" s="167"/>
    </row>
    <row r="7" spans="2:16" ht="16.5" thickBot="1" x14ac:dyDescent="0.3">
      <c r="B7" s="11" t="s">
        <v>5</v>
      </c>
      <c r="C7" s="166" t="s">
        <v>115</v>
      </c>
      <c r="D7" s="166"/>
      <c r="E7" s="166"/>
      <c r="F7" s="166"/>
      <c r="G7" s="166"/>
      <c r="H7" s="166"/>
      <c r="I7" s="166"/>
      <c r="J7" s="166"/>
      <c r="K7" s="166"/>
      <c r="L7" s="166"/>
      <c r="M7" s="166"/>
      <c r="N7" s="167"/>
    </row>
    <row r="8" spans="2:16" ht="16.5" thickBot="1" x14ac:dyDescent="0.3">
      <c r="B8" s="11" t="s">
        <v>6</v>
      </c>
      <c r="C8" s="166" t="s">
        <v>116</v>
      </c>
      <c r="D8" s="166"/>
      <c r="E8" s="166"/>
      <c r="F8" s="166"/>
      <c r="G8" s="166"/>
      <c r="H8" s="166"/>
      <c r="I8" s="166"/>
      <c r="J8" s="166"/>
      <c r="K8" s="166"/>
      <c r="L8" s="166"/>
      <c r="M8" s="166"/>
      <c r="N8" s="167"/>
    </row>
    <row r="9" spans="2:16" ht="16.5" thickBot="1" x14ac:dyDescent="0.3">
      <c r="B9" s="11" t="s">
        <v>7</v>
      </c>
      <c r="C9" s="166"/>
      <c r="D9" s="166"/>
      <c r="E9" s="166"/>
      <c r="F9" s="166"/>
      <c r="G9" s="166"/>
      <c r="H9" s="166"/>
      <c r="I9" s="166"/>
      <c r="J9" s="166"/>
      <c r="K9" s="166"/>
      <c r="L9" s="166"/>
      <c r="M9" s="166"/>
      <c r="N9" s="167"/>
    </row>
    <row r="10" spans="2:16" ht="16.5" thickBot="1" x14ac:dyDescent="0.3">
      <c r="B10" s="11" t="s">
        <v>8</v>
      </c>
      <c r="C10" s="168">
        <v>12</v>
      </c>
      <c r="D10" s="168"/>
      <c r="E10" s="169"/>
      <c r="F10" s="32"/>
      <c r="G10" s="32"/>
      <c r="H10" s="32"/>
      <c r="I10" s="32"/>
      <c r="J10" s="124"/>
      <c r="K10" s="32"/>
      <c r="L10" s="124"/>
      <c r="M10" s="32"/>
      <c r="N10" s="33"/>
    </row>
    <row r="11" spans="2:16" ht="16.5" thickBot="1" x14ac:dyDescent="0.3">
      <c r="B11" s="13" t="s">
        <v>9</v>
      </c>
      <c r="C11" s="14">
        <v>41972</v>
      </c>
      <c r="D11" s="15"/>
      <c r="E11" s="15"/>
      <c r="F11" s="15"/>
      <c r="G11" s="15"/>
      <c r="H11" s="15"/>
      <c r="I11" s="15"/>
      <c r="J11" s="125"/>
      <c r="K11" s="15"/>
      <c r="L11" s="125"/>
      <c r="M11" s="15"/>
      <c r="N11" s="16"/>
    </row>
    <row r="12" spans="2:16" ht="15.75" x14ac:dyDescent="0.25">
      <c r="B12" s="12"/>
      <c r="C12" s="17"/>
      <c r="D12" s="18"/>
      <c r="E12" s="18"/>
      <c r="F12" s="18"/>
      <c r="G12" s="18"/>
      <c r="H12" s="18"/>
      <c r="I12" s="7"/>
      <c r="J12" s="126"/>
      <c r="K12" s="7"/>
      <c r="L12" s="126"/>
      <c r="M12" s="7"/>
      <c r="N12" s="18"/>
    </row>
    <row r="13" spans="2:16" x14ac:dyDescent="0.25">
      <c r="I13" s="7"/>
      <c r="J13" s="126"/>
      <c r="K13" s="7"/>
      <c r="L13" s="126"/>
      <c r="M13" s="7"/>
      <c r="N13" s="20"/>
    </row>
    <row r="14" spans="2:16" ht="45.75" customHeight="1" x14ac:dyDescent="0.25">
      <c r="B14" s="172" t="s">
        <v>65</v>
      </c>
      <c r="C14" s="172"/>
      <c r="D14" s="50" t="s">
        <v>12</v>
      </c>
      <c r="E14" s="50" t="s">
        <v>13</v>
      </c>
      <c r="F14" s="50" t="s">
        <v>29</v>
      </c>
      <c r="G14" s="79"/>
      <c r="I14" s="36"/>
      <c r="J14" s="127"/>
      <c r="K14" s="36"/>
      <c r="L14" s="127"/>
      <c r="M14" s="36"/>
      <c r="N14" s="20"/>
    </row>
    <row r="15" spans="2:16" x14ac:dyDescent="0.25">
      <c r="B15" s="172"/>
      <c r="C15" s="172"/>
      <c r="D15" s="50">
        <v>12</v>
      </c>
      <c r="E15" s="34">
        <v>1515686728</v>
      </c>
      <c r="F15">
        <v>704</v>
      </c>
      <c r="G15" s="80"/>
      <c r="I15" s="37"/>
      <c r="J15" s="128"/>
      <c r="K15" s="37"/>
      <c r="L15" s="128"/>
      <c r="M15" s="37"/>
      <c r="N15" s="20"/>
    </row>
    <row r="16" spans="2:16" x14ac:dyDescent="0.25">
      <c r="B16" s="172"/>
      <c r="C16" s="172"/>
      <c r="D16" s="50"/>
      <c r="E16" s="34"/>
      <c r="F16"/>
      <c r="G16" s="80"/>
      <c r="I16" s="37"/>
      <c r="J16" s="128"/>
      <c r="K16" s="37"/>
      <c r="L16" s="128"/>
      <c r="M16" s="37"/>
      <c r="N16" s="20"/>
    </row>
    <row r="17" spans="1:14" x14ac:dyDescent="0.25">
      <c r="B17" s="172"/>
      <c r="C17" s="172"/>
      <c r="D17" s="50"/>
      <c r="E17" s="34"/>
      <c r="F17"/>
      <c r="G17" s="80"/>
      <c r="I17" s="37"/>
      <c r="J17" s="128"/>
      <c r="K17" s="37"/>
      <c r="L17" s="128"/>
      <c r="M17" s="37"/>
      <c r="N17" s="20"/>
    </row>
    <row r="18" spans="1:14" x14ac:dyDescent="0.25">
      <c r="B18" s="172"/>
      <c r="C18" s="172"/>
      <c r="D18" s="50"/>
      <c r="E18" s="35"/>
      <c r="F18"/>
      <c r="G18" s="80"/>
      <c r="H18" s="21"/>
      <c r="I18" s="37"/>
      <c r="J18" s="128"/>
      <c r="K18" s="37"/>
      <c r="L18" s="128"/>
      <c r="M18" s="37"/>
      <c r="N18" s="19"/>
    </row>
    <row r="19" spans="1:14" x14ac:dyDescent="0.25">
      <c r="B19" s="172"/>
      <c r="C19" s="172"/>
      <c r="D19" s="50"/>
      <c r="E19" s="35"/>
      <c r="F19"/>
      <c r="G19" s="80"/>
      <c r="H19" s="21"/>
      <c r="I19" s="39"/>
      <c r="J19" s="129"/>
      <c r="K19" s="39"/>
      <c r="L19" s="129"/>
      <c r="M19" s="39"/>
      <c r="N19" s="19"/>
    </row>
    <row r="20" spans="1:14" x14ac:dyDescent="0.25">
      <c r="B20" s="172"/>
      <c r="C20" s="172"/>
      <c r="D20" s="50"/>
      <c r="E20" s="35"/>
      <c r="F20"/>
      <c r="G20" s="80"/>
      <c r="H20" s="21"/>
      <c r="I20" s="7"/>
      <c r="J20" s="126"/>
      <c r="K20" s="7"/>
      <c r="L20" s="126"/>
      <c r="M20" s="7"/>
      <c r="N20" s="19"/>
    </row>
    <row r="21" spans="1:14" x14ac:dyDescent="0.25">
      <c r="B21" s="172"/>
      <c r="C21" s="172"/>
      <c r="D21" s="50"/>
      <c r="E21" s="35"/>
      <c r="F21"/>
      <c r="G21" s="80"/>
      <c r="H21" s="21"/>
      <c r="I21" s="7"/>
      <c r="J21" s="126"/>
      <c r="K21" s="7"/>
      <c r="L21" s="126"/>
      <c r="M21" s="7"/>
      <c r="N21" s="19"/>
    </row>
    <row r="22" spans="1:14" ht="15.75" thickBot="1" x14ac:dyDescent="0.3">
      <c r="B22" s="164" t="s">
        <v>14</v>
      </c>
      <c r="C22" s="165"/>
      <c r="D22" s="50"/>
      <c r="E22" s="62"/>
      <c r="F22"/>
      <c r="G22" s="80"/>
      <c r="H22" s="21"/>
      <c r="I22" s="7"/>
      <c r="J22" s="126"/>
      <c r="K22" s="7"/>
      <c r="L22" s="126"/>
      <c r="M22" s="7"/>
      <c r="N22" s="19"/>
    </row>
    <row r="23" spans="1:14" ht="45.75" thickBot="1" x14ac:dyDescent="0.3">
      <c r="A23" s="41"/>
      <c r="B23" s="51" t="s">
        <v>15</v>
      </c>
      <c r="C23" s="51" t="s">
        <v>66</v>
      </c>
      <c r="E23" s="36"/>
      <c r="F23" s="36"/>
      <c r="G23" s="36"/>
      <c r="H23" s="36"/>
      <c r="I23" s="9"/>
      <c r="J23" s="130"/>
      <c r="K23" s="9"/>
      <c r="L23" s="130"/>
      <c r="M23" s="9"/>
    </row>
    <row r="24" spans="1:14" ht="15.75" thickBot="1" x14ac:dyDescent="0.3">
      <c r="A24" s="42">
        <v>1</v>
      </c>
      <c r="C24" s="44">
        <v>563</v>
      </c>
      <c r="D24" s="40"/>
      <c r="E24" s="43">
        <f>E22+SUM(E15:E22)</f>
        <v>1515686728</v>
      </c>
      <c r="F24" s="38"/>
      <c r="G24" s="38"/>
      <c r="H24" s="38"/>
      <c r="I24" s="22"/>
      <c r="J24" s="130"/>
      <c r="K24" s="22"/>
      <c r="L24" s="130"/>
      <c r="M24" s="22"/>
    </row>
    <row r="25" spans="1:14" x14ac:dyDescent="0.25">
      <c r="A25" s="86"/>
      <c r="C25" s="87"/>
      <c r="D25" s="37"/>
      <c r="E25" s="88"/>
      <c r="F25" s="38"/>
      <c r="G25" s="38"/>
      <c r="H25" s="38"/>
      <c r="I25" s="22"/>
      <c r="J25" s="130"/>
      <c r="K25" s="22"/>
      <c r="L25" s="130"/>
      <c r="M25" s="22"/>
    </row>
    <row r="26" spans="1:14" x14ac:dyDescent="0.25">
      <c r="A26" s="86"/>
      <c r="C26" s="87"/>
      <c r="D26" s="37"/>
      <c r="E26" s="88"/>
      <c r="F26" s="38"/>
      <c r="G26" s="38"/>
      <c r="H26" s="38"/>
      <c r="I26" s="22"/>
      <c r="J26" s="130"/>
      <c r="K26" s="22"/>
      <c r="L26" s="130"/>
      <c r="M26" s="22"/>
    </row>
    <row r="27" spans="1:14" x14ac:dyDescent="0.25">
      <c r="A27" s="86"/>
      <c r="B27" s="109" t="s">
        <v>96</v>
      </c>
      <c r="C27" s="91"/>
      <c r="D27" s="91"/>
      <c r="E27" s="91"/>
      <c r="F27" s="91"/>
      <c r="G27" s="91"/>
      <c r="H27" s="91"/>
      <c r="I27" s="94"/>
      <c r="J27" s="126"/>
      <c r="K27" s="94"/>
      <c r="L27" s="126"/>
      <c r="M27" s="94"/>
      <c r="N27" s="95"/>
    </row>
    <row r="28" spans="1:14" x14ac:dyDescent="0.25">
      <c r="A28" s="86"/>
      <c r="B28" s="91"/>
      <c r="C28" s="91"/>
      <c r="D28" s="91"/>
      <c r="E28" s="91"/>
      <c r="F28" s="91"/>
      <c r="G28" s="91"/>
      <c r="H28" s="91"/>
      <c r="I28" s="94"/>
      <c r="J28" s="126"/>
      <c r="K28" s="94"/>
      <c r="L28" s="126"/>
      <c r="M28" s="94"/>
      <c r="N28" s="95"/>
    </row>
    <row r="29" spans="1:14" x14ac:dyDescent="0.25">
      <c r="A29" s="86"/>
      <c r="B29" s="112" t="s">
        <v>33</v>
      </c>
      <c r="C29" s="112" t="s">
        <v>97</v>
      </c>
      <c r="D29" s="112" t="s">
        <v>98</v>
      </c>
      <c r="E29" s="91"/>
      <c r="F29" s="91"/>
      <c r="G29" s="91"/>
      <c r="H29" s="91"/>
      <c r="I29" s="94"/>
      <c r="J29" s="126"/>
      <c r="K29" s="94"/>
      <c r="L29" s="126"/>
      <c r="M29" s="94"/>
      <c r="N29" s="95"/>
    </row>
    <row r="30" spans="1:14" x14ac:dyDescent="0.25">
      <c r="A30" s="86"/>
      <c r="B30" s="108" t="s">
        <v>99</v>
      </c>
      <c r="C30" s="153" t="s">
        <v>111</v>
      </c>
      <c r="D30" s="119"/>
      <c r="E30" s="91"/>
      <c r="F30" s="91"/>
      <c r="G30" s="91"/>
      <c r="H30" s="91"/>
      <c r="I30" s="94"/>
      <c r="J30" s="126"/>
      <c r="K30" s="94"/>
      <c r="L30" s="126"/>
      <c r="M30" s="94"/>
      <c r="N30" s="95"/>
    </row>
    <row r="31" spans="1:14" x14ac:dyDescent="0.25">
      <c r="A31" s="86"/>
      <c r="B31" s="108" t="s">
        <v>100</v>
      </c>
      <c r="C31" s="119" t="s">
        <v>111</v>
      </c>
      <c r="D31" s="108"/>
      <c r="E31" s="91"/>
      <c r="F31" s="91"/>
      <c r="G31" s="91"/>
      <c r="H31" s="91"/>
      <c r="I31" s="94"/>
      <c r="J31" s="126"/>
      <c r="K31" s="94"/>
      <c r="L31" s="126"/>
      <c r="M31" s="94"/>
      <c r="N31" s="95"/>
    </row>
    <row r="32" spans="1:14" x14ac:dyDescent="0.25">
      <c r="A32" s="86"/>
      <c r="B32" s="108" t="s">
        <v>101</v>
      </c>
      <c r="C32" s="108"/>
      <c r="D32" s="153" t="s">
        <v>111</v>
      </c>
      <c r="E32" s="91"/>
      <c r="F32" s="91"/>
      <c r="G32" s="91"/>
      <c r="H32" s="91"/>
      <c r="I32" s="94"/>
      <c r="J32" s="126"/>
      <c r="K32" s="94"/>
      <c r="L32" s="126"/>
      <c r="M32" s="94"/>
      <c r="N32" s="95"/>
    </row>
    <row r="33" spans="1:17" x14ac:dyDescent="0.25">
      <c r="A33" s="86"/>
      <c r="B33" s="108" t="s">
        <v>102</v>
      </c>
      <c r="C33" s="108"/>
      <c r="D33" s="153" t="s">
        <v>111</v>
      </c>
      <c r="E33" s="91"/>
      <c r="F33" s="91"/>
      <c r="G33" s="91"/>
      <c r="H33" s="91"/>
      <c r="I33" s="94"/>
      <c r="J33" s="126"/>
      <c r="K33" s="94"/>
      <c r="L33" s="126"/>
      <c r="M33" s="94"/>
      <c r="N33" s="95"/>
    </row>
    <row r="34" spans="1:17" x14ac:dyDescent="0.25">
      <c r="A34" s="86"/>
      <c r="B34" s="91"/>
      <c r="C34" s="91"/>
      <c r="D34" s="91"/>
      <c r="E34" s="91"/>
      <c r="F34" s="91"/>
      <c r="G34" s="91"/>
      <c r="H34" s="91"/>
      <c r="I34" s="94"/>
      <c r="J34" s="126"/>
      <c r="K34" s="94"/>
      <c r="L34" s="126"/>
      <c r="M34" s="94"/>
      <c r="N34" s="95"/>
    </row>
    <row r="35" spans="1:17" x14ac:dyDescent="0.25">
      <c r="A35" s="86"/>
      <c r="B35" s="91"/>
      <c r="C35" s="91"/>
      <c r="D35" s="91"/>
      <c r="E35" s="91"/>
      <c r="F35" s="91"/>
      <c r="G35" s="91"/>
      <c r="H35" s="91"/>
      <c r="I35" s="94"/>
      <c r="J35" s="126"/>
      <c r="K35" s="94"/>
      <c r="L35" s="126"/>
      <c r="M35" s="94"/>
      <c r="N35" s="95"/>
    </row>
    <row r="36" spans="1:17" x14ac:dyDescent="0.25">
      <c r="A36" s="86"/>
      <c r="B36" s="109" t="s">
        <v>103</v>
      </c>
      <c r="C36" s="91"/>
      <c r="D36" s="91"/>
      <c r="E36" s="91"/>
      <c r="F36" s="91"/>
      <c r="G36" s="91"/>
      <c r="H36" s="91"/>
      <c r="I36" s="94"/>
      <c r="J36" s="126"/>
      <c r="K36" s="94"/>
      <c r="L36" s="126"/>
      <c r="M36" s="94"/>
      <c r="N36" s="95"/>
    </row>
    <row r="37" spans="1:17" x14ac:dyDescent="0.25">
      <c r="A37" s="86"/>
      <c r="B37" s="91"/>
      <c r="C37" s="91"/>
      <c r="D37" s="91"/>
      <c r="E37" s="91"/>
      <c r="F37" s="91"/>
      <c r="G37" s="91"/>
      <c r="H37" s="91"/>
      <c r="I37" s="94"/>
      <c r="J37" s="126"/>
      <c r="K37" s="94"/>
      <c r="L37" s="126"/>
      <c r="M37" s="94"/>
      <c r="N37" s="95"/>
    </row>
    <row r="38" spans="1:17" x14ac:dyDescent="0.25">
      <c r="A38" s="86"/>
      <c r="B38" s="91"/>
      <c r="C38" s="91"/>
      <c r="D38" s="91"/>
      <c r="E38" s="91"/>
      <c r="F38" s="91"/>
      <c r="G38" s="91"/>
      <c r="H38" s="91"/>
      <c r="I38" s="94"/>
      <c r="J38" s="126"/>
      <c r="K38" s="94"/>
      <c r="L38" s="126"/>
      <c r="M38" s="94"/>
      <c r="N38" s="95"/>
    </row>
    <row r="39" spans="1:17" x14ac:dyDescent="0.25">
      <c r="A39" s="86"/>
      <c r="B39" s="112" t="s">
        <v>33</v>
      </c>
      <c r="C39" s="112" t="s">
        <v>58</v>
      </c>
      <c r="D39" s="111" t="s">
        <v>51</v>
      </c>
      <c r="E39" s="111" t="s">
        <v>16</v>
      </c>
      <c r="F39" s="91"/>
      <c r="G39" s="91"/>
      <c r="H39" s="91"/>
      <c r="I39" s="94"/>
      <c r="J39" s="126"/>
      <c r="K39" s="94"/>
      <c r="L39" s="126"/>
      <c r="M39" s="94"/>
      <c r="N39" s="95"/>
    </row>
    <row r="40" spans="1:17" ht="28.5" x14ac:dyDescent="0.25">
      <c r="A40" s="86"/>
      <c r="B40" s="92" t="s">
        <v>104</v>
      </c>
      <c r="C40" s="93">
        <v>40</v>
      </c>
      <c r="D40" s="110">
        <v>0</v>
      </c>
      <c r="E40" s="181">
        <f>+D40+D41</f>
        <v>60</v>
      </c>
      <c r="F40" s="91"/>
      <c r="G40" s="91"/>
      <c r="H40" s="91"/>
      <c r="I40" s="94"/>
      <c r="J40" s="126"/>
      <c r="K40" s="94"/>
      <c r="L40" s="126"/>
      <c r="M40" s="94"/>
      <c r="N40" s="95"/>
    </row>
    <row r="41" spans="1:17" ht="42.75" x14ac:dyDescent="0.25">
      <c r="A41" s="86"/>
      <c r="B41" s="92" t="s">
        <v>105</v>
      </c>
      <c r="C41" s="93">
        <v>60</v>
      </c>
      <c r="D41" s="110">
        <v>60</v>
      </c>
      <c r="E41" s="182"/>
      <c r="F41" s="91"/>
      <c r="G41" s="91"/>
      <c r="H41" s="91"/>
      <c r="I41" s="94"/>
      <c r="J41" s="126"/>
      <c r="K41" s="94"/>
      <c r="L41" s="126"/>
      <c r="M41" s="94"/>
      <c r="N41" s="95"/>
    </row>
    <row r="42" spans="1:17" x14ac:dyDescent="0.25">
      <c r="A42" s="86"/>
      <c r="C42" s="87"/>
      <c r="D42" s="37"/>
      <c r="E42" s="88"/>
      <c r="F42" s="38"/>
      <c r="G42" s="38"/>
      <c r="H42" s="38"/>
      <c r="I42" s="22"/>
      <c r="J42" s="130"/>
      <c r="K42" s="22"/>
      <c r="L42" s="130"/>
      <c r="M42" s="22"/>
    </row>
    <row r="43" spans="1:17" x14ac:dyDescent="0.25">
      <c r="A43" s="86"/>
      <c r="C43" s="87"/>
      <c r="D43" s="37"/>
      <c r="E43" s="88"/>
      <c r="F43" s="38"/>
      <c r="G43" s="38"/>
      <c r="H43" s="38"/>
      <c r="I43" s="22"/>
      <c r="J43" s="130"/>
      <c r="K43" s="22"/>
      <c r="L43" s="130"/>
      <c r="M43" s="22"/>
    </row>
    <row r="44" spans="1:17" x14ac:dyDescent="0.25">
      <c r="A44" s="86"/>
      <c r="C44" s="87"/>
      <c r="D44" s="37"/>
      <c r="E44" s="88"/>
      <c r="F44" s="38"/>
      <c r="G44" s="38"/>
      <c r="H44" s="38"/>
      <c r="I44" s="22"/>
      <c r="J44" s="130"/>
      <c r="K44" s="22"/>
      <c r="L44" s="130"/>
      <c r="M44" s="22"/>
    </row>
    <row r="45" spans="1:17" ht="15.75" thickBot="1" x14ac:dyDescent="0.3">
      <c r="M45" s="174" t="s">
        <v>35</v>
      </c>
      <c r="N45" s="174"/>
    </row>
    <row r="46" spans="1:17" x14ac:dyDescent="0.25">
      <c r="B46" s="64" t="s">
        <v>30</v>
      </c>
      <c r="M46" s="63"/>
      <c r="N46" s="63"/>
    </row>
    <row r="47" spans="1:17" ht="15.75" thickBot="1" x14ac:dyDescent="0.3">
      <c r="M47" s="63"/>
      <c r="N47" s="63"/>
    </row>
    <row r="48" spans="1:17" s="7" customFormat="1" ht="109.5" customHeight="1" x14ac:dyDescent="0.25">
      <c r="B48" s="105" t="s">
        <v>106</v>
      </c>
      <c r="C48" s="105" t="s">
        <v>107</v>
      </c>
      <c r="D48" s="105" t="s">
        <v>108</v>
      </c>
      <c r="E48" s="52" t="s">
        <v>45</v>
      </c>
      <c r="F48" s="52" t="s">
        <v>22</v>
      </c>
      <c r="G48" s="52" t="s">
        <v>67</v>
      </c>
      <c r="H48" s="52" t="s">
        <v>17</v>
      </c>
      <c r="I48" s="52" t="s">
        <v>10</v>
      </c>
      <c r="J48" s="131" t="s">
        <v>31</v>
      </c>
      <c r="K48" s="52" t="s">
        <v>61</v>
      </c>
      <c r="L48" s="131" t="s">
        <v>20</v>
      </c>
      <c r="M48" s="90" t="s">
        <v>26</v>
      </c>
      <c r="N48" s="105" t="s">
        <v>109</v>
      </c>
      <c r="O48" s="52" t="s">
        <v>36</v>
      </c>
      <c r="P48" s="53" t="s">
        <v>11</v>
      </c>
      <c r="Q48" s="53" t="s">
        <v>19</v>
      </c>
    </row>
    <row r="49" spans="1:26" s="27" customFormat="1" ht="45" x14ac:dyDescent="0.25">
      <c r="A49" s="45">
        <v>1</v>
      </c>
      <c r="B49" s="101" t="s">
        <v>116</v>
      </c>
      <c r="C49" s="101" t="s">
        <v>116</v>
      </c>
      <c r="D49" s="46" t="s">
        <v>117</v>
      </c>
      <c r="E49" s="97" t="s">
        <v>118</v>
      </c>
      <c r="F49" s="23" t="s">
        <v>97</v>
      </c>
      <c r="G49" s="114" t="s">
        <v>113</v>
      </c>
      <c r="H49" s="117">
        <v>40189</v>
      </c>
      <c r="I49" s="117">
        <v>40543</v>
      </c>
      <c r="J49" s="122" t="s">
        <v>98</v>
      </c>
      <c r="K49" s="89">
        <v>11.3</v>
      </c>
      <c r="L49" s="122">
        <v>0</v>
      </c>
      <c r="M49" s="89">
        <v>100</v>
      </c>
      <c r="N49" s="89" t="s">
        <v>113</v>
      </c>
      <c r="O49" s="25">
        <v>1145300</v>
      </c>
      <c r="P49" s="25" t="s">
        <v>120</v>
      </c>
      <c r="Q49" s="115"/>
      <c r="R49" s="26"/>
      <c r="S49" s="26"/>
      <c r="T49" s="26"/>
      <c r="U49" s="26"/>
      <c r="V49" s="26"/>
      <c r="W49" s="26"/>
      <c r="X49" s="26"/>
      <c r="Y49" s="26"/>
      <c r="Z49" s="26"/>
    </row>
    <row r="50" spans="1:26" s="27" customFormat="1" ht="105" x14ac:dyDescent="0.25">
      <c r="A50" s="45">
        <f>+A49+1</f>
        <v>2</v>
      </c>
      <c r="B50" s="101" t="s">
        <v>116</v>
      </c>
      <c r="C50" s="101" t="s">
        <v>116</v>
      </c>
      <c r="D50" s="101" t="s">
        <v>117</v>
      </c>
      <c r="E50" s="97" t="s">
        <v>119</v>
      </c>
      <c r="F50" s="23" t="s">
        <v>97</v>
      </c>
      <c r="G50" s="114" t="s">
        <v>113</v>
      </c>
      <c r="H50" s="117">
        <v>40553</v>
      </c>
      <c r="I50" s="117">
        <v>40908</v>
      </c>
      <c r="J50" s="122" t="s">
        <v>98</v>
      </c>
      <c r="K50" s="89">
        <v>11.3</v>
      </c>
      <c r="L50" s="132">
        <v>0</v>
      </c>
      <c r="M50" s="118">
        <v>0</v>
      </c>
      <c r="N50" s="89">
        <v>0</v>
      </c>
      <c r="O50" s="25">
        <v>1649388</v>
      </c>
      <c r="P50" s="25" t="s">
        <v>121</v>
      </c>
      <c r="Q50" s="115" t="s">
        <v>195</v>
      </c>
      <c r="R50" s="26"/>
      <c r="S50" s="26"/>
      <c r="T50" s="26"/>
      <c r="U50" s="26"/>
      <c r="V50" s="26"/>
      <c r="W50" s="26"/>
      <c r="X50" s="26"/>
      <c r="Y50" s="26"/>
      <c r="Z50" s="26"/>
    </row>
    <row r="51" spans="1:26" s="27" customFormat="1" ht="30" x14ac:dyDescent="0.25">
      <c r="A51" s="45">
        <f t="shared" ref="A51" si="0">+A50+1</f>
        <v>3</v>
      </c>
      <c r="B51" s="101" t="s">
        <v>115</v>
      </c>
      <c r="C51" s="101" t="s">
        <v>115</v>
      </c>
      <c r="D51" s="101" t="s">
        <v>122</v>
      </c>
      <c r="E51" s="97" t="s">
        <v>123</v>
      </c>
      <c r="F51" s="23" t="s">
        <v>97</v>
      </c>
      <c r="G51" s="114" t="s">
        <v>113</v>
      </c>
      <c r="H51" s="117">
        <v>41291</v>
      </c>
      <c r="I51" s="117">
        <v>41625</v>
      </c>
      <c r="J51" s="122" t="s">
        <v>98</v>
      </c>
      <c r="K51" s="89">
        <v>11</v>
      </c>
      <c r="L51" s="122">
        <v>0</v>
      </c>
      <c r="M51" s="89">
        <v>2553</v>
      </c>
      <c r="N51" s="89" t="s">
        <v>113</v>
      </c>
      <c r="O51" s="25">
        <v>27331878656</v>
      </c>
      <c r="P51" s="25" t="s">
        <v>124</v>
      </c>
      <c r="Q51" s="115"/>
      <c r="R51" s="26"/>
      <c r="S51" s="26"/>
      <c r="T51" s="26"/>
      <c r="U51" s="26"/>
      <c r="V51" s="26"/>
      <c r="W51" s="26"/>
      <c r="X51" s="26"/>
      <c r="Y51" s="26"/>
      <c r="Z51" s="26"/>
    </row>
    <row r="52" spans="1:26" s="27" customFormat="1" x14ac:dyDescent="0.25">
      <c r="A52" s="45"/>
      <c r="B52" s="101"/>
      <c r="C52" s="101"/>
      <c r="D52" s="101"/>
      <c r="E52" s="97"/>
      <c r="F52" s="23"/>
      <c r="G52" s="23"/>
      <c r="H52" s="117"/>
      <c r="I52" s="117"/>
      <c r="J52" s="122"/>
      <c r="K52" s="89"/>
      <c r="L52" s="122"/>
      <c r="M52" s="118"/>
      <c r="N52" s="89"/>
      <c r="O52" s="25"/>
      <c r="P52" s="25"/>
      <c r="Q52" s="115"/>
      <c r="R52" s="26"/>
      <c r="S52" s="26"/>
      <c r="T52" s="26"/>
      <c r="U52" s="26"/>
      <c r="V52" s="26"/>
      <c r="W52" s="26"/>
      <c r="X52" s="26"/>
      <c r="Y52" s="26"/>
      <c r="Z52" s="26"/>
    </row>
    <row r="53" spans="1:26" s="27" customFormat="1" x14ac:dyDescent="0.25">
      <c r="A53" s="45"/>
      <c r="B53" s="101"/>
      <c r="C53" s="101"/>
      <c r="D53" s="101"/>
      <c r="E53" s="97"/>
      <c r="F53" s="23"/>
      <c r="G53" s="23"/>
      <c r="H53" s="117"/>
      <c r="I53" s="117"/>
      <c r="J53" s="122"/>
      <c r="K53" s="89"/>
      <c r="L53" s="122"/>
      <c r="M53" s="118"/>
      <c r="N53" s="89"/>
      <c r="O53" s="25"/>
      <c r="P53" s="25"/>
      <c r="Q53" s="115"/>
      <c r="R53" s="26"/>
      <c r="S53" s="26"/>
      <c r="T53" s="26"/>
      <c r="U53" s="26"/>
      <c r="V53" s="26"/>
      <c r="W53" s="26"/>
      <c r="X53" s="26"/>
      <c r="Y53" s="26"/>
      <c r="Z53" s="26"/>
    </row>
    <row r="54" spans="1:26" s="27" customFormat="1" x14ac:dyDescent="0.25">
      <c r="A54" s="45"/>
      <c r="B54" s="101"/>
      <c r="C54" s="101"/>
      <c r="D54" s="101"/>
      <c r="E54" s="97"/>
      <c r="F54" s="23"/>
      <c r="G54" s="23"/>
      <c r="H54" s="117"/>
      <c r="I54" s="117"/>
      <c r="J54" s="122"/>
      <c r="K54" s="89"/>
      <c r="L54" s="122"/>
      <c r="M54" s="89"/>
      <c r="N54" s="89"/>
      <c r="O54" s="25"/>
      <c r="P54" s="25"/>
      <c r="Q54" s="115"/>
      <c r="R54" s="26"/>
      <c r="S54" s="26"/>
      <c r="T54" s="26"/>
      <c r="U54" s="26"/>
      <c r="V54" s="26"/>
      <c r="W54" s="26"/>
      <c r="X54" s="26"/>
      <c r="Y54" s="26"/>
      <c r="Z54" s="26"/>
    </row>
    <row r="55" spans="1:26" s="27" customFormat="1" x14ac:dyDescent="0.25">
      <c r="A55" s="45"/>
      <c r="B55" s="101"/>
      <c r="C55" s="101"/>
      <c r="D55" s="101"/>
      <c r="E55" s="97"/>
      <c r="F55" s="23"/>
      <c r="G55" s="23"/>
      <c r="H55" s="117"/>
      <c r="I55" s="117"/>
      <c r="J55" s="122"/>
      <c r="K55" s="89"/>
      <c r="L55" s="122"/>
      <c r="M55" s="89"/>
      <c r="N55" s="89"/>
      <c r="O55" s="25"/>
      <c r="P55" s="25"/>
      <c r="Q55" s="115"/>
      <c r="R55" s="26"/>
      <c r="S55" s="26"/>
      <c r="T55" s="26"/>
      <c r="U55" s="26"/>
      <c r="V55" s="26"/>
      <c r="W55" s="26"/>
      <c r="X55" s="26"/>
      <c r="Y55" s="26"/>
      <c r="Z55" s="26"/>
    </row>
    <row r="56" spans="1:26" s="27" customFormat="1" x14ac:dyDescent="0.25">
      <c r="A56" s="45"/>
      <c r="B56" s="101"/>
      <c r="C56" s="101"/>
      <c r="D56" s="46"/>
      <c r="E56" s="97"/>
      <c r="F56" s="23"/>
      <c r="G56" s="23"/>
      <c r="H56" s="117"/>
      <c r="I56" s="117"/>
      <c r="J56" s="122"/>
      <c r="K56" s="89"/>
      <c r="L56" s="122"/>
      <c r="M56" s="89"/>
      <c r="N56" s="89"/>
      <c r="O56" s="25"/>
      <c r="P56" s="25"/>
      <c r="Q56" s="115"/>
      <c r="R56" s="26"/>
      <c r="S56" s="26"/>
      <c r="T56" s="26"/>
      <c r="U56" s="26"/>
      <c r="V56" s="26"/>
      <c r="W56" s="26"/>
      <c r="X56" s="26"/>
      <c r="Y56" s="26"/>
      <c r="Z56" s="26"/>
    </row>
    <row r="57" spans="1:26" s="27" customFormat="1" ht="30" customHeight="1" x14ac:dyDescent="0.25">
      <c r="A57" s="45"/>
      <c r="B57" s="48" t="s">
        <v>16</v>
      </c>
      <c r="C57" s="47"/>
      <c r="D57" s="46"/>
      <c r="E57" s="97"/>
      <c r="F57" s="23"/>
      <c r="G57" s="23"/>
      <c r="H57" s="23"/>
      <c r="I57" s="24"/>
      <c r="J57" s="122"/>
      <c r="K57" s="113">
        <f>SUM(K49:K56)</f>
        <v>33.6</v>
      </c>
      <c r="L57" s="133">
        <f t="shared" ref="L57:N57" si="1">SUM(L49:L56)</f>
        <v>0</v>
      </c>
      <c r="M57" s="113">
        <f t="shared" si="1"/>
        <v>2653</v>
      </c>
      <c r="N57" s="49">
        <f t="shared" si="1"/>
        <v>0</v>
      </c>
      <c r="O57" s="25"/>
      <c r="P57" s="25"/>
      <c r="Q57" s="116"/>
    </row>
    <row r="58" spans="1:26" s="28" customFormat="1" x14ac:dyDescent="0.25">
      <c r="E58" s="29"/>
      <c r="J58" s="134"/>
      <c r="L58" s="134"/>
    </row>
    <row r="59" spans="1:26" s="28" customFormat="1" x14ac:dyDescent="0.25">
      <c r="B59" s="175" t="s">
        <v>28</v>
      </c>
      <c r="C59" s="175" t="s">
        <v>27</v>
      </c>
      <c r="D59" s="173" t="s">
        <v>34</v>
      </c>
      <c r="E59" s="173"/>
      <c r="J59" s="134"/>
      <c r="L59" s="134"/>
    </row>
    <row r="60" spans="1:26" s="28" customFormat="1" x14ac:dyDescent="0.25">
      <c r="B60" s="176"/>
      <c r="C60" s="176"/>
      <c r="D60" s="59" t="s">
        <v>23</v>
      </c>
      <c r="E60" s="60" t="s">
        <v>24</v>
      </c>
      <c r="J60" s="134"/>
      <c r="L60" s="134"/>
    </row>
    <row r="61" spans="1:26" s="28" customFormat="1" ht="30.6" customHeight="1" x14ac:dyDescent="0.25">
      <c r="B61" s="57" t="s">
        <v>21</v>
      </c>
      <c r="C61" s="58">
        <f>+K57</f>
        <v>33.6</v>
      </c>
      <c r="D61" s="55" t="s">
        <v>111</v>
      </c>
      <c r="E61" s="55"/>
      <c r="F61" s="30"/>
      <c r="G61" s="30"/>
      <c r="H61" s="30"/>
      <c r="I61" s="30"/>
      <c r="J61" s="135"/>
      <c r="K61" s="30"/>
      <c r="L61" s="135"/>
      <c r="M61" s="30"/>
    </row>
    <row r="62" spans="1:26" s="28" customFormat="1" ht="30" customHeight="1" x14ac:dyDescent="0.25">
      <c r="B62" s="57" t="s">
        <v>25</v>
      </c>
      <c r="C62" s="58">
        <f>+M57</f>
        <v>2653</v>
      </c>
      <c r="D62" s="56" t="s">
        <v>111</v>
      </c>
      <c r="E62" s="56"/>
      <c r="J62" s="134"/>
      <c r="L62" s="134"/>
    </row>
    <row r="63" spans="1:26" s="28" customFormat="1" x14ac:dyDescent="0.25">
      <c r="B63" s="31"/>
      <c r="C63" s="171"/>
      <c r="D63" s="171"/>
      <c r="E63" s="171"/>
      <c r="F63" s="171"/>
      <c r="G63" s="171"/>
      <c r="H63" s="171"/>
      <c r="I63" s="171"/>
      <c r="J63" s="171"/>
      <c r="K63" s="171"/>
      <c r="L63" s="171"/>
      <c r="M63" s="171"/>
      <c r="N63" s="171"/>
    </row>
    <row r="64" spans="1:26" ht="28.15" customHeight="1" thickBot="1" x14ac:dyDescent="0.3"/>
    <row r="65" spans="2:17" ht="27" thickBot="1" x14ac:dyDescent="0.3">
      <c r="B65" s="170" t="s">
        <v>68</v>
      </c>
      <c r="C65" s="170"/>
      <c r="D65" s="170"/>
      <c r="E65" s="170"/>
      <c r="F65" s="170"/>
      <c r="G65" s="170"/>
      <c r="H65" s="170"/>
      <c r="I65" s="170"/>
      <c r="J65" s="170"/>
      <c r="K65" s="170"/>
      <c r="L65" s="170"/>
      <c r="M65" s="170"/>
      <c r="N65" s="170"/>
    </row>
    <row r="68" spans="2:17" ht="109.5" customHeight="1" x14ac:dyDescent="0.25">
      <c r="B68" s="107" t="s">
        <v>110</v>
      </c>
      <c r="C68" s="66" t="s">
        <v>2</v>
      </c>
      <c r="D68" s="66" t="s">
        <v>70</v>
      </c>
      <c r="E68" s="66" t="s">
        <v>69</v>
      </c>
      <c r="F68" s="66" t="s">
        <v>71</v>
      </c>
      <c r="G68" s="66" t="s">
        <v>72</v>
      </c>
      <c r="H68" s="66" t="s">
        <v>73</v>
      </c>
      <c r="I68" s="66" t="s">
        <v>74</v>
      </c>
      <c r="J68" s="136" t="s">
        <v>75</v>
      </c>
      <c r="K68" s="66" t="s">
        <v>76</v>
      </c>
      <c r="L68" s="136" t="s">
        <v>77</v>
      </c>
      <c r="M68" s="83" t="s">
        <v>78</v>
      </c>
      <c r="N68" s="83" t="s">
        <v>79</v>
      </c>
      <c r="O68" s="154" t="s">
        <v>3</v>
      </c>
      <c r="P68" s="156"/>
      <c r="Q68" s="66" t="s">
        <v>18</v>
      </c>
    </row>
    <row r="69" spans="2:17" x14ac:dyDescent="0.25">
      <c r="B69" s="2" t="s">
        <v>139</v>
      </c>
      <c r="C69" s="2" t="s">
        <v>140</v>
      </c>
      <c r="D69" s="4" t="s">
        <v>125</v>
      </c>
      <c r="E69" s="4">
        <v>72</v>
      </c>
      <c r="F69" s="3" t="s">
        <v>112</v>
      </c>
      <c r="G69" s="3" t="s">
        <v>112</v>
      </c>
      <c r="H69" s="3" t="s">
        <v>97</v>
      </c>
      <c r="I69" s="84" t="s">
        <v>112</v>
      </c>
      <c r="J69" s="138" t="s">
        <v>97</v>
      </c>
      <c r="K69" s="61" t="s">
        <v>97</v>
      </c>
      <c r="L69" s="137" t="s">
        <v>97</v>
      </c>
      <c r="M69" s="61" t="s">
        <v>97</v>
      </c>
      <c r="N69" s="61" t="s">
        <v>97</v>
      </c>
      <c r="O69" s="160"/>
      <c r="P69" s="161"/>
      <c r="Q69" s="61"/>
    </row>
    <row r="70" spans="2:17" x14ac:dyDescent="0.25">
      <c r="B70" s="2" t="s">
        <v>139</v>
      </c>
      <c r="C70" s="2" t="s">
        <v>126</v>
      </c>
      <c r="D70" s="4" t="s">
        <v>127</v>
      </c>
      <c r="E70" s="4">
        <v>50</v>
      </c>
      <c r="F70" s="3" t="s">
        <v>112</v>
      </c>
      <c r="G70" s="3" t="s">
        <v>112</v>
      </c>
      <c r="H70" s="3" t="s">
        <v>112</v>
      </c>
      <c r="I70" s="3" t="s">
        <v>97</v>
      </c>
      <c r="J70" s="138" t="s">
        <v>97</v>
      </c>
      <c r="K70" s="61" t="s">
        <v>97</v>
      </c>
      <c r="L70" s="137" t="s">
        <v>97</v>
      </c>
      <c r="M70" s="61" t="s">
        <v>97</v>
      </c>
      <c r="N70" s="61" t="s">
        <v>97</v>
      </c>
      <c r="O70" s="160"/>
      <c r="P70" s="161"/>
      <c r="Q70" s="61"/>
    </row>
    <row r="71" spans="2:17" x14ac:dyDescent="0.25">
      <c r="B71" s="2" t="s">
        <v>139</v>
      </c>
      <c r="C71" s="2" t="s">
        <v>126</v>
      </c>
      <c r="D71" s="4" t="s">
        <v>128</v>
      </c>
      <c r="E71" s="4">
        <v>50</v>
      </c>
      <c r="F71" s="3" t="s">
        <v>112</v>
      </c>
      <c r="G71" s="3" t="s">
        <v>112</v>
      </c>
      <c r="H71" s="3" t="s">
        <v>112</v>
      </c>
      <c r="I71" s="3" t="s">
        <v>97</v>
      </c>
      <c r="J71" s="138" t="s">
        <v>97</v>
      </c>
      <c r="K71" s="61" t="s">
        <v>97</v>
      </c>
      <c r="L71" s="137" t="s">
        <v>97</v>
      </c>
      <c r="M71" s="61" t="s">
        <v>97</v>
      </c>
      <c r="N71" s="61" t="s">
        <v>97</v>
      </c>
      <c r="O71" s="160"/>
      <c r="P71" s="161"/>
      <c r="Q71" s="61"/>
    </row>
    <row r="72" spans="2:17" x14ac:dyDescent="0.25">
      <c r="B72" s="2" t="s">
        <v>139</v>
      </c>
      <c r="C72" s="2" t="s">
        <v>126</v>
      </c>
      <c r="D72" s="4" t="s">
        <v>129</v>
      </c>
      <c r="E72" s="4">
        <v>50</v>
      </c>
      <c r="F72" s="3" t="s">
        <v>112</v>
      </c>
      <c r="G72" s="3" t="s">
        <v>112</v>
      </c>
      <c r="H72" s="3" t="s">
        <v>112</v>
      </c>
      <c r="I72" s="3" t="s">
        <v>97</v>
      </c>
      <c r="J72" s="138" t="s">
        <v>97</v>
      </c>
      <c r="K72" s="108" t="s">
        <v>97</v>
      </c>
      <c r="L72" s="137" t="s">
        <v>97</v>
      </c>
      <c r="M72" s="108" t="s">
        <v>97</v>
      </c>
      <c r="N72" s="108" t="s">
        <v>97</v>
      </c>
      <c r="O72" s="120"/>
      <c r="P72" s="121"/>
      <c r="Q72" s="108"/>
    </row>
    <row r="73" spans="2:17" x14ac:dyDescent="0.25">
      <c r="B73" s="2" t="s">
        <v>139</v>
      </c>
      <c r="C73" s="2" t="s">
        <v>126</v>
      </c>
      <c r="D73" s="4" t="s">
        <v>130</v>
      </c>
      <c r="E73" s="4">
        <v>50</v>
      </c>
      <c r="F73" s="3" t="s">
        <v>112</v>
      </c>
      <c r="G73" s="3" t="s">
        <v>112</v>
      </c>
      <c r="H73" s="3" t="s">
        <v>112</v>
      </c>
      <c r="I73" s="3" t="s">
        <v>97</v>
      </c>
      <c r="J73" s="138" t="s">
        <v>97</v>
      </c>
      <c r="K73" s="108" t="s">
        <v>97</v>
      </c>
      <c r="L73" s="137" t="s">
        <v>97</v>
      </c>
      <c r="M73" s="108" t="s">
        <v>97</v>
      </c>
      <c r="N73" s="108" t="s">
        <v>97</v>
      </c>
      <c r="O73" s="120"/>
      <c r="P73" s="121"/>
      <c r="Q73" s="108"/>
    </row>
    <row r="74" spans="2:17" x14ac:dyDescent="0.25">
      <c r="B74" s="2" t="s">
        <v>139</v>
      </c>
      <c r="C74" s="2" t="s">
        <v>126</v>
      </c>
      <c r="D74" s="4" t="s">
        <v>131</v>
      </c>
      <c r="E74" s="4">
        <v>45</v>
      </c>
      <c r="F74" s="3" t="s">
        <v>112</v>
      </c>
      <c r="G74" s="3" t="s">
        <v>112</v>
      </c>
      <c r="H74" s="3" t="s">
        <v>112</v>
      </c>
      <c r="I74" s="3" t="s">
        <v>97</v>
      </c>
      <c r="J74" s="138" t="s">
        <v>98</v>
      </c>
      <c r="K74" s="108" t="s">
        <v>97</v>
      </c>
      <c r="L74" s="137" t="s">
        <v>97</v>
      </c>
      <c r="M74" s="108" t="s">
        <v>97</v>
      </c>
      <c r="N74" s="108" t="s">
        <v>97</v>
      </c>
      <c r="O74" s="120"/>
      <c r="P74" s="121"/>
      <c r="Q74" s="108"/>
    </row>
    <row r="75" spans="2:17" x14ac:dyDescent="0.25">
      <c r="B75" s="2" t="s">
        <v>139</v>
      </c>
      <c r="C75" s="2" t="s">
        <v>126</v>
      </c>
      <c r="D75" s="4" t="s">
        <v>132</v>
      </c>
      <c r="E75" s="4">
        <v>50</v>
      </c>
      <c r="F75" s="3" t="s">
        <v>112</v>
      </c>
      <c r="G75" s="3" t="s">
        <v>112</v>
      </c>
      <c r="H75" s="3" t="s">
        <v>112</v>
      </c>
      <c r="I75" s="3" t="s">
        <v>97</v>
      </c>
      <c r="J75" s="138" t="s">
        <v>97</v>
      </c>
      <c r="K75" s="108" t="s">
        <v>97</v>
      </c>
      <c r="L75" s="137" t="s">
        <v>97</v>
      </c>
      <c r="M75" s="108" t="s">
        <v>97</v>
      </c>
      <c r="N75" s="108" t="s">
        <v>97</v>
      </c>
      <c r="O75" s="120"/>
      <c r="P75" s="121"/>
      <c r="Q75" s="108"/>
    </row>
    <row r="76" spans="2:17" x14ac:dyDescent="0.25">
      <c r="B76" s="2" t="s">
        <v>139</v>
      </c>
      <c r="C76" s="2" t="s">
        <v>126</v>
      </c>
      <c r="D76" s="4" t="s">
        <v>133</v>
      </c>
      <c r="E76" s="4">
        <v>50</v>
      </c>
      <c r="F76" s="3" t="s">
        <v>112</v>
      </c>
      <c r="G76" s="3" t="s">
        <v>112</v>
      </c>
      <c r="H76" s="3" t="s">
        <v>112</v>
      </c>
      <c r="I76" s="3" t="s">
        <v>97</v>
      </c>
      <c r="J76" s="138" t="s">
        <v>97</v>
      </c>
      <c r="K76" s="61" t="s">
        <v>97</v>
      </c>
      <c r="L76" s="137" t="s">
        <v>97</v>
      </c>
      <c r="M76" s="61" t="s">
        <v>97</v>
      </c>
      <c r="N76" s="61" t="s">
        <v>97</v>
      </c>
      <c r="O76" s="160"/>
      <c r="P76" s="161"/>
      <c r="Q76" s="61"/>
    </row>
    <row r="77" spans="2:17" x14ac:dyDescent="0.25">
      <c r="B77" s="2" t="s">
        <v>139</v>
      </c>
      <c r="C77" s="2" t="s">
        <v>126</v>
      </c>
      <c r="D77" s="4" t="s">
        <v>134</v>
      </c>
      <c r="E77" s="4">
        <v>50</v>
      </c>
      <c r="F77" s="3" t="s">
        <v>112</v>
      </c>
      <c r="G77" s="3" t="s">
        <v>112</v>
      </c>
      <c r="H77" s="3" t="s">
        <v>112</v>
      </c>
      <c r="I77" s="3" t="s">
        <v>97</v>
      </c>
      <c r="J77" s="138" t="s">
        <v>97</v>
      </c>
      <c r="K77" s="61" t="s">
        <v>97</v>
      </c>
      <c r="L77" s="137" t="s">
        <v>97</v>
      </c>
      <c r="M77" s="61" t="s">
        <v>97</v>
      </c>
      <c r="N77" s="61" t="s">
        <v>97</v>
      </c>
      <c r="O77" s="160"/>
      <c r="P77" s="161"/>
      <c r="Q77" s="61"/>
    </row>
    <row r="78" spans="2:17" x14ac:dyDescent="0.25">
      <c r="B78" s="2" t="s">
        <v>139</v>
      </c>
      <c r="C78" s="2" t="s">
        <v>126</v>
      </c>
      <c r="D78" s="4" t="s">
        <v>135</v>
      </c>
      <c r="E78" s="4">
        <v>56</v>
      </c>
      <c r="F78" s="3" t="s">
        <v>112</v>
      </c>
      <c r="G78" s="3" t="s">
        <v>112</v>
      </c>
      <c r="H78" s="3" t="s">
        <v>112</v>
      </c>
      <c r="I78" s="3" t="s">
        <v>97</v>
      </c>
      <c r="J78" s="138" t="s">
        <v>97</v>
      </c>
      <c r="K78" s="61" t="s">
        <v>97</v>
      </c>
      <c r="L78" s="137" t="s">
        <v>97</v>
      </c>
      <c r="M78" s="61" t="s">
        <v>97</v>
      </c>
      <c r="N78" s="61" t="s">
        <v>97</v>
      </c>
      <c r="O78" s="160"/>
      <c r="P78" s="161"/>
      <c r="Q78" s="61"/>
    </row>
    <row r="79" spans="2:17" x14ac:dyDescent="0.25">
      <c r="B79" s="2" t="s">
        <v>139</v>
      </c>
      <c r="C79" s="2" t="s">
        <v>126</v>
      </c>
      <c r="D79" s="4" t="s">
        <v>136</v>
      </c>
      <c r="E79" s="4">
        <v>57</v>
      </c>
      <c r="F79" s="3" t="s">
        <v>112</v>
      </c>
      <c r="G79" s="3" t="s">
        <v>112</v>
      </c>
      <c r="H79" s="3" t="s">
        <v>112</v>
      </c>
      <c r="I79" s="3" t="s">
        <v>97</v>
      </c>
      <c r="J79" s="138" t="s">
        <v>97</v>
      </c>
      <c r="K79" s="108" t="s">
        <v>97</v>
      </c>
      <c r="L79" s="137" t="s">
        <v>97</v>
      </c>
      <c r="M79" s="108" t="s">
        <v>97</v>
      </c>
      <c r="N79" s="108" t="s">
        <v>97</v>
      </c>
      <c r="O79" s="160"/>
      <c r="P79" s="161"/>
      <c r="Q79" s="108"/>
    </row>
    <row r="80" spans="2:17" x14ac:dyDescent="0.25">
      <c r="B80" s="2" t="s">
        <v>139</v>
      </c>
      <c r="C80" s="2" t="s">
        <v>126</v>
      </c>
      <c r="D80" s="4" t="s">
        <v>137</v>
      </c>
      <c r="E80" s="4">
        <v>50</v>
      </c>
      <c r="F80" s="3" t="s">
        <v>112</v>
      </c>
      <c r="G80" s="3" t="s">
        <v>112</v>
      </c>
      <c r="H80" s="3" t="s">
        <v>112</v>
      </c>
      <c r="I80" s="3" t="s">
        <v>97</v>
      </c>
      <c r="J80" s="138" t="s">
        <v>97</v>
      </c>
      <c r="K80" s="108" t="s">
        <v>97</v>
      </c>
      <c r="L80" s="137" t="s">
        <v>97</v>
      </c>
      <c r="M80" s="108" t="s">
        <v>97</v>
      </c>
      <c r="N80" s="108" t="s">
        <v>97</v>
      </c>
      <c r="O80" s="160"/>
      <c r="P80" s="161"/>
      <c r="Q80" s="108"/>
    </row>
    <row r="81" spans="2:17" ht="32.25" customHeight="1" x14ac:dyDescent="0.25">
      <c r="B81" s="2" t="s">
        <v>139</v>
      </c>
      <c r="C81" s="2" t="s">
        <v>126</v>
      </c>
      <c r="D81" s="4" t="s">
        <v>138</v>
      </c>
      <c r="E81" s="4">
        <v>74</v>
      </c>
      <c r="F81" s="3" t="s">
        <v>97</v>
      </c>
      <c r="G81" s="3" t="s">
        <v>112</v>
      </c>
      <c r="H81" s="3" t="s">
        <v>112</v>
      </c>
      <c r="I81" s="84" t="s">
        <v>112</v>
      </c>
      <c r="J81" s="138" t="s">
        <v>97</v>
      </c>
      <c r="K81" s="108" t="s">
        <v>97</v>
      </c>
      <c r="L81" s="137" t="s">
        <v>97</v>
      </c>
      <c r="M81" s="108" t="s">
        <v>97</v>
      </c>
      <c r="N81" s="108" t="s">
        <v>97</v>
      </c>
      <c r="O81" s="158" t="s">
        <v>141</v>
      </c>
      <c r="P81" s="159"/>
      <c r="Q81" s="108"/>
    </row>
    <row r="82" spans="2:17" x14ac:dyDescent="0.25">
      <c r="B82" s="61"/>
      <c r="C82" s="61"/>
      <c r="D82" s="61"/>
      <c r="E82" s="61"/>
      <c r="F82" s="61"/>
      <c r="G82" s="61"/>
      <c r="H82" s="61"/>
      <c r="I82" s="61"/>
      <c r="J82" s="137"/>
      <c r="K82" s="61"/>
      <c r="L82" s="137"/>
      <c r="M82" s="61"/>
      <c r="N82" s="61"/>
      <c r="O82" s="160"/>
      <c r="P82" s="161"/>
      <c r="Q82" s="61"/>
    </row>
    <row r="83" spans="2:17" x14ac:dyDescent="0.25">
      <c r="B83" s="8" t="s">
        <v>1</v>
      </c>
    </row>
    <row r="84" spans="2:17" x14ac:dyDescent="0.25">
      <c r="B84" s="8" t="s">
        <v>37</v>
      </c>
    </row>
    <row r="85" spans="2:17" x14ac:dyDescent="0.25">
      <c r="B85" s="8" t="s">
        <v>62</v>
      </c>
    </row>
    <row r="87" spans="2:17" ht="15.75" thickBot="1" x14ac:dyDescent="0.3"/>
    <row r="88" spans="2:17" ht="27" thickBot="1" x14ac:dyDescent="0.3">
      <c r="B88" s="183" t="s">
        <v>38</v>
      </c>
      <c r="C88" s="184"/>
      <c r="D88" s="184"/>
      <c r="E88" s="184"/>
      <c r="F88" s="184"/>
      <c r="G88" s="184"/>
      <c r="H88" s="184"/>
      <c r="I88" s="184"/>
      <c r="J88" s="184"/>
      <c r="K88" s="184"/>
      <c r="L88" s="184"/>
      <c r="M88" s="184"/>
      <c r="N88" s="185"/>
    </row>
    <row r="93" spans="2:17" ht="76.5" customHeight="1" x14ac:dyDescent="0.25">
      <c r="B93" s="54" t="s">
        <v>0</v>
      </c>
      <c r="C93" s="54" t="s">
        <v>39</v>
      </c>
      <c r="D93" s="54" t="s">
        <v>40</v>
      </c>
      <c r="E93" s="54" t="s">
        <v>80</v>
      </c>
      <c r="F93" s="54" t="s">
        <v>82</v>
      </c>
      <c r="G93" s="54" t="s">
        <v>83</v>
      </c>
      <c r="H93" s="54" t="s">
        <v>84</v>
      </c>
      <c r="I93" s="54" t="s">
        <v>81</v>
      </c>
      <c r="J93" s="154" t="s">
        <v>85</v>
      </c>
      <c r="K93" s="155"/>
      <c r="L93" s="156"/>
      <c r="M93" s="54" t="s">
        <v>86</v>
      </c>
      <c r="N93" s="54" t="s">
        <v>41</v>
      </c>
      <c r="O93" s="54" t="s">
        <v>42</v>
      </c>
      <c r="P93" s="154" t="s">
        <v>3</v>
      </c>
      <c r="Q93" s="156"/>
    </row>
    <row r="94" spans="2:17" ht="27.75" customHeight="1" x14ac:dyDescent="0.25">
      <c r="B94" s="77" t="s">
        <v>43</v>
      </c>
      <c r="C94" s="147" t="s">
        <v>150</v>
      </c>
      <c r="D94" s="2" t="s">
        <v>142</v>
      </c>
      <c r="E94" s="2">
        <v>88234940</v>
      </c>
      <c r="F94" s="2" t="s">
        <v>143</v>
      </c>
      <c r="G94" s="2" t="s">
        <v>144</v>
      </c>
      <c r="H94" s="140">
        <v>41349</v>
      </c>
      <c r="I94" s="4" t="s">
        <v>145</v>
      </c>
      <c r="J94" s="139"/>
      <c r="K94" s="85"/>
      <c r="L94" s="138"/>
      <c r="M94" s="108" t="s">
        <v>97</v>
      </c>
      <c r="N94" s="108" t="s">
        <v>98</v>
      </c>
      <c r="O94" s="108" t="s">
        <v>97</v>
      </c>
      <c r="P94" s="158" t="s">
        <v>173</v>
      </c>
      <c r="Q94" s="159"/>
    </row>
    <row r="95" spans="2:17" ht="45.75" customHeight="1" x14ac:dyDescent="0.25">
      <c r="B95" s="141" t="s">
        <v>44</v>
      </c>
      <c r="C95" s="147" t="s">
        <v>165</v>
      </c>
      <c r="D95" s="2" t="s">
        <v>147</v>
      </c>
      <c r="E95" s="2">
        <v>1093739856</v>
      </c>
      <c r="F95" s="2" t="s">
        <v>148</v>
      </c>
      <c r="G95" s="2" t="s">
        <v>144</v>
      </c>
      <c r="H95" s="140">
        <v>41902</v>
      </c>
      <c r="I95" s="4" t="s">
        <v>149</v>
      </c>
      <c r="J95" s="139"/>
      <c r="K95" s="85"/>
      <c r="L95" s="138"/>
      <c r="M95" s="108" t="s">
        <v>97</v>
      </c>
      <c r="N95" s="108" t="s">
        <v>98</v>
      </c>
      <c r="O95" s="108" t="s">
        <v>97</v>
      </c>
      <c r="P95" s="158" t="s">
        <v>173</v>
      </c>
      <c r="Q95" s="159"/>
    </row>
    <row r="96" spans="2:17" ht="23.25" customHeight="1" x14ac:dyDescent="0.25">
      <c r="B96" s="141" t="s">
        <v>156</v>
      </c>
      <c r="C96" s="147" t="s">
        <v>152</v>
      </c>
      <c r="D96" s="2" t="s">
        <v>151</v>
      </c>
      <c r="E96" s="143">
        <v>13378768</v>
      </c>
      <c r="F96" s="2" t="s">
        <v>143</v>
      </c>
      <c r="G96" s="2" t="s">
        <v>144</v>
      </c>
      <c r="H96" s="140">
        <v>40992</v>
      </c>
      <c r="I96" s="4" t="s">
        <v>149</v>
      </c>
      <c r="J96" s="139" t="s">
        <v>153</v>
      </c>
      <c r="K96" s="85" t="s">
        <v>154</v>
      </c>
      <c r="L96" s="144" t="s">
        <v>155</v>
      </c>
      <c r="M96" s="108" t="s">
        <v>97</v>
      </c>
      <c r="N96" s="108" t="s">
        <v>98</v>
      </c>
      <c r="O96" s="108" t="s">
        <v>97</v>
      </c>
      <c r="P96" s="157"/>
      <c r="Q96" s="157"/>
    </row>
    <row r="97" spans="2:17" ht="33.6" customHeight="1" x14ac:dyDescent="0.25">
      <c r="B97" s="141" t="s">
        <v>156</v>
      </c>
      <c r="C97" s="147" t="s">
        <v>165</v>
      </c>
      <c r="D97" s="141" t="s">
        <v>157</v>
      </c>
      <c r="E97" s="2">
        <v>60413767</v>
      </c>
      <c r="F97" s="2" t="s">
        <v>143</v>
      </c>
      <c r="G97" s="2" t="s">
        <v>144</v>
      </c>
      <c r="H97" s="140">
        <v>40796</v>
      </c>
      <c r="I97" s="4" t="s">
        <v>149</v>
      </c>
      <c r="J97" s="145" t="s">
        <v>158</v>
      </c>
      <c r="K97" s="146" t="s">
        <v>159</v>
      </c>
      <c r="L97" s="138" t="s">
        <v>163</v>
      </c>
      <c r="M97" s="108" t="s">
        <v>97</v>
      </c>
      <c r="N97" s="108" t="s">
        <v>97</v>
      </c>
      <c r="O97" s="108" t="s">
        <v>97</v>
      </c>
      <c r="P97" s="157"/>
      <c r="Q97" s="157"/>
    </row>
    <row r="98" spans="2:17" ht="33.6" customHeight="1" x14ac:dyDescent="0.25">
      <c r="B98" s="141" t="s">
        <v>156</v>
      </c>
      <c r="C98" s="147" t="s">
        <v>165</v>
      </c>
      <c r="D98" s="141" t="s">
        <v>160</v>
      </c>
      <c r="E98" s="2">
        <v>60387410</v>
      </c>
      <c r="F98" s="2" t="s">
        <v>143</v>
      </c>
      <c r="G98" s="2" t="s">
        <v>144</v>
      </c>
      <c r="H98" s="140">
        <v>41349</v>
      </c>
      <c r="I98" s="4" t="s">
        <v>149</v>
      </c>
      <c r="J98" s="145" t="s">
        <v>161</v>
      </c>
      <c r="K98" s="146" t="s">
        <v>162</v>
      </c>
      <c r="L98" s="138" t="s">
        <v>163</v>
      </c>
      <c r="M98" s="108" t="s">
        <v>97</v>
      </c>
      <c r="N98" s="108" t="s">
        <v>97</v>
      </c>
      <c r="O98" s="108" t="s">
        <v>97</v>
      </c>
      <c r="P98" s="157"/>
      <c r="Q98" s="157"/>
    </row>
    <row r="99" spans="2:17" ht="60" customHeight="1" x14ac:dyDescent="0.25">
      <c r="B99" s="141" t="s">
        <v>43</v>
      </c>
      <c r="C99" s="147" t="s">
        <v>164</v>
      </c>
      <c r="D99" s="141" t="s">
        <v>166</v>
      </c>
      <c r="E99" s="2">
        <v>60442961</v>
      </c>
      <c r="F99" s="141" t="s">
        <v>167</v>
      </c>
      <c r="G99" s="2" t="s">
        <v>168</v>
      </c>
      <c r="H99" s="140">
        <v>39899</v>
      </c>
      <c r="I99" s="4" t="s">
        <v>169</v>
      </c>
      <c r="J99" s="145"/>
      <c r="K99" s="146"/>
      <c r="L99" s="138"/>
      <c r="M99" s="108" t="s">
        <v>97</v>
      </c>
      <c r="N99" s="108" t="s">
        <v>98</v>
      </c>
      <c r="O99" s="108" t="s">
        <v>98</v>
      </c>
      <c r="P99" s="158" t="s">
        <v>173</v>
      </c>
      <c r="Q99" s="159"/>
    </row>
    <row r="100" spans="2:17" ht="57.75" customHeight="1" x14ac:dyDescent="0.25">
      <c r="B100" s="141" t="s">
        <v>43</v>
      </c>
      <c r="C100" s="147" t="s">
        <v>146</v>
      </c>
      <c r="D100" s="141" t="s">
        <v>170</v>
      </c>
      <c r="E100" s="2">
        <v>37396233</v>
      </c>
      <c r="F100" s="141" t="s">
        <v>171</v>
      </c>
      <c r="G100" s="2" t="s">
        <v>168</v>
      </c>
      <c r="H100" s="140" t="s">
        <v>172</v>
      </c>
      <c r="I100" s="4" t="s">
        <v>169</v>
      </c>
      <c r="J100" s="145"/>
      <c r="K100" s="146"/>
      <c r="L100" s="138"/>
      <c r="M100" s="108" t="s">
        <v>97</v>
      </c>
      <c r="N100" s="108" t="s">
        <v>98</v>
      </c>
      <c r="O100" s="108" t="s">
        <v>97</v>
      </c>
      <c r="P100" s="158" t="s">
        <v>173</v>
      </c>
      <c r="Q100" s="159"/>
    </row>
    <row r="101" spans="2:17" ht="33.6" customHeight="1" x14ac:dyDescent="0.25">
      <c r="B101" s="141" t="s">
        <v>156</v>
      </c>
      <c r="C101" s="147" t="s">
        <v>150</v>
      </c>
      <c r="D101" s="141" t="s">
        <v>174</v>
      </c>
      <c r="E101" s="2">
        <v>88266447</v>
      </c>
      <c r="F101" s="141" t="s">
        <v>143</v>
      </c>
      <c r="G101" s="2" t="s">
        <v>144</v>
      </c>
      <c r="H101" s="140">
        <v>41349</v>
      </c>
      <c r="I101" s="4" t="s">
        <v>145</v>
      </c>
      <c r="J101" s="145" t="s">
        <v>175</v>
      </c>
      <c r="K101" s="146" t="s">
        <v>176</v>
      </c>
      <c r="L101" s="144" t="s">
        <v>177</v>
      </c>
      <c r="M101" s="108" t="s">
        <v>97</v>
      </c>
      <c r="N101" s="108" t="s">
        <v>97</v>
      </c>
      <c r="O101" s="108" t="s">
        <v>97</v>
      </c>
      <c r="P101" s="158"/>
      <c r="Q101" s="159"/>
    </row>
    <row r="103" spans="2:17" ht="15.75" thickBot="1" x14ac:dyDescent="0.3"/>
    <row r="104" spans="2:17" ht="27" thickBot="1" x14ac:dyDescent="0.3">
      <c r="B104" s="183" t="s">
        <v>46</v>
      </c>
      <c r="C104" s="184"/>
      <c r="D104" s="184"/>
      <c r="E104" s="184"/>
      <c r="F104" s="184"/>
      <c r="G104" s="184"/>
      <c r="H104" s="184"/>
      <c r="I104" s="184"/>
      <c r="J104" s="184"/>
      <c r="K104" s="184"/>
      <c r="L104" s="184"/>
      <c r="M104" s="184"/>
      <c r="N104" s="185"/>
    </row>
    <row r="107" spans="2:17" ht="46.15" customHeight="1" x14ac:dyDescent="0.25">
      <c r="B107" s="66" t="s">
        <v>33</v>
      </c>
      <c r="C107" s="66" t="s">
        <v>47</v>
      </c>
      <c r="D107" s="154" t="s">
        <v>3</v>
      </c>
      <c r="E107" s="156"/>
    </row>
    <row r="108" spans="2:17" ht="46.9" customHeight="1" x14ac:dyDescent="0.25">
      <c r="B108" s="67" t="s">
        <v>87</v>
      </c>
      <c r="C108" s="189" t="s">
        <v>97</v>
      </c>
      <c r="D108" s="157"/>
      <c r="E108" s="157"/>
    </row>
    <row r="111" spans="2:17" ht="26.25" x14ac:dyDescent="0.25">
      <c r="B111" s="162" t="s">
        <v>64</v>
      </c>
      <c r="C111" s="163"/>
      <c r="D111" s="163"/>
      <c r="E111" s="163"/>
      <c r="F111" s="163"/>
      <c r="G111" s="163"/>
      <c r="H111" s="163"/>
      <c r="I111" s="163"/>
      <c r="J111" s="163"/>
      <c r="K111" s="163"/>
      <c r="L111" s="163"/>
      <c r="M111" s="163"/>
      <c r="N111" s="163"/>
      <c r="O111" s="163"/>
      <c r="P111" s="163"/>
    </row>
    <row r="113" spans="1:26" ht="15.75" thickBot="1" x14ac:dyDescent="0.3"/>
    <row r="114" spans="1:26" ht="27" thickBot="1" x14ac:dyDescent="0.3">
      <c r="B114" s="183" t="s">
        <v>54</v>
      </c>
      <c r="C114" s="184"/>
      <c r="D114" s="184"/>
      <c r="E114" s="184"/>
      <c r="F114" s="184"/>
      <c r="G114" s="184"/>
      <c r="H114" s="184"/>
      <c r="I114" s="184"/>
      <c r="J114" s="184"/>
      <c r="K114" s="184"/>
      <c r="L114" s="184"/>
      <c r="M114" s="184"/>
      <c r="N114" s="185"/>
    </row>
    <row r="116" spans="1:26" ht="15.75" thickBot="1" x14ac:dyDescent="0.3">
      <c r="M116" s="63"/>
      <c r="N116" s="63"/>
    </row>
    <row r="117" spans="1:26" s="94" customFormat="1" ht="109.5" customHeight="1" x14ac:dyDescent="0.25">
      <c r="B117" s="105" t="s">
        <v>106</v>
      </c>
      <c r="C117" s="105" t="s">
        <v>107</v>
      </c>
      <c r="D117" s="105" t="s">
        <v>108</v>
      </c>
      <c r="E117" s="105" t="s">
        <v>45</v>
      </c>
      <c r="F117" s="105" t="s">
        <v>22</v>
      </c>
      <c r="G117" s="105" t="s">
        <v>67</v>
      </c>
      <c r="H117" s="105" t="s">
        <v>17</v>
      </c>
      <c r="I117" s="105" t="s">
        <v>10</v>
      </c>
      <c r="J117" s="131" t="s">
        <v>31</v>
      </c>
      <c r="K117" s="105" t="s">
        <v>61</v>
      </c>
      <c r="L117" s="131" t="s">
        <v>20</v>
      </c>
      <c r="M117" s="90" t="s">
        <v>26</v>
      </c>
      <c r="N117" s="105" t="s">
        <v>109</v>
      </c>
      <c r="O117" s="105" t="s">
        <v>36</v>
      </c>
      <c r="P117" s="106" t="s">
        <v>11</v>
      </c>
      <c r="Q117" s="106" t="s">
        <v>19</v>
      </c>
    </row>
    <row r="118" spans="1:26" s="100" customFormat="1" x14ac:dyDescent="0.25">
      <c r="A118" s="45">
        <v>1</v>
      </c>
      <c r="B118" s="101"/>
      <c r="C118" s="102"/>
      <c r="D118" s="101"/>
      <c r="E118" s="96"/>
      <c r="F118" s="97"/>
      <c r="G118" s="114"/>
      <c r="H118" s="104"/>
      <c r="I118" s="98"/>
      <c r="J118" s="122"/>
      <c r="K118" s="98"/>
      <c r="L118" s="122"/>
      <c r="M118" s="89"/>
      <c r="N118" s="89">
        <f>+M118*G118</f>
        <v>0</v>
      </c>
      <c r="O118" s="25"/>
      <c r="P118" s="25"/>
      <c r="Q118" s="115"/>
      <c r="R118" s="99"/>
      <c r="S118" s="99"/>
      <c r="T118" s="99"/>
      <c r="U118" s="99"/>
      <c r="V118" s="99"/>
      <c r="W118" s="99"/>
      <c r="X118" s="99"/>
      <c r="Y118" s="99"/>
      <c r="Z118" s="99"/>
    </row>
    <row r="119" spans="1:26" s="100" customFormat="1" x14ac:dyDescent="0.25">
      <c r="A119" s="45">
        <f>+A118+1</f>
        <v>2</v>
      </c>
      <c r="B119" s="101"/>
      <c r="C119" s="102"/>
      <c r="D119" s="101"/>
      <c r="E119" s="96"/>
      <c r="F119" s="97"/>
      <c r="G119" s="97"/>
      <c r="H119" s="97"/>
      <c r="I119" s="98"/>
      <c r="J119" s="122"/>
      <c r="K119" s="98"/>
      <c r="L119" s="122"/>
      <c r="M119" s="89"/>
      <c r="N119" s="89"/>
      <c r="O119" s="25"/>
      <c r="P119" s="25"/>
      <c r="Q119" s="115"/>
      <c r="R119" s="99"/>
      <c r="S119" s="99"/>
      <c r="T119" s="99"/>
      <c r="U119" s="99"/>
      <c r="V119" s="99"/>
      <c r="W119" s="99"/>
      <c r="X119" s="99"/>
      <c r="Y119" s="99"/>
      <c r="Z119" s="99"/>
    </row>
    <row r="120" spans="1:26" s="100" customFormat="1" x14ac:dyDescent="0.25">
      <c r="A120" s="45">
        <f t="shared" ref="A120:A125" si="2">+A119+1</f>
        <v>3</v>
      </c>
      <c r="B120" s="101"/>
      <c r="C120" s="102"/>
      <c r="D120" s="101"/>
      <c r="E120" s="96"/>
      <c r="F120" s="97"/>
      <c r="G120" s="97"/>
      <c r="H120" s="97"/>
      <c r="I120" s="98"/>
      <c r="J120" s="122"/>
      <c r="K120" s="98"/>
      <c r="L120" s="122"/>
      <c r="M120" s="89"/>
      <c r="N120" s="89"/>
      <c r="O120" s="25"/>
      <c r="P120" s="25"/>
      <c r="Q120" s="115"/>
      <c r="R120" s="99"/>
      <c r="S120" s="99"/>
      <c r="T120" s="99"/>
      <c r="U120" s="99"/>
      <c r="V120" s="99"/>
      <c r="W120" s="99"/>
      <c r="X120" s="99"/>
      <c r="Y120" s="99"/>
      <c r="Z120" s="99"/>
    </row>
    <row r="121" spans="1:26" s="100" customFormat="1" x14ac:dyDescent="0.25">
      <c r="A121" s="45">
        <f t="shared" si="2"/>
        <v>4</v>
      </c>
      <c r="B121" s="101"/>
      <c r="C121" s="102"/>
      <c r="D121" s="101"/>
      <c r="E121" s="96"/>
      <c r="F121" s="97"/>
      <c r="G121" s="97"/>
      <c r="H121" s="97"/>
      <c r="I121" s="98"/>
      <c r="J121" s="122"/>
      <c r="K121" s="98"/>
      <c r="L121" s="122"/>
      <c r="M121" s="89"/>
      <c r="N121" s="89"/>
      <c r="O121" s="25"/>
      <c r="P121" s="25"/>
      <c r="Q121" s="115"/>
      <c r="R121" s="99"/>
      <c r="S121" s="99"/>
      <c r="T121" s="99"/>
      <c r="U121" s="99"/>
      <c r="V121" s="99"/>
      <c r="W121" s="99"/>
      <c r="X121" s="99"/>
      <c r="Y121" s="99"/>
      <c r="Z121" s="99"/>
    </row>
    <row r="122" spans="1:26" s="100" customFormat="1" x14ac:dyDescent="0.25">
      <c r="A122" s="45">
        <f t="shared" si="2"/>
        <v>5</v>
      </c>
      <c r="B122" s="101"/>
      <c r="C122" s="102"/>
      <c r="D122" s="101"/>
      <c r="E122" s="96"/>
      <c r="F122" s="97"/>
      <c r="G122" s="97"/>
      <c r="H122" s="97"/>
      <c r="I122" s="98"/>
      <c r="J122" s="122"/>
      <c r="K122" s="98"/>
      <c r="L122" s="122"/>
      <c r="M122" s="89"/>
      <c r="N122" s="89"/>
      <c r="O122" s="25"/>
      <c r="P122" s="25"/>
      <c r="Q122" s="115"/>
      <c r="R122" s="99"/>
      <c r="S122" s="99"/>
      <c r="T122" s="99"/>
      <c r="U122" s="99"/>
      <c r="V122" s="99"/>
      <c r="W122" s="99"/>
      <c r="X122" s="99"/>
      <c r="Y122" s="99"/>
      <c r="Z122" s="99"/>
    </row>
    <row r="123" spans="1:26" s="100" customFormat="1" x14ac:dyDescent="0.25">
      <c r="A123" s="45">
        <f t="shared" si="2"/>
        <v>6</v>
      </c>
      <c r="B123" s="101"/>
      <c r="C123" s="102"/>
      <c r="D123" s="101"/>
      <c r="E123" s="96"/>
      <c r="F123" s="97"/>
      <c r="G123" s="97"/>
      <c r="H123" s="97"/>
      <c r="I123" s="98"/>
      <c r="J123" s="122"/>
      <c r="K123" s="98"/>
      <c r="L123" s="122"/>
      <c r="M123" s="89"/>
      <c r="N123" s="89"/>
      <c r="O123" s="25"/>
      <c r="P123" s="25"/>
      <c r="Q123" s="115"/>
      <c r="R123" s="99"/>
      <c r="S123" s="99"/>
      <c r="T123" s="99"/>
      <c r="U123" s="99"/>
      <c r="V123" s="99"/>
      <c r="W123" s="99"/>
      <c r="X123" s="99"/>
      <c r="Y123" s="99"/>
      <c r="Z123" s="99"/>
    </row>
    <row r="124" spans="1:26" s="100" customFormat="1" x14ac:dyDescent="0.25">
      <c r="A124" s="45">
        <f t="shared" si="2"/>
        <v>7</v>
      </c>
      <c r="B124" s="101"/>
      <c r="C124" s="102"/>
      <c r="D124" s="101"/>
      <c r="E124" s="96"/>
      <c r="F124" s="97"/>
      <c r="G124" s="97"/>
      <c r="H124" s="97"/>
      <c r="I124" s="98"/>
      <c r="J124" s="122"/>
      <c r="K124" s="98"/>
      <c r="L124" s="122"/>
      <c r="M124" s="89"/>
      <c r="N124" s="89"/>
      <c r="O124" s="25"/>
      <c r="P124" s="25"/>
      <c r="Q124" s="115"/>
      <c r="R124" s="99"/>
      <c r="S124" s="99"/>
      <c r="T124" s="99"/>
      <c r="U124" s="99"/>
      <c r="V124" s="99"/>
      <c r="W124" s="99"/>
      <c r="X124" s="99"/>
      <c r="Y124" s="99"/>
      <c r="Z124" s="99"/>
    </row>
    <row r="125" spans="1:26" s="100" customFormat="1" x14ac:dyDescent="0.25">
      <c r="A125" s="45">
        <f t="shared" si="2"/>
        <v>8</v>
      </c>
      <c r="B125" s="101"/>
      <c r="C125" s="102"/>
      <c r="D125" s="101"/>
      <c r="E125" s="96"/>
      <c r="F125" s="97"/>
      <c r="G125" s="97"/>
      <c r="H125" s="97"/>
      <c r="I125" s="98"/>
      <c r="J125" s="122"/>
      <c r="K125" s="98"/>
      <c r="L125" s="122"/>
      <c r="M125" s="89"/>
      <c r="N125" s="89"/>
      <c r="O125" s="25"/>
      <c r="P125" s="25"/>
      <c r="Q125" s="115"/>
      <c r="R125" s="99"/>
      <c r="S125" s="99"/>
      <c r="T125" s="99"/>
      <c r="U125" s="99"/>
      <c r="V125" s="99"/>
      <c r="W125" s="99"/>
      <c r="X125" s="99"/>
      <c r="Y125" s="99"/>
      <c r="Z125" s="99"/>
    </row>
    <row r="126" spans="1:26" s="100" customFormat="1" x14ac:dyDescent="0.25">
      <c r="A126" s="45"/>
      <c r="B126" s="48" t="s">
        <v>16</v>
      </c>
      <c r="C126" s="102"/>
      <c r="D126" s="101"/>
      <c r="E126" s="96"/>
      <c r="F126" s="97"/>
      <c r="G126" s="97"/>
      <c r="H126" s="97"/>
      <c r="I126" s="98"/>
      <c r="J126" s="122"/>
      <c r="K126" s="103">
        <f t="shared" ref="K126" si="3">SUM(K118:K125)</f>
        <v>0</v>
      </c>
      <c r="L126" s="133">
        <f t="shared" ref="L126:N126" si="4">SUM(L118:L125)</f>
        <v>0</v>
      </c>
      <c r="M126" s="113">
        <f t="shared" si="4"/>
        <v>0</v>
      </c>
      <c r="N126" s="103">
        <f t="shared" si="4"/>
        <v>0</v>
      </c>
      <c r="O126" s="25"/>
      <c r="P126" s="25"/>
      <c r="Q126" s="116"/>
    </row>
    <row r="127" spans="1:26" x14ac:dyDescent="0.25">
      <c r="B127" s="28"/>
      <c r="C127" s="28"/>
      <c r="D127" s="28"/>
      <c r="E127" s="29"/>
      <c r="F127" s="28"/>
      <c r="G127" s="28"/>
      <c r="H127" s="28"/>
      <c r="I127" s="28"/>
      <c r="J127" s="134"/>
      <c r="K127" s="28"/>
      <c r="L127" s="134"/>
      <c r="M127" s="28"/>
      <c r="N127" s="28"/>
      <c r="O127" s="28"/>
      <c r="P127" s="28"/>
    </row>
    <row r="128" spans="1:26" ht="18.75" x14ac:dyDescent="0.25">
      <c r="B128" s="57" t="s">
        <v>32</v>
      </c>
      <c r="C128" s="71">
        <f>+K126</f>
        <v>0</v>
      </c>
      <c r="H128" s="30"/>
      <c r="I128" s="30"/>
      <c r="J128" s="135"/>
      <c r="K128" s="30"/>
      <c r="L128" s="135"/>
      <c r="M128" s="30"/>
      <c r="N128" s="28"/>
      <c r="O128" s="28"/>
      <c r="P128" s="28"/>
    </row>
    <row r="130" spans="2:17" ht="15.75" thickBot="1" x14ac:dyDescent="0.3"/>
    <row r="131" spans="2:17" ht="37.15" customHeight="1" thickBot="1" x14ac:dyDescent="0.3">
      <c r="B131" s="74" t="s">
        <v>49</v>
      </c>
      <c r="C131" s="75" t="s">
        <v>50</v>
      </c>
      <c r="D131" s="74" t="s">
        <v>51</v>
      </c>
      <c r="E131" s="75" t="s">
        <v>55</v>
      </c>
    </row>
    <row r="132" spans="2:17" ht="41.45" customHeight="1" x14ac:dyDescent="0.25">
      <c r="B132" s="65" t="s">
        <v>88</v>
      </c>
      <c r="C132" s="68">
        <v>20</v>
      </c>
      <c r="D132" s="68"/>
      <c r="E132" s="186">
        <f>+D132+D133+D134</f>
        <v>0</v>
      </c>
    </row>
    <row r="133" spans="2:17" x14ac:dyDescent="0.25">
      <c r="B133" s="65" t="s">
        <v>89</v>
      </c>
      <c r="C133" s="55">
        <v>30</v>
      </c>
      <c r="D133" s="69">
        <v>0</v>
      </c>
      <c r="E133" s="187"/>
    </row>
    <row r="134" spans="2:17" ht="15.75" thickBot="1" x14ac:dyDescent="0.3">
      <c r="B134" s="65" t="s">
        <v>90</v>
      </c>
      <c r="C134" s="70">
        <v>40</v>
      </c>
      <c r="D134" s="70">
        <v>0</v>
      </c>
      <c r="E134" s="188"/>
    </row>
    <row r="136" spans="2:17" ht="15.75" thickBot="1" x14ac:dyDescent="0.3"/>
    <row r="137" spans="2:17" ht="27" thickBot="1" x14ac:dyDescent="0.3">
      <c r="B137" s="183" t="s">
        <v>52</v>
      </c>
      <c r="C137" s="184"/>
      <c r="D137" s="184"/>
      <c r="E137" s="184"/>
      <c r="F137" s="184"/>
      <c r="G137" s="184"/>
      <c r="H137" s="184"/>
      <c r="I137" s="184"/>
      <c r="J137" s="184"/>
      <c r="K137" s="184"/>
      <c r="L137" s="184"/>
      <c r="M137" s="184"/>
      <c r="N137" s="185"/>
    </row>
    <row r="139" spans="2:17" ht="76.5" customHeight="1" x14ac:dyDescent="0.25">
      <c r="B139" s="54" t="s">
        <v>0</v>
      </c>
      <c r="C139" s="54" t="s">
        <v>39</v>
      </c>
      <c r="D139" s="54" t="s">
        <v>40</v>
      </c>
      <c r="E139" s="54" t="s">
        <v>80</v>
      </c>
      <c r="F139" s="54" t="s">
        <v>82</v>
      </c>
      <c r="G139" s="54" t="s">
        <v>83</v>
      </c>
      <c r="H139" s="54" t="s">
        <v>84</v>
      </c>
      <c r="I139" s="54" t="s">
        <v>81</v>
      </c>
      <c r="J139" s="154" t="s">
        <v>85</v>
      </c>
      <c r="K139" s="155"/>
      <c r="L139" s="156"/>
      <c r="M139" s="54" t="s">
        <v>86</v>
      </c>
      <c r="N139" s="54" t="s">
        <v>41</v>
      </c>
      <c r="O139" s="54" t="s">
        <v>42</v>
      </c>
      <c r="P139" s="154" t="s">
        <v>3</v>
      </c>
      <c r="Q139" s="156"/>
    </row>
    <row r="140" spans="2:17" ht="60.75" customHeight="1" x14ac:dyDescent="0.25">
      <c r="B140" s="142" t="s">
        <v>95</v>
      </c>
      <c r="C140" s="142" t="s">
        <v>182</v>
      </c>
      <c r="D140" s="2" t="s">
        <v>179</v>
      </c>
      <c r="E140" s="2">
        <v>37399848</v>
      </c>
      <c r="F140" s="2" t="s">
        <v>180</v>
      </c>
      <c r="G140" s="142" t="s">
        <v>181</v>
      </c>
      <c r="H140" s="140">
        <v>40445</v>
      </c>
      <c r="I140" s="4" t="s">
        <v>97</v>
      </c>
      <c r="J140" s="139"/>
      <c r="K140" s="85"/>
      <c r="L140" s="138"/>
      <c r="M140" s="108" t="s">
        <v>97</v>
      </c>
      <c r="N140" s="108" t="s">
        <v>97</v>
      </c>
      <c r="O140" s="108" t="s">
        <v>97</v>
      </c>
      <c r="P140" s="157"/>
      <c r="Q140" s="157"/>
    </row>
    <row r="141" spans="2:17" ht="93" customHeight="1" x14ac:dyDescent="0.25">
      <c r="B141" s="142" t="s">
        <v>193</v>
      </c>
      <c r="C141" s="142" t="s">
        <v>178</v>
      </c>
      <c r="D141" s="2" t="s">
        <v>183</v>
      </c>
      <c r="E141" s="2">
        <v>1094264588</v>
      </c>
      <c r="F141" s="2" t="s">
        <v>184</v>
      </c>
      <c r="G141" s="2" t="s">
        <v>168</v>
      </c>
      <c r="H141" s="140">
        <v>40627</v>
      </c>
      <c r="I141" s="4" t="s">
        <v>97</v>
      </c>
      <c r="J141" s="148" t="s">
        <v>186</v>
      </c>
      <c r="K141" s="149" t="s">
        <v>194</v>
      </c>
      <c r="L141" s="150" t="s">
        <v>185</v>
      </c>
      <c r="M141" s="108" t="s">
        <v>97</v>
      </c>
      <c r="N141" s="108" t="s">
        <v>97</v>
      </c>
      <c r="O141" s="108" t="s">
        <v>97</v>
      </c>
      <c r="P141" s="78"/>
      <c r="Q141" s="78"/>
    </row>
    <row r="142" spans="2:17" ht="95.25" customHeight="1" x14ac:dyDescent="0.25">
      <c r="B142" s="142" t="s">
        <v>94</v>
      </c>
      <c r="C142" s="142" t="s">
        <v>178</v>
      </c>
      <c r="D142" s="2" t="s">
        <v>187</v>
      </c>
      <c r="E142" s="2">
        <v>60364781</v>
      </c>
      <c r="F142" s="142" t="s">
        <v>188</v>
      </c>
      <c r="G142" s="142" t="s">
        <v>189</v>
      </c>
      <c r="H142" s="140">
        <v>35993</v>
      </c>
      <c r="I142" s="4" t="s">
        <v>169</v>
      </c>
      <c r="J142" s="151" t="s">
        <v>190</v>
      </c>
      <c r="K142" s="152" t="s">
        <v>192</v>
      </c>
      <c r="L142" s="144" t="s">
        <v>191</v>
      </c>
      <c r="M142" s="108" t="s">
        <v>97</v>
      </c>
      <c r="N142" s="108" t="s">
        <v>97</v>
      </c>
      <c r="O142" s="108" t="s">
        <v>97</v>
      </c>
      <c r="P142" s="157"/>
      <c r="Q142" s="157"/>
    </row>
    <row r="145" spans="2:7" ht="15.75" thickBot="1" x14ac:dyDescent="0.3"/>
    <row r="146" spans="2:7" ht="54" customHeight="1" x14ac:dyDescent="0.25">
      <c r="B146" s="73" t="s">
        <v>33</v>
      </c>
      <c r="C146" s="73" t="s">
        <v>49</v>
      </c>
      <c r="D146" s="54" t="s">
        <v>50</v>
      </c>
      <c r="E146" s="73" t="s">
        <v>51</v>
      </c>
      <c r="F146" s="75" t="s">
        <v>56</v>
      </c>
      <c r="G146" s="81"/>
    </row>
    <row r="147" spans="2:7" ht="120.75" customHeight="1" x14ac:dyDescent="0.2">
      <c r="B147" s="177" t="s">
        <v>53</v>
      </c>
      <c r="C147" s="5" t="s">
        <v>91</v>
      </c>
      <c r="D147" s="69">
        <v>25</v>
      </c>
      <c r="E147" s="69">
        <v>25</v>
      </c>
      <c r="F147" s="178">
        <f>+E147+E148+E149</f>
        <v>60</v>
      </c>
      <c r="G147" s="82"/>
    </row>
    <row r="148" spans="2:7" ht="76.150000000000006" customHeight="1" x14ac:dyDescent="0.2">
      <c r="B148" s="177"/>
      <c r="C148" s="5" t="s">
        <v>92</v>
      </c>
      <c r="D148" s="72">
        <v>25</v>
      </c>
      <c r="E148" s="69">
        <v>25</v>
      </c>
      <c r="F148" s="179"/>
      <c r="G148" s="82"/>
    </row>
    <row r="149" spans="2:7" ht="69" customHeight="1" x14ac:dyDescent="0.2">
      <c r="B149" s="177"/>
      <c r="C149" s="5" t="s">
        <v>93</v>
      </c>
      <c r="D149" s="69">
        <v>10</v>
      </c>
      <c r="E149" s="69">
        <v>10</v>
      </c>
      <c r="F149" s="180"/>
      <c r="G149" s="82"/>
    </row>
    <row r="150" spans="2:7" x14ac:dyDescent="0.25">
      <c r="C150"/>
    </row>
    <row r="153" spans="2:7" x14ac:dyDescent="0.25">
      <c r="B153" s="64" t="s">
        <v>57</v>
      </c>
    </row>
    <row r="156" spans="2:7" x14ac:dyDescent="0.25">
      <c r="B156" s="76" t="s">
        <v>33</v>
      </c>
      <c r="C156" s="76" t="s">
        <v>58</v>
      </c>
      <c r="D156" s="73" t="s">
        <v>51</v>
      </c>
      <c r="E156" s="73" t="s">
        <v>16</v>
      </c>
    </row>
    <row r="157" spans="2:7" ht="28.5" x14ac:dyDescent="0.25">
      <c r="B157" s="1" t="s">
        <v>59</v>
      </c>
      <c r="C157" s="6">
        <v>40</v>
      </c>
      <c r="D157" s="69">
        <f>+E132</f>
        <v>0</v>
      </c>
      <c r="E157" s="181">
        <f>+D157+D158</f>
        <v>60</v>
      </c>
    </row>
    <row r="158" spans="2:7" ht="42.75" x14ac:dyDescent="0.25">
      <c r="B158" s="1" t="s">
        <v>60</v>
      </c>
      <c r="C158" s="6">
        <v>60</v>
      </c>
      <c r="D158" s="69">
        <f>+F147</f>
        <v>60</v>
      </c>
      <c r="E158" s="182"/>
    </row>
  </sheetData>
  <mergeCells count="52">
    <mergeCell ref="O69:P69"/>
    <mergeCell ref="B147:B149"/>
    <mergeCell ref="F147:F149"/>
    <mergeCell ref="E157:E158"/>
    <mergeCell ref="B2:P2"/>
    <mergeCell ref="B111:P111"/>
    <mergeCell ref="B137:N137"/>
    <mergeCell ref="E132:E134"/>
    <mergeCell ref="B104:N104"/>
    <mergeCell ref="D107:E107"/>
    <mergeCell ref="D108:E108"/>
    <mergeCell ref="B114:N114"/>
    <mergeCell ref="P93:Q93"/>
    <mergeCell ref="B88:N88"/>
    <mergeCell ref="E40:E41"/>
    <mergeCell ref="O68:P68"/>
    <mergeCell ref="B65:N65"/>
    <mergeCell ref="C63:N63"/>
    <mergeCell ref="B14:C21"/>
    <mergeCell ref="D59:E59"/>
    <mergeCell ref="M45:N45"/>
    <mergeCell ref="B59:B60"/>
    <mergeCell ref="C59:C60"/>
    <mergeCell ref="B4:P4"/>
    <mergeCell ref="B22:C22"/>
    <mergeCell ref="C6:N6"/>
    <mergeCell ref="C7:N7"/>
    <mergeCell ref="C8:N8"/>
    <mergeCell ref="C9:N9"/>
    <mergeCell ref="C10:E10"/>
    <mergeCell ref="O82:P82"/>
    <mergeCell ref="O70:P70"/>
    <mergeCell ref="O71:P71"/>
    <mergeCell ref="O76:P76"/>
    <mergeCell ref="O77:P77"/>
    <mergeCell ref="O78:P78"/>
    <mergeCell ref="O79:P79"/>
    <mergeCell ref="O80:P80"/>
    <mergeCell ref="O81:P81"/>
    <mergeCell ref="J139:L139"/>
    <mergeCell ref="P139:Q139"/>
    <mergeCell ref="P140:Q140"/>
    <mergeCell ref="P142:Q142"/>
    <mergeCell ref="J93:L93"/>
    <mergeCell ref="P94:Q94"/>
    <mergeCell ref="P98:Q98"/>
    <mergeCell ref="P95:Q95"/>
    <mergeCell ref="P96:Q96"/>
    <mergeCell ref="P97:Q97"/>
    <mergeCell ref="P99:Q99"/>
    <mergeCell ref="P100:Q100"/>
    <mergeCell ref="P101:Q101"/>
  </mergeCells>
  <dataValidations count="2">
    <dataValidation type="decimal" allowBlank="1" showInputMessage="1" showErrorMessage="1" sqref="WVH983074 WLL983074 C65570 IV65570 SR65570 ACN65570 AMJ65570 AWF65570 BGB65570 BPX65570 BZT65570 CJP65570 CTL65570 DDH65570 DND65570 DWZ65570 EGV65570 EQR65570 FAN65570 FKJ65570 FUF65570 GEB65570 GNX65570 GXT65570 HHP65570 HRL65570 IBH65570 ILD65570 IUZ65570 JEV65570 JOR65570 JYN65570 KIJ65570 KSF65570 LCB65570 LLX65570 LVT65570 MFP65570 MPL65570 MZH65570 NJD65570 NSZ65570 OCV65570 OMR65570 OWN65570 PGJ65570 PQF65570 QAB65570 QJX65570 QTT65570 RDP65570 RNL65570 RXH65570 SHD65570 SQZ65570 TAV65570 TKR65570 TUN65570 UEJ65570 UOF65570 UYB65570 VHX65570 VRT65570 WBP65570 WLL65570 WVH65570 C131106 IV131106 SR131106 ACN131106 AMJ131106 AWF131106 BGB131106 BPX131106 BZT131106 CJP131106 CTL131106 DDH131106 DND131106 DWZ131106 EGV131106 EQR131106 FAN131106 FKJ131106 FUF131106 GEB131106 GNX131106 GXT131106 HHP131106 HRL131106 IBH131106 ILD131106 IUZ131106 JEV131106 JOR131106 JYN131106 KIJ131106 KSF131106 LCB131106 LLX131106 LVT131106 MFP131106 MPL131106 MZH131106 NJD131106 NSZ131106 OCV131106 OMR131106 OWN131106 PGJ131106 PQF131106 QAB131106 QJX131106 QTT131106 RDP131106 RNL131106 RXH131106 SHD131106 SQZ131106 TAV131106 TKR131106 TUN131106 UEJ131106 UOF131106 UYB131106 VHX131106 VRT131106 WBP131106 WLL131106 WVH131106 C196642 IV196642 SR196642 ACN196642 AMJ196642 AWF196642 BGB196642 BPX196642 BZT196642 CJP196642 CTL196642 DDH196642 DND196642 DWZ196642 EGV196642 EQR196642 FAN196642 FKJ196642 FUF196642 GEB196642 GNX196642 GXT196642 HHP196642 HRL196642 IBH196642 ILD196642 IUZ196642 JEV196642 JOR196642 JYN196642 KIJ196642 KSF196642 LCB196642 LLX196642 LVT196642 MFP196642 MPL196642 MZH196642 NJD196642 NSZ196642 OCV196642 OMR196642 OWN196642 PGJ196642 PQF196642 QAB196642 QJX196642 QTT196642 RDP196642 RNL196642 RXH196642 SHD196642 SQZ196642 TAV196642 TKR196642 TUN196642 UEJ196642 UOF196642 UYB196642 VHX196642 VRT196642 WBP196642 WLL196642 WVH196642 C262178 IV262178 SR262178 ACN262178 AMJ262178 AWF262178 BGB262178 BPX262178 BZT262178 CJP262178 CTL262178 DDH262178 DND262178 DWZ262178 EGV262178 EQR262178 FAN262178 FKJ262178 FUF262178 GEB262178 GNX262178 GXT262178 HHP262178 HRL262178 IBH262178 ILD262178 IUZ262178 JEV262178 JOR262178 JYN262178 KIJ262178 KSF262178 LCB262178 LLX262178 LVT262178 MFP262178 MPL262178 MZH262178 NJD262178 NSZ262178 OCV262178 OMR262178 OWN262178 PGJ262178 PQF262178 QAB262178 QJX262178 QTT262178 RDP262178 RNL262178 RXH262178 SHD262178 SQZ262178 TAV262178 TKR262178 TUN262178 UEJ262178 UOF262178 UYB262178 VHX262178 VRT262178 WBP262178 WLL262178 WVH262178 C327714 IV327714 SR327714 ACN327714 AMJ327714 AWF327714 BGB327714 BPX327714 BZT327714 CJP327714 CTL327714 DDH327714 DND327714 DWZ327714 EGV327714 EQR327714 FAN327714 FKJ327714 FUF327714 GEB327714 GNX327714 GXT327714 HHP327714 HRL327714 IBH327714 ILD327714 IUZ327714 JEV327714 JOR327714 JYN327714 KIJ327714 KSF327714 LCB327714 LLX327714 LVT327714 MFP327714 MPL327714 MZH327714 NJD327714 NSZ327714 OCV327714 OMR327714 OWN327714 PGJ327714 PQF327714 QAB327714 QJX327714 QTT327714 RDP327714 RNL327714 RXH327714 SHD327714 SQZ327714 TAV327714 TKR327714 TUN327714 UEJ327714 UOF327714 UYB327714 VHX327714 VRT327714 WBP327714 WLL327714 WVH327714 C393250 IV393250 SR393250 ACN393250 AMJ393250 AWF393250 BGB393250 BPX393250 BZT393250 CJP393250 CTL393250 DDH393250 DND393250 DWZ393250 EGV393250 EQR393250 FAN393250 FKJ393250 FUF393250 GEB393250 GNX393250 GXT393250 HHP393250 HRL393250 IBH393250 ILD393250 IUZ393250 JEV393250 JOR393250 JYN393250 KIJ393250 KSF393250 LCB393250 LLX393250 LVT393250 MFP393250 MPL393250 MZH393250 NJD393250 NSZ393250 OCV393250 OMR393250 OWN393250 PGJ393250 PQF393250 QAB393250 QJX393250 QTT393250 RDP393250 RNL393250 RXH393250 SHD393250 SQZ393250 TAV393250 TKR393250 TUN393250 UEJ393250 UOF393250 UYB393250 VHX393250 VRT393250 WBP393250 WLL393250 WVH393250 C458786 IV458786 SR458786 ACN458786 AMJ458786 AWF458786 BGB458786 BPX458786 BZT458786 CJP458786 CTL458786 DDH458786 DND458786 DWZ458786 EGV458786 EQR458786 FAN458786 FKJ458786 FUF458786 GEB458786 GNX458786 GXT458786 HHP458786 HRL458786 IBH458786 ILD458786 IUZ458786 JEV458786 JOR458786 JYN458786 KIJ458786 KSF458786 LCB458786 LLX458786 LVT458786 MFP458786 MPL458786 MZH458786 NJD458786 NSZ458786 OCV458786 OMR458786 OWN458786 PGJ458786 PQF458786 QAB458786 QJX458786 QTT458786 RDP458786 RNL458786 RXH458786 SHD458786 SQZ458786 TAV458786 TKR458786 TUN458786 UEJ458786 UOF458786 UYB458786 VHX458786 VRT458786 WBP458786 WLL458786 WVH458786 C524322 IV524322 SR524322 ACN524322 AMJ524322 AWF524322 BGB524322 BPX524322 BZT524322 CJP524322 CTL524322 DDH524322 DND524322 DWZ524322 EGV524322 EQR524322 FAN524322 FKJ524322 FUF524322 GEB524322 GNX524322 GXT524322 HHP524322 HRL524322 IBH524322 ILD524322 IUZ524322 JEV524322 JOR524322 JYN524322 KIJ524322 KSF524322 LCB524322 LLX524322 LVT524322 MFP524322 MPL524322 MZH524322 NJD524322 NSZ524322 OCV524322 OMR524322 OWN524322 PGJ524322 PQF524322 QAB524322 QJX524322 QTT524322 RDP524322 RNL524322 RXH524322 SHD524322 SQZ524322 TAV524322 TKR524322 TUN524322 UEJ524322 UOF524322 UYB524322 VHX524322 VRT524322 WBP524322 WLL524322 WVH524322 C589858 IV589858 SR589858 ACN589858 AMJ589858 AWF589858 BGB589858 BPX589858 BZT589858 CJP589858 CTL589858 DDH589858 DND589858 DWZ589858 EGV589858 EQR589858 FAN589858 FKJ589858 FUF589858 GEB589858 GNX589858 GXT589858 HHP589858 HRL589858 IBH589858 ILD589858 IUZ589858 JEV589858 JOR589858 JYN589858 KIJ589858 KSF589858 LCB589858 LLX589858 LVT589858 MFP589858 MPL589858 MZH589858 NJD589858 NSZ589858 OCV589858 OMR589858 OWN589858 PGJ589858 PQF589858 QAB589858 QJX589858 QTT589858 RDP589858 RNL589858 RXH589858 SHD589858 SQZ589858 TAV589858 TKR589858 TUN589858 UEJ589858 UOF589858 UYB589858 VHX589858 VRT589858 WBP589858 WLL589858 WVH589858 C655394 IV655394 SR655394 ACN655394 AMJ655394 AWF655394 BGB655394 BPX655394 BZT655394 CJP655394 CTL655394 DDH655394 DND655394 DWZ655394 EGV655394 EQR655394 FAN655394 FKJ655394 FUF655394 GEB655394 GNX655394 GXT655394 HHP655394 HRL655394 IBH655394 ILD655394 IUZ655394 JEV655394 JOR655394 JYN655394 KIJ655394 KSF655394 LCB655394 LLX655394 LVT655394 MFP655394 MPL655394 MZH655394 NJD655394 NSZ655394 OCV655394 OMR655394 OWN655394 PGJ655394 PQF655394 QAB655394 QJX655394 QTT655394 RDP655394 RNL655394 RXH655394 SHD655394 SQZ655394 TAV655394 TKR655394 TUN655394 UEJ655394 UOF655394 UYB655394 VHX655394 VRT655394 WBP655394 WLL655394 WVH655394 C720930 IV720930 SR720930 ACN720930 AMJ720930 AWF720930 BGB720930 BPX720930 BZT720930 CJP720930 CTL720930 DDH720930 DND720930 DWZ720930 EGV720930 EQR720930 FAN720930 FKJ720930 FUF720930 GEB720930 GNX720930 GXT720930 HHP720930 HRL720930 IBH720930 ILD720930 IUZ720930 JEV720930 JOR720930 JYN720930 KIJ720930 KSF720930 LCB720930 LLX720930 LVT720930 MFP720930 MPL720930 MZH720930 NJD720930 NSZ720930 OCV720930 OMR720930 OWN720930 PGJ720930 PQF720930 QAB720930 QJX720930 QTT720930 RDP720930 RNL720930 RXH720930 SHD720930 SQZ720930 TAV720930 TKR720930 TUN720930 UEJ720930 UOF720930 UYB720930 VHX720930 VRT720930 WBP720930 WLL720930 WVH720930 C786466 IV786466 SR786466 ACN786466 AMJ786466 AWF786466 BGB786466 BPX786466 BZT786466 CJP786466 CTL786466 DDH786466 DND786466 DWZ786466 EGV786466 EQR786466 FAN786466 FKJ786466 FUF786466 GEB786466 GNX786466 GXT786466 HHP786466 HRL786466 IBH786466 ILD786466 IUZ786466 JEV786466 JOR786466 JYN786466 KIJ786466 KSF786466 LCB786466 LLX786466 LVT786466 MFP786466 MPL786466 MZH786466 NJD786466 NSZ786466 OCV786466 OMR786466 OWN786466 PGJ786466 PQF786466 QAB786466 QJX786466 QTT786466 RDP786466 RNL786466 RXH786466 SHD786466 SQZ786466 TAV786466 TKR786466 TUN786466 UEJ786466 UOF786466 UYB786466 VHX786466 VRT786466 WBP786466 WLL786466 WVH786466 C852002 IV852002 SR852002 ACN852002 AMJ852002 AWF852002 BGB852002 BPX852002 BZT852002 CJP852002 CTL852002 DDH852002 DND852002 DWZ852002 EGV852002 EQR852002 FAN852002 FKJ852002 FUF852002 GEB852002 GNX852002 GXT852002 HHP852002 HRL852002 IBH852002 ILD852002 IUZ852002 JEV852002 JOR852002 JYN852002 KIJ852002 KSF852002 LCB852002 LLX852002 LVT852002 MFP852002 MPL852002 MZH852002 NJD852002 NSZ852002 OCV852002 OMR852002 OWN852002 PGJ852002 PQF852002 QAB852002 QJX852002 QTT852002 RDP852002 RNL852002 RXH852002 SHD852002 SQZ852002 TAV852002 TKR852002 TUN852002 UEJ852002 UOF852002 UYB852002 VHX852002 VRT852002 WBP852002 WLL852002 WVH852002 C917538 IV917538 SR917538 ACN917538 AMJ917538 AWF917538 BGB917538 BPX917538 BZT917538 CJP917538 CTL917538 DDH917538 DND917538 DWZ917538 EGV917538 EQR917538 FAN917538 FKJ917538 FUF917538 GEB917538 GNX917538 GXT917538 HHP917538 HRL917538 IBH917538 ILD917538 IUZ917538 JEV917538 JOR917538 JYN917538 KIJ917538 KSF917538 LCB917538 LLX917538 LVT917538 MFP917538 MPL917538 MZH917538 NJD917538 NSZ917538 OCV917538 OMR917538 OWN917538 PGJ917538 PQF917538 QAB917538 QJX917538 QTT917538 RDP917538 RNL917538 RXH917538 SHD917538 SQZ917538 TAV917538 TKR917538 TUN917538 UEJ917538 UOF917538 UYB917538 VHX917538 VRT917538 WBP917538 WLL917538 WVH917538 C983074 IV983074 SR983074 ACN983074 AMJ983074 AWF983074 BGB983074 BPX983074 BZT983074 CJP983074 CTL983074 DDH983074 DND983074 DWZ983074 EGV983074 EQR983074 FAN983074 FKJ983074 FUF983074 GEB983074 GNX983074 GXT983074 HHP983074 HRL983074 IBH983074 ILD983074 IUZ983074 JEV983074 JOR983074 JYN983074 KIJ983074 KSF983074 LCB983074 LLX983074 LVT983074 MFP983074 MPL983074 MZH983074 NJD983074 NSZ983074 OCV983074 OMR983074 OWN983074 PGJ983074 PQF983074 QAB983074 QJX983074 QTT983074 RDP983074 RNL983074 RXH983074 SHD983074 SQZ983074 TAV983074 TKR983074 TUN983074 UEJ983074 UOF983074 UYB983074 VHX983074 VRT983074 WBP983074 IV24:IV44 SR24:SR44 ACN24:ACN44 AMJ24:AMJ44 AWF24:AWF44 BGB24:BGB44 BPX24:BPX44 BZT24:BZT44 CJP24:CJP44 CTL24:CTL44 DDH24:DDH44 DND24:DND44 DWZ24:DWZ44 EGV24:EGV44 EQR24:EQR44 FAN24:FAN44 FKJ24:FKJ44 FUF24:FUF44 GEB24:GEB44 GNX24:GNX44 GXT24:GXT44 HHP24:HHP44 HRL24:HRL44 IBH24:IBH44 ILD24:ILD44 IUZ24:IUZ44 JEV24:JEV44 JOR24:JOR44 JYN24:JYN44 KIJ24:KIJ44 KSF24:KSF44 LCB24:LCB44 LLX24:LLX44 LVT24:LVT44 MFP24:MFP44 MPL24:MPL44 MZH24:MZH44 NJD24:NJD44 NSZ24:NSZ44 OCV24:OCV44 OMR24:OMR44 OWN24:OWN44 PGJ24:PGJ44 PQF24:PQF44 QAB24:QAB44 QJX24:QJX44 QTT24:QTT44 RDP24:RDP44 RNL24:RNL44 RXH24:RXH44 SHD24:SHD44 SQZ24:SQZ44 TAV24:TAV44 TKR24:TKR44 TUN24:TUN44 UEJ24:UEJ44 UOF24:UOF44 UYB24:UYB44 VHX24:VHX44 VRT24:VRT44 WBP24:WBP44 WLL24:WLL44 WVH24:WVH44">
      <formula1>0</formula1>
      <formula2>1</formula2>
    </dataValidation>
    <dataValidation type="list" allowBlank="1" showInputMessage="1" showErrorMessage="1" sqref="WVE983074 A65570 IS65570 SO65570 ACK65570 AMG65570 AWC65570 BFY65570 BPU65570 BZQ65570 CJM65570 CTI65570 DDE65570 DNA65570 DWW65570 EGS65570 EQO65570 FAK65570 FKG65570 FUC65570 GDY65570 GNU65570 GXQ65570 HHM65570 HRI65570 IBE65570 ILA65570 IUW65570 JES65570 JOO65570 JYK65570 KIG65570 KSC65570 LBY65570 LLU65570 LVQ65570 MFM65570 MPI65570 MZE65570 NJA65570 NSW65570 OCS65570 OMO65570 OWK65570 PGG65570 PQC65570 PZY65570 QJU65570 QTQ65570 RDM65570 RNI65570 RXE65570 SHA65570 SQW65570 TAS65570 TKO65570 TUK65570 UEG65570 UOC65570 UXY65570 VHU65570 VRQ65570 WBM65570 WLI65570 WVE65570 A131106 IS131106 SO131106 ACK131106 AMG131106 AWC131106 BFY131106 BPU131106 BZQ131106 CJM131106 CTI131106 DDE131106 DNA131106 DWW131106 EGS131106 EQO131106 FAK131106 FKG131106 FUC131106 GDY131106 GNU131106 GXQ131106 HHM131106 HRI131106 IBE131106 ILA131106 IUW131106 JES131106 JOO131106 JYK131106 KIG131106 KSC131106 LBY131106 LLU131106 LVQ131106 MFM131106 MPI131106 MZE131106 NJA131106 NSW131106 OCS131106 OMO131106 OWK131106 PGG131106 PQC131106 PZY131106 QJU131106 QTQ131106 RDM131106 RNI131106 RXE131106 SHA131106 SQW131106 TAS131106 TKO131106 TUK131106 UEG131106 UOC131106 UXY131106 VHU131106 VRQ131106 WBM131106 WLI131106 WVE131106 A196642 IS196642 SO196642 ACK196642 AMG196642 AWC196642 BFY196642 BPU196642 BZQ196642 CJM196642 CTI196642 DDE196642 DNA196642 DWW196642 EGS196642 EQO196642 FAK196642 FKG196642 FUC196642 GDY196642 GNU196642 GXQ196642 HHM196642 HRI196642 IBE196642 ILA196642 IUW196642 JES196642 JOO196642 JYK196642 KIG196642 KSC196642 LBY196642 LLU196642 LVQ196642 MFM196642 MPI196642 MZE196642 NJA196642 NSW196642 OCS196642 OMO196642 OWK196642 PGG196642 PQC196642 PZY196642 QJU196642 QTQ196642 RDM196642 RNI196642 RXE196642 SHA196642 SQW196642 TAS196642 TKO196642 TUK196642 UEG196642 UOC196642 UXY196642 VHU196642 VRQ196642 WBM196642 WLI196642 WVE196642 A262178 IS262178 SO262178 ACK262178 AMG262178 AWC262178 BFY262178 BPU262178 BZQ262178 CJM262178 CTI262178 DDE262178 DNA262178 DWW262178 EGS262178 EQO262178 FAK262178 FKG262178 FUC262178 GDY262178 GNU262178 GXQ262178 HHM262178 HRI262178 IBE262178 ILA262178 IUW262178 JES262178 JOO262178 JYK262178 KIG262178 KSC262178 LBY262178 LLU262178 LVQ262178 MFM262178 MPI262178 MZE262178 NJA262178 NSW262178 OCS262178 OMO262178 OWK262178 PGG262178 PQC262178 PZY262178 QJU262178 QTQ262178 RDM262178 RNI262178 RXE262178 SHA262178 SQW262178 TAS262178 TKO262178 TUK262178 UEG262178 UOC262178 UXY262178 VHU262178 VRQ262178 WBM262178 WLI262178 WVE262178 A327714 IS327714 SO327714 ACK327714 AMG327714 AWC327714 BFY327714 BPU327714 BZQ327714 CJM327714 CTI327714 DDE327714 DNA327714 DWW327714 EGS327714 EQO327714 FAK327714 FKG327714 FUC327714 GDY327714 GNU327714 GXQ327714 HHM327714 HRI327714 IBE327714 ILA327714 IUW327714 JES327714 JOO327714 JYK327714 KIG327714 KSC327714 LBY327714 LLU327714 LVQ327714 MFM327714 MPI327714 MZE327714 NJA327714 NSW327714 OCS327714 OMO327714 OWK327714 PGG327714 PQC327714 PZY327714 QJU327714 QTQ327714 RDM327714 RNI327714 RXE327714 SHA327714 SQW327714 TAS327714 TKO327714 TUK327714 UEG327714 UOC327714 UXY327714 VHU327714 VRQ327714 WBM327714 WLI327714 WVE327714 A393250 IS393250 SO393250 ACK393250 AMG393250 AWC393250 BFY393250 BPU393250 BZQ393250 CJM393250 CTI393250 DDE393250 DNA393250 DWW393250 EGS393250 EQO393250 FAK393250 FKG393250 FUC393250 GDY393250 GNU393250 GXQ393250 HHM393250 HRI393250 IBE393250 ILA393250 IUW393250 JES393250 JOO393250 JYK393250 KIG393250 KSC393250 LBY393250 LLU393250 LVQ393250 MFM393250 MPI393250 MZE393250 NJA393250 NSW393250 OCS393250 OMO393250 OWK393250 PGG393250 PQC393250 PZY393250 QJU393250 QTQ393250 RDM393250 RNI393250 RXE393250 SHA393250 SQW393250 TAS393250 TKO393250 TUK393250 UEG393250 UOC393250 UXY393250 VHU393250 VRQ393250 WBM393250 WLI393250 WVE393250 A458786 IS458786 SO458786 ACK458786 AMG458786 AWC458786 BFY458786 BPU458786 BZQ458786 CJM458786 CTI458786 DDE458786 DNA458786 DWW458786 EGS458786 EQO458786 FAK458786 FKG458786 FUC458786 GDY458786 GNU458786 GXQ458786 HHM458786 HRI458786 IBE458786 ILA458786 IUW458786 JES458786 JOO458786 JYK458786 KIG458786 KSC458786 LBY458786 LLU458786 LVQ458786 MFM458786 MPI458786 MZE458786 NJA458786 NSW458786 OCS458786 OMO458786 OWK458786 PGG458786 PQC458786 PZY458786 QJU458786 QTQ458786 RDM458786 RNI458786 RXE458786 SHA458786 SQW458786 TAS458786 TKO458786 TUK458786 UEG458786 UOC458786 UXY458786 VHU458786 VRQ458786 WBM458786 WLI458786 WVE458786 A524322 IS524322 SO524322 ACK524322 AMG524322 AWC524322 BFY524322 BPU524322 BZQ524322 CJM524322 CTI524322 DDE524322 DNA524322 DWW524322 EGS524322 EQO524322 FAK524322 FKG524322 FUC524322 GDY524322 GNU524322 GXQ524322 HHM524322 HRI524322 IBE524322 ILA524322 IUW524322 JES524322 JOO524322 JYK524322 KIG524322 KSC524322 LBY524322 LLU524322 LVQ524322 MFM524322 MPI524322 MZE524322 NJA524322 NSW524322 OCS524322 OMO524322 OWK524322 PGG524322 PQC524322 PZY524322 QJU524322 QTQ524322 RDM524322 RNI524322 RXE524322 SHA524322 SQW524322 TAS524322 TKO524322 TUK524322 UEG524322 UOC524322 UXY524322 VHU524322 VRQ524322 WBM524322 WLI524322 WVE524322 A589858 IS589858 SO589858 ACK589858 AMG589858 AWC589858 BFY589858 BPU589858 BZQ589858 CJM589858 CTI589858 DDE589858 DNA589858 DWW589858 EGS589858 EQO589858 FAK589858 FKG589858 FUC589858 GDY589858 GNU589858 GXQ589858 HHM589858 HRI589858 IBE589858 ILA589858 IUW589858 JES589858 JOO589858 JYK589858 KIG589858 KSC589858 LBY589858 LLU589858 LVQ589858 MFM589858 MPI589858 MZE589858 NJA589858 NSW589858 OCS589858 OMO589858 OWK589858 PGG589858 PQC589858 PZY589858 QJU589858 QTQ589858 RDM589858 RNI589858 RXE589858 SHA589858 SQW589858 TAS589858 TKO589858 TUK589858 UEG589858 UOC589858 UXY589858 VHU589858 VRQ589858 WBM589858 WLI589858 WVE589858 A655394 IS655394 SO655394 ACK655394 AMG655394 AWC655394 BFY655394 BPU655394 BZQ655394 CJM655394 CTI655394 DDE655394 DNA655394 DWW655394 EGS655394 EQO655394 FAK655394 FKG655394 FUC655394 GDY655394 GNU655394 GXQ655394 HHM655394 HRI655394 IBE655394 ILA655394 IUW655394 JES655394 JOO655394 JYK655394 KIG655394 KSC655394 LBY655394 LLU655394 LVQ655394 MFM655394 MPI655394 MZE655394 NJA655394 NSW655394 OCS655394 OMO655394 OWK655394 PGG655394 PQC655394 PZY655394 QJU655394 QTQ655394 RDM655394 RNI655394 RXE655394 SHA655394 SQW655394 TAS655394 TKO655394 TUK655394 UEG655394 UOC655394 UXY655394 VHU655394 VRQ655394 WBM655394 WLI655394 WVE655394 A720930 IS720930 SO720930 ACK720930 AMG720930 AWC720930 BFY720930 BPU720930 BZQ720930 CJM720930 CTI720930 DDE720930 DNA720930 DWW720930 EGS720930 EQO720930 FAK720930 FKG720930 FUC720930 GDY720930 GNU720930 GXQ720930 HHM720930 HRI720930 IBE720930 ILA720930 IUW720930 JES720930 JOO720930 JYK720930 KIG720930 KSC720930 LBY720930 LLU720930 LVQ720930 MFM720930 MPI720930 MZE720930 NJA720930 NSW720930 OCS720930 OMO720930 OWK720930 PGG720930 PQC720930 PZY720930 QJU720930 QTQ720930 RDM720930 RNI720930 RXE720930 SHA720930 SQW720930 TAS720930 TKO720930 TUK720930 UEG720930 UOC720930 UXY720930 VHU720930 VRQ720930 WBM720930 WLI720930 WVE720930 A786466 IS786466 SO786466 ACK786466 AMG786466 AWC786466 BFY786466 BPU786466 BZQ786466 CJM786466 CTI786466 DDE786466 DNA786466 DWW786466 EGS786466 EQO786466 FAK786466 FKG786466 FUC786466 GDY786466 GNU786466 GXQ786466 HHM786466 HRI786466 IBE786466 ILA786466 IUW786466 JES786466 JOO786466 JYK786466 KIG786466 KSC786466 LBY786466 LLU786466 LVQ786466 MFM786466 MPI786466 MZE786466 NJA786466 NSW786466 OCS786466 OMO786466 OWK786466 PGG786466 PQC786466 PZY786466 QJU786466 QTQ786466 RDM786466 RNI786466 RXE786466 SHA786466 SQW786466 TAS786466 TKO786466 TUK786466 UEG786466 UOC786466 UXY786466 VHU786466 VRQ786466 WBM786466 WLI786466 WVE786466 A852002 IS852002 SO852002 ACK852002 AMG852002 AWC852002 BFY852002 BPU852002 BZQ852002 CJM852002 CTI852002 DDE852002 DNA852002 DWW852002 EGS852002 EQO852002 FAK852002 FKG852002 FUC852002 GDY852002 GNU852002 GXQ852002 HHM852002 HRI852002 IBE852002 ILA852002 IUW852002 JES852002 JOO852002 JYK852002 KIG852002 KSC852002 LBY852002 LLU852002 LVQ852002 MFM852002 MPI852002 MZE852002 NJA852002 NSW852002 OCS852002 OMO852002 OWK852002 PGG852002 PQC852002 PZY852002 QJU852002 QTQ852002 RDM852002 RNI852002 RXE852002 SHA852002 SQW852002 TAS852002 TKO852002 TUK852002 UEG852002 UOC852002 UXY852002 VHU852002 VRQ852002 WBM852002 WLI852002 WVE852002 A917538 IS917538 SO917538 ACK917538 AMG917538 AWC917538 BFY917538 BPU917538 BZQ917538 CJM917538 CTI917538 DDE917538 DNA917538 DWW917538 EGS917538 EQO917538 FAK917538 FKG917538 FUC917538 GDY917538 GNU917538 GXQ917538 HHM917538 HRI917538 IBE917538 ILA917538 IUW917538 JES917538 JOO917538 JYK917538 KIG917538 KSC917538 LBY917538 LLU917538 LVQ917538 MFM917538 MPI917538 MZE917538 NJA917538 NSW917538 OCS917538 OMO917538 OWK917538 PGG917538 PQC917538 PZY917538 QJU917538 QTQ917538 RDM917538 RNI917538 RXE917538 SHA917538 SQW917538 TAS917538 TKO917538 TUK917538 UEG917538 UOC917538 UXY917538 VHU917538 VRQ917538 WBM917538 WLI917538 WVE917538 A983074 IS983074 SO983074 ACK983074 AMG983074 AWC983074 BFY983074 BPU983074 BZQ983074 CJM983074 CTI983074 DDE983074 DNA983074 DWW983074 EGS983074 EQO983074 FAK983074 FKG983074 FUC983074 GDY983074 GNU983074 GXQ983074 HHM983074 HRI983074 IBE983074 ILA983074 IUW983074 JES983074 JOO983074 JYK983074 KIG983074 KSC983074 LBY983074 LLU983074 LVQ983074 MFM983074 MPI983074 MZE983074 NJA983074 NSW983074 OCS983074 OMO983074 OWK983074 PGG983074 PQC983074 PZY983074 QJU983074 QTQ983074 RDM983074 RNI983074 RXE983074 SHA983074 SQW983074 TAS983074 TKO983074 TUK983074 UEG983074 UOC983074 UXY983074 VHU983074 VRQ983074 WBM983074 WLI983074 A24:A44 IS24:IS44 SO24:SO44 ACK24:ACK44 AMG24:AMG44 AWC24:AWC44 BFY24:BFY44 BPU24:BPU44 BZQ24:BZQ44 CJM24:CJM44 CTI24:CTI44 DDE24:DDE44 DNA24:DNA44 DWW24:DWW44 EGS24:EGS44 EQO24:EQO44 FAK24:FAK44 FKG24:FKG44 FUC24:FUC44 GDY24:GDY44 GNU24:GNU44 GXQ24:GXQ44 HHM24:HHM44 HRI24:HRI44 IBE24:IBE44 ILA24:ILA44 IUW24:IUW44 JES24:JES44 JOO24:JOO44 JYK24:JYK44 KIG24:KIG44 KSC24:KSC44 LBY24:LBY44 LLU24:LLU44 LVQ24:LVQ44 MFM24:MFM44 MPI24:MPI44 MZE24:MZE44 NJA24:NJA44 NSW24:NSW44 OCS24:OCS44 OMO24:OMO44 OWK24:OWK44 PGG24:PGG44 PQC24:PQC44 PZY24:PZY44 QJU24:QJU44 QTQ24:QTQ44 RDM24:RDM44 RNI24:RNI44 RXE24:RXE44 SHA24:SHA44 SQW24:SQW44 TAS24:TAS44 TKO24:TKO44 TUK24:TUK44 UEG24:UEG44 UOC24:UOC44 UXY24:UXY44 VHU24:VHU44 VRQ24:VRQ44 WBM24:WBM44 WLI24:WLI44 WVE24:WVE44">
      <formula1>"1,2,3,4,5"</formula1>
    </dataValidation>
  </dataValidation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TECNICA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Sonia Liliana Lopez Torres</dc:creator>
  <cp:lastModifiedBy>Wilmar Alexi Osorio Ovalles</cp:lastModifiedBy>
  <dcterms:created xsi:type="dcterms:W3CDTF">2014-10-22T15:49:24Z</dcterms:created>
  <dcterms:modified xsi:type="dcterms:W3CDTF">2014-12-04T17:15:02Z</dcterms:modified>
</cp:coreProperties>
</file>