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480" windowHeight="6660" tabRatio="598"/>
  </bookViews>
  <sheets>
    <sheet name="TECNICA" sheetId="8" r:id="rId1"/>
  </sheets>
  <calcPr calcId="145621"/>
</workbook>
</file>

<file path=xl/calcChain.xml><?xml version="1.0" encoding="utf-8"?>
<calcChain xmlns="http://schemas.openxmlformats.org/spreadsheetml/2006/main">
  <c r="K57" i="8" l="1"/>
  <c r="E24" i="8"/>
  <c r="M126" i="8" l="1"/>
  <c r="L126" i="8"/>
  <c r="K126" i="8"/>
  <c r="A119" i="8"/>
  <c r="A120" i="8" s="1"/>
  <c r="A121" i="8" s="1"/>
  <c r="A122" i="8" s="1"/>
  <c r="A123" i="8" s="1"/>
  <c r="A124" i="8" s="1"/>
  <c r="A125" i="8" s="1"/>
  <c r="N118" i="8"/>
  <c r="N126" i="8" s="1"/>
  <c r="N57" i="8"/>
  <c r="E40" i="8"/>
  <c r="E132" i="8" l="1"/>
  <c r="D157" i="8" s="1"/>
  <c r="F147" i="8"/>
  <c r="D158" i="8" s="1"/>
  <c r="E157" i="8" l="1"/>
  <c r="C128" i="8" l="1"/>
  <c r="M57" i="8"/>
  <c r="C62" i="8" s="1"/>
  <c r="L57" i="8"/>
  <c r="C61" i="8"/>
  <c r="A50" i="8"/>
  <c r="A51" i="8" s="1"/>
</calcChain>
</file>

<file path=xl/sharedStrings.xml><?xml version="1.0" encoding="utf-8"?>
<sst xmlns="http://schemas.openxmlformats.org/spreadsheetml/2006/main" count="467" uniqueCount="196">
  <si>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</si>
  <si>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</si>
  <si>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</si>
  <si>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</si>
  <si>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</si>
  <si>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</si>
  <si>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</si>
  <si>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</si>
  <si>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</si>
  <si>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</si>
  <si>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</si>
  <si>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</si>
  <si>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</si>
  <si>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</si>
  <si>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</si>
  <si>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</si>
  <si>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</si>
  <si>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</si>
  <si>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</si>
  <si>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</si>
  <si>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</si>
  <si>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</si>
  <si>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</si>
  <si>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</si>
  <si>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</si>
  <si>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</si>
  <si>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</si>
  <si>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</si>
  <si>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</si>
  <si>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</si>
  <si>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</si>
  <si>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</si>
  <si>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</si>
  <si>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</si>
  <si>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</si>
  <si>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</si>
  <si>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</si>
  <si>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</si>
  <si>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</si>
  <si>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</si>
  <si>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</si>
  <si>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</si>
  <si>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</si>
  <si>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</si>
  <si>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</si>
  <si>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</si>
  <si>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</si>
  <si>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</si>
  <si>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</si>
  <si>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</si>
  <si>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</si>
  <si>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</si>
  <si>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</si>
  <si>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</si>
  <si>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</si>
  <si>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</si>
  <si>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</si>
  <si>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</si>
  <si>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</si>
  <si>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</si>
  <si>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</si>
  <si>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</si>
  <si>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</si>
  <si>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</si>
  <si>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</si>
  <si>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</si>
  <si>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</si>
  <si>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</si>
  <si>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</si>
  <si>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</si>
  <si>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</si>
  <si>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</si>
  <si>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</si>
  <si>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</si>
  <si>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</si>
  <si>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</si>
  <si>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</si>
  <si>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</si>
  <si>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</si>
  <si>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</si>
  <si>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</si>
  <si>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</si>
  <si>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</si>
  <si>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</si>
  <si>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</si>
  <si>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</si>
  <si>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</si>
  <si>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</si>
  <si>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</si>
  <si>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</si>
  <si>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</si>
  <si>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</si>
  <si>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</si>
  <si>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</si>
  <si>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PROFESIONAL DE APOYO PEDAGÓGICO  POR CADA MIL CUPOS OFERTADOS O FRACIÓN INFERIOR</t>
  </si>
  <si>
    <t xml:space="preserve">FINANCIERO  POR CADA CINCO MIL CUPOS OFERTADOS O FRACIÓN INFERIOR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</si>
  <si>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</si>
  <si>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</si>
  <si>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</si>
  <si>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</si>
  <si>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</si>
  <si>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</si>
  <si>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</si>
  <si>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</si>
  <si>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</si>
  <si>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</si>
  <si>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</si>
  <si>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</si>
  <si>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</si>
  <si>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</si>
  <si>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</si>
  <si>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X</t>
  </si>
  <si>
    <t>NO APLICA</t>
  </si>
  <si>
    <t>NA</t>
  </si>
  <si>
    <t>UNION TEMPORAL NUTRIOCCIDENTE</t>
  </si>
  <si>
    <t>CORPORACION SOCIAL Y EDUCATIVA PAZ Y FUTURO</t>
  </si>
  <si>
    <t>CORPORACION DE SERVICIO PASTORAL SOCIAL DE LA DIOCESIS DE CUCUTA</t>
  </si>
  <si>
    <t>OBRA MISIONERA DE JESUS Y MARIA</t>
  </si>
  <si>
    <t>002 DE  11 DE ENERO DE 2010</t>
  </si>
  <si>
    <t>003 DEL 10 DE ENERO DE 2011</t>
  </si>
  <si>
    <t>206 AL 207</t>
  </si>
  <si>
    <t>208 AL 209</t>
  </si>
  <si>
    <t>SECRETARIA DE EDUCACION DE NORTE DE SANTANDER</t>
  </si>
  <si>
    <t>023  DE 2013</t>
  </si>
  <si>
    <t>210 A 212</t>
  </si>
  <si>
    <t>BARRIO VILLAS DE SANTIAGO MZ 22 MUNICIPIO DE SANTIAGO</t>
  </si>
  <si>
    <t>CDI MODALIDAD FAMILIAR</t>
  </si>
  <si>
    <t>ESCUELAS RURALES SEDE SAN ANTONIO, ALIANZA Y EL BESUBIO</t>
  </si>
  <si>
    <t>SALON COMUNAL PARROQUIAL DEL CASCO URBANO DEL MUNICIPIO DE LOURDES</t>
  </si>
  <si>
    <t>ESCUELAS RURALES SEDE SAN ISIDRO, VOLCANES Y VEREDA EL ALTO - MUNICIPIO DE LOURDES</t>
  </si>
  <si>
    <t>ESCUELAS RURALES LAS BRISAS SEDES LA ARMENIA, ALBERGUE Y SEDE ESCUELA LA PRIMAVERA - MUNICIPIO LOURDES</t>
  </si>
  <si>
    <t>COLEGIO RAIMUNDO ORDOÑEZ YAÑEZ - MUNICIPIO DE LOURDES</t>
  </si>
  <si>
    <t>ESCUELAS RURALES SEDES QUEBRADA SECA,  LOS NARANJOS, ZUL ALTO, CENTRO EDUCATIVO RURAL EL PARAMO, LA ENSILLADA  MUNICIPION DE SANTIAGO</t>
  </si>
  <si>
    <t>ESCUELAS RURALES SEDES, ALTO FRIO, CUPERENA, CACAHUALA - MUNICIPIO DE SANTIAGO</t>
  </si>
  <si>
    <t>INSTITUCION EDUCATIVA SANTIAGO APOSTOL, ESCUELA SEDE RURAL EL PIJON Y FINCA VILLAS DE MONSERRATE - MUNICIPIO DE SANTIAGO</t>
  </si>
  <si>
    <t xml:space="preserve">CASCO URBANO DE VILLA CARO, BARRIO LA PAZ </t>
  </si>
  <si>
    <t>COLEGIO NUESTRA SEÑORA DEL ROSARIO Y ESCUEKLA LA CUEVA DEL MUNICIPIO DE VILLA CARO</t>
  </si>
  <si>
    <t>ESCUELA RURAL SEDE LOS CUROS VEREDA LA PAZ Y ESCUELA GUILLERMO LEON VALENCIA CASCO URBANO DE VILLA CARO</t>
  </si>
  <si>
    <t>SALON MULTIPLE LA PALESTINA VEREDA VALDERRAMA; CENTRO EDUCATIVO RURAL EL ZUMBADOR Y CENTRO EDUCATIVO SAN ISIDRO DE LA VEREDA  VEREDA MIRAFLORES - MUNICIPIO DE GRAMALOTE</t>
  </si>
  <si>
    <t>CDI SIN ARRIENDO - MODALIDAD FAMILIAR</t>
  </si>
  <si>
    <t>CDI SIN ARRIENDO</t>
  </si>
  <si>
    <t>EL OFERENTE PROPONE SEDE PROPIA PARA EL SERVICIO.</t>
  </si>
  <si>
    <t>CESAR FREDY VELASQUEZ RAMIREZ</t>
  </si>
  <si>
    <t>TRABAJADOR SOCIAL</t>
  </si>
  <si>
    <t>UNIVERSIDAD SIMON BOLIVAR</t>
  </si>
  <si>
    <t>NO PRESENTA</t>
  </si>
  <si>
    <t>1x200</t>
  </si>
  <si>
    <t>GERMAN ALEXIS ORTEGA</t>
  </si>
  <si>
    <t>PSICOLOGO</t>
  </si>
  <si>
    <t xml:space="preserve">SI </t>
  </si>
  <si>
    <t>1x300</t>
  </si>
  <si>
    <t>TOMAS VELASQUEZ GARCIA</t>
  </si>
  <si>
    <t>1X200</t>
  </si>
  <si>
    <t>COSPAS</t>
  </si>
  <si>
    <t>16/01/12 HASTA 31/12/14</t>
  </si>
  <si>
    <t xml:space="preserve">PROFESIONAL DE APOYO PSICOSOCIAL Y PEDAGOGICO </t>
  </si>
  <si>
    <t xml:space="preserve">PROFESIONAL DE APOYO PSICOSOCIAL </t>
  </si>
  <si>
    <t>MARYLIN EMILCE MEJIA GUTIERREZ</t>
  </si>
  <si>
    <t xml:space="preserve">ALCALDIA MUNICIPAL SAN JOSE DE CUCUTA </t>
  </si>
  <si>
    <t>8/2/ 2010 HASTA25/06/2010 Y2/2010</t>
  </si>
  <si>
    <t>KARELIS SANTOS RODRIGUEZ</t>
  </si>
  <si>
    <t xml:space="preserve">CORPRODINCO </t>
  </si>
  <si>
    <t>23/8/2012 HASTA 23/12/2013</t>
  </si>
  <si>
    <t>PRACTICAS PROFESIONAL</t>
  </si>
  <si>
    <t>1X300</t>
  </si>
  <si>
    <t>1x150</t>
  </si>
  <si>
    <t>GLADYS MARTINEZ RODRIGUEZ</t>
  </si>
  <si>
    <t>LICENCIADA PEDAGOGIA INFANTIL</t>
  </si>
  <si>
    <t>UNIVERSIDAD DE PAMPLONA</t>
  </si>
  <si>
    <t>N.A</t>
  </si>
  <si>
    <t>KAREN JOHANA CACERES</t>
  </si>
  <si>
    <t>LICENCIADA EN LENGUAJE CASTELLANA Y COMUNICACIÓN</t>
  </si>
  <si>
    <t>10/19/2007</t>
  </si>
  <si>
    <t>LA EXPERIENCIA PRESENTADA NO CUMPLE CON AL PERFIL SOLICITADO EN LA CONVOCATORIA</t>
  </si>
  <si>
    <t>HENRRY ALBERTO SANDOVAL</t>
  </si>
  <si>
    <t>COLEGIO BICENTENARIO UNIVERSIDAD DE PAMPLONA</t>
  </si>
  <si>
    <t>2/2/2014 HASTA 26/11/2014</t>
  </si>
  <si>
    <t>TRABAJADOR SOCIAL DE LA INSTITUCION</t>
  </si>
  <si>
    <t>1X1000</t>
  </si>
  <si>
    <t xml:space="preserve">DEISY MABEL CAICEDO MORA </t>
  </si>
  <si>
    <t>CONTADORA PUBLICA</t>
  </si>
  <si>
    <t>UNIVERSIDAD FRANCISCO DE PAULA SANTANDER</t>
  </si>
  <si>
    <t>1X5000</t>
  </si>
  <si>
    <t>EMILY FERMINA LEON LAZARO</t>
  </si>
  <si>
    <t>PSICOLOGA</t>
  </si>
  <si>
    <t>APOYO PSICOSOCIAL  MODALIDAD FAMILIAR</t>
  </si>
  <si>
    <t>TRIGAL DEL NORTE COMISARI DE FAMILIA BUCARASICA</t>
  </si>
  <si>
    <t>CELINA TAMARA NORIEGA</t>
  </si>
  <si>
    <t xml:space="preserve">LIC EN  PSICOLOGIA Y PEDAGOGIA </t>
  </si>
  <si>
    <t>UNIVERSIDAD PEDAGOGICA NACIONAL</t>
  </si>
  <si>
    <t xml:space="preserve">ALBERGUE INFANTIL MAMA YOLANDA - </t>
  </si>
  <si>
    <t>PSICOPEDAGOGA -                                                                                                                             DOCENTE EN EL PROGRAMA DE ATENCION AL MENOR EN  ALTO RIESGO USME</t>
  </si>
  <si>
    <t>7/7/2010 HASTA 10/1/2012             3/6/2008 HASTA 16/6/2009</t>
  </si>
  <si>
    <t>COORDINADORA PEDAGÓGICO  POR CADA MIL CUPOS OFERTADOS O FRACIÓN INFERIOR</t>
  </si>
  <si>
    <t>AÑO 2013 Y PRIMER CUATRIMESTRE 2014 - COMISARI DE FAMILIA BUCARASICA /1/5/2012</t>
  </si>
  <si>
    <t>LOS CUPOS NO CUMPLEN CON LA SIMULTANEIDAD, POR TANTO NO SE VALIDAN.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</si>
</sst>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_);[Red]\(&quot;$&quot;\ #,##0\)"/>
    <numFmt numFmtId="164" formatCode="_-&quot;$&quot;* #,##0.00_-;\-&quot;$&quot;* #,##0.00_-;_-&quot;$&quot;* &quot;-&quot;??_-;_-@_-"/>
    <numFmt numFmtId="165" formatCode="_-* #,##0.00_-;\-* #,##0.00_-;_-* &quot;-&quot;??_-;_-@_-"/>
    <numFmt numFmtId="166" formatCode="[$$-240A]\ #,##0"/>
    <numFmt numFmtId="167" formatCode="[$$-2C0A]\ #,##0"/>
    <numFmt numFmtId="168" formatCode="[$$-240A]\ #,##0.00"/>
    <numFmt numFmtId="169" formatCode="_-* #,##0\ _€_-;\-* #,##0\ _€_-;_-* &quot;-&quot;??\ _€_-;_-@_-"/>
    <numFmt numFmtId="170" formatCode="[$$-2C0A]\ #,##0.00"/>
  </numFmts>
  <fonts count="23"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s>
  <cellStyleXfs count="8">
    <xf numFmtId="0" fontId="0"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cellStyleXfs>
  <cellXfs count="190">
    <xf numFmtId="0" fontId="0" fillId="0" borderId="0" xfId="0"/>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6" fontId="0" fillId="0" borderId="0" xfId="0" applyNumberFormat="1" applyAlignment="1">
      <alignment horizontal="center" vertical="center"/>
    </xf>
    <xf numFmtId="0" fontId="1" fillId="0" borderId="0" xfId="0" applyFont="1" applyAlignment="1">
      <alignment horizontal="center" vertical="center"/>
    </xf>
    <xf numFmtId="167" fontId="0" fillId="0" borderId="0" xfId="0" applyNumberFormat="1" applyFill="1" applyBorder="1" applyAlignment="1">
      <alignment horizontal="center" vertical="center"/>
    </xf>
    <xf numFmtId="166" fontId="0" fillId="0" borderId="0" xfId="0" applyNumberFormat="1" applyBorder="1" applyAlignment="1">
      <alignment vertical="center"/>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9"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8"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7"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8"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8"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7"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70" fontId="1" fillId="0" borderId="1" xfId="0" applyNumberFormat="1" applyFont="1" applyFill="1" applyBorder="1" applyAlignment="1">
      <alignment horizontal="center" vertical="center"/>
    </xf>
    <xf numFmtId="0" fontId="0" fillId="0" borderId="1" xfId="0" applyBorder="1" applyAlignment="1">
      <alignment vertical="center"/>
    </xf>
    <xf numFmtId="167"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0" xfId="0" applyFont="1" applyFill="1" applyBorder="1" applyAlignment="1">
      <alignment horizontal="center" vertical="center" wrapText="1"/>
    </xf>
    <xf numFmtId="167"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7"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2" fontId="18" fillId="0" borderId="1" xfId="0" applyNumberFormat="1" applyFont="1" applyFill="1" applyBorder="1" applyAlignment="1" applyProtection="1">
      <alignment horizontal="center" vertical="center" wrapText="1"/>
      <protection locked="0"/>
    </xf>
    <xf numFmtId="9" fontId="13" fillId="0" borderId="1" xfId="3"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4" fontId="0" fillId="0" borderId="1" xfId="0" applyNumberFormat="1" applyBorder="1"/>
    <xf numFmtId="2" fontId="13" fillId="4"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13" fillId="0" borderId="1" xfId="0" applyNumberFormat="1" applyFont="1" applyFill="1" applyBorder="1" applyAlignment="1" applyProtection="1">
      <alignment horizontal="center" vertical="center" wrapText="1"/>
      <protection locked="0"/>
    </xf>
    <xf numFmtId="0" fontId="0" fillId="0" borderId="0" xfId="0" applyNumberFormat="1" applyAlignment="1">
      <alignment vertical="center"/>
    </xf>
    <xf numFmtId="0" fontId="9" fillId="3" borderId="8" xfId="0" applyNumberFormat="1" applyFont="1" applyFill="1" applyBorder="1" applyAlignment="1" applyProtection="1">
      <alignment vertical="center"/>
      <protection locked="0"/>
    </xf>
    <xf numFmtId="0" fontId="9" fillId="0" borderId="8" xfId="0" applyNumberFormat="1" applyFont="1" applyFill="1" applyBorder="1" applyAlignment="1" applyProtection="1">
      <alignment horizontal="left" vertical="center"/>
      <protection locked="0"/>
    </xf>
    <xf numFmtId="0" fontId="0" fillId="0" borderId="0" xfId="0" applyNumberFormat="1" applyAlignment="1">
      <alignment horizontal="center" vertical="center"/>
    </xf>
    <xf numFmtId="0" fontId="0" fillId="0" borderId="0" xfId="0" applyNumberFormat="1" applyFill="1" applyBorder="1" applyAlignment="1">
      <alignment vertical="center" wrapText="1"/>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0" fillId="0" borderId="0" xfId="0" applyNumberFormat="1" applyBorder="1" applyAlignment="1">
      <alignment vertical="center"/>
    </xf>
    <xf numFmtId="0" fontId="1" fillId="2" borderId="11" xfId="0" applyNumberFormat="1" applyFont="1" applyFill="1" applyBorder="1" applyAlignment="1">
      <alignment horizontal="center" vertical="center" wrapText="1"/>
    </xf>
    <xf numFmtId="0" fontId="13" fillId="4" borderId="1" xfId="0" applyNumberFormat="1" applyFont="1" applyFill="1" applyBorder="1" applyAlignment="1" applyProtection="1">
      <alignment horizontal="center" vertical="center" wrapText="1"/>
      <protection locked="0"/>
    </xf>
    <xf numFmtId="0" fontId="18" fillId="0" borderId="1" xfId="0" applyNumberFormat="1" applyFont="1" applyFill="1" applyBorder="1" applyAlignment="1" applyProtection="1">
      <alignment horizontal="center" vertical="center" wrapText="1"/>
      <protection locked="0"/>
    </xf>
    <xf numFmtId="0" fontId="0" fillId="0" borderId="0" xfId="0" applyNumberFormat="1" applyFill="1" applyAlignment="1">
      <alignment vertical="center"/>
    </xf>
    <xf numFmtId="0" fontId="15" fillId="0" borderId="0" xfId="0" applyNumberFormat="1" applyFont="1" applyFill="1" applyBorder="1" applyAlignment="1">
      <alignment horizontal="left" vertical="center"/>
    </xf>
    <xf numFmtId="0" fontId="1" fillId="2" borderId="1" xfId="0" applyNumberFormat="1" applyFont="1" applyFill="1" applyBorder="1" applyAlignment="1">
      <alignment horizontal="center" wrapText="1"/>
    </xf>
    <xf numFmtId="0" fontId="0" fillId="0" borderId="1" xfId="0" applyNumberFormat="1" applyBorder="1" applyAlignment="1">
      <alignment vertical="center"/>
    </xf>
    <xf numFmtId="0" fontId="0" fillId="0" borderId="1" xfId="0" applyNumberFormat="1" applyFill="1" applyBorder="1" applyAlignment="1"/>
    <xf numFmtId="0" fontId="0" fillId="0" borderId="1" xfId="0" applyNumberFormat="1" applyBorder="1"/>
    <xf numFmtId="14" fontId="0" fillId="0" borderId="1" xfId="0" applyNumberFormat="1" applyBorder="1" applyAlignment="1"/>
    <xf numFmtId="0" fontId="0" fillId="0" borderId="1" xfId="0" applyBorder="1" applyAlignment="1">
      <alignment wrapText="1"/>
    </xf>
    <xf numFmtId="0" fontId="0" fillId="0" borderId="1" xfId="0" applyBorder="1" applyAlignment="1">
      <alignment wrapText="1"/>
    </xf>
    <xf numFmtId="3" fontId="0" fillId="0" borderId="1" xfId="0" applyNumberFormat="1" applyBorder="1" applyAlignment="1"/>
    <xf numFmtId="0" fontId="0" fillId="0" borderId="1" xfId="0" applyNumberFormat="1" applyFill="1" applyBorder="1" applyAlignment="1">
      <alignment wrapText="1"/>
    </xf>
    <xf numFmtId="0" fontId="0" fillId="0" borderId="1" xfId="0" applyNumberFormat="1" applyBorder="1" applyAlignment="1">
      <alignment wrapText="1"/>
    </xf>
    <xf numFmtId="14" fontId="0" fillId="0" borderId="1" xfId="0" applyNumberFormat="1" applyFill="1" applyBorder="1" applyAlignment="1">
      <alignment wrapText="1"/>
    </xf>
    <xf numFmtId="0" fontId="0" fillId="5" borderId="1" xfId="0" applyFill="1" applyBorder="1" applyAlignment="1">
      <alignment wrapText="1"/>
    </xf>
    <xf numFmtId="0" fontId="0" fillId="0" borderId="1" xfId="0" applyNumberFormat="1" applyBorder="1" applyAlignment="1">
      <alignment vertical="center" wrapText="1"/>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Border="1" applyAlignment="1">
      <alignment vertical="top" wrapText="1"/>
    </xf>
    <xf numFmtId="0" fontId="0" fillId="0" borderId="1" xfId="0" applyFill="1" applyBorder="1" applyAlignment="1">
      <alignment vertical="top" wrapText="1"/>
    </xf>
    <xf numFmtId="0" fontId="0" fillId="0" borderId="1" xfId="0" applyBorder="1" applyAlignment="1">
      <alignment horizontal="center" vertical="center"/>
    </xf>
    <xf numFmtId="0" fontId="1" fillId="2" borderId="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5" borderId="1" xfId="0" applyFill="1" applyBorder="1" applyAlignment="1">
      <alignment vertical="center"/>
    </xf>
  </cellXfs>
  <cellStyles count="8">
    <cellStyle name="Millares" xfId="1" builtinId="3"/>
    <cellStyle name="Millares 2" xfId="4"/>
    <cellStyle name="Millares 3" xfId="6"/>
    <cellStyle name="Moneda 2" xfId="5"/>
    <cellStyle name="Moneda 3" xfId="7"/>
    <cellStyle name="Normal" xfId="0" builtinId="0"/>
    <cellStyle name="Normal 5"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8"/>
  <sheetViews>
    <sheetView tabSelected="1" zoomScale="80" zoomScaleNormal="80" workbookViewId="0">
      <selection activeCell="D44" sqref="D44"/>
    </sheetView>
  </sheetViews>
  <sheetFormatPr baseColWidth="10" defaultRowHeight="15" x14ac:dyDescent="0.25"/>
  <cols>
    <col min="1" max="1" width="3.140625" style="8" bestFit="1" customWidth="1"/>
    <col min="2" max="2" width="102.7109375" style="8" bestFit="1" customWidth="1"/>
    <col min="3" max="3" width="31.140625" style="8" customWidth="1"/>
    <col min="4" max="4" width="26.7109375" style="8" customWidth="1"/>
    <col min="5" max="5" width="25" style="8" customWidth="1"/>
    <col min="6" max="7" width="29.7109375" style="8" customWidth="1"/>
    <col min="8" max="8" width="24.5703125" style="8" customWidth="1"/>
    <col min="9" max="9" width="24" style="8" customWidth="1"/>
    <col min="10" max="10" width="22" style="123" customWidth="1"/>
    <col min="11" max="11" width="21.85546875" style="8" customWidth="1"/>
    <col min="12" max="12" width="18.7109375" style="123" customWidth="1"/>
    <col min="13" max="13" width="18.7109375" style="8" customWidth="1"/>
    <col min="14" max="14" width="22.140625" style="8" customWidth="1"/>
    <col min="15" max="15" width="26.140625" style="8" customWidth="1"/>
    <col min="16" max="16" width="19.5703125" style="8" bestFit="1" customWidth="1"/>
    <col min="17" max="17" width="14.5703125" style="8" customWidth="1"/>
    <col min="18" max="22" width="6.42578125" style="8" customWidth="1"/>
    <col min="23" max="251" width="11.42578125" style="8"/>
    <col min="252" max="252" width="1" style="8" customWidth="1"/>
    <col min="253" max="253" width="4.28515625" style="8" customWidth="1"/>
    <col min="254" max="254" width="34.7109375" style="8" customWidth="1"/>
    <col min="255" max="255" width="0" style="8" hidden="1" customWidth="1"/>
    <col min="256" max="256" width="20" style="8" customWidth="1"/>
    <col min="257" max="257" width="20.85546875" style="8" customWidth="1"/>
    <col min="258" max="258" width="25" style="8" customWidth="1"/>
    <col min="259" max="259" width="18.7109375" style="8" customWidth="1"/>
    <col min="260" max="260" width="29.7109375" style="8" customWidth="1"/>
    <col min="261" max="261" width="13.42578125" style="8" customWidth="1"/>
    <col min="262" max="262" width="13.85546875" style="8" customWidth="1"/>
    <col min="263" max="267" width="16.5703125" style="8" customWidth="1"/>
    <col min="268" max="268" width="20.5703125" style="8" customWidth="1"/>
    <col min="269" max="269" width="21.140625" style="8" customWidth="1"/>
    <col min="270" max="270" width="9.5703125" style="8" customWidth="1"/>
    <col min="271" max="271" width="0.42578125" style="8" customWidth="1"/>
    <col min="272" max="278" width="6.42578125" style="8" customWidth="1"/>
    <col min="279" max="507" width="11.42578125" style="8"/>
    <col min="508" max="508" width="1" style="8" customWidth="1"/>
    <col min="509" max="509" width="4.28515625" style="8" customWidth="1"/>
    <col min="510" max="510" width="34.7109375" style="8" customWidth="1"/>
    <col min="511" max="511" width="0" style="8" hidden="1" customWidth="1"/>
    <col min="512" max="512" width="20" style="8" customWidth="1"/>
    <col min="513" max="513" width="20.85546875" style="8" customWidth="1"/>
    <col min="514" max="514" width="25" style="8" customWidth="1"/>
    <col min="515" max="515" width="18.7109375" style="8" customWidth="1"/>
    <col min="516" max="516" width="29.7109375" style="8" customWidth="1"/>
    <col min="517" max="517" width="13.42578125" style="8" customWidth="1"/>
    <col min="518" max="518" width="13.85546875" style="8" customWidth="1"/>
    <col min="519" max="523" width="16.5703125" style="8" customWidth="1"/>
    <col min="524" max="524" width="20.5703125" style="8" customWidth="1"/>
    <col min="525" max="525" width="21.140625" style="8" customWidth="1"/>
    <col min="526" max="526" width="9.5703125" style="8" customWidth="1"/>
    <col min="527" max="527" width="0.42578125" style="8" customWidth="1"/>
    <col min="528" max="534" width="6.42578125" style="8" customWidth="1"/>
    <col min="535" max="763" width="11.42578125" style="8"/>
    <col min="764" max="764" width="1" style="8" customWidth="1"/>
    <col min="765" max="765" width="4.28515625" style="8" customWidth="1"/>
    <col min="766" max="766" width="34.7109375" style="8" customWidth="1"/>
    <col min="767" max="767" width="0" style="8" hidden="1" customWidth="1"/>
    <col min="768" max="768" width="20" style="8" customWidth="1"/>
    <col min="769" max="769" width="20.85546875" style="8" customWidth="1"/>
    <col min="770" max="770" width="25" style="8" customWidth="1"/>
    <col min="771" max="771" width="18.7109375" style="8" customWidth="1"/>
    <col min="772" max="772" width="29.7109375" style="8" customWidth="1"/>
    <col min="773" max="773" width="13.42578125" style="8" customWidth="1"/>
    <col min="774" max="774" width="13.85546875" style="8" customWidth="1"/>
    <col min="775" max="779" width="16.5703125" style="8" customWidth="1"/>
    <col min="780" max="780" width="20.5703125" style="8" customWidth="1"/>
    <col min="781" max="781" width="21.140625" style="8" customWidth="1"/>
    <col min="782" max="782" width="9.5703125" style="8" customWidth="1"/>
    <col min="783" max="783" width="0.42578125" style="8" customWidth="1"/>
    <col min="784" max="790" width="6.42578125" style="8" customWidth="1"/>
    <col min="791" max="1019" width="11.42578125" style="8"/>
    <col min="1020" max="1020" width="1" style="8" customWidth="1"/>
    <col min="1021" max="1021" width="4.28515625" style="8" customWidth="1"/>
    <col min="1022" max="1022" width="34.7109375" style="8" customWidth="1"/>
    <col min="1023" max="1023" width="0" style="8" hidden="1" customWidth="1"/>
    <col min="1024" max="1024" width="20" style="8" customWidth="1"/>
    <col min="1025" max="1025" width="20.85546875" style="8" customWidth="1"/>
    <col min="1026" max="1026" width="25" style="8" customWidth="1"/>
    <col min="1027" max="1027" width="18.7109375" style="8" customWidth="1"/>
    <col min="1028" max="1028" width="29.7109375" style="8" customWidth="1"/>
    <col min="1029" max="1029" width="13.42578125" style="8" customWidth="1"/>
    <col min="1030" max="1030" width="13.85546875" style="8" customWidth="1"/>
    <col min="1031" max="1035" width="16.5703125" style="8" customWidth="1"/>
    <col min="1036" max="1036" width="20.5703125" style="8" customWidth="1"/>
    <col min="1037" max="1037" width="21.140625" style="8" customWidth="1"/>
    <col min="1038" max="1038" width="9.5703125" style="8" customWidth="1"/>
    <col min="1039" max="1039" width="0.42578125" style="8" customWidth="1"/>
    <col min="1040" max="1046" width="6.42578125" style="8" customWidth="1"/>
    <col min="1047" max="1275" width="11.42578125" style="8"/>
    <col min="1276" max="1276" width="1" style="8" customWidth="1"/>
    <col min="1277" max="1277" width="4.28515625" style="8" customWidth="1"/>
    <col min="1278" max="1278" width="34.7109375" style="8" customWidth="1"/>
    <col min="1279" max="1279" width="0" style="8" hidden="1" customWidth="1"/>
    <col min="1280" max="1280" width="20" style="8" customWidth="1"/>
    <col min="1281" max="1281" width="20.85546875" style="8" customWidth="1"/>
    <col min="1282" max="1282" width="25" style="8" customWidth="1"/>
    <col min="1283" max="1283" width="18.7109375" style="8" customWidth="1"/>
    <col min="1284" max="1284" width="29.7109375" style="8" customWidth="1"/>
    <col min="1285" max="1285" width="13.42578125" style="8" customWidth="1"/>
    <col min="1286" max="1286" width="13.85546875" style="8" customWidth="1"/>
    <col min="1287" max="1291" width="16.5703125" style="8" customWidth="1"/>
    <col min="1292" max="1292" width="20.5703125" style="8" customWidth="1"/>
    <col min="1293" max="1293" width="21.140625" style="8" customWidth="1"/>
    <col min="1294" max="1294" width="9.5703125" style="8" customWidth="1"/>
    <col min="1295" max="1295" width="0.42578125" style="8" customWidth="1"/>
    <col min="1296" max="1302" width="6.42578125" style="8" customWidth="1"/>
    <col min="1303" max="1531" width="11.42578125" style="8"/>
    <col min="1532" max="1532" width="1" style="8" customWidth="1"/>
    <col min="1533" max="1533" width="4.28515625" style="8" customWidth="1"/>
    <col min="1534" max="1534" width="34.7109375" style="8" customWidth="1"/>
    <col min="1535" max="1535" width="0" style="8" hidden="1" customWidth="1"/>
    <col min="1536" max="1536" width="20" style="8" customWidth="1"/>
    <col min="1537" max="1537" width="20.85546875" style="8" customWidth="1"/>
    <col min="1538" max="1538" width="25" style="8" customWidth="1"/>
    <col min="1539" max="1539" width="18.7109375" style="8" customWidth="1"/>
    <col min="1540" max="1540" width="29.7109375" style="8" customWidth="1"/>
    <col min="1541" max="1541" width="13.42578125" style="8" customWidth="1"/>
    <col min="1542" max="1542" width="13.85546875" style="8" customWidth="1"/>
    <col min="1543" max="1547" width="16.5703125" style="8" customWidth="1"/>
    <col min="1548" max="1548" width="20.5703125" style="8" customWidth="1"/>
    <col min="1549" max="1549" width="21.140625" style="8" customWidth="1"/>
    <col min="1550" max="1550" width="9.5703125" style="8" customWidth="1"/>
    <col min="1551" max="1551" width="0.42578125" style="8" customWidth="1"/>
    <col min="1552" max="1558" width="6.42578125" style="8" customWidth="1"/>
    <col min="1559" max="1787" width="11.42578125" style="8"/>
    <col min="1788" max="1788" width="1" style="8" customWidth="1"/>
    <col min="1789" max="1789" width="4.28515625" style="8" customWidth="1"/>
    <col min="1790" max="1790" width="34.7109375" style="8" customWidth="1"/>
    <col min="1791" max="1791" width="0" style="8" hidden="1" customWidth="1"/>
    <col min="1792" max="1792" width="20" style="8" customWidth="1"/>
    <col min="1793" max="1793" width="20.85546875" style="8" customWidth="1"/>
    <col min="1794" max="1794" width="25" style="8" customWidth="1"/>
    <col min="1795" max="1795" width="18.7109375" style="8" customWidth="1"/>
    <col min="1796" max="1796" width="29.7109375" style="8" customWidth="1"/>
    <col min="1797" max="1797" width="13.42578125" style="8" customWidth="1"/>
    <col min="1798" max="1798" width="13.85546875" style="8" customWidth="1"/>
    <col min="1799" max="1803" width="16.5703125" style="8" customWidth="1"/>
    <col min="1804" max="1804" width="20.5703125" style="8" customWidth="1"/>
    <col min="1805" max="1805" width="21.140625" style="8" customWidth="1"/>
    <col min="1806" max="1806" width="9.5703125" style="8" customWidth="1"/>
    <col min="1807" max="1807" width="0.42578125" style="8" customWidth="1"/>
    <col min="1808" max="1814" width="6.42578125" style="8" customWidth="1"/>
    <col min="1815" max="2043" width="11.42578125" style="8"/>
    <col min="2044" max="2044" width="1" style="8" customWidth="1"/>
    <col min="2045" max="2045" width="4.28515625" style="8" customWidth="1"/>
    <col min="2046" max="2046" width="34.7109375" style="8" customWidth="1"/>
    <col min="2047" max="2047" width="0" style="8" hidden="1" customWidth="1"/>
    <col min="2048" max="2048" width="20" style="8" customWidth="1"/>
    <col min="2049" max="2049" width="20.85546875" style="8" customWidth="1"/>
    <col min="2050" max="2050" width="25" style="8" customWidth="1"/>
    <col min="2051" max="2051" width="18.7109375" style="8" customWidth="1"/>
    <col min="2052" max="2052" width="29.7109375" style="8" customWidth="1"/>
    <col min="2053" max="2053" width="13.42578125" style="8" customWidth="1"/>
    <col min="2054" max="2054" width="13.85546875" style="8" customWidth="1"/>
    <col min="2055" max="2059" width="16.5703125" style="8" customWidth="1"/>
    <col min="2060" max="2060" width="20.5703125" style="8" customWidth="1"/>
    <col min="2061" max="2061" width="21.140625" style="8" customWidth="1"/>
    <col min="2062" max="2062" width="9.5703125" style="8" customWidth="1"/>
    <col min="2063" max="2063" width="0.42578125" style="8" customWidth="1"/>
    <col min="2064" max="2070" width="6.42578125" style="8" customWidth="1"/>
    <col min="2071" max="2299" width="11.42578125" style="8"/>
    <col min="2300" max="2300" width="1" style="8" customWidth="1"/>
    <col min="2301" max="2301" width="4.28515625" style="8" customWidth="1"/>
    <col min="2302" max="2302" width="34.7109375" style="8" customWidth="1"/>
    <col min="2303" max="2303" width="0" style="8" hidden="1" customWidth="1"/>
    <col min="2304" max="2304" width="20" style="8" customWidth="1"/>
    <col min="2305" max="2305" width="20.85546875" style="8" customWidth="1"/>
    <col min="2306" max="2306" width="25" style="8" customWidth="1"/>
    <col min="2307" max="2307" width="18.7109375" style="8" customWidth="1"/>
    <col min="2308" max="2308" width="29.7109375" style="8" customWidth="1"/>
    <col min="2309" max="2309" width="13.42578125" style="8" customWidth="1"/>
    <col min="2310" max="2310" width="13.85546875" style="8" customWidth="1"/>
    <col min="2311" max="2315" width="16.5703125" style="8" customWidth="1"/>
    <col min="2316" max="2316" width="20.5703125" style="8" customWidth="1"/>
    <col min="2317" max="2317" width="21.140625" style="8" customWidth="1"/>
    <col min="2318" max="2318" width="9.5703125" style="8" customWidth="1"/>
    <col min="2319" max="2319" width="0.42578125" style="8" customWidth="1"/>
    <col min="2320" max="2326" width="6.42578125" style="8" customWidth="1"/>
    <col min="2327" max="2555" width="11.42578125" style="8"/>
    <col min="2556" max="2556" width="1" style="8" customWidth="1"/>
    <col min="2557" max="2557" width="4.28515625" style="8" customWidth="1"/>
    <col min="2558" max="2558" width="34.7109375" style="8" customWidth="1"/>
    <col min="2559" max="2559" width="0" style="8" hidden="1" customWidth="1"/>
    <col min="2560" max="2560" width="20" style="8" customWidth="1"/>
    <col min="2561" max="2561" width="20.85546875" style="8" customWidth="1"/>
    <col min="2562" max="2562" width="25" style="8" customWidth="1"/>
    <col min="2563" max="2563" width="18.7109375" style="8" customWidth="1"/>
    <col min="2564" max="2564" width="29.7109375" style="8" customWidth="1"/>
    <col min="2565" max="2565" width="13.42578125" style="8" customWidth="1"/>
    <col min="2566" max="2566" width="13.85546875" style="8" customWidth="1"/>
    <col min="2567" max="2571" width="16.5703125" style="8" customWidth="1"/>
    <col min="2572" max="2572" width="20.5703125" style="8" customWidth="1"/>
    <col min="2573" max="2573" width="21.140625" style="8" customWidth="1"/>
    <col min="2574" max="2574" width="9.5703125" style="8" customWidth="1"/>
    <col min="2575" max="2575" width="0.42578125" style="8" customWidth="1"/>
    <col min="2576" max="2582" width="6.42578125" style="8" customWidth="1"/>
    <col min="2583" max="2811" width="11.42578125" style="8"/>
    <col min="2812" max="2812" width="1" style="8" customWidth="1"/>
    <col min="2813" max="2813" width="4.28515625" style="8" customWidth="1"/>
    <col min="2814" max="2814" width="34.7109375" style="8" customWidth="1"/>
    <col min="2815" max="2815" width="0" style="8" hidden="1" customWidth="1"/>
    <col min="2816" max="2816" width="20" style="8" customWidth="1"/>
    <col min="2817" max="2817" width="20.85546875" style="8" customWidth="1"/>
    <col min="2818" max="2818" width="25" style="8" customWidth="1"/>
    <col min="2819" max="2819" width="18.7109375" style="8" customWidth="1"/>
    <col min="2820" max="2820" width="29.7109375" style="8" customWidth="1"/>
    <col min="2821" max="2821" width="13.42578125" style="8" customWidth="1"/>
    <col min="2822" max="2822" width="13.85546875" style="8" customWidth="1"/>
    <col min="2823" max="2827" width="16.5703125" style="8" customWidth="1"/>
    <col min="2828" max="2828" width="20.5703125" style="8" customWidth="1"/>
    <col min="2829" max="2829" width="21.140625" style="8" customWidth="1"/>
    <col min="2830" max="2830" width="9.5703125" style="8" customWidth="1"/>
    <col min="2831" max="2831" width="0.42578125" style="8" customWidth="1"/>
    <col min="2832" max="2838" width="6.42578125" style="8" customWidth="1"/>
    <col min="2839" max="3067" width="11.42578125" style="8"/>
    <col min="3068" max="3068" width="1" style="8" customWidth="1"/>
    <col min="3069" max="3069" width="4.28515625" style="8" customWidth="1"/>
    <col min="3070" max="3070" width="34.7109375" style="8" customWidth="1"/>
    <col min="3071" max="3071" width="0" style="8" hidden="1" customWidth="1"/>
    <col min="3072" max="3072" width="20" style="8" customWidth="1"/>
    <col min="3073" max="3073" width="20.85546875" style="8" customWidth="1"/>
    <col min="3074" max="3074" width="25" style="8" customWidth="1"/>
    <col min="3075" max="3075" width="18.7109375" style="8" customWidth="1"/>
    <col min="3076" max="3076" width="29.7109375" style="8" customWidth="1"/>
    <col min="3077" max="3077" width="13.42578125" style="8" customWidth="1"/>
    <col min="3078" max="3078" width="13.85546875" style="8" customWidth="1"/>
    <col min="3079" max="3083" width="16.5703125" style="8" customWidth="1"/>
    <col min="3084" max="3084" width="20.5703125" style="8" customWidth="1"/>
    <col min="3085" max="3085" width="21.140625" style="8" customWidth="1"/>
    <col min="3086" max="3086" width="9.5703125" style="8" customWidth="1"/>
    <col min="3087" max="3087" width="0.42578125" style="8" customWidth="1"/>
    <col min="3088" max="3094" width="6.42578125" style="8" customWidth="1"/>
    <col min="3095" max="3323" width="11.42578125" style="8"/>
    <col min="3324" max="3324" width="1" style="8" customWidth="1"/>
    <col min="3325" max="3325" width="4.28515625" style="8" customWidth="1"/>
    <col min="3326" max="3326" width="34.7109375" style="8" customWidth="1"/>
    <col min="3327" max="3327" width="0" style="8" hidden="1" customWidth="1"/>
    <col min="3328" max="3328" width="20" style="8" customWidth="1"/>
    <col min="3329" max="3329" width="20.85546875" style="8" customWidth="1"/>
    <col min="3330" max="3330" width="25" style="8" customWidth="1"/>
    <col min="3331" max="3331" width="18.7109375" style="8" customWidth="1"/>
    <col min="3332" max="3332" width="29.7109375" style="8" customWidth="1"/>
    <col min="3333" max="3333" width="13.42578125" style="8" customWidth="1"/>
    <col min="3334" max="3334" width="13.85546875" style="8" customWidth="1"/>
    <col min="3335" max="3339" width="16.5703125" style="8" customWidth="1"/>
    <col min="3340" max="3340" width="20.5703125" style="8" customWidth="1"/>
    <col min="3341" max="3341" width="21.140625" style="8" customWidth="1"/>
    <col min="3342" max="3342" width="9.5703125" style="8" customWidth="1"/>
    <col min="3343" max="3343" width="0.42578125" style="8" customWidth="1"/>
    <col min="3344" max="3350" width="6.42578125" style="8" customWidth="1"/>
    <col min="3351" max="3579" width="11.42578125" style="8"/>
    <col min="3580" max="3580" width="1" style="8" customWidth="1"/>
    <col min="3581" max="3581" width="4.28515625" style="8" customWidth="1"/>
    <col min="3582" max="3582" width="34.7109375" style="8" customWidth="1"/>
    <col min="3583" max="3583" width="0" style="8" hidden="1" customWidth="1"/>
    <col min="3584" max="3584" width="20" style="8" customWidth="1"/>
    <col min="3585" max="3585" width="20.85546875" style="8" customWidth="1"/>
    <col min="3586" max="3586" width="25" style="8" customWidth="1"/>
    <col min="3587" max="3587" width="18.7109375" style="8" customWidth="1"/>
    <col min="3588" max="3588" width="29.7109375" style="8" customWidth="1"/>
    <col min="3589" max="3589" width="13.42578125" style="8" customWidth="1"/>
    <col min="3590" max="3590" width="13.85546875" style="8" customWidth="1"/>
    <col min="3591" max="3595" width="16.5703125" style="8" customWidth="1"/>
    <col min="3596" max="3596" width="20.5703125" style="8" customWidth="1"/>
    <col min="3597" max="3597" width="21.140625" style="8" customWidth="1"/>
    <col min="3598" max="3598" width="9.5703125" style="8" customWidth="1"/>
    <col min="3599" max="3599" width="0.42578125" style="8" customWidth="1"/>
    <col min="3600" max="3606" width="6.42578125" style="8" customWidth="1"/>
    <col min="3607" max="3835" width="11.42578125" style="8"/>
    <col min="3836" max="3836" width="1" style="8" customWidth="1"/>
    <col min="3837" max="3837" width="4.28515625" style="8" customWidth="1"/>
    <col min="3838" max="3838" width="34.7109375" style="8" customWidth="1"/>
    <col min="3839" max="3839" width="0" style="8" hidden="1" customWidth="1"/>
    <col min="3840" max="3840" width="20" style="8" customWidth="1"/>
    <col min="3841" max="3841" width="20.85546875" style="8" customWidth="1"/>
    <col min="3842" max="3842" width="25" style="8" customWidth="1"/>
    <col min="3843" max="3843" width="18.7109375" style="8" customWidth="1"/>
    <col min="3844" max="3844" width="29.7109375" style="8" customWidth="1"/>
    <col min="3845" max="3845" width="13.42578125" style="8" customWidth="1"/>
    <col min="3846" max="3846" width="13.85546875" style="8" customWidth="1"/>
    <col min="3847" max="3851" width="16.5703125" style="8" customWidth="1"/>
    <col min="3852" max="3852" width="20.5703125" style="8" customWidth="1"/>
    <col min="3853" max="3853" width="21.140625" style="8" customWidth="1"/>
    <col min="3854" max="3854" width="9.5703125" style="8" customWidth="1"/>
    <col min="3855" max="3855" width="0.42578125" style="8" customWidth="1"/>
    <col min="3856" max="3862" width="6.42578125" style="8" customWidth="1"/>
    <col min="3863" max="4091" width="11.42578125" style="8"/>
    <col min="4092" max="4092" width="1" style="8" customWidth="1"/>
    <col min="4093" max="4093" width="4.28515625" style="8" customWidth="1"/>
    <col min="4094" max="4094" width="34.7109375" style="8" customWidth="1"/>
    <col min="4095" max="4095" width="0" style="8" hidden="1" customWidth="1"/>
    <col min="4096" max="4096" width="20" style="8" customWidth="1"/>
    <col min="4097" max="4097" width="20.85546875" style="8" customWidth="1"/>
    <col min="4098" max="4098" width="25" style="8" customWidth="1"/>
    <col min="4099" max="4099" width="18.7109375" style="8" customWidth="1"/>
    <col min="4100" max="4100" width="29.7109375" style="8" customWidth="1"/>
    <col min="4101" max="4101" width="13.42578125" style="8" customWidth="1"/>
    <col min="4102" max="4102" width="13.85546875" style="8" customWidth="1"/>
    <col min="4103" max="4107" width="16.5703125" style="8" customWidth="1"/>
    <col min="4108" max="4108" width="20.5703125" style="8" customWidth="1"/>
    <col min="4109" max="4109" width="21.140625" style="8" customWidth="1"/>
    <col min="4110" max="4110" width="9.5703125" style="8" customWidth="1"/>
    <col min="4111" max="4111" width="0.42578125" style="8" customWidth="1"/>
    <col min="4112" max="4118" width="6.42578125" style="8" customWidth="1"/>
    <col min="4119" max="4347" width="11.42578125" style="8"/>
    <col min="4348" max="4348" width="1" style="8" customWidth="1"/>
    <col min="4349" max="4349" width="4.28515625" style="8" customWidth="1"/>
    <col min="4350" max="4350" width="34.7109375" style="8" customWidth="1"/>
    <col min="4351" max="4351" width="0" style="8" hidden="1" customWidth="1"/>
    <col min="4352" max="4352" width="20" style="8" customWidth="1"/>
    <col min="4353" max="4353" width="20.85546875" style="8" customWidth="1"/>
    <col min="4354" max="4354" width="25" style="8" customWidth="1"/>
    <col min="4355" max="4355" width="18.7109375" style="8" customWidth="1"/>
    <col min="4356" max="4356" width="29.7109375" style="8" customWidth="1"/>
    <col min="4357" max="4357" width="13.42578125" style="8" customWidth="1"/>
    <col min="4358" max="4358" width="13.85546875" style="8" customWidth="1"/>
    <col min="4359" max="4363" width="16.5703125" style="8" customWidth="1"/>
    <col min="4364" max="4364" width="20.5703125" style="8" customWidth="1"/>
    <col min="4365" max="4365" width="21.140625" style="8" customWidth="1"/>
    <col min="4366" max="4366" width="9.5703125" style="8" customWidth="1"/>
    <col min="4367" max="4367" width="0.42578125" style="8" customWidth="1"/>
    <col min="4368" max="4374" width="6.42578125" style="8" customWidth="1"/>
    <col min="4375" max="4603" width="11.42578125" style="8"/>
    <col min="4604" max="4604" width="1" style="8" customWidth="1"/>
    <col min="4605" max="4605" width="4.28515625" style="8" customWidth="1"/>
    <col min="4606" max="4606" width="34.7109375" style="8" customWidth="1"/>
    <col min="4607" max="4607" width="0" style="8" hidden="1" customWidth="1"/>
    <col min="4608" max="4608" width="20" style="8" customWidth="1"/>
    <col min="4609" max="4609" width="20.85546875" style="8" customWidth="1"/>
    <col min="4610" max="4610" width="25" style="8" customWidth="1"/>
    <col min="4611" max="4611" width="18.7109375" style="8" customWidth="1"/>
    <col min="4612" max="4612" width="29.7109375" style="8" customWidth="1"/>
    <col min="4613" max="4613" width="13.42578125" style="8" customWidth="1"/>
    <col min="4614" max="4614" width="13.85546875" style="8" customWidth="1"/>
    <col min="4615" max="4619" width="16.5703125" style="8" customWidth="1"/>
    <col min="4620" max="4620" width="20.5703125" style="8" customWidth="1"/>
    <col min="4621" max="4621" width="21.140625" style="8" customWidth="1"/>
    <col min="4622" max="4622" width="9.5703125" style="8" customWidth="1"/>
    <col min="4623" max="4623" width="0.42578125" style="8" customWidth="1"/>
    <col min="4624" max="4630" width="6.42578125" style="8" customWidth="1"/>
    <col min="4631" max="4859" width="11.42578125" style="8"/>
    <col min="4860" max="4860" width="1" style="8" customWidth="1"/>
    <col min="4861" max="4861" width="4.28515625" style="8" customWidth="1"/>
    <col min="4862" max="4862" width="34.7109375" style="8" customWidth="1"/>
    <col min="4863" max="4863" width="0" style="8" hidden="1" customWidth="1"/>
    <col min="4864" max="4864" width="20" style="8" customWidth="1"/>
    <col min="4865" max="4865" width="20.85546875" style="8" customWidth="1"/>
    <col min="4866" max="4866" width="25" style="8" customWidth="1"/>
    <col min="4867" max="4867" width="18.7109375" style="8" customWidth="1"/>
    <col min="4868" max="4868" width="29.7109375" style="8" customWidth="1"/>
    <col min="4869" max="4869" width="13.42578125" style="8" customWidth="1"/>
    <col min="4870" max="4870" width="13.85546875" style="8" customWidth="1"/>
    <col min="4871" max="4875" width="16.5703125" style="8" customWidth="1"/>
    <col min="4876" max="4876" width="20.5703125" style="8" customWidth="1"/>
    <col min="4877" max="4877" width="21.140625" style="8" customWidth="1"/>
    <col min="4878" max="4878" width="9.5703125" style="8" customWidth="1"/>
    <col min="4879" max="4879" width="0.42578125" style="8" customWidth="1"/>
    <col min="4880" max="4886" width="6.42578125" style="8" customWidth="1"/>
    <col min="4887" max="5115" width="11.42578125" style="8"/>
    <col min="5116" max="5116" width="1" style="8" customWidth="1"/>
    <col min="5117" max="5117" width="4.28515625" style="8" customWidth="1"/>
    <col min="5118" max="5118" width="34.7109375" style="8" customWidth="1"/>
    <col min="5119" max="5119" width="0" style="8" hidden="1" customWidth="1"/>
    <col min="5120" max="5120" width="20" style="8" customWidth="1"/>
    <col min="5121" max="5121" width="20.85546875" style="8" customWidth="1"/>
    <col min="5122" max="5122" width="25" style="8" customWidth="1"/>
    <col min="5123" max="5123" width="18.7109375" style="8" customWidth="1"/>
    <col min="5124" max="5124" width="29.7109375" style="8" customWidth="1"/>
    <col min="5125" max="5125" width="13.42578125" style="8" customWidth="1"/>
    <col min="5126" max="5126" width="13.85546875" style="8" customWidth="1"/>
    <col min="5127" max="5131" width="16.5703125" style="8" customWidth="1"/>
    <col min="5132" max="5132" width="20.5703125" style="8" customWidth="1"/>
    <col min="5133" max="5133" width="21.140625" style="8" customWidth="1"/>
    <col min="5134" max="5134" width="9.5703125" style="8" customWidth="1"/>
    <col min="5135" max="5135" width="0.42578125" style="8" customWidth="1"/>
    <col min="5136" max="5142" width="6.42578125" style="8" customWidth="1"/>
    <col min="5143" max="5371" width="11.42578125" style="8"/>
    <col min="5372" max="5372" width="1" style="8" customWidth="1"/>
    <col min="5373" max="5373" width="4.28515625" style="8" customWidth="1"/>
    <col min="5374" max="5374" width="34.7109375" style="8" customWidth="1"/>
    <col min="5375" max="5375" width="0" style="8" hidden="1" customWidth="1"/>
    <col min="5376" max="5376" width="20" style="8" customWidth="1"/>
    <col min="5377" max="5377" width="20.85546875" style="8" customWidth="1"/>
    <col min="5378" max="5378" width="25" style="8" customWidth="1"/>
    <col min="5379" max="5379" width="18.7109375" style="8" customWidth="1"/>
    <col min="5380" max="5380" width="29.7109375" style="8" customWidth="1"/>
    <col min="5381" max="5381" width="13.42578125" style="8" customWidth="1"/>
    <col min="5382" max="5382" width="13.85546875" style="8" customWidth="1"/>
    <col min="5383" max="5387" width="16.5703125" style="8" customWidth="1"/>
    <col min="5388" max="5388" width="20.5703125" style="8" customWidth="1"/>
    <col min="5389" max="5389" width="21.140625" style="8" customWidth="1"/>
    <col min="5390" max="5390" width="9.5703125" style="8" customWidth="1"/>
    <col min="5391" max="5391" width="0.42578125" style="8" customWidth="1"/>
    <col min="5392" max="5398" width="6.42578125" style="8" customWidth="1"/>
    <col min="5399" max="5627" width="11.42578125" style="8"/>
    <col min="5628" max="5628" width="1" style="8" customWidth="1"/>
    <col min="5629" max="5629" width="4.28515625" style="8" customWidth="1"/>
    <col min="5630" max="5630" width="34.7109375" style="8" customWidth="1"/>
    <col min="5631" max="5631" width="0" style="8" hidden="1" customWidth="1"/>
    <col min="5632" max="5632" width="20" style="8" customWidth="1"/>
    <col min="5633" max="5633" width="20.85546875" style="8" customWidth="1"/>
    <col min="5634" max="5634" width="25" style="8" customWidth="1"/>
    <col min="5635" max="5635" width="18.7109375" style="8" customWidth="1"/>
    <col min="5636" max="5636" width="29.7109375" style="8" customWidth="1"/>
    <col min="5637" max="5637" width="13.42578125" style="8" customWidth="1"/>
    <col min="5638" max="5638" width="13.85546875" style="8" customWidth="1"/>
    <col min="5639" max="5643" width="16.5703125" style="8" customWidth="1"/>
    <col min="5644" max="5644" width="20.5703125" style="8" customWidth="1"/>
    <col min="5645" max="5645" width="21.140625" style="8" customWidth="1"/>
    <col min="5646" max="5646" width="9.5703125" style="8" customWidth="1"/>
    <col min="5647" max="5647" width="0.42578125" style="8" customWidth="1"/>
    <col min="5648" max="5654" width="6.42578125" style="8" customWidth="1"/>
    <col min="5655" max="5883" width="11.42578125" style="8"/>
    <col min="5884" max="5884" width="1" style="8" customWidth="1"/>
    <col min="5885" max="5885" width="4.28515625" style="8" customWidth="1"/>
    <col min="5886" max="5886" width="34.7109375" style="8" customWidth="1"/>
    <col min="5887" max="5887" width="0" style="8" hidden="1" customWidth="1"/>
    <col min="5888" max="5888" width="20" style="8" customWidth="1"/>
    <col min="5889" max="5889" width="20.85546875" style="8" customWidth="1"/>
    <col min="5890" max="5890" width="25" style="8" customWidth="1"/>
    <col min="5891" max="5891" width="18.7109375" style="8" customWidth="1"/>
    <col min="5892" max="5892" width="29.7109375" style="8" customWidth="1"/>
    <col min="5893" max="5893" width="13.42578125" style="8" customWidth="1"/>
    <col min="5894" max="5894" width="13.85546875" style="8" customWidth="1"/>
    <col min="5895" max="5899" width="16.5703125" style="8" customWidth="1"/>
    <col min="5900" max="5900" width="20.5703125" style="8" customWidth="1"/>
    <col min="5901" max="5901" width="21.140625" style="8" customWidth="1"/>
    <col min="5902" max="5902" width="9.5703125" style="8" customWidth="1"/>
    <col min="5903" max="5903" width="0.42578125" style="8" customWidth="1"/>
    <col min="5904" max="5910" width="6.42578125" style="8" customWidth="1"/>
    <col min="5911" max="6139" width="11.42578125" style="8"/>
    <col min="6140" max="6140" width="1" style="8" customWidth="1"/>
    <col min="6141" max="6141" width="4.28515625" style="8" customWidth="1"/>
    <col min="6142" max="6142" width="34.7109375" style="8" customWidth="1"/>
    <col min="6143" max="6143" width="0" style="8" hidden="1" customWidth="1"/>
    <col min="6144" max="6144" width="20" style="8" customWidth="1"/>
    <col min="6145" max="6145" width="20.85546875" style="8" customWidth="1"/>
    <col min="6146" max="6146" width="25" style="8" customWidth="1"/>
    <col min="6147" max="6147" width="18.7109375" style="8" customWidth="1"/>
    <col min="6148" max="6148" width="29.7109375" style="8" customWidth="1"/>
    <col min="6149" max="6149" width="13.42578125" style="8" customWidth="1"/>
    <col min="6150" max="6150" width="13.85546875" style="8" customWidth="1"/>
    <col min="6151" max="6155" width="16.5703125" style="8" customWidth="1"/>
    <col min="6156" max="6156" width="20.5703125" style="8" customWidth="1"/>
    <col min="6157" max="6157" width="21.140625" style="8" customWidth="1"/>
    <col min="6158" max="6158" width="9.5703125" style="8" customWidth="1"/>
    <col min="6159" max="6159" width="0.42578125" style="8" customWidth="1"/>
    <col min="6160" max="6166" width="6.42578125" style="8" customWidth="1"/>
    <col min="6167" max="6395" width="11.42578125" style="8"/>
    <col min="6396" max="6396" width="1" style="8" customWidth="1"/>
    <col min="6397" max="6397" width="4.28515625" style="8" customWidth="1"/>
    <col min="6398" max="6398" width="34.7109375" style="8" customWidth="1"/>
    <col min="6399" max="6399" width="0" style="8" hidden="1" customWidth="1"/>
    <col min="6400" max="6400" width="20" style="8" customWidth="1"/>
    <col min="6401" max="6401" width="20.85546875" style="8" customWidth="1"/>
    <col min="6402" max="6402" width="25" style="8" customWidth="1"/>
    <col min="6403" max="6403" width="18.7109375" style="8" customWidth="1"/>
    <col min="6404" max="6404" width="29.7109375" style="8" customWidth="1"/>
    <col min="6405" max="6405" width="13.42578125" style="8" customWidth="1"/>
    <col min="6406" max="6406" width="13.85546875" style="8" customWidth="1"/>
    <col min="6407" max="6411" width="16.5703125" style="8" customWidth="1"/>
    <col min="6412" max="6412" width="20.5703125" style="8" customWidth="1"/>
    <col min="6413" max="6413" width="21.140625" style="8" customWidth="1"/>
    <col min="6414" max="6414" width="9.5703125" style="8" customWidth="1"/>
    <col min="6415" max="6415" width="0.42578125" style="8" customWidth="1"/>
    <col min="6416" max="6422" width="6.42578125" style="8" customWidth="1"/>
    <col min="6423" max="6651" width="11.42578125" style="8"/>
    <col min="6652" max="6652" width="1" style="8" customWidth="1"/>
    <col min="6653" max="6653" width="4.28515625" style="8" customWidth="1"/>
    <col min="6654" max="6654" width="34.7109375" style="8" customWidth="1"/>
    <col min="6655" max="6655" width="0" style="8" hidden="1" customWidth="1"/>
    <col min="6656" max="6656" width="20" style="8" customWidth="1"/>
    <col min="6657" max="6657" width="20.85546875" style="8" customWidth="1"/>
    <col min="6658" max="6658" width="25" style="8" customWidth="1"/>
    <col min="6659" max="6659" width="18.7109375" style="8" customWidth="1"/>
    <col min="6660" max="6660" width="29.7109375" style="8" customWidth="1"/>
    <col min="6661" max="6661" width="13.42578125" style="8" customWidth="1"/>
    <col min="6662" max="6662" width="13.85546875" style="8" customWidth="1"/>
    <col min="6663" max="6667" width="16.5703125" style="8" customWidth="1"/>
    <col min="6668" max="6668" width="20.5703125" style="8" customWidth="1"/>
    <col min="6669" max="6669" width="21.140625" style="8" customWidth="1"/>
    <col min="6670" max="6670" width="9.5703125" style="8" customWidth="1"/>
    <col min="6671" max="6671" width="0.42578125" style="8" customWidth="1"/>
    <col min="6672" max="6678" width="6.42578125" style="8" customWidth="1"/>
    <col min="6679" max="6907" width="11.42578125" style="8"/>
    <col min="6908" max="6908" width="1" style="8" customWidth="1"/>
    <col min="6909" max="6909" width="4.28515625" style="8" customWidth="1"/>
    <col min="6910" max="6910" width="34.7109375" style="8" customWidth="1"/>
    <col min="6911" max="6911" width="0" style="8" hidden="1" customWidth="1"/>
    <col min="6912" max="6912" width="20" style="8" customWidth="1"/>
    <col min="6913" max="6913" width="20.85546875" style="8" customWidth="1"/>
    <col min="6914" max="6914" width="25" style="8" customWidth="1"/>
    <col min="6915" max="6915" width="18.7109375" style="8" customWidth="1"/>
    <col min="6916" max="6916" width="29.7109375" style="8" customWidth="1"/>
    <col min="6917" max="6917" width="13.42578125" style="8" customWidth="1"/>
    <col min="6918" max="6918" width="13.85546875" style="8" customWidth="1"/>
    <col min="6919" max="6923" width="16.5703125" style="8" customWidth="1"/>
    <col min="6924" max="6924" width="20.5703125" style="8" customWidth="1"/>
    <col min="6925" max="6925" width="21.140625" style="8" customWidth="1"/>
    <col min="6926" max="6926" width="9.5703125" style="8" customWidth="1"/>
    <col min="6927" max="6927" width="0.42578125" style="8" customWidth="1"/>
    <col min="6928" max="6934" width="6.42578125" style="8" customWidth="1"/>
    <col min="6935" max="7163" width="11.42578125" style="8"/>
    <col min="7164" max="7164" width="1" style="8" customWidth="1"/>
    <col min="7165" max="7165" width="4.28515625" style="8" customWidth="1"/>
    <col min="7166" max="7166" width="34.7109375" style="8" customWidth="1"/>
    <col min="7167" max="7167" width="0" style="8" hidden="1" customWidth="1"/>
    <col min="7168" max="7168" width="20" style="8" customWidth="1"/>
    <col min="7169" max="7169" width="20.85546875" style="8" customWidth="1"/>
    <col min="7170" max="7170" width="25" style="8" customWidth="1"/>
    <col min="7171" max="7171" width="18.7109375" style="8" customWidth="1"/>
    <col min="7172" max="7172" width="29.7109375" style="8" customWidth="1"/>
    <col min="7173" max="7173" width="13.42578125" style="8" customWidth="1"/>
    <col min="7174" max="7174" width="13.85546875" style="8" customWidth="1"/>
    <col min="7175" max="7179" width="16.5703125" style="8" customWidth="1"/>
    <col min="7180" max="7180" width="20.5703125" style="8" customWidth="1"/>
    <col min="7181" max="7181" width="21.140625" style="8" customWidth="1"/>
    <col min="7182" max="7182" width="9.5703125" style="8" customWidth="1"/>
    <col min="7183" max="7183" width="0.42578125" style="8" customWidth="1"/>
    <col min="7184" max="7190" width="6.42578125" style="8" customWidth="1"/>
    <col min="7191" max="7419" width="11.42578125" style="8"/>
    <col min="7420" max="7420" width="1" style="8" customWidth="1"/>
    <col min="7421" max="7421" width="4.28515625" style="8" customWidth="1"/>
    <col min="7422" max="7422" width="34.7109375" style="8" customWidth="1"/>
    <col min="7423" max="7423" width="0" style="8" hidden="1" customWidth="1"/>
    <col min="7424" max="7424" width="20" style="8" customWidth="1"/>
    <col min="7425" max="7425" width="20.85546875" style="8" customWidth="1"/>
    <col min="7426" max="7426" width="25" style="8" customWidth="1"/>
    <col min="7427" max="7427" width="18.7109375" style="8" customWidth="1"/>
    <col min="7428" max="7428" width="29.7109375" style="8" customWidth="1"/>
    <col min="7429" max="7429" width="13.42578125" style="8" customWidth="1"/>
    <col min="7430" max="7430" width="13.85546875" style="8" customWidth="1"/>
    <col min="7431" max="7435" width="16.5703125" style="8" customWidth="1"/>
    <col min="7436" max="7436" width="20.5703125" style="8" customWidth="1"/>
    <col min="7437" max="7437" width="21.140625" style="8" customWidth="1"/>
    <col min="7438" max="7438" width="9.5703125" style="8" customWidth="1"/>
    <col min="7439" max="7439" width="0.42578125" style="8" customWidth="1"/>
    <col min="7440" max="7446" width="6.42578125" style="8" customWidth="1"/>
    <col min="7447" max="7675" width="11.42578125" style="8"/>
    <col min="7676" max="7676" width="1" style="8" customWidth="1"/>
    <col min="7677" max="7677" width="4.28515625" style="8" customWidth="1"/>
    <col min="7678" max="7678" width="34.7109375" style="8" customWidth="1"/>
    <col min="7679" max="7679" width="0" style="8" hidden="1" customWidth="1"/>
    <col min="7680" max="7680" width="20" style="8" customWidth="1"/>
    <col min="7681" max="7681" width="20.85546875" style="8" customWidth="1"/>
    <col min="7682" max="7682" width="25" style="8" customWidth="1"/>
    <col min="7683" max="7683" width="18.7109375" style="8" customWidth="1"/>
    <col min="7684" max="7684" width="29.7109375" style="8" customWidth="1"/>
    <col min="7685" max="7685" width="13.42578125" style="8" customWidth="1"/>
    <col min="7686" max="7686" width="13.85546875" style="8" customWidth="1"/>
    <col min="7687" max="7691" width="16.5703125" style="8" customWidth="1"/>
    <col min="7692" max="7692" width="20.5703125" style="8" customWidth="1"/>
    <col min="7693" max="7693" width="21.140625" style="8" customWidth="1"/>
    <col min="7694" max="7694" width="9.5703125" style="8" customWidth="1"/>
    <col min="7695" max="7695" width="0.42578125" style="8" customWidth="1"/>
    <col min="7696" max="7702" width="6.42578125" style="8" customWidth="1"/>
    <col min="7703" max="7931" width="11.42578125" style="8"/>
    <col min="7932" max="7932" width="1" style="8" customWidth="1"/>
    <col min="7933" max="7933" width="4.28515625" style="8" customWidth="1"/>
    <col min="7934" max="7934" width="34.7109375" style="8" customWidth="1"/>
    <col min="7935" max="7935" width="0" style="8" hidden="1" customWidth="1"/>
    <col min="7936" max="7936" width="20" style="8" customWidth="1"/>
    <col min="7937" max="7937" width="20.85546875" style="8" customWidth="1"/>
    <col min="7938" max="7938" width="25" style="8" customWidth="1"/>
    <col min="7939" max="7939" width="18.7109375" style="8" customWidth="1"/>
    <col min="7940" max="7940" width="29.7109375" style="8" customWidth="1"/>
    <col min="7941" max="7941" width="13.42578125" style="8" customWidth="1"/>
    <col min="7942" max="7942" width="13.85546875" style="8" customWidth="1"/>
    <col min="7943" max="7947" width="16.5703125" style="8" customWidth="1"/>
    <col min="7948" max="7948" width="20.5703125" style="8" customWidth="1"/>
    <col min="7949" max="7949" width="21.140625" style="8" customWidth="1"/>
    <col min="7950" max="7950" width="9.5703125" style="8" customWidth="1"/>
    <col min="7951" max="7951" width="0.42578125" style="8" customWidth="1"/>
    <col min="7952" max="7958" width="6.42578125" style="8" customWidth="1"/>
    <col min="7959" max="8187" width="11.42578125" style="8"/>
    <col min="8188" max="8188" width="1" style="8" customWidth="1"/>
    <col min="8189" max="8189" width="4.28515625" style="8" customWidth="1"/>
    <col min="8190" max="8190" width="34.7109375" style="8" customWidth="1"/>
    <col min="8191" max="8191" width="0" style="8" hidden="1" customWidth="1"/>
    <col min="8192" max="8192" width="20" style="8" customWidth="1"/>
    <col min="8193" max="8193" width="20.85546875" style="8" customWidth="1"/>
    <col min="8194" max="8194" width="25" style="8" customWidth="1"/>
    <col min="8195" max="8195" width="18.7109375" style="8" customWidth="1"/>
    <col min="8196" max="8196" width="29.7109375" style="8" customWidth="1"/>
    <col min="8197" max="8197" width="13.42578125" style="8" customWidth="1"/>
    <col min="8198" max="8198" width="13.85546875" style="8" customWidth="1"/>
    <col min="8199" max="8203" width="16.5703125" style="8" customWidth="1"/>
    <col min="8204" max="8204" width="20.5703125" style="8" customWidth="1"/>
    <col min="8205" max="8205" width="21.140625" style="8" customWidth="1"/>
    <col min="8206" max="8206" width="9.5703125" style="8" customWidth="1"/>
    <col min="8207" max="8207" width="0.42578125" style="8" customWidth="1"/>
    <col min="8208" max="8214" width="6.42578125" style="8" customWidth="1"/>
    <col min="8215" max="8443" width="11.42578125" style="8"/>
    <col min="8444" max="8444" width="1" style="8" customWidth="1"/>
    <col min="8445" max="8445" width="4.28515625" style="8" customWidth="1"/>
    <col min="8446" max="8446" width="34.7109375" style="8" customWidth="1"/>
    <col min="8447" max="8447" width="0" style="8" hidden="1" customWidth="1"/>
    <col min="8448" max="8448" width="20" style="8" customWidth="1"/>
    <col min="8449" max="8449" width="20.85546875" style="8" customWidth="1"/>
    <col min="8450" max="8450" width="25" style="8" customWidth="1"/>
    <col min="8451" max="8451" width="18.7109375" style="8" customWidth="1"/>
    <col min="8452" max="8452" width="29.7109375" style="8" customWidth="1"/>
    <col min="8453" max="8453" width="13.42578125" style="8" customWidth="1"/>
    <col min="8454" max="8454" width="13.85546875" style="8" customWidth="1"/>
    <col min="8455" max="8459" width="16.5703125" style="8" customWidth="1"/>
    <col min="8460" max="8460" width="20.5703125" style="8" customWidth="1"/>
    <col min="8461" max="8461" width="21.140625" style="8" customWidth="1"/>
    <col min="8462" max="8462" width="9.5703125" style="8" customWidth="1"/>
    <col min="8463" max="8463" width="0.42578125" style="8" customWidth="1"/>
    <col min="8464" max="8470" width="6.42578125" style="8" customWidth="1"/>
    <col min="8471" max="8699" width="11.42578125" style="8"/>
    <col min="8700" max="8700" width="1" style="8" customWidth="1"/>
    <col min="8701" max="8701" width="4.28515625" style="8" customWidth="1"/>
    <col min="8702" max="8702" width="34.7109375" style="8" customWidth="1"/>
    <col min="8703" max="8703" width="0" style="8" hidden="1" customWidth="1"/>
    <col min="8704" max="8704" width="20" style="8" customWidth="1"/>
    <col min="8705" max="8705" width="20.85546875" style="8" customWidth="1"/>
    <col min="8706" max="8706" width="25" style="8" customWidth="1"/>
    <col min="8707" max="8707" width="18.7109375" style="8" customWidth="1"/>
    <col min="8708" max="8708" width="29.7109375" style="8" customWidth="1"/>
    <col min="8709" max="8709" width="13.42578125" style="8" customWidth="1"/>
    <col min="8710" max="8710" width="13.85546875" style="8" customWidth="1"/>
    <col min="8711" max="8715" width="16.5703125" style="8" customWidth="1"/>
    <col min="8716" max="8716" width="20.5703125" style="8" customWidth="1"/>
    <col min="8717" max="8717" width="21.140625" style="8" customWidth="1"/>
    <col min="8718" max="8718" width="9.5703125" style="8" customWidth="1"/>
    <col min="8719" max="8719" width="0.42578125" style="8" customWidth="1"/>
    <col min="8720" max="8726" width="6.42578125" style="8" customWidth="1"/>
    <col min="8727" max="8955" width="11.42578125" style="8"/>
    <col min="8956" max="8956" width="1" style="8" customWidth="1"/>
    <col min="8957" max="8957" width="4.28515625" style="8" customWidth="1"/>
    <col min="8958" max="8958" width="34.7109375" style="8" customWidth="1"/>
    <col min="8959" max="8959" width="0" style="8" hidden="1" customWidth="1"/>
    <col min="8960" max="8960" width="20" style="8" customWidth="1"/>
    <col min="8961" max="8961" width="20.85546875" style="8" customWidth="1"/>
    <col min="8962" max="8962" width="25" style="8" customWidth="1"/>
    <col min="8963" max="8963" width="18.7109375" style="8" customWidth="1"/>
    <col min="8964" max="8964" width="29.7109375" style="8" customWidth="1"/>
    <col min="8965" max="8965" width="13.42578125" style="8" customWidth="1"/>
    <col min="8966" max="8966" width="13.85546875" style="8" customWidth="1"/>
    <col min="8967" max="8971" width="16.5703125" style="8" customWidth="1"/>
    <col min="8972" max="8972" width="20.5703125" style="8" customWidth="1"/>
    <col min="8973" max="8973" width="21.140625" style="8" customWidth="1"/>
    <col min="8974" max="8974" width="9.5703125" style="8" customWidth="1"/>
    <col min="8975" max="8975" width="0.42578125" style="8" customWidth="1"/>
    <col min="8976" max="8982" width="6.42578125" style="8" customWidth="1"/>
    <col min="8983" max="9211" width="11.42578125" style="8"/>
    <col min="9212" max="9212" width="1" style="8" customWidth="1"/>
    <col min="9213" max="9213" width="4.28515625" style="8" customWidth="1"/>
    <col min="9214" max="9214" width="34.7109375" style="8" customWidth="1"/>
    <col min="9215" max="9215" width="0" style="8" hidden="1" customWidth="1"/>
    <col min="9216" max="9216" width="20" style="8" customWidth="1"/>
    <col min="9217" max="9217" width="20.85546875" style="8" customWidth="1"/>
    <col min="9218" max="9218" width="25" style="8" customWidth="1"/>
    <col min="9219" max="9219" width="18.7109375" style="8" customWidth="1"/>
    <col min="9220" max="9220" width="29.7109375" style="8" customWidth="1"/>
    <col min="9221" max="9221" width="13.42578125" style="8" customWidth="1"/>
    <col min="9222" max="9222" width="13.85546875" style="8" customWidth="1"/>
    <col min="9223" max="9227" width="16.5703125" style="8" customWidth="1"/>
    <col min="9228" max="9228" width="20.5703125" style="8" customWidth="1"/>
    <col min="9229" max="9229" width="21.140625" style="8" customWidth="1"/>
    <col min="9230" max="9230" width="9.5703125" style="8" customWidth="1"/>
    <col min="9231" max="9231" width="0.42578125" style="8" customWidth="1"/>
    <col min="9232" max="9238" width="6.42578125" style="8" customWidth="1"/>
    <col min="9239" max="9467" width="11.42578125" style="8"/>
    <col min="9468" max="9468" width="1" style="8" customWidth="1"/>
    <col min="9469" max="9469" width="4.28515625" style="8" customWidth="1"/>
    <col min="9470" max="9470" width="34.7109375" style="8" customWidth="1"/>
    <col min="9471" max="9471" width="0" style="8" hidden="1" customWidth="1"/>
    <col min="9472" max="9472" width="20" style="8" customWidth="1"/>
    <col min="9473" max="9473" width="20.85546875" style="8" customWidth="1"/>
    <col min="9474" max="9474" width="25" style="8" customWidth="1"/>
    <col min="9475" max="9475" width="18.7109375" style="8" customWidth="1"/>
    <col min="9476" max="9476" width="29.7109375" style="8" customWidth="1"/>
    <col min="9477" max="9477" width="13.42578125" style="8" customWidth="1"/>
    <col min="9478" max="9478" width="13.85546875" style="8" customWidth="1"/>
    <col min="9479" max="9483" width="16.5703125" style="8" customWidth="1"/>
    <col min="9484" max="9484" width="20.5703125" style="8" customWidth="1"/>
    <col min="9485" max="9485" width="21.140625" style="8" customWidth="1"/>
    <col min="9486" max="9486" width="9.5703125" style="8" customWidth="1"/>
    <col min="9487" max="9487" width="0.42578125" style="8" customWidth="1"/>
    <col min="9488" max="9494" width="6.42578125" style="8" customWidth="1"/>
    <col min="9495" max="9723" width="11.42578125" style="8"/>
    <col min="9724" max="9724" width="1" style="8" customWidth="1"/>
    <col min="9725" max="9725" width="4.28515625" style="8" customWidth="1"/>
    <col min="9726" max="9726" width="34.7109375" style="8" customWidth="1"/>
    <col min="9727" max="9727" width="0" style="8" hidden="1" customWidth="1"/>
    <col min="9728" max="9728" width="20" style="8" customWidth="1"/>
    <col min="9729" max="9729" width="20.85546875" style="8" customWidth="1"/>
    <col min="9730" max="9730" width="25" style="8" customWidth="1"/>
    <col min="9731" max="9731" width="18.7109375" style="8" customWidth="1"/>
    <col min="9732" max="9732" width="29.7109375" style="8" customWidth="1"/>
    <col min="9733" max="9733" width="13.42578125" style="8" customWidth="1"/>
    <col min="9734" max="9734" width="13.85546875" style="8" customWidth="1"/>
    <col min="9735" max="9739" width="16.5703125" style="8" customWidth="1"/>
    <col min="9740" max="9740" width="20.5703125" style="8" customWidth="1"/>
    <col min="9741" max="9741" width="21.140625" style="8" customWidth="1"/>
    <col min="9742" max="9742" width="9.5703125" style="8" customWidth="1"/>
    <col min="9743" max="9743" width="0.42578125" style="8" customWidth="1"/>
    <col min="9744" max="9750" width="6.42578125" style="8" customWidth="1"/>
    <col min="9751" max="9979" width="11.42578125" style="8"/>
    <col min="9980" max="9980" width="1" style="8" customWidth="1"/>
    <col min="9981" max="9981" width="4.28515625" style="8" customWidth="1"/>
    <col min="9982" max="9982" width="34.7109375" style="8" customWidth="1"/>
    <col min="9983" max="9983" width="0" style="8" hidden="1" customWidth="1"/>
    <col min="9984" max="9984" width="20" style="8" customWidth="1"/>
    <col min="9985" max="9985" width="20.85546875" style="8" customWidth="1"/>
    <col min="9986" max="9986" width="25" style="8" customWidth="1"/>
    <col min="9987" max="9987" width="18.7109375" style="8" customWidth="1"/>
    <col min="9988" max="9988" width="29.7109375" style="8" customWidth="1"/>
    <col min="9989" max="9989" width="13.42578125" style="8" customWidth="1"/>
    <col min="9990" max="9990" width="13.85546875" style="8" customWidth="1"/>
    <col min="9991" max="9995" width="16.5703125" style="8" customWidth="1"/>
    <col min="9996" max="9996" width="20.5703125" style="8" customWidth="1"/>
    <col min="9997" max="9997" width="21.140625" style="8" customWidth="1"/>
    <col min="9998" max="9998" width="9.5703125" style="8" customWidth="1"/>
    <col min="9999" max="9999" width="0.42578125" style="8" customWidth="1"/>
    <col min="10000" max="10006" width="6.42578125" style="8" customWidth="1"/>
    <col min="10007" max="10235" width="11.42578125" style="8"/>
    <col min="10236" max="10236" width="1" style="8" customWidth="1"/>
    <col min="10237" max="10237" width="4.28515625" style="8" customWidth="1"/>
    <col min="10238" max="10238" width="34.7109375" style="8" customWidth="1"/>
    <col min="10239" max="10239" width="0" style="8" hidden="1" customWidth="1"/>
    <col min="10240" max="10240" width="20" style="8" customWidth="1"/>
    <col min="10241" max="10241" width="20.85546875" style="8" customWidth="1"/>
    <col min="10242" max="10242" width="25" style="8" customWidth="1"/>
    <col min="10243" max="10243" width="18.7109375" style="8" customWidth="1"/>
    <col min="10244" max="10244" width="29.7109375" style="8" customWidth="1"/>
    <col min="10245" max="10245" width="13.42578125" style="8" customWidth="1"/>
    <col min="10246" max="10246" width="13.85546875" style="8" customWidth="1"/>
    <col min="10247" max="10251" width="16.5703125" style="8" customWidth="1"/>
    <col min="10252" max="10252" width="20.5703125" style="8" customWidth="1"/>
    <col min="10253" max="10253" width="21.140625" style="8" customWidth="1"/>
    <col min="10254" max="10254" width="9.5703125" style="8" customWidth="1"/>
    <col min="10255" max="10255" width="0.42578125" style="8" customWidth="1"/>
    <col min="10256" max="10262" width="6.42578125" style="8" customWidth="1"/>
    <col min="10263" max="10491" width="11.42578125" style="8"/>
    <col min="10492" max="10492" width="1" style="8" customWidth="1"/>
    <col min="10493" max="10493" width="4.28515625" style="8" customWidth="1"/>
    <col min="10494" max="10494" width="34.7109375" style="8" customWidth="1"/>
    <col min="10495" max="10495" width="0" style="8" hidden="1" customWidth="1"/>
    <col min="10496" max="10496" width="20" style="8" customWidth="1"/>
    <col min="10497" max="10497" width="20.85546875" style="8" customWidth="1"/>
    <col min="10498" max="10498" width="25" style="8" customWidth="1"/>
    <col min="10499" max="10499" width="18.7109375" style="8" customWidth="1"/>
    <col min="10500" max="10500" width="29.7109375" style="8" customWidth="1"/>
    <col min="10501" max="10501" width="13.42578125" style="8" customWidth="1"/>
    <col min="10502" max="10502" width="13.85546875" style="8" customWidth="1"/>
    <col min="10503" max="10507" width="16.5703125" style="8" customWidth="1"/>
    <col min="10508" max="10508" width="20.5703125" style="8" customWidth="1"/>
    <col min="10509" max="10509" width="21.140625" style="8" customWidth="1"/>
    <col min="10510" max="10510" width="9.5703125" style="8" customWidth="1"/>
    <col min="10511" max="10511" width="0.42578125" style="8" customWidth="1"/>
    <col min="10512" max="10518" width="6.42578125" style="8" customWidth="1"/>
    <col min="10519" max="10747" width="11.42578125" style="8"/>
    <col min="10748" max="10748" width="1" style="8" customWidth="1"/>
    <col min="10749" max="10749" width="4.28515625" style="8" customWidth="1"/>
    <col min="10750" max="10750" width="34.7109375" style="8" customWidth="1"/>
    <col min="10751" max="10751" width="0" style="8" hidden="1" customWidth="1"/>
    <col min="10752" max="10752" width="20" style="8" customWidth="1"/>
    <col min="10753" max="10753" width="20.85546875" style="8" customWidth="1"/>
    <col min="10754" max="10754" width="25" style="8" customWidth="1"/>
    <col min="10755" max="10755" width="18.7109375" style="8" customWidth="1"/>
    <col min="10756" max="10756" width="29.7109375" style="8" customWidth="1"/>
    <col min="10757" max="10757" width="13.42578125" style="8" customWidth="1"/>
    <col min="10758" max="10758" width="13.85546875" style="8" customWidth="1"/>
    <col min="10759" max="10763" width="16.5703125" style="8" customWidth="1"/>
    <col min="10764" max="10764" width="20.5703125" style="8" customWidth="1"/>
    <col min="10765" max="10765" width="21.140625" style="8" customWidth="1"/>
    <col min="10766" max="10766" width="9.5703125" style="8" customWidth="1"/>
    <col min="10767" max="10767" width="0.42578125" style="8" customWidth="1"/>
    <col min="10768" max="10774" width="6.42578125" style="8" customWidth="1"/>
    <col min="10775" max="11003" width="11.42578125" style="8"/>
    <col min="11004" max="11004" width="1" style="8" customWidth="1"/>
    <col min="11005" max="11005" width="4.28515625" style="8" customWidth="1"/>
    <col min="11006" max="11006" width="34.7109375" style="8" customWidth="1"/>
    <col min="11007" max="11007" width="0" style="8" hidden="1" customWidth="1"/>
    <col min="11008" max="11008" width="20" style="8" customWidth="1"/>
    <col min="11009" max="11009" width="20.85546875" style="8" customWidth="1"/>
    <col min="11010" max="11010" width="25" style="8" customWidth="1"/>
    <col min="11011" max="11011" width="18.7109375" style="8" customWidth="1"/>
    <col min="11012" max="11012" width="29.7109375" style="8" customWidth="1"/>
    <col min="11013" max="11013" width="13.42578125" style="8" customWidth="1"/>
    <col min="11014" max="11014" width="13.85546875" style="8" customWidth="1"/>
    <col min="11015" max="11019" width="16.5703125" style="8" customWidth="1"/>
    <col min="11020" max="11020" width="20.5703125" style="8" customWidth="1"/>
    <col min="11021" max="11021" width="21.140625" style="8" customWidth="1"/>
    <col min="11022" max="11022" width="9.5703125" style="8" customWidth="1"/>
    <col min="11023" max="11023" width="0.42578125" style="8" customWidth="1"/>
    <col min="11024" max="11030" width="6.42578125" style="8" customWidth="1"/>
    <col min="11031" max="11259" width="11.42578125" style="8"/>
    <col min="11260" max="11260" width="1" style="8" customWidth="1"/>
    <col min="11261" max="11261" width="4.28515625" style="8" customWidth="1"/>
    <col min="11262" max="11262" width="34.7109375" style="8" customWidth="1"/>
    <col min="11263" max="11263" width="0" style="8" hidden="1" customWidth="1"/>
    <col min="11264" max="11264" width="20" style="8" customWidth="1"/>
    <col min="11265" max="11265" width="20.85546875" style="8" customWidth="1"/>
    <col min="11266" max="11266" width="25" style="8" customWidth="1"/>
    <col min="11267" max="11267" width="18.7109375" style="8" customWidth="1"/>
    <col min="11268" max="11268" width="29.7109375" style="8" customWidth="1"/>
    <col min="11269" max="11269" width="13.42578125" style="8" customWidth="1"/>
    <col min="11270" max="11270" width="13.85546875" style="8" customWidth="1"/>
    <col min="11271" max="11275" width="16.5703125" style="8" customWidth="1"/>
    <col min="11276" max="11276" width="20.5703125" style="8" customWidth="1"/>
    <col min="11277" max="11277" width="21.140625" style="8" customWidth="1"/>
    <col min="11278" max="11278" width="9.5703125" style="8" customWidth="1"/>
    <col min="11279" max="11279" width="0.42578125" style="8" customWidth="1"/>
    <col min="11280" max="11286" width="6.42578125" style="8" customWidth="1"/>
    <col min="11287" max="11515" width="11.42578125" style="8"/>
    <col min="11516" max="11516" width="1" style="8" customWidth="1"/>
    <col min="11517" max="11517" width="4.28515625" style="8" customWidth="1"/>
    <col min="11518" max="11518" width="34.7109375" style="8" customWidth="1"/>
    <col min="11519" max="11519" width="0" style="8" hidden="1" customWidth="1"/>
    <col min="11520" max="11520" width="20" style="8" customWidth="1"/>
    <col min="11521" max="11521" width="20.85546875" style="8" customWidth="1"/>
    <col min="11522" max="11522" width="25" style="8" customWidth="1"/>
    <col min="11523" max="11523" width="18.7109375" style="8" customWidth="1"/>
    <col min="11524" max="11524" width="29.7109375" style="8" customWidth="1"/>
    <col min="11525" max="11525" width="13.42578125" style="8" customWidth="1"/>
    <col min="11526" max="11526" width="13.85546875" style="8" customWidth="1"/>
    <col min="11527" max="11531" width="16.5703125" style="8" customWidth="1"/>
    <col min="11532" max="11532" width="20.5703125" style="8" customWidth="1"/>
    <col min="11533" max="11533" width="21.140625" style="8" customWidth="1"/>
    <col min="11534" max="11534" width="9.5703125" style="8" customWidth="1"/>
    <col min="11535" max="11535" width="0.42578125" style="8" customWidth="1"/>
    <col min="11536" max="11542" width="6.42578125" style="8" customWidth="1"/>
    <col min="11543" max="11771" width="11.42578125" style="8"/>
    <col min="11772" max="11772" width="1" style="8" customWidth="1"/>
    <col min="11773" max="11773" width="4.28515625" style="8" customWidth="1"/>
    <col min="11774" max="11774" width="34.7109375" style="8" customWidth="1"/>
    <col min="11775" max="11775" width="0" style="8" hidden="1" customWidth="1"/>
    <col min="11776" max="11776" width="20" style="8" customWidth="1"/>
    <col min="11777" max="11777" width="20.85546875" style="8" customWidth="1"/>
    <col min="11778" max="11778" width="25" style="8" customWidth="1"/>
    <col min="11779" max="11779" width="18.7109375" style="8" customWidth="1"/>
    <col min="11780" max="11780" width="29.7109375" style="8" customWidth="1"/>
    <col min="11781" max="11781" width="13.42578125" style="8" customWidth="1"/>
    <col min="11782" max="11782" width="13.85546875" style="8" customWidth="1"/>
    <col min="11783" max="11787" width="16.5703125" style="8" customWidth="1"/>
    <col min="11788" max="11788" width="20.5703125" style="8" customWidth="1"/>
    <col min="11789" max="11789" width="21.140625" style="8" customWidth="1"/>
    <col min="11790" max="11790" width="9.5703125" style="8" customWidth="1"/>
    <col min="11791" max="11791" width="0.42578125" style="8" customWidth="1"/>
    <col min="11792" max="11798" width="6.42578125" style="8" customWidth="1"/>
    <col min="11799" max="12027" width="11.42578125" style="8"/>
    <col min="12028" max="12028" width="1" style="8" customWidth="1"/>
    <col min="12029" max="12029" width="4.28515625" style="8" customWidth="1"/>
    <col min="12030" max="12030" width="34.7109375" style="8" customWidth="1"/>
    <col min="12031" max="12031" width="0" style="8" hidden="1" customWidth="1"/>
    <col min="12032" max="12032" width="20" style="8" customWidth="1"/>
    <col min="12033" max="12033" width="20.85546875" style="8" customWidth="1"/>
    <col min="12034" max="12034" width="25" style="8" customWidth="1"/>
    <col min="12035" max="12035" width="18.7109375" style="8" customWidth="1"/>
    <col min="12036" max="12036" width="29.7109375" style="8" customWidth="1"/>
    <col min="12037" max="12037" width="13.42578125" style="8" customWidth="1"/>
    <col min="12038" max="12038" width="13.85546875" style="8" customWidth="1"/>
    <col min="12039" max="12043" width="16.5703125" style="8" customWidth="1"/>
    <col min="12044" max="12044" width="20.5703125" style="8" customWidth="1"/>
    <col min="12045" max="12045" width="21.140625" style="8" customWidth="1"/>
    <col min="12046" max="12046" width="9.5703125" style="8" customWidth="1"/>
    <col min="12047" max="12047" width="0.42578125" style="8" customWidth="1"/>
    <col min="12048" max="12054" width="6.42578125" style="8" customWidth="1"/>
    <col min="12055" max="12283" width="11.42578125" style="8"/>
    <col min="12284" max="12284" width="1" style="8" customWidth="1"/>
    <col min="12285" max="12285" width="4.28515625" style="8" customWidth="1"/>
    <col min="12286" max="12286" width="34.7109375" style="8" customWidth="1"/>
    <col min="12287" max="12287" width="0" style="8" hidden="1" customWidth="1"/>
    <col min="12288" max="12288" width="20" style="8" customWidth="1"/>
    <col min="12289" max="12289" width="20.85546875" style="8" customWidth="1"/>
    <col min="12290" max="12290" width="25" style="8" customWidth="1"/>
    <col min="12291" max="12291" width="18.7109375" style="8" customWidth="1"/>
    <col min="12292" max="12292" width="29.7109375" style="8" customWidth="1"/>
    <col min="12293" max="12293" width="13.42578125" style="8" customWidth="1"/>
    <col min="12294" max="12294" width="13.85546875" style="8" customWidth="1"/>
    <col min="12295" max="12299" width="16.5703125" style="8" customWidth="1"/>
    <col min="12300" max="12300" width="20.5703125" style="8" customWidth="1"/>
    <col min="12301" max="12301" width="21.140625" style="8" customWidth="1"/>
    <col min="12302" max="12302" width="9.5703125" style="8" customWidth="1"/>
    <col min="12303" max="12303" width="0.42578125" style="8" customWidth="1"/>
    <col min="12304" max="12310" width="6.42578125" style="8" customWidth="1"/>
    <col min="12311" max="12539" width="11.42578125" style="8"/>
    <col min="12540" max="12540" width="1" style="8" customWidth="1"/>
    <col min="12541" max="12541" width="4.28515625" style="8" customWidth="1"/>
    <col min="12542" max="12542" width="34.7109375" style="8" customWidth="1"/>
    <col min="12543" max="12543" width="0" style="8" hidden="1" customWidth="1"/>
    <col min="12544" max="12544" width="20" style="8" customWidth="1"/>
    <col min="12545" max="12545" width="20.85546875" style="8" customWidth="1"/>
    <col min="12546" max="12546" width="25" style="8" customWidth="1"/>
    <col min="12547" max="12547" width="18.7109375" style="8" customWidth="1"/>
    <col min="12548" max="12548" width="29.7109375" style="8" customWidth="1"/>
    <col min="12549" max="12549" width="13.42578125" style="8" customWidth="1"/>
    <col min="12550" max="12550" width="13.85546875" style="8" customWidth="1"/>
    <col min="12551" max="12555" width="16.5703125" style="8" customWidth="1"/>
    <col min="12556" max="12556" width="20.5703125" style="8" customWidth="1"/>
    <col min="12557" max="12557" width="21.140625" style="8" customWidth="1"/>
    <col min="12558" max="12558" width="9.5703125" style="8" customWidth="1"/>
    <col min="12559" max="12559" width="0.42578125" style="8" customWidth="1"/>
    <col min="12560" max="12566" width="6.42578125" style="8" customWidth="1"/>
    <col min="12567" max="12795" width="11.42578125" style="8"/>
    <col min="12796" max="12796" width="1" style="8" customWidth="1"/>
    <col min="12797" max="12797" width="4.28515625" style="8" customWidth="1"/>
    <col min="12798" max="12798" width="34.7109375" style="8" customWidth="1"/>
    <col min="12799" max="12799" width="0" style="8" hidden="1" customWidth="1"/>
    <col min="12800" max="12800" width="20" style="8" customWidth="1"/>
    <col min="12801" max="12801" width="20.85546875" style="8" customWidth="1"/>
    <col min="12802" max="12802" width="25" style="8" customWidth="1"/>
    <col min="12803" max="12803" width="18.7109375" style="8" customWidth="1"/>
    <col min="12804" max="12804" width="29.7109375" style="8" customWidth="1"/>
    <col min="12805" max="12805" width="13.42578125" style="8" customWidth="1"/>
    <col min="12806" max="12806" width="13.85546875" style="8" customWidth="1"/>
    <col min="12807" max="12811" width="16.5703125" style="8" customWidth="1"/>
    <col min="12812" max="12812" width="20.5703125" style="8" customWidth="1"/>
    <col min="12813" max="12813" width="21.140625" style="8" customWidth="1"/>
    <col min="12814" max="12814" width="9.5703125" style="8" customWidth="1"/>
    <col min="12815" max="12815" width="0.42578125" style="8" customWidth="1"/>
    <col min="12816" max="12822" width="6.42578125" style="8" customWidth="1"/>
    <col min="12823" max="13051" width="11.42578125" style="8"/>
    <col min="13052" max="13052" width="1" style="8" customWidth="1"/>
    <col min="13053" max="13053" width="4.28515625" style="8" customWidth="1"/>
    <col min="13054" max="13054" width="34.7109375" style="8" customWidth="1"/>
    <col min="13055" max="13055" width="0" style="8" hidden="1" customWidth="1"/>
    <col min="13056" max="13056" width="20" style="8" customWidth="1"/>
    <col min="13057" max="13057" width="20.85546875" style="8" customWidth="1"/>
    <col min="13058" max="13058" width="25" style="8" customWidth="1"/>
    <col min="13059" max="13059" width="18.7109375" style="8" customWidth="1"/>
    <col min="13060" max="13060" width="29.7109375" style="8" customWidth="1"/>
    <col min="13061" max="13061" width="13.42578125" style="8" customWidth="1"/>
    <col min="13062" max="13062" width="13.85546875" style="8" customWidth="1"/>
    <col min="13063" max="13067" width="16.5703125" style="8" customWidth="1"/>
    <col min="13068" max="13068" width="20.5703125" style="8" customWidth="1"/>
    <col min="13069" max="13069" width="21.140625" style="8" customWidth="1"/>
    <col min="13070" max="13070" width="9.5703125" style="8" customWidth="1"/>
    <col min="13071" max="13071" width="0.42578125" style="8" customWidth="1"/>
    <col min="13072" max="13078" width="6.42578125" style="8" customWidth="1"/>
    <col min="13079" max="13307" width="11.42578125" style="8"/>
    <col min="13308" max="13308" width="1" style="8" customWidth="1"/>
    <col min="13309" max="13309" width="4.28515625" style="8" customWidth="1"/>
    <col min="13310" max="13310" width="34.7109375" style="8" customWidth="1"/>
    <col min="13311" max="13311" width="0" style="8" hidden="1" customWidth="1"/>
    <col min="13312" max="13312" width="20" style="8" customWidth="1"/>
    <col min="13313" max="13313" width="20.85546875" style="8" customWidth="1"/>
    <col min="13314" max="13314" width="25" style="8" customWidth="1"/>
    <col min="13315" max="13315" width="18.7109375" style="8" customWidth="1"/>
    <col min="13316" max="13316" width="29.7109375" style="8" customWidth="1"/>
    <col min="13317" max="13317" width="13.42578125" style="8" customWidth="1"/>
    <col min="13318" max="13318" width="13.85546875" style="8" customWidth="1"/>
    <col min="13319" max="13323" width="16.5703125" style="8" customWidth="1"/>
    <col min="13324" max="13324" width="20.5703125" style="8" customWidth="1"/>
    <col min="13325" max="13325" width="21.140625" style="8" customWidth="1"/>
    <col min="13326" max="13326" width="9.5703125" style="8" customWidth="1"/>
    <col min="13327" max="13327" width="0.42578125" style="8" customWidth="1"/>
    <col min="13328" max="13334" width="6.42578125" style="8" customWidth="1"/>
    <col min="13335" max="13563" width="11.42578125" style="8"/>
    <col min="13564" max="13564" width="1" style="8" customWidth="1"/>
    <col min="13565" max="13565" width="4.28515625" style="8" customWidth="1"/>
    <col min="13566" max="13566" width="34.7109375" style="8" customWidth="1"/>
    <col min="13567" max="13567" width="0" style="8" hidden="1" customWidth="1"/>
    <col min="13568" max="13568" width="20" style="8" customWidth="1"/>
    <col min="13569" max="13569" width="20.85546875" style="8" customWidth="1"/>
    <col min="13570" max="13570" width="25" style="8" customWidth="1"/>
    <col min="13571" max="13571" width="18.7109375" style="8" customWidth="1"/>
    <col min="13572" max="13572" width="29.7109375" style="8" customWidth="1"/>
    <col min="13573" max="13573" width="13.42578125" style="8" customWidth="1"/>
    <col min="13574" max="13574" width="13.85546875" style="8" customWidth="1"/>
    <col min="13575" max="13579" width="16.5703125" style="8" customWidth="1"/>
    <col min="13580" max="13580" width="20.5703125" style="8" customWidth="1"/>
    <col min="13581" max="13581" width="21.140625" style="8" customWidth="1"/>
    <col min="13582" max="13582" width="9.5703125" style="8" customWidth="1"/>
    <col min="13583" max="13583" width="0.42578125" style="8" customWidth="1"/>
    <col min="13584" max="13590" width="6.42578125" style="8" customWidth="1"/>
    <col min="13591" max="13819" width="11.42578125" style="8"/>
    <col min="13820" max="13820" width="1" style="8" customWidth="1"/>
    <col min="13821" max="13821" width="4.28515625" style="8" customWidth="1"/>
    <col min="13822" max="13822" width="34.7109375" style="8" customWidth="1"/>
    <col min="13823" max="13823" width="0" style="8" hidden="1" customWidth="1"/>
    <col min="13824" max="13824" width="20" style="8" customWidth="1"/>
    <col min="13825" max="13825" width="20.85546875" style="8" customWidth="1"/>
    <col min="13826" max="13826" width="25" style="8" customWidth="1"/>
    <col min="13827" max="13827" width="18.7109375" style="8" customWidth="1"/>
    <col min="13828" max="13828" width="29.7109375" style="8" customWidth="1"/>
    <col min="13829" max="13829" width="13.42578125" style="8" customWidth="1"/>
    <col min="13830" max="13830" width="13.85546875" style="8" customWidth="1"/>
    <col min="13831" max="13835" width="16.5703125" style="8" customWidth="1"/>
    <col min="13836" max="13836" width="20.5703125" style="8" customWidth="1"/>
    <col min="13837" max="13837" width="21.140625" style="8" customWidth="1"/>
    <col min="13838" max="13838" width="9.5703125" style="8" customWidth="1"/>
    <col min="13839" max="13839" width="0.42578125" style="8" customWidth="1"/>
    <col min="13840" max="13846" width="6.42578125" style="8" customWidth="1"/>
    <col min="13847" max="14075" width="11.42578125" style="8"/>
    <col min="14076" max="14076" width="1" style="8" customWidth="1"/>
    <col min="14077" max="14077" width="4.28515625" style="8" customWidth="1"/>
    <col min="14078" max="14078" width="34.7109375" style="8" customWidth="1"/>
    <col min="14079" max="14079" width="0" style="8" hidden="1" customWidth="1"/>
    <col min="14080" max="14080" width="20" style="8" customWidth="1"/>
    <col min="14081" max="14081" width="20.85546875" style="8" customWidth="1"/>
    <col min="14082" max="14082" width="25" style="8" customWidth="1"/>
    <col min="14083" max="14083" width="18.7109375" style="8" customWidth="1"/>
    <col min="14084" max="14084" width="29.7109375" style="8" customWidth="1"/>
    <col min="14085" max="14085" width="13.42578125" style="8" customWidth="1"/>
    <col min="14086" max="14086" width="13.85546875" style="8" customWidth="1"/>
    <col min="14087" max="14091" width="16.5703125" style="8" customWidth="1"/>
    <col min="14092" max="14092" width="20.5703125" style="8" customWidth="1"/>
    <col min="14093" max="14093" width="21.140625" style="8" customWidth="1"/>
    <col min="14094" max="14094" width="9.5703125" style="8" customWidth="1"/>
    <col min="14095" max="14095" width="0.42578125" style="8" customWidth="1"/>
    <col min="14096" max="14102" width="6.42578125" style="8" customWidth="1"/>
    <col min="14103" max="14331" width="11.42578125" style="8"/>
    <col min="14332" max="14332" width="1" style="8" customWidth="1"/>
    <col min="14333" max="14333" width="4.28515625" style="8" customWidth="1"/>
    <col min="14334" max="14334" width="34.7109375" style="8" customWidth="1"/>
    <col min="14335" max="14335" width="0" style="8" hidden="1" customWidth="1"/>
    <col min="14336" max="14336" width="20" style="8" customWidth="1"/>
    <col min="14337" max="14337" width="20.85546875" style="8" customWidth="1"/>
    <col min="14338" max="14338" width="25" style="8" customWidth="1"/>
    <col min="14339" max="14339" width="18.7109375" style="8" customWidth="1"/>
    <col min="14340" max="14340" width="29.7109375" style="8" customWidth="1"/>
    <col min="14341" max="14341" width="13.42578125" style="8" customWidth="1"/>
    <col min="14342" max="14342" width="13.85546875" style="8" customWidth="1"/>
    <col min="14343" max="14347" width="16.5703125" style="8" customWidth="1"/>
    <col min="14348" max="14348" width="20.5703125" style="8" customWidth="1"/>
    <col min="14349" max="14349" width="21.140625" style="8" customWidth="1"/>
    <col min="14350" max="14350" width="9.5703125" style="8" customWidth="1"/>
    <col min="14351" max="14351" width="0.42578125" style="8" customWidth="1"/>
    <col min="14352" max="14358" width="6.42578125" style="8" customWidth="1"/>
    <col min="14359" max="14587" width="11.42578125" style="8"/>
    <col min="14588" max="14588" width="1" style="8" customWidth="1"/>
    <col min="14589" max="14589" width="4.28515625" style="8" customWidth="1"/>
    <col min="14590" max="14590" width="34.7109375" style="8" customWidth="1"/>
    <col min="14591" max="14591" width="0" style="8" hidden="1" customWidth="1"/>
    <col min="14592" max="14592" width="20" style="8" customWidth="1"/>
    <col min="14593" max="14593" width="20.85546875" style="8" customWidth="1"/>
    <col min="14594" max="14594" width="25" style="8" customWidth="1"/>
    <col min="14595" max="14595" width="18.7109375" style="8" customWidth="1"/>
    <col min="14596" max="14596" width="29.7109375" style="8" customWidth="1"/>
    <col min="14597" max="14597" width="13.42578125" style="8" customWidth="1"/>
    <col min="14598" max="14598" width="13.85546875" style="8" customWidth="1"/>
    <col min="14599" max="14603" width="16.5703125" style="8" customWidth="1"/>
    <col min="14604" max="14604" width="20.5703125" style="8" customWidth="1"/>
    <col min="14605" max="14605" width="21.140625" style="8" customWidth="1"/>
    <col min="14606" max="14606" width="9.5703125" style="8" customWidth="1"/>
    <col min="14607" max="14607" width="0.42578125" style="8" customWidth="1"/>
    <col min="14608" max="14614" width="6.42578125" style="8" customWidth="1"/>
    <col min="14615" max="14843" width="11.42578125" style="8"/>
    <col min="14844" max="14844" width="1" style="8" customWidth="1"/>
    <col min="14845" max="14845" width="4.28515625" style="8" customWidth="1"/>
    <col min="14846" max="14846" width="34.7109375" style="8" customWidth="1"/>
    <col min="14847" max="14847" width="0" style="8" hidden="1" customWidth="1"/>
    <col min="14848" max="14848" width="20" style="8" customWidth="1"/>
    <col min="14849" max="14849" width="20.85546875" style="8" customWidth="1"/>
    <col min="14850" max="14850" width="25" style="8" customWidth="1"/>
    <col min="14851" max="14851" width="18.7109375" style="8" customWidth="1"/>
    <col min="14852" max="14852" width="29.7109375" style="8" customWidth="1"/>
    <col min="14853" max="14853" width="13.42578125" style="8" customWidth="1"/>
    <col min="14854" max="14854" width="13.85546875" style="8" customWidth="1"/>
    <col min="14855" max="14859" width="16.5703125" style="8" customWidth="1"/>
    <col min="14860" max="14860" width="20.5703125" style="8" customWidth="1"/>
    <col min="14861" max="14861" width="21.140625" style="8" customWidth="1"/>
    <col min="14862" max="14862" width="9.5703125" style="8" customWidth="1"/>
    <col min="14863" max="14863" width="0.42578125" style="8" customWidth="1"/>
    <col min="14864" max="14870" width="6.42578125" style="8" customWidth="1"/>
    <col min="14871" max="15099" width="11.42578125" style="8"/>
    <col min="15100" max="15100" width="1" style="8" customWidth="1"/>
    <col min="15101" max="15101" width="4.28515625" style="8" customWidth="1"/>
    <col min="15102" max="15102" width="34.7109375" style="8" customWidth="1"/>
    <col min="15103" max="15103" width="0" style="8" hidden="1" customWidth="1"/>
    <col min="15104" max="15104" width="20" style="8" customWidth="1"/>
    <col min="15105" max="15105" width="20.85546875" style="8" customWidth="1"/>
    <col min="15106" max="15106" width="25" style="8" customWidth="1"/>
    <col min="15107" max="15107" width="18.7109375" style="8" customWidth="1"/>
    <col min="15108" max="15108" width="29.7109375" style="8" customWidth="1"/>
    <col min="15109" max="15109" width="13.42578125" style="8" customWidth="1"/>
    <col min="15110" max="15110" width="13.85546875" style="8" customWidth="1"/>
    <col min="15111" max="15115" width="16.5703125" style="8" customWidth="1"/>
    <col min="15116" max="15116" width="20.5703125" style="8" customWidth="1"/>
    <col min="15117" max="15117" width="21.140625" style="8" customWidth="1"/>
    <col min="15118" max="15118" width="9.5703125" style="8" customWidth="1"/>
    <col min="15119" max="15119" width="0.42578125" style="8" customWidth="1"/>
    <col min="15120" max="15126" width="6.42578125" style="8" customWidth="1"/>
    <col min="15127" max="15355" width="11.42578125" style="8"/>
    <col min="15356" max="15356" width="1" style="8" customWidth="1"/>
    <col min="15357" max="15357" width="4.28515625" style="8" customWidth="1"/>
    <col min="15358" max="15358" width="34.7109375" style="8" customWidth="1"/>
    <col min="15359" max="15359" width="0" style="8" hidden="1" customWidth="1"/>
    <col min="15360" max="15360" width="20" style="8" customWidth="1"/>
    <col min="15361" max="15361" width="20.85546875" style="8" customWidth="1"/>
    <col min="15362" max="15362" width="25" style="8" customWidth="1"/>
    <col min="15363" max="15363" width="18.7109375" style="8" customWidth="1"/>
    <col min="15364" max="15364" width="29.7109375" style="8" customWidth="1"/>
    <col min="15365" max="15365" width="13.42578125" style="8" customWidth="1"/>
    <col min="15366" max="15366" width="13.85546875" style="8" customWidth="1"/>
    <col min="15367" max="15371" width="16.5703125" style="8" customWidth="1"/>
    <col min="15372" max="15372" width="20.5703125" style="8" customWidth="1"/>
    <col min="15373" max="15373" width="21.140625" style="8" customWidth="1"/>
    <col min="15374" max="15374" width="9.5703125" style="8" customWidth="1"/>
    <col min="15375" max="15375" width="0.42578125" style="8" customWidth="1"/>
    <col min="15376" max="15382" width="6.42578125" style="8" customWidth="1"/>
    <col min="15383" max="15611" width="11.42578125" style="8"/>
    <col min="15612" max="15612" width="1" style="8" customWidth="1"/>
    <col min="15613" max="15613" width="4.28515625" style="8" customWidth="1"/>
    <col min="15614" max="15614" width="34.7109375" style="8" customWidth="1"/>
    <col min="15615" max="15615" width="0" style="8" hidden="1" customWidth="1"/>
    <col min="15616" max="15616" width="20" style="8" customWidth="1"/>
    <col min="15617" max="15617" width="20.85546875" style="8" customWidth="1"/>
    <col min="15618" max="15618" width="25" style="8" customWidth="1"/>
    <col min="15619" max="15619" width="18.7109375" style="8" customWidth="1"/>
    <col min="15620" max="15620" width="29.7109375" style="8" customWidth="1"/>
    <col min="15621" max="15621" width="13.42578125" style="8" customWidth="1"/>
    <col min="15622" max="15622" width="13.85546875" style="8" customWidth="1"/>
    <col min="15623" max="15627" width="16.5703125" style="8" customWidth="1"/>
    <col min="15628" max="15628" width="20.5703125" style="8" customWidth="1"/>
    <col min="15629" max="15629" width="21.140625" style="8" customWidth="1"/>
    <col min="15630" max="15630" width="9.5703125" style="8" customWidth="1"/>
    <col min="15631" max="15631" width="0.42578125" style="8" customWidth="1"/>
    <col min="15632" max="15638" width="6.42578125" style="8" customWidth="1"/>
    <col min="15639" max="15867" width="11.42578125" style="8"/>
    <col min="15868" max="15868" width="1" style="8" customWidth="1"/>
    <col min="15869" max="15869" width="4.28515625" style="8" customWidth="1"/>
    <col min="15870" max="15870" width="34.7109375" style="8" customWidth="1"/>
    <col min="15871" max="15871" width="0" style="8" hidden="1" customWidth="1"/>
    <col min="15872" max="15872" width="20" style="8" customWidth="1"/>
    <col min="15873" max="15873" width="20.85546875" style="8" customWidth="1"/>
    <col min="15874" max="15874" width="25" style="8" customWidth="1"/>
    <col min="15875" max="15875" width="18.7109375" style="8" customWidth="1"/>
    <col min="15876" max="15876" width="29.7109375" style="8" customWidth="1"/>
    <col min="15877" max="15877" width="13.42578125" style="8" customWidth="1"/>
    <col min="15878" max="15878" width="13.85546875" style="8" customWidth="1"/>
    <col min="15879" max="15883" width="16.5703125" style="8" customWidth="1"/>
    <col min="15884" max="15884" width="20.5703125" style="8" customWidth="1"/>
    <col min="15885" max="15885" width="21.140625" style="8" customWidth="1"/>
    <col min="15886" max="15886" width="9.5703125" style="8" customWidth="1"/>
    <col min="15887" max="15887" width="0.42578125" style="8" customWidth="1"/>
    <col min="15888" max="15894" width="6.42578125" style="8" customWidth="1"/>
    <col min="15895" max="16123" width="11.42578125" style="8"/>
    <col min="16124" max="16124" width="1" style="8" customWidth="1"/>
    <col min="16125" max="16125" width="4.28515625" style="8" customWidth="1"/>
    <col min="16126" max="16126" width="34.7109375" style="8" customWidth="1"/>
    <col min="16127" max="16127" width="0" style="8" hidden="1" customWidth="1"/>
    <col min="16128" max="16128" width="20" style="8" customWidth="1"/>
    <col min="16129" max="16129" width="20.85546875" style="8" customWidth="1"/>
    <col min="16130" max="16130" width="25" style="8" customWidth="1"/>
    <col min="16131" max="16131" width="18.7109375" style="8" customWidth="1"/>
    <col min="16132" max="16132" width="29.7109375" style="8" customWidth="1"/>
    <col min="16133" max="16133" width="13.42578125" style="8" customWidth="1"/>
    <col min="16134" max="16134" width="13.85546875" style="8" customWidth="1"/>
    <col min="16135" max="16139" width="16.5703125" style="8" customWidth="1"/>
    <col min="16140" max="16140" width="20.5703125" style="8" customWidth="1"/>
    <col min="16141" max="16141" width="21.140625" style="8" customWidth="1"/>
    <col min="16142" max="16142" width="9.5703125" style="8" customWidth="1"/>
    <col min="16143" max="16143" width="0.42578125" style="8" customWidth="1"/>
    <col min="16144" max="16150" width="6.42578125" style="8" customWidth="1"/>
    <col min="16151" max="16371" width="11.42578125" style="8"/>
    <col min="16372" max="16384" width="11.42578125" style="8" customWidth="1"/>
  </cols>
  <sheetData>
    <row r="2" spans="2:16" ht="26.25" x14ac:dyDescent="0.25">
      <c r="B2" s="162" t="s">
        <v>63</v>
      </c>
      <c r="C2" s="163"/>
      <c r="D2" s="163"/>
      <c r="E2" s="163"/>
      <c r="F2" s="163"/>
      <c r="G2" s="163"/>
      <c r="H2" s="163"/>
      <c r="I2" s="163"/>
      <c r="J2" s="163"/>
      <c r="K2" s="163"/>
      <c r="L2" s="163"/>
      <c r="M2" s="163"/>
      <c r="N2" s="163"/>
      <c r="O2" s="163"/>
      <c r="P2" s="163"/>
    </row>
    <row r="4" spans="2:16" ht="26.25" x14ac:dyDescent="0.25">
      <c r="B4" s="162" t="s">
        <v>48</v>
      </c>
      <c r="C4" s="163"/>
      <c r="D4" s="163"/>
      <c r="E4" s="163"/>
      <c r="F4" s="163"/>
      <c r="G4" s="163"/>
      <c r="H4" s="163"/>
      <c r="I4" s="163"/>
      <c r="J4" s="163"/>
      <c r="K4" s="163"/>
      <c r="L4" s="163"/>
      <c r="M4" s="163"/>
      <c r="N4" s="163"/>
      <c r="O4" s="163"/>
      <c r="P4" s="163"/>
    </row>
    <row r="5" spans="2:16" ht="15.75" thickBot="1" x14ac:dyDescent="0.3"/>
    <row r="6" spans="2:16" ht="21.75" thickBot="1" x14ac:dyDescent="0.3">
      <c r="B6" s="10" t="s">
        <v>4</v>
      </c>
      <c r="C6" s="166" t="s">
        <v>114</v>
      </c>
      <c r="D6" s="166"/>
      <c r="E6" s="166"/>
      <c r="F6" s="166"/>
      <c r="G6" s="166"/>
      <c r="H6" s="166"/>
      <c r="I6" s="166"/>
      <c r="J6" s="166"/>
      <c r="K6" s="166"/>
      <c r="L6" s="166"/>
      <c r="M6" s="166"/>
      <c r="N6" s="167"/>
    </row>
    <row r="7" spans="2:16" ht="16.5" thickBot="1" x14ac:dyDescent="0.3">
      <c r="B7" s="11" t="s">
        <v>5</v>
      </c>
      <c r="C7" s="166" t="s">
        <v>115</v>
      </c>
      <c r="D7" s="166"/>
      <c r="E7" s="166"/>
      <c r="F7" s="166"/>
      <c r="G7" s="166"/>
      <c r="H7" s="166"/>
      <c r="I7" s="166"/>
      <c r="J7" s="166"/>
      <c r="K7" s="166"/>
      <c r="L7" s="166"/>
      <c r="M7" s="166"/>
      <c r="N7" s="167"/>
    </row>
    <row r="8" spans="2:16" ht="16.5" thickBot="1" x14ac:dyDescent="0.3">
      <c r="B8" s="11" t="s">
        <v>6</v>
      </c>
      <c r="C8" s="166" t="s">
        <v>116</v>
      </c>
      <c r="D8" s="166"/>
      <c r="E8" s="166"/>
      <c r="F8" s="166"/>
      <c r="G8" s="166"/>
      <c r="H8" s="166"/>
      <c r="I8" s="166"/>
      <c r="J8" s="166"/>
      <c r="K8" s="166"/>
      <c r="L8" s="166"/>
      <c r="M8" s="166"/>
      <c r="N8" s="167"/>
    </row>
    <row r="9" spans="2:16" ht="16.5" thickBot="1" x14ac:dyDescent="0.3">
      <c r="B9" s="11" t="s">
        <v>7</v>
      </c>
      <c r="C9" s="166"/>
      <c r="D9" s="166"/>
      <c r="E9" s="166"/>
      <c r="F9" s="166"/>
      <c r="G9" s="166"/>
      <c r="H9" s="166"/>
      <c r="I9" s="166"/>
      <c r="J9" s="166"/>
      <c r="K9" s="166"/>
      <c r="L9" s="166"/>
      <c r="M9" s="166"/>
      <c r="N9" s="167"/>
    </row>
    <row r="10" spans="2:16" ht="16.5" thickBot="1" x14ac:dyDescent="0.3">
      <c r="B10" s="11" t="s">
        <v>8</v>
      </c>
      <c r="C10" s="168">
        <v>12</v>
      </c>
      <c r="D10" s="168"/>
      <c r="E10" s="169"/>
      <c r="F10" s="32"/>
      <c r="G10" s="32"/>
      <c r="H10" s="32"/>
      <c r="I10" s="32"/>
      <c r="J10" s="124"/>
      <c r="K10" s="32"/>
      <c r="L10" s="124"/>
      <c r="M10" s="32"/>
      <c r="N10" s="33"/>
    </row>
    <row r="11" spans="2:16" ht="16.5" thickBot="1" x14ac:dyDescent="0.3">
      <c r="B11" s="13" t="s">
        <v>9</v>
      </c>
      <c r="C11" s="14">
        <v>41972</v>
      </c>
      <c r="D11" s="15"/>
      <c r="E11" s="15"/>
      <c r="F11" s="15"/>
      <c r="G11" s="15"/>
      <c r="H11" s="15"/>
      <c r="I11" s="15"/>
      <c r="J11" s="125"/>
      <c r="K11" s="15"/>
      <c r="L11" s="125"/>
      <c r="M11" s="15"/>
      <c r="N11" s="16"/>
    </row>
    <row r="12" spans="2:16" ht="15.75" x14ac:dyDescent="0.25">
      <c r="B12" s="12"/>
      <c r="C12" s="17"/>
      <c r="D12" s="18"/>
      <c r="E12" s="18"/>
      <c r="F12" s="18"/>
      <c r="G12" s="18"/>
      <c r="H12" s="18"/>
      <c r="I12" s="7"/>
      <c r="J12" s="126"/>
      <c r="K12" s="7"/>
      <c r="L12" s="126"/>
      <c r="M12" s="7"/>
      <c r="N12" s="18"/>
    </row>
    <row r="13" spans="2:16" x14ac:dyDescent="0.25">
      <c r="I13" s="7"/>
      <c r="J13" s="126"/>
      <c r="K13" s="7"/>
      <c r="L13" s="126"/>
      <c r="M13" s="7"/>
      <c r="N13" s="20"/>
    </row>
    <row r="14" spans="2:16" ht="45.75" customHeight="1" x14ac:dyDescent="0.25">
      <c r="B14" s="172" t="s">
        <v>65</v>
      </c>
      <c r="C14" s="172"/>
      <c r="D14" s="50" t="s">
        <v>12</v>
      </c>
      <c r="E14" s="50" t="s">
        <v>13</v>
      </c>
      <c r="F14" s="50" t="s">
        <v>29</v>
      </c>
      <c r="G14" s="79"/>
      <c r="I14" s="36"/>
      <c r="J14" s="127"/>
      <c r="K14" s="36"/>
      <c r="L14" s="127"/>
      <c r="M14" s="36"/>
      <c r="N14" s="20"/>
    </row>
    <row r="15" spans="2:16" x14ac:dyDescent="0.25">
      <c r="B15" s="172"/>
      <c r="C15" s="172"/>
      <c r="D15" s="50">
        <v>12</v>
      </c>
      <c r="E15" s="34">
        <v>1515686728</v>
      </c>
      <c r="F15">
        <v>704</v>
      </c>
      <c r="G15" s="80"/>
      <c r="I15" s="37"/>
      <c r="J15" s="128"/>
      <c r="K15" s="37"/>
      <c r="L15" s="128"/>
      <c r="M15" s="37"/>
      <c r="N15" s="20"/>
    </row>
    <row r="16" spans="2:16" x14ac:dyDescent="0.25">
      <c r="B16" s="172"/>
      <c r="C16" s="172"/>
      <c r="D16" s="50"/>
      <c r="E16" s="34"/>
      <c r="F16"/>
      <c r="G16" s="80"/>
      <c r="I16" s="37"/>
      <c r="J16" s="128"/>
      <c r="K16" s="37"/>
      <c r="L16" s="128"/>
      <c r="M16" s="37"/>
      <c r="N16" s="20"/>
    </row>
    <row r="17" spans="1:14" x14ac:dyDescent="0.25">
      <c r="B17" s="172"/>
      <c r="C17" s="172"/>
      <c r="D17" s="50"/>
      <c r="E17" s="34"/>
      <c r="F17"/>
      <c r="G17" s="80"/>
      <c r="I17" s="37"/>
      <c r="J17" s="128"/>
      <c r="K17" s="37"/>
      <c r="L17" s="128"/>
      <c r="M17" s="37"/>
      <c r="N17" s="20"/>
    </row>
    <row r="18" spans="1:14" x14ac:dyDescent="0.25">
      <c r="B18" s="172"/>
      <c r="C18" s="172"/>
      <c r="D18" s="50"/>
      <c r="E18" s="35"/>
      <c r="F18"/>
      <c r="G18" s="80"/>
      <c r="H18" s="21"/>
      <c r="I18" s="37"/>
      <c r="J18" s="128"/>
      <c r="K18" s="37"/>
      <c r="L18" s="128"/>
      <c r="M18" s="37"/>
      <c r="N18" s="19"/>
    </row>
    <row r="19" spans="1:14" x14ac:dyDescent="0.25">
      <c r="B19" s="172"/>
      <c r="C19" s="172"/>
      <c r="D19" s="50"/>
      <c r="E19" s="35"/>
      <c r="F19"/>
      <c r="G19" s="80"/>
      <c r="H19" s="21"/>
      <c r="I19" s="39"/>
      <c r="J19" s="129"/>
      <c r="K19" s="39"/>
      <c r="L19" s="129"/>
      <c r="M19" s="39"/>
      <c r="N19" s="19"/>
    </row>
    <row r="20" spans="1:14" x14ac:dyDescent="0.25">
      <c r="B20" s="172"/>
      <c r="C20" s="172"/>
      <c r="D20" s="50"/>
      <c r="E20" s="35"/>
      <c r="F20"/>
      <c r="G20" s="80"/>
      <c r="H20" s="21"/>
      <c r="I20" s="7"/>
      <c r="J20" s="126"/>
      <c r="K20" s="7"/>
      <c r="L20" s="126"/>
      <c r="M20" s="7"/>
      <c r="N20" s="19"/>
    </row>
    <row r="21" spans="1:14" x14ac:dyDescent="0.25">
      <c r="B21" s="172"/>
      <c r="C21" s="172"/>
      <c r="D21" s="50"/>
      <c r="E21" s="35"/>
      <c r="F21"/>
      <c r="G21" s="80"/>
      <c r="H21" s="21"/>
      <c r="I21" s="7"/>
      <c r="J21" s="126"/>
      <c r="K21" s="7"/>
      <c r="L21" s="126"/>
      <c r="M21" s="7"/>
      <c r="N21" s="19"/>
    </row>
    <row r="22" spans="1:14" ht="15.75" thickBot="1" x14ac:dyDescent="0.3">
      <c r="B22" s="164" t="s">
        <v>14</v>
      </c>
      <c r="C22" s="165"/>
      <c r="D22" s="50"/>
      <c r="E22" s="62"/>
      <c r="F22"/>
      <c r="G22" s="80"/>
      <c r="H22" s="21"/>
      <c r="I22" s="7"/>
      <c r="J22" s="126"/>
      <c r="K22" s="7"/>
      <c r="L22" s="126"/>
      <c r="M22" s="7"/>
      <c r="N22" s="19"/>
    </row>
    <row r="23" spans="1:14" ht="45.75" thickBot="1" x14ac:dyDescent="0.3">
      <c r="A23" s="41"/>
      <c r="B23" s="51" t="s">
        <v>15</v>
      </c>
      <c r="C23" s="51" t="s">
        <v>66</v>
      </c>
      <c r="E23" s="36"/>
      <c r="F23" s="36"/>
      <c r="G23" s="36"/>
      <c r="H23" s="36"/>
      <c r="I23" s="9"/>
      <c r="J23" s="130"/>
      <c r="K23" s="9"/>
      <c r="L23" s="130"/>
      <c r="M23" s="9"/>
    </row>
    <row r="24" spans="1:14" ht="15.75" thickBot="1" x14ac:dyDescent="0.3">
      <c r="A24" s="42">
        <v>1</v>
      </c>
      <c r="C24" s="44">
        <v>563</v>
      </c>
      <c r="D24" s="40"/>
      <c r="E24" s="43">
        <f>E22+SUM(E15:E22)</f>
        <v>1515686728</v>
      </c>
      <c r="F24" s="38"/>
      <c r="G24" s="38"/>
      <c r="H24" s="38"/>
      <c r="I24" s="22"/>
      <c r="J24" s="130"/>
      <c r="K24" s="22"/>
      <c r="L24" s="130"/>
      <c r="M24" s="22"/>
    </row>
    <row r="25" spans="1:14" x14ac:dyDescent="0.25">
      <c r="A25" s="86"/>
      <c r="C25" s="87"/>
      <c r="D25" s="37"/>
      <c r="E25" s="88"/>
      <c r="F25" s="38"/>
      <c r="G25" s="38"/>
      <c r="H25" s="38"/>
      <c r="I25" s="22"/>
      <c r="J25" s="130"/>
      <c r="K25" s="22"/>
      <c r="L25" s="130"/>
      <c r="M25" s="22"/>
    </row>
    <row r="26" spans="1:14" x14ac:dyDescent="0.25">
      <c r="A26" s="86"/>
      <c r="C26" s="87"/>
      <c r="D26" s="37"/>
      <c r="E26" s="88"/>
      <c r="F26" s="38"/>
      <c r="G26" s="38"/>
      <c r="H26" s="38"/>
      <c r="I26" s="22"/>
      <c r="J26" s="130"/>
      <c r="K26" s="22"/>
      <c r="L26" s="130"/>
      <c r="M26" s="22"/>
    </row>
    <row r="27" spans="1:14" x14ac:dyDescent="0.25">
      <c r="A27" s="86"/>
      <c r="B27" s="109" t="s">
        <v>96</v>
      </c>
      <c r="C27" s="91"/>
      <c r="D27" s="91"/>
      <c r="E27" s="91"/>
      <c r="F27" s="91"/>
      <c r="G27" s="91"/>
      <c r="H27" s="91"/>
      <c r="I27" s="94"/>
      <c r="J27" s="126"/>
      <c r="K27" s="94"/>
      <c r="L27" s="126"/>
      <c r="M27" s="94"/>
      <c r="N27" s="95"/>
    </row>
    <row r="28" spans="1:14" x14ac:dyDescent="0.25">
      <c r="A28" s="86"/>
      <c r="B28" s="91"/>
      <c r="C28" s="91"/>
      <c r="D28" s="91"/>
      <c r="E28" s="91"/>
      <c r="F28" s="91"/>
      <c r="G28" s="91"/>
      <c r="H28" s="91"/>
      <c r="I28" s="94"/>
      <c r="J28" s="126"/>
      <c r="K28" s="94"/>
      <c r="L28" s="126"/>
      <c r="M28" s="94"/>
      <c r="N28" s="95"/>
    </row>
    <row r="29" spans="1:14" x14ac:dyDescent="0.25">
      <c r="A29" s="86"/>
      <c r="B29" s="112" t="s">
        <v>33</v>
      </c>
      <c r="C29" s="112" t="s">
        <v>97</v>
      </c>
      <c r="D29" s="112" t="s">
        <v>98</v>
      </c>
      <c r="E29" s="91"/>
      <c r="F29" s="91"/>
      <c r="G29" s="91"/>
      <c r="H29" s="91"/>
      <c r="I29" s="94"/>
      <c r="J29" s="126"/>
      <c r="K29" s="94"/>
      <c r="L29" s="126"/>
      <c r="M29" s="94"/>
      <c r="N29" s="95"/>
    </row>
    <row r="30" spans="1:14" x14ac:dyDescent="0.25">
      <c r="A30" s="86"/>
      <c r="B30" s="108" t="s">
        <v>99</v>
      </c>
      <c r="C30" s="153" t="s">
        <v>111</v>
      </c>
      <c r="D30" s="119"/>
      <c r="E30" s="91"/>
      <c r="F30" s="91"/>
      <c r="G30" s="91"/>
      <c r="H30" s="91"/>
      <c r="I30" s="94"/>
      <c r="J30" s="126"/>
      <c r="K30" s="94"/>
      <c r="L30" s="126"/>
      <c r="M30" s="94"/>
      <c r="N30" s="95"/>
    </row>
    <row r="31" spans="1:14" x14ac:dyDescent="0.25">
      <c r="A31" s="86"/>
      <c r="B31" s="108" t="s">
        <v>100</v>
      </c>
      <c r="C31" s="119" t="s">
        <v>111</v>
      </c>
      <c r="D31" s="108"/>
      <c r="E31" s="91"/>
      <c r="F31" s="91"/>
      <c r="G31" s="91"/>
      <c r="H31" s="91"/>
      <c r="I31" s="94"/>
      <c r="J31" s="126"/>
      <c r="K31" s="94"/>
      <c r="L31" s="126"/>
      <c r="M31" s="94"/>
      <c r="N31" s="95"/>
    </row>
    <row r="32" spans="1:14" x14ac:dyDescent="0.25">
      <c r="A32" s="86"/>
      <c r="B32" s="108" t="s">
        <v>101</v>
      </c>
      <c r="C32" s="108"/>
      <c r="D32" s="153" t="s">
        <v>111</v>
      </c>
      <c r="E32" s="91"/>
      <c r="F32" s="91"/>
      <c r="G32" s="91"/>
      <c r="H32" s="91"/>
      <c r="I32" s="94"/>
      <c r="J32" s="126"/>
      <c r="K32" s="94"/>
      <c r="L32" s="126"/>
      <c r="M32" s="94"/>
      <c r="N32" s="95"/>
    </row>
    <row r="33" spans="1:17" x14ac:dyDescent="0.25">
      <c r="A33" s="86"/>
      <c r="B33" s="108" t="s">
        <v>102</v>
      </c>
      <c r="C33" s="108"/>
      <c r="D33" s="153" t="s">
        <v>111</v>
      </c>
      <c r="E33" s="91"/>
      <c r="F33" s="91"/>
      <c r="G33" s="91"/>
      <c r="H33" s="91"/>
      <c r="I33" s="94"/>
      <c r="J33" s="126"/>
      <c r="K33" s="94"/>
      <c r="L33" s="126"/>
      <c r="M33" s="94"/>
      <c r="N33" s="95"/>
    </row>
    <row r="34" spans="1:17" x14ac:dyDescent="0.25">
      <c r="A34" s="86"/>
      <c r="B34" s="91"/>
      <c r="C34" s="91"/>
      <c r="D34" s="91"/>
      <c r="E34" s="91"/>
      <c r="F34" s="91"/>
      <c r="G34" s="91"/>
      <c r="H34" s="91"/>
      <c r="I34" s="94"/>
      <c r="J34" s="126"/>
      <c r="K34" s="94"/>
      <c r="L34" s="126"/>
      <c r="M34" s="94"/>
      <c r="N34" s="95"/>
    </row>
    <row r="35" spans="1:17" x14ac:dyDescent="0.25">
      <c r="A35" s="86"/>
      <c r="B35" s="91"/>
      <c r="C35" s="91"/>
      <c r="D35" s="91"/>
      <c r="E35" s="91"/>
      <c r="F35" s="91"/>
      <c r="G35" s="91"/>
      <c r="H35" s="91"/>
      <c r="I35" s="94"/>
      <c r="J35" s="126"/>
      <c r="K35" s="94"/>
      <c r="L35" s="126"/>
      <c r="M35" s="94"/>
      <c r="N35" s="95"/>
    </row>
    <row r="36" spans="1:17" x14ac:dyDescent="0.25">
      <c r="A36" s="86"/>
      <c r="B36" s="109" t="s">
        <v>103</v>
      </c>
      <c r="C36" s="91"/>
      <c r="D36" s="91"/>
      <c r="E36" s="91"/>
      <c r="F36" s="91"/>
      <c r="G36" s="91"/>
      <c r="H36" s="91"/>
      <c r="I36" s="94"/>
      <c r="J36" s="126"/>
      <c r="K36" s="94"/>
      <c r="L36" s="126"/>
      <c r="M36" s="94"/>
      <c r="N36" s="95"/>
    </row>
    <row r="37" spans="1:17" x14ac:dyDescent="0.25">
      <c r="A37" s="86"/>
      <c r="B37" s="91"/>
      <c r="C37" s="91"/>
      <c r="D37" s="91"/>
      <c r="E37" s="91"/>
      <c r="F37" s="91"/>
      <c r="G37" s="91"/>
      <c r="H37" s="91"/>
      <c r="I37" s="94"/>
      <c r="J37" s="126"/>
      <c r="K37" s="94"/>
      <c r="L37" s="126"/>
      <c r="M37" s="94"/>
      <c r="N37" s="95"/>
    </row>
    <row r="38" spans="1:17" x14ac:dyDescent="0.25">
      <c r="A38" s="86"/>
      <c r="B38" s="91"/>
      <c r="C38" s="91"/>
      <c r="D38" s="91"/>
      <c r="E38" s="91"/>
      <c r="F38" s="91"/>
      <c r="G38" s="91"/>
      <c r="H38" s="91"/>
      <c r="I38" s="94"/>
      <c r="J38" s="126"/>
      <c r="K38" s="94"/>
      <c r="L38" s="126"/>
      <c r="M38" s="94"/>
      <c r="N38" s="95"/>
    </row>
    <row r="39" spans="1:17" x14ac:dyDescent="0.25">
      <c r="A39" s="86"/>
      <c r="B39" s="112" t="s">
        <v>33</v>
      </c>
      <c r="C39" s="112" t="s">
        <v>58</v>
      </c>
      <c r="D39" s="111" t="s">
        <v>51</v>
      </c>
      <c r="E39" s="111" t="s">
        <v>16</v>
      </c>
      <c r="F39" s="91"/>
      <c r="G39" s="91"/>
      <c r="H39" s="91"/>
      <c r="I39" s="94"/>
      <c r="J39" s="126"/>
      <c r="K39" s="94"/>
      <c r="L39" s="126"/>
      <c r="M39" s="94"/>
      <c r="N39" s="95"/>
    </row>
    <row r="40" spans="1:17" ht="28.5" x14ac:dyDescent="0.25">
      <c r="A40" s="86"/>
      <c r="B40" s="92" t="s">
        <v>104</v>
      </c>
      <c r="C40" s="93">
        <v>40</v>
      </c>
      <c r="D40" s="110">
        <v>0</v>
      </c>
      <c r="E40" s="181">
        <f>+D40+D41</f>
        <v>60</v>
      </c>
      <c r="F40" s="91"/>
      <c r="G40" s="91"/>
      <c r="H40" s="91"/>
      <c r="I40" s="94"/>
      <c r="J40" s="126"/>
      <c r="K40" s="94"/>
      <c r="L40" s="126"/>
      <c r="M40" s="94"/>
      <c r="N40" s="95"/>
    </row>
    <row r="41" spans="1:17" ht="42.75" x14ac:dyDescent="0.25">
      <c r="A41" s="86"/>
      <c r="B41" s="92" t="s">
        <v>105</v>
      </c>
      <c r="C41" s="93">
        <v>60</v>
      </c>
      <c r="D41" s="110">
        <v>60</v>
      </c>
      <c r="E41" s="182"/>
      <c r="F41" s="91"/>
      <c r="G41" s="91"/>
      <c r="H41" s="91"/>
      <c r="I41" s="94"/>
      <c r="J41" s="126"/>
      <c r="K41" s="94"/>
      <c r="L41" s="126"/>
      <c r="M41" s="94"/>
      <c r="N41" s="95"/>
    </row>
    <row r="42" spans="1:17" x14ac:dyDescent="0.25">
      <c r="A42" s="86"/>
      <c r="C42" s="87"/>
      <c r="D42" s="37"/>
      <c r="E42" s="88"/>
      <c r="F42" s="38"/>
      <c r="G42" s="38"/>
      <c r="H42" s="38"/>
      <c r="I42" s="22"/>
      <c r="J42" s="130"/>
      <c r="K42" s="22"/>
      <c r="L42" s="130"/>
      <c r="M42" s="22"/>
    </row>
    <row r="43" spans="1:17" x14ac:dyDescent="0.25">
      <c r="A43" s="86"/>
      <c r="C43" s="87"/>
      <c r="D43" s="37"/>
      <c r="E43" s="88"/>
      <c r="F43" s="38"/>
      <c r="G43" s="38"/>
      <c r="H43" s="38"/>
      <c r="I43" s="22"/>
      <c r="J43" s="130"/>
      <c r="K43" s="22"/>
      <c r="L43" s="130"/>
      <c r="M43" s="22"/>
    </row>
    <row r="44" spans="1:17" x14ac:dyDescent="0.25">
      <c r="A44" s="86"/>
      <c r="C44" s="87"/>
      <c r="D44" s="37"/>
      <c r="E44" s="88"/>
      <c r="F44" s="38"/>
      <c r="G44" s="38"/>
      <c r="H44" s="38"/>
      <c r="I44" s="22"/>
      <c r="J44" s="130"/>
      <c r="K44" s="22"/>
      <c r="L44" s="130"/>
      <c r="M44" s="22"/>
    </row>
    <row r="45" spans="1:17" ht="15.75" thickBot="1" x14ac:dyDescent="0.3">
      <c r="M45" s="174" t="s">
        <v>35</v>
      </c>
      <c r="N45" s="174"/>
    </row>
    <row r="46" spans="1:17" x14ac:dyDescent="0.25">
      <c r="B46" s="64" t="s">
        <v>30</v>
      </c>
      <c r="M46" s="63"/>
      <c r="N46" s="63"/>
    </row>
    <row r="47" spans="1:17" ht="15.75" thickBot="1" x14ac:dyDescent="0.3">
      <c r="M47" s="63"/>
      <c r="N47" s="63"/>
    </row>
    <row r="48" spans="1:17" s="7" customFormat="1" ht="109.5" customHeight="1" x14ac:dyDescent="0.25">
      <c r="B48" s="105" t="s">
        <v>106</v>
      </c>
      <c r="C48" s="105" t="s">
        <v>107</v>
      </c>
      <c r="D48" s="105" t="s">
        <v>108</v>
      </c>
      <c r="E48" s="52" t="s">
        <v>45</v>
      </c>
      <c r="F48" s="52" t="s">
        <v>22</v>
      </c>
      <c r="G48" s="52" t="s">
        <v>67</v>
      </c>
      <c r="H48" s="52" t="s">
        <v>17</v>
      </c>
      <c r="I48" s="52" t="s">
        <v>10</v>
      </c>
      <c r="J48" s="131" t="s">
        <v>31</v>
      </c>
      <c r="K48" s="52" t="s">
        <v>61</v>
      </c>
      <c r="L48" s="131" t="s">
        <v>20</v>
      </c>
      <c r="M48" s="90" t="s">
        <v>26</v>
      </c>
      <c r="N48" s="105" t="s">
        <v>109</v>
      </c>
      <c r="O48" s="52" t="s">
        <v>36</v>
      </c>
      <c r="P48" s="53" t="s">
        <v>11</v>
      </c>
      <c r="Q48" s="53" t="s">
        <v>19</v>
      </c>
    </row>
    <row r="49" spans="1:26" s="27" customFormat="1" ht="45" x14ac:dyDescent="0.25">
      <c r="A49" s="45">
        <v>1</v>
      </c>
      <c r="B49" s="101" t="s">
        <v>116</v>
      </c>
      <c r="C49" s="101" t="s">
        <v>116</v>
      </c>
      <c r="D49" s="46" t="s">
        <v>117</v>
      </c>
      <c r="E49" s="97" t="s">
        <v>118</v>
      </c>
      <c r="F49" s="23" t="s">
        <v>97</v>
      </c>
      <c r="G49" s="114" t="s">
        <v>113</v>
      </c>
      <c r="H49" s="117">
        <v>40189</v>
      </c>
      <c r="I49" s="117">
        <v>40543</v>
      </c>
      <c r="J49" s="122" t="s">
        <v>98</v>
      </c>
      <c r="K49" s="89">
        <v>11.3</v>
      </c>
      <c r="L49" s="122">
        <v>0</v>
      </c>
      <c r="M49" s="89">
        <v>100</v>
      </c>
      <c r="N49" s="89" t="s">
        <v>113</v>
      </c>
      <c r="O49" s="25">
        <v>1145300</v>
      </c>
      <c r="P49" s="25" t="s">
        <v>120</v>
      </c>
      <c r="Q49" s="115"/>
      <c r="R49" s="26"/>
      <c r="S49" s="26"/>
      <c r="T49" s="26"/>
      <c r="U49" s="26"/>
      <c r="V49" s="26"/>
      <c r="W49" s="26"/>
      <c r="X49" s="26"/>
      <c r="Y49" s="26"/>
      <c r="Z49" s="26"/>
    </row>
    <row r="50" spans="1:26" s="27" customFormat="1" ht="105" x14ac:dyDescent="0.25">
      <c r="A50" s="45">
        <f>+A49+1</f>
        <v>2</v>
      </c>
      <c r="B50" s="101" t="s">
        <v>116</v>
      </c>
      <c r="C50" s="101" t="s">
        <v>116</v>
      </c>
      <c r="D50" s="101" t="s">
        <v>117</v>
      </c>
      <c r="E50" s="97" t="s">
        <v>119</v>
      </c>
      <c r="F50" s="23" t="s">
        <v>97</v>
      </c>
      <c r="G50" s="114" t="s">
        <v>113</v>
      </c>
      <c r="H50" s="117">
        <v>40553</v>
      </c>
      <c r="I50" s="117">
        <v>40908</v>
      </c>
      <c r="J50" s="122" t="s">
        <v>98</v>
      </c>
      <c r="K50" s="89">
        <v>11.3</v>
      </c>
      <c r="L50" s="132">
        <v>0</v>
      </c>
      <c r="M50" s="118">
        <v>0</v>
      </c>
      <c r="N50" s="89">
        <v>0</v>
      </c>
      <c r="O50" s="25">
        <v>1649388</v>
      </c>
      <c r="P50" s="25" t="s">
        <v>121</v>
      </c>
      <c r="Q50" s="115" t="s">
        <v>195</v>
      </c>
      <c r="R50" s="26"/>
      <c r="S50" s="26"/>
      <c r="T50" s="26"/>
      <c r="U50" s="26"/>
      <c r="V50" s="26"/>
      <c r="W50" s="26"/>
      <c r="X50" s="26"/>
      <c r="Y50" s="26"/>
      <c r="Z50" s="26"/>
    </row>
    <row r="51" spans="1:26" s="27" customFormat="1" ht="30" x14ac:dyDescent="0.25">
      <c r="A51" s="45">
        <f t="shared" ref="A51" si="0">+A50+1</f>
        <v>3</v>
      </c>
      <c r="B51" s="101" t="s">
        <v>115</v>
      </c>
      <c r="C51" s="101" t="s">
        <v>115</v>
      </c>
      <c r="D51" s="101" t="s">
        <v>122</v>
      </c>
      <c r="E51" s="97" t="s">
        <v>123</v>
      </c>
      <c r="F51" s="23" t="s">
        <v>97</v>
      </c>
      <c r="G51" s="114" t="s">
        <v>113</v>
      </c>
      <c r="H51" s="117">
        <v>41291</v>
      </c>
      <c r="I51" s="117">
        <v>41625</v>
      </c>
      <c r="J51" s="122" t="s">
        <v>98</v>
      </c>
      <c r="K51" s="89">
        <v>11</v>
      </c>
      <c r="L51" s="122">
        <v>0</v>
      </c>
      <c r="M51" s="89">
        <v>2553</v>
      </c>
      <c r="N51" s="89" t="s">
        <v>113</v>
      </c>
      <c r="O51" s="25">
        <v>27331878656</v>
      </c>
      <c r="P51" s="25" t="s">
        <v>124</v>
      </c>
      <c r="Q51" s="115"/>
      <c r="R51" s="26"/>
      <c r="S51" s="26"/>
      <c r="T51" s="26"/>
      <c r="U51" s="26"/>
      <c r="V51" s="26"/>
      <c r="W51" s="26"/>
      <c r="X51" s="26"/>
      <c r="Y51" s="26"/>
      <c r="Z51" s="26"/>
    </row>
    <row r="52" spans="1:26" s="27" customFormat="1" x14ac:dyDescent="0.25">
      <c r="A52" s="45"/>
      <c r="B52" s="101"/>
      <c r="C52" s="101"/>
      <c r="D52" s="101"/>
      <c r="E52" s="97"/>
      <c r="F52" s="23"/>
      <c r="G52" s="23"/>
      <c r="H52" s="117"/>
      <c r="I52" s="117"/>
      <c r="J52" s="122"/>
      <c r="K52" s="89"/>
      <c r="L52" s="122"/>
      <c r="M52" s="118"/>
      <c r="N52" s="89"/>
      <c r="O52" s="25"/>
      <c r="P52" s="25"/>
      <c r="Q52" s="115"/>
      <c r="R52" s="26"/>
      <c r="S52" s="26"/>
      <c r="T52" s="26"/>
      <c r="U52" s="26"/>
      <c r="V52" s="26"/>
      <c r="W52" s="26"/>
      <c r="X52" s="26"/>
      <c r="Y52" s="26"/>
      <c r="Z52" s="26"/>
    </row>
    <row r="53" spans="1:26" s="27" customFormat="1" x14ac:dyDescent="0.25">
      <c r="A53" s="45"/>
      <c r="B53" s="101"/>
      <c r="C53" s="101"/>
      <c r="D53" s="101"/>
      <c r="E53" s="97"/>
      <c r="F53" s="23"/>
      <c r="G53" s="23"/>
      <c r="H53" s="117"/>
      <c r="I53" s="117"/>
      <c r="J53" s="122"/>
      <c r="K53" s="89"/>
      <c r="L53" s="122"/>
      <c r="M53" s="118"/>
      <c r="N53" s="89"/>
      <c r="O53" s="25"/>
      <c r="P53" s="25"/>
      <c r="Q53" s="115"/>
      <c r="R53" s="26"/>
      <c r="S53" s="26"/>
      <c r="T53" s="26"/>
      <c r="U53" s="26"/>
      <c r="V53" s="26"/>
      <c r="W53" s="26"/>
      <c r="X53" s="26"/>
      <c r="Y53" s="26"/>
      <c r="Z53" s="26"/>
    </row>
    <row r="54" spans="1:26" s="27" customFormat="1" x14ac:dyDescent="0.25">
      <c r="A54" s="45"/>
      <c r="B54" s="101"/>
      <c r="C54" s="101"/>
      <c r="D54" s="101"/>
      <c r="E54" s="97"/>
      <c r="F54" s="23"/>
      <c r="G54" s="23"/>
      <c r="H54" s="117"/>
      <c r="I54" s="117"/>
      <c r="J54" s="122"/>
      <c r="K54" s="89"/>
      <c r="L54" s="122"/>
      <c r="M54" s="89"/>
      <c r="N54" s="89"/>
      <c r="O54" s="25"/>
      <c r="P54" s="25"/>
      <c r="Q54" s="115"/>
      <c r="R54" s="26"/>
      <c r="S54" s="26"/>
      <c r="T54" s="26"/>
      <c r="U54" s="26"/>
      <c r="V54" s="26"/>
      <c r="W54" s="26"/>
      <c r="X54" s="26"/>
      <c r="Y54" s="26"/>
      <c r="Z54" s="26"/>
    </row>
    <row r="55" spans="1:26" s="27" customFormat="1" x14ac:dyDescent="0.25">
      <c r="A55" s="45"/>
      <c r="B55" s="101"/>
      <c r="C55" s="101"/>
      <c r="D55" s="101"/>
      <c r="E55" s="97"/>
      <c r="F55" s="23"/>
      <c r="G55" s="23"/>
      <c r="H55" s="117"/>
      <c r="I55" s="117"/>
      <c r="J55" s="122"/>
      <c r="K55" s="89"/>
      <c r="L55" s="122"/>
      <c r="M55" s="89"/>
      <c r="N55" s="89"/>
      <c r="O55" s="25"/>
      <c r="P55" s="25"/>
      <c r="Q55" s="115"/>
      <c r="R55" s="26"/>
      <c r="S55" s="26"/>
      <c r="T55" s="26"/>
      <c r="U55" s="26"/>
      <c r="V55" s="26"/>
      <c r="W55" s="26"/>
      <c r="X55" s="26"/>
      <c r="Y55" s="26"/>
      <c r="Z55" s="26"/>
    </row>
    <row r="56" spans="1:26" s="27" customFormat="1" x14ac:dyDescent="0.25">
      <c r="A56" s="45"/>
      <c r="B56" s="101"/>
      <c r="C56" s="101"/>
      <c r="D56" s="46"/>
      <c r="E56" s="97"/>
      <c r="F56" s="23"/>
      <c r="G56" s="23"/>
      <c r="H56" s="117"/>
      <c r="I56" s="117"/>
      <c r="J56" s="122"/>
      <c r="K56" s="89"/>
      <c r="L56" s="122"/>
      <c r="M56" s="89"/>
      <c r="N56" s="89"/>
      <c r="O56" s="25"/>
      <c r="P56" s="25"/>
      <c r="Q56" s="115"/>
      <c r="R56" s="26"/>
      <c r="S56" s="26"/>
      <c r="T56" s="26"/>
      <c r="U56" s="26"/>
      <c r="V56" s="26"/>
      <c r="W56" s="26"/>
      <c r="X56" s="26"/>
      <c r="Y56" s="26"/>
      <c r="Z56" s="26"/>
    </row>
    <row r="57" spans="1:26" s="27" customFormat="1" ht="30" customHeight="1" x14ac:dyDescent="0.25">
      <c r="A57" s="45"/>
      <c r="B57" s="48" t="s">
        <v>16</v>
      </c>
      <c r="C57" s="47"/>
      <c r="D57" s="46"/>
      <c r="E57" s="97"/>
      <c r="F57" s="23"/>
      <c r="G57" s="23"/>
      <c r="H57" s="23"/>
      <c r="I57" s="24"/>
      <c r="J57" s="122"/>
      <c r="K57" s="113">
        <f>SUM(K49:K56)</f>
        <v>33.6</v>
      </c>
      <c r="L57" s="133">
        <f t="shared" ref="L57:N57" si="1">SUM(L49:L56)</f>
        <v>0</v>
      </c>
      <c r="M57" s="113">
        <f t="shared" si="1"/>
        <v>2653</v>
      </c>
      <c r="N57" s="49">
        <f t="shared" si="1"/>
        <v>0</v>
      </c>
      <c r="O57" s="25"/>
      <c r="P57" s="25"/>
      <c r="Q57" s="116"/>
    </row>
    <row r="58" spans="1:26" s="28" customFormat="1" x14ac:dyDescent="0.25">
      <c r="E58" s="29"/>
      <c r="J58" s="134"/>
      <c r="L58" s="134"/>
    </row>
    <row r="59" spans="1:26" s="28" customFormat="1" x14ac:dyDescent="0.25">
      <c r="B59" s="175" t="s">
        <v>28</v>
      </c>
      <c r="C59" s="175" t="s">
        <v>27</v>
      </c>
      <c r="D59" s="173" t="s">
        <v>34</v>
      </c>
      <c r="E59" s="173"/>
      <c r="J59" s="134"/>
      <c r="L59" s="134"/>
    </row>
    <row r="60" spans="1:26" s="28" customFormat="1" x14ac:dyDescent="0.25">
      <c r="B60" s="176"/>
      <c r="C60" s="176"/>
      <c r="D60" s="59" t="s">
        <v>23</v>
      </c>
      <c r="E60" s="60" t="s">
        <v>24</v>
      </c>
      <c r="J60" s="134"/>
      <c r="L60" s="134"/>
    </row>
    <row r="61" spans="1:26" s="28" customFormat="1" ht="30.6" customHeight="1" x14ac:dyDescent="0.25">
      <c r="B61" s="57" t="s">
        <v>21</v>
      </c>
      <c r="C61" s="58">
        <f>+K57</f>
        <v>33.6</v>
      </c>
      <c r="D61" s="55" t="s">
        <v>111</v>
      </c>
      <c r="E61" s="55"/>
      <c r="F61" s="30"/>
      <c r="G61" s="30"/>
      <c r="H61" s="30"/>
      <c r="I61" s="30"/>
      <c r="J61" s="135"/>
      <c r="K61" s="30"/>
      <c r="L61" s="135"/>
      <c r="M61" s="30"/>
    </row>
    <row r="62" spans="1:26" s="28" customFormat="1" ht="30" customHeight="1" x14ac:dyDescent="0.25">
      <c r="B62" s="57" t="s">
        <v>25</v>
      </c>
      <c r="C62" s="58">
        <f>+M57</f>
        <v>2653</v>
      </c>
      <c r="D62" s="56" t="s">
        <v>111</v>
      </c>
      <c r="E62" s="56"/>
      <c r="J62" s="134"/>
      <c r="L62" s="134"/>
    </row>
    <row r="63" spans="1:26" s="28" customFormat="1" x14ac:dyDescent="0.25">
      <c r="B63" s="31"/>
      <c r="C63" s="171"/>
      <c r="D63" s="171"/>
      <c r="E63" s="171"/>
      <c r="F63" s="171"/>
      <c r="G63" s="171"/>
      <c r="H63" s="171"/>
      <c r="I63" s="171"/>
      <c r="J63" s="171"/>
      <c r="K63" s="171"/>
      <c r="L63" s="171"/>
      <c r="M63" s="171"/>
      <c r="N63" s="171"/>
    </row>
    <row r="64" spans="1:26" ht="28.15" customHeight="1" thickBot="1" x14ac:dyDescent="0.3"/>
    <row r="65" spans="2:17" ht="27" thickBot="1" x14ac:dyDescent="0.3">
      <c r="B65" s="170" t="s">
        <v>68</v>
      </c>
      <c r="C65" s="170"/>
      <c r="D65" s="170"/>
      <c r="E65" s="170"/>
      <c r="F65" s="170"/>
      <c r="G65" s="170"/>
      <c r="H65" s="170"/>
      <c r="I65" s="170"/>
      <c r="J65" s="170"/>
      <c r="K65" s="170"/>
      <c r="L65" s="170"/>
      <c r="M65" s="170"/>
      <c r="N65" s="170"/>
    </row>
    <row r="68" spans="2:17" ht="109.5" customHeight="1" x14ac:dyDescent="0.25">
      <c r="B68" s="107" t="s">
        <v>110</v>
      </c>
      <c r="C68" s="66" t="s">
        <v>2</v>
      </c>
      <c r="D68" s="66" t="s">
        <v>70</v>
      </c>
      <c r="E68" s="66" t="s">
        <v>69</v>
      </c>
      <c r="F68" s="66" t="s">
        <v>71</v>
      </c>
      <c r="G68" s="66" t="s">
        <v>72</v>
      </c>
      <c r="H68" s="66" t="s">
        <v>73</v>
      </c>
      <c r="I68" s="66" t="s">
        <v>74</v>
      </c>
      <c r="J68" s="136" t="s">
        <v>75</v>
      </c>
      <c r="K68" s="66" t="s">
        <v>76</v>
      </c>
      <c r="L68" s="136" t="s">
        <v>77</v>
      </c>
      <c r="M68" s="83" t="s">
        <v>78</v>
      </c>
      <c r="N68" s="83" t="s">
        <v>79</v>
      </c>
      <c r="O68" s="154" t="s">
        <v>3</v>
      </c>
      <c r="P68" s="156"/>
      <c r="Q68" s="66" t="s">
        <v>18</v>
      </c>
    </row>
    <row r="69" spans="2:17" x14ac:dyDescent="0.25">
      <c r="B69" s="2" t="s">
        <v>139</v>
      </c>
      <c r="C69" s="2" t="s">
        <v>140</v>
      </c>
      <c r="D69" s="4" t="s">
        <v>125</v>
      </c>
      <c r="E69" s="4">
        <v>72</v>
      </c>
      <c r="F69" s="3" t="s">
        <v>112</v>
      </c>
      <c r="G69" s="3" t="s">
        <v>112</v>
      </c>
      <c r="H69" s="3" t="s">
        <v>97</v>
      </c>
      <c r="I69" s="84" t="s">
        <v>112</v>
      </c>
      <c r="J69" s="138" t="s">
        <v>97</v>
      </c>
      <c r="K69" s="61" t="s">
        <v>97</v>
      </c>
      <c r="L69" s="137" t="s">
        <v>97</v>
      </c>
      <c r="M69" s="61" t="s">
        <v>97</v>
      </c>
      <c r="N69" s="61" t="s">
        <v>97</v>
      </c>
      <c r="O69" s="160"/>
      <c r="P69" s="161"/>
      <c r="Q69" s="61"/>
    </row>
    <row r="70" spans="2:17" x14ac:dyDescent="0.25">
      <c r="B70" s="2" t="s">
        <v>139</v>
      </c>
      <c r="C70" s="2" t="s">
        <v>126</v>
      </c>
      <c r="D70" s="4" t="s">
        <v>127</v>
      </c>
      <c r="E70" s="4">
        <v>50</v>
      </c>
      <c r="F70" s="3" t="s">
        <v>112</v>
      </c>
      <c r="G70" s="3" t="s">
        <v>112</v>
      </c>
      <c r="H70" s="3" t="s">
        <v>112</v>
      </c>
      <c r="I70" s="3" t="s">
        <v>97</v>
      </c>
      <c r="J70" s="138" t="s">
        <v>97</v>
      </c>
      <c r="K70" s="61" t="s">
        <v>97</v>
      </c>
      <c r="L70" s="137" t="s">
        <v>97</v>
      </c>
      <c r="M70" s="61" t="s">
        <v>97</v>
      </c>
      <c r="N70" s="61" t="s">
        <v>97</v>
      </c>
      <c r="O70" s="160"/>
      <c r="P70" s="161"/>
      <c r="Q70" s="61"/>
    </row>
    <row r="71" spans="2:17" x14ac:dyDescent="0.25">
      <c r="B71" s="2" t="s">
        <v>139</v>
      </c>
      <c r="C71" s="2" t="s">
        <v>126</v>
      </c>
      <c r="D71" s="4" t="s">
        <v>128</v>
      </c>
      <c r="E71" s="4">
        <v>50</v>
      </c>
      <c r="F71" s="3" t="s">
        <v>112</v>
      </c>
      <c r="G71" s="3" t="s">
        <v>112</v>
      </c>
      <c r="H71" s="3" t="s">
        <v>112</v>
      </c>
      <c r="I71" s="3" t="s">
        <v>97</v>
      </c>
      <c r="J71" s="138" t="s">
        <v>97</v>
      </c>
      <c r="K71" s="61" t="s">
        <v>97</v>
      </c>
      <c r="L71" s="137" t="s">
        <v>97</v>
      </c>
      <c r="M71" s="61" t="s">
        <v>97</v>
      </c>
      <c r="N71" s="61" t="s">
        <v>97</v>
      </c>
      <c r="O71" s="160"/>
      <c r="P71" s="161"/>
      <c r="Q71" s="61"/>
    </row>
    <row r="72" spans="2:17" x14ac:dyDescent="0.25">
      <c r="B72" s="2" t="s">
        <v>139</v>
      </c>
      <c r="C72" s="2" t="s">
        <v>126</v>
      </c>
      <c r="D72" s="4" t="s">
        <v>129</v>
      </c>
      <c r="E72" s="4">
        <v>50</v>
      </c>
      <c r="F72" s="3" t="s">
        <v>112</v>
      </c>
      <c r="G72" s="3" t="s">
        <v>112</v>
      </c>
      <c r="H72" s="3" t="s">
        <v>112</v>
      </c>
      <c r="I72" s="3" t="s">
        <v>97</v>
      </c>
      <c r="J72" s="138" t="s">
        <v>97</v>
      </c>
      <c r="K72" s="108" t="s">
        <v>97</v>
      </c>
      <c r="L72" s="137" t="s">
        <v>97</v>
      </c>
      <c r="M72" s="108" t="s">
        <v>97</v>
      </c>
      <c r="N72" s="108" t="s">
        <v>97</v>
      </c>
      <c r="O72" s="120"/>
      <c r="P72" s="121"/>
      <c r="Q72" s="108"/>
    </row>
    <row r="73" spans="2:17" x14ac:dyDescent="0.25">
      <c r="B73" s="2" t="s">
        <v>139</v>
      </c>
      <c r="C73" s="2" t="s">
        <v>126</v>
      </c>
      <c r="D73" s="4" t="s">
        <v>130</v>
      </c>
      <c r="E73" s="4">
        <v>50</v>
      </c>
      <c r="F73" s="3" t="s">
        <v>112</v>
      </c>
      <c r="G73" s="3" t="s">
        <v>112</v>
      </c>
      <c r="H73" s="3" t="s">
        <v>112</v>
      </c>
      <c r="I73" s="3" t="s">
        <v>97</v>
      </c>
      <c r="J73" s="138" t="s">
        <v>97</v>
      </c>
      <c r="K73" s="108" t="s">
        <v>97</v>
      </c>
      <c r="L73" s="137" t="s">
        <v>97</v>
      </c>
      <c r="M73" s="108" t="s">
        <v>97</v>
      </c>
      <c r="N73" s="108" t="s">
        <v>97</v>
      </c>
      <c r="O73" s="120"/>
      <c r="P73" s="121"/>
      <c r="Q73" s="108"/>
    </row>
    <row r="74" spans="2:17" x14ac:dyDescent="0.25">
      <c r="B74" s="2" t="s">
        <v>139</v>
      </c>
      <c r="C74" s="2" t="s">
        <v>126</v>
      </c>
      <c r="D74" s="4" t="s">
        <v>131</v>
      </c>
      <c r="E74" s="4">
        <v>45</v>
      </c>
      <c r="F74" s="3" t="s">
        <v>112</v>
      </c>
      <c r="G74" s="3" t="s">
        <v>112</v>
      </c>
      <c r="H74" s="3" t="s">
        <v>112</v>
      </c>
      <c r="I74" s="3" t="s">
        <v>97</v>
      </c>
      <c r="J74" s="138" t="s">
        <v>98</v>
      </c>
      <c r="K74" s="108" t="s">
        <v>97</v>
      </c>
      <c r="L74" s="137" t="s">
        <v>97</v>
      </c>
      <c r="M74" s="108" t="s">
        <v>97</v>
      </c>
      <c r="N74" s="108" t="s">
        <v>97</v>
      </c>
      <c r="O74" s="120"/>
      <c r="P74" s="121"/>
      <c r="Q74" s="108"/>
    </row>
    <row r="75" spans="2:17" x14ac:dyDescent="0.25">
      <c r="B75" s="2" t="s">
        <v>139</v>
      </c>
      <c r="C75" s="2" t="s">
        <v>126</v>
      </c>
      <c r="D75" s="4" t="s">
        <v>132</v>
      </c>
      <c r="E75" s="4">
        <v>50</v>
      </c>
      <c r="F75" s="3" t="s">
        <v>112</v>
      </c>
      <c r="G75" s="3" t="s">
        <v>112</v>
      </c>
      <c r="H75" s="3" t="s">
        <v>112</v>
      </c>
      <c r="I75" s="3" t="s">
        <v>97</v>
      </c>
      <c r="J75" s="138" t="s">
        <v>97</v>
      </c>
      <c r="K75" s="108" t="s">
        <v>97</v>
      </c>
      <c r="L75" s="137" t="s">
        <v>97</v>
      </c>
      <c r="M75" s="108" t="s">
        <v>97</v>
      </c>
      <c r="N75" s="108" t="s">
        <v>97</v>
      </c>
      <c r="O75" s="120"/>
      <c r="P75" s="121"/>
      <c r="Q75" s="108"/>
    </row>
    <row r="76" spans="2:17" x14ac:dyDescent="0.25">
      <c r="B76" s="2" t="s">
        <v>139</v>
      </c>
      <c r="C76" s="2" t="s">
        <v>126</v>
      </c>
      <c r="D76" s="4" t="s">
        <v>133</v>
      </c>
      <c r="E76" s="4">
        <v>50</v>
      </c>
      <c r="F76" s="3" t="s">
        <v>112</v>
      </c>
      <c r="G76" s="3" t="s">
        <v>112</v>
      </c>
      <c r="H76" s="3" t="s">
        <v>112</v>
      </c>
      <c r="I76" s="3" t="s">
        <v>97</v>
      </c>
      <c r="J76" s="138" t="s">
        <v>97</v>
      </c>
      <c r="K76" s="61" t="s">
        <v>97</v>
      </c>
      <c r="L76" s="137" t="s">
        <v>97</v>
      </c>
      <c r="M76" s="61" t="s">
        <v>97</v>
      </c>
      <c r="N76" s="61" t="s">
        <v>97</v>
      </c>
      <c r="O76" s="160"/>
      <c r="P76" s="161"/>
      <c r="Q76" s="61"/>
    </row>
    <row r="77" spans="2:17" x14ac:dyDescent="0.25">
      <c r="B77" s="2" t="s">
        <v>139</v>
      </c>
      <c r="C77" s="2" t="s">
        <v>126</v>
      </c>
      <c r="D77" s="4" t="s">
        <v>134</v>
      </c>
      <c r="E77" s="4">
        <v>50</v>
      </c>
      <c r="F77" s="3" t="s">
        <v>112</v>
      </c>
      <c r="G77" s="3" t="s">
        <v>112</v>
      </c>
      <c r="H77" s="3" t="s">
        <v>112</v>
      </c>
      <c r="I77" s="3" t="s">
        <v>97</v>
      </c>
      <c r="J77" s="138" t="s">
        <v>97</v>
      </c>
      <c r="K77" s="61" t="s">
        <v>97</v>
      </c>
      <c r="L77" s="137" t="s">
        <v>97</v>
      </c>
      <c r="M77" s="61" t="s">
        <v>97</v>
      </c>
      <c r="N77" s="61" t="s">
        <v>97</v>
      </c>
      <c r="O77" s="160"/>
      <c r="P77" s="161"/>
      <c r="Q77" s="61"/>
    </row>
    <row r="78" spans="2:17" x14ac:dyDescent="0.25">
      <c r="B78" s="2" t="s">
        <v>139</v>
      </c>
      <c r="C78" s="2" t="s">
        <v>126</v>
      </c>
      <c r="D78" s="4" t="s">
        <v>135</v>
      </c>
      <c r="E78" s="4">
        <v>56</v>
      </c>
      <c r="F78" s="3" t="s">
        <v>112</v>
      </c>
      <c r="G78" s="3" t="s">
        <v>112</v>
      </c>
      <c r="H78" s="3" t="s">
        <v>112</v>
      </c>
      <c r="I78" s="3" t="s">
        <v>97</v>
      </c>
      <c r="J78" s="138" t="s">
        <v>97</v>
      </c>
      <c r="K78" s="61" t="s">
        <v>97</v>
      </c>
      <c r="L78" s="137" t="s">
        <v>97</v>
      </c>
      <c r="M78" s="61" t="s">
        <v>97</v>
      </c>
      <c r="N78" s="61" t="s">
        <v>97</v>
      </c>
      <c r="O78" s="160"/>
      <c r="P78" s="161"/>
      <c r="Q78" s="61"/>
    </row>
    <row r="79" spans="2:17" x14ac:dyDescent="0.25">
      <c r="B79" s="2" t="s">
        <v>139</v>
      </c>
      <c r="C79" s="2" t="s">
        <v>126</v>
      </c>
      <c r="D79" s="4" t="s">
        <v>136</v>
      </c>
      <c r="E79" s="4">
        <v>57</v>
      </c>
      <c r="F79" s="3" t="s">
        <v>112</v>
      </c>
      <c r="G79" s="3" t="s">
        <v>112</v>
      </c>
      <c r="H79" s="3" t="s">
        <v>112</v>
      </c>
      <c r="I79" s="3" t="s">
        <v>97</v>
      </c>
      <c r="J79" s="138" t="s">
        <v>97</v>
      </c>
      <c r="K79" s="108" t="s">
        <v>97</v>
      </c>
      <c r="L79" s="137" t="s">
        <v>97</v>
      </c>
      <c r="M79" s="108" t="s">
        <v>97</v>
      </c>
      <c r="N79" s="108" t="s">
        <v>97</v>
      </c>
      <c r="O79" s="160"/>
      <c r="P79" s="161"/>
      <c r="Q79" s="108"/>
    </row>
    <row r="80" spans="2:17" x14ac:dyDescent="0.25">
      <c r="B80" s="2" t="s">
        <v>139</v>
      </c>
      <c r="C80" s="2" t="s">
        <v>126</v>
      </c>
      <c r="D80" s="4" t="s">
        <v>137</v>
      </c>
      <c r="E80" s="4">
        <v>50</v>
      </c>
      <c r="F80" s="3" t="s">
        <v>112</v>
      </c>
      <c r="G80" s="3" t="s">
        <v>112</v>
      </c>
      <c r="H80" s="3" t="s">
        <v>112</v>
      </c>
      <c r="I80" s="3" t="s">
        <v>97</v>
      </c>
      <c r="J80" s="138" t="s">
        <v>97</v>
      </c>
      <c r="K80" s="108" t="s">
        <v>97</v>
      </c>
      <c r="L80" s="137" t="s">
        <v>97</v>
      </c>
      <c r="M80" s="108" t="s">
        <v>97</v>
      </c>
      <c r="N80" s="108" t="s">
        <v>97</v>
      </c>
      <c r="O80" s="160"/>
      <c r="P80" s="161"/>
      <c r="Q80" s="108"/>
    </row>
    <row r="81" spans="2:17" ht="32.25" customHeight="1" x14ac:dyDescent="0.25">
      <c r="B81" s="2" t="s">
        <v>139</v>
      </c>
      <c r="C81" s="2" t="s">
        <v>126</v>
      </c>
      <c r="D81" s="4" t="s">
        <v>138</v>
      </c>
      <c r="E81" s="4">
        <v>74</v>
      </c>
      <c r="F81" s="3" t="s">
        <v>97</v>
      </c>
      <c r="G81" s="3" t="s">
        <v>112</v>
      </c>
      <c r="H81" s="3" t="s">
        <v>112</v>
      </c>
      <c r="I81" s="84" t="s">
        <v>112</v>
      </c>
      <c r="J81" s="138" t="s">
        <v>97</v>
      </c>
      <c r="K81" s="108" t="s">
        <v>97</v>
      </c>
      <c r="L81" s="137" t="s">
        <v>97</v>
      </c>
      <c r="M81" s="108" t="s">
        <v>97</v>
      </c>
      <c r="N81" s="108" t="s">
        <v>97</v>
      </c>
      <c r="O81" s="158" t="s">
        <v>141</v>
      </c>
      <c r="P81" s="159"/>
      <c r="Q81" s="108"/>
    </row>
    <row r="82" spans="2:17" x14ac:dyDescent="0.25">
      <c r="B82" s="61"/>
      <c r="C82" s="61"/>
      <c r="D82" s="61"/>
      <c r="E82" s="61"/>
      <c r="F82" s="61"/>
      <c r="G82" s="61"/>
      <c r="H82" s="61"/>
      <c r="I82" s="61"/>
      <c r="J82" s="137"/>
      <c r="K82" s="61"/>
      <c r="L82" s="137"/>
      <c r="M82" s="61"/>
      <c r="N82" s="61"/>
      <c r="O82" s="160"/>
      <c r="P82" s="161"/>
      <c r="Q82" s="61"/>
    </row>
    <row r="83" spans="2:17" x14ac:dyDescent="0.25">
      <c r="B83" s="8" t="s">
        <v>1</v>
      </c>
    </row>
    <row r="84" spans="2:17" x14ac:dyDescent="0.25">
      <c r="B84" s="8" t="s">
        <v>37</v>
      </c>
    </row>
    <row r="85" spans="2:17" x14ac:dyDescent="0.25">
      <c r="B85" s="8" t="s">
        <v>62</v>
      </c>
    </row>
    <row r="87" spans="2:17" ht="15.75" thickBot="1" x14ac:dyDescent="0.3"/>
    <row r="88" spans="2:17" ht="27" thickBot="1" x14ac:dyDescent="0.3">
      <c r="B88" s="183" t="s">
        <v>38</v>
      </c>
      <c r="C88" s="184"/>
      <c r="D88" s="184"/>
      <c r="E88" s="184"/>
      <c r="F88" s="184"/>
      <c r="G88" s="184"/>
      <c r="H88" s="184"/>
      <c r="I88" s="184"/>
      <c r="J88" s="184"/>
      <c r="K88" s="184"/>
      <c r="L88" s="184"/>
      <c r="M88" s="184"/>
      <c r="N88" s="185"/>
    </row>
    <row r="93" spans="2:17" ht="76.5" customHeight="1" x14ac:dyDescent="0.25">
      <c r="B93" s="54" t="s">
        <v>0</v>
      </c>
      <c r="C93" s="54" t="s">
        <v>39</v>
      </c>
      <c r="D93" s="54" t="s">
        <v>40</v>
      </c>
      <c r="E93" s="54" t="s">
        <v>80</v>
      </c>
      <c r="F93" s="54" t="s">
        <v>82</v>
      </c>
      <c r="G93" s="54" t="s">
        <v>83</v>
      </c>
      <c r="H93" s="54" t="s">
        <v>84</v>
      </c>
      <c r="I93" s="54" t="s">
        <v>81</v>
      </c>
      <c r="J93" s="154" t="s">
        <v>85</v>
      </c>
      <c r="K93" s="155"/>
      <c r="L93" s="156"/>
      <c r="M93" s="54" t="s">
        <v>86</v>
      </c>
      <c r="N93" s="54" t="s">
        <v>41</v>
      </c>
      <c r="O93" s="54" t="s">
        <v>42</v>
      </c>
      <c r="P93" s="154" t="s">
        <v>3</v>
      </c>
      <c r="Q93" s="156"/>
    </row>
    <row r="94" spans="2:17" ht="27.75" customHeight="1" x14ac:dyDescent="0.25">
      <c r="B94" s="77" t="s">
        <v>43</v>
      </c>
      <c r="C94" s="147" t="s">
        <v>150</v>
      </c>
      <c r="D94" s="2" t="s">
        <v>142</v>
      </c>
      <c r="E94" s="2">
        <v>88234940</v>
      </c>
      <c r="F94" s="2" t="s">
        <v>143</v>
      </c>
      <c r="G94" s="2" t="s">
        <v>144</v>
      </c>
      <c r="H94" s="140">
        <v>41349</v>
      </c>
      <c r="I94" s="4" t="s">
        <v>145</v>
      </c>
      <c r="J94" s="139"/>
      <c r="K94" s="85"/>
      <c r="L94" s="138"/>
      <c r="M94" s="108" t="s">
        <v>97</v>
      </c>
      <c r="N94" s="108" t="s">
        <v>98</v>
      </c>
      <c r="O94" s="108" t="s">
        <v>97</v>
      </c>
      <c r="P94" s="158" t="s">
        <v>173</v>
      </c>
      <c r="Q94" s="159"/>
    </row>
    <row r="95" spans="2:17" ht="45.75" customHeight="1" x14ac:dyDescent="0.25">
      <c r="B95" s="141" t="s">
        <v>44</v>
      </c>
      <c r="C95" s="147" t="s">
        <v>165</v>
      </c>
      <c r="D95" s="2" t="s">
        <v>147</v>
      </c>
      <c r="E95" s="2">
        <v>1093739856</v>
      </c>
      <c r="F95" s="2" t="s">
        <v>148</v>
      </c>
      <c r="G95" s="2" t="s">
        <v>144</v>
      </c>
      <c r="H95" s="140">
        <v>41902</v>
      </c>
      <c r="I95" s="4" t="s">
        <v>149</v>
      </c>
      <c r="J95" s="139"/>
      <c r="K95" s="85"/>
      <c r="L95" s="138"/>
      <c r="M95" s="108" t="s">
        <v>97</v>
      </c>
      <c r="N95" s="108" t="s">
        <v>98</v>
      </c>
      <c r="O95" s="108" t="s">
        <v>97</v>
      </c>
      <c r="P95" s="158" t="s">
        <v>173</v>
      </c>
      <c r="Q95" s="159"/>
    </row>
    <row r="96" spans="2:17" ht="23.25" customHeight="1" x14ac:dyDescent="0.25">
      <c r="B96" s="141" t="s">
        <v>156</v>
      </c>
      <c r="C96" s="147" t="s">
        <v>152</v>
      </c>
      <c r="D96" s="2" t="s">
        <v>151</v>
      </c>
      <c r="E96" s="143">
        <v>13378768</v>
      </c>
      <c r="F96" s="2" t="s">
        <v>143</v>
      </c>
      <c r="G96" s="2" t="s">
        <v>144</v>
      </c>
      <c r="H96" s="140">
        <v>40992</v>
      </c>
      <c r="I96" s="4" t="s">
        <v>149</v>
      </c>
      <c r="J96" s="139" t="s">
        <v>153</v>
      </c>
      <c r="K96" s="85" t="s">
        <v>154</v>
      </c>
      <c r="L96" s="144" t="s">
        <v>155</v>
      </c>
      <c r="M96" s="108" t="s">
        <v>97</v>
      </c>
      <c r="N96" s="108" t="s">
        <v>98</v>
      </c>
      <c r="O96" s="108" t="s">
        <v>97</v>
      </c>
      <c r="P96" s="157"/>
      <c r="Q96" s="157"/>
    </row>
    <row r="97" spans="2:17" ht="33.6" customHeight="1" x14ac:dyDescent="0.25">
      <c r="B97" s="141" t="s">
        <v>156</v>
      </c>
      <c r="C97" s="147" t="s">
        <v>165</v>
      </c>
      <c r="D97" s="141" t="s">
        <v>157</v>
      </c>
      <c r="E97" s="2">
        <v>60413767</v>
      </c>
      <c r="F97" s="2" t="s">
        <v>143</v>
      </c>
      <c r="G97" s="2" t="s">
        <v>144</v>
      </c>
      <c r="H97" s="140">
        <v>40796</v>
      </c>
      <c r="I97" s="4" t="s">
        <v>149</v>
      </c>
      <c r="J97" s="145" t="s">
        <v>158</v>
      </c>
      <c r="K97" s="146" t="s">
        <v>159</v>
      </c>
      <c r="L97" s="138" t="s">
        <v>163</v>
      </c>
      <c r="M97" s="108" t="s">
        <v>97</v>
      </c>
      <c r="N97" s="108" t="s">
        <v>97</v>
      </c>
      <c r="O97" s="108" t="s">
        <v>97</v>
      </c>
      <c r="P97" s="157"/>
      <c r="Q97" s="157"/>
    </row>
    <row r="98" spans="2:17" ht="33.6" customHeight="1" x14ac:dyDescent="0.25">
      <c r="B98" s="141" t="s">
        <v>156</v>
      </c>
      <c r="C98" s="147" t="s">
        <v>165</v>
      </c>
      <c r="D98" s="141" t="s">
        <v>160</v>
      </c>
      <c r="E98" s="2">
        <v>60387410</v>
      </c>
      <c r="F98" s="2" t="s">
        <v>143</v>
      </c>
      <c r="G98" s="2" t="s">
        <v>144</v>
      </c>
      <c r="H98" s="140">
        <v>41349</v>
      </c>
      <c r="I98" s="4" t="s">
        <v>149</v>
      </c>
      <c r="J98" s="145" t="s">
        <v>161</v>
      </c>
      <c r="K98" s="146" t="s">
        <v>162</v>
      </c>
      <c r="L98" s="138" t="s">
        <v>163</v>
      </c>
      <c r="M98" s="108" t="s">
        <v>97</v>
      </c>
      <c r="N98" s="108" t="s">
        <v>97</v>
      </c>
      <c r="O98" s="108" t="s">
        <v>97</v>
      </c>
      <c r="P98" s="157"/>
      <c r="Q98" s="157"/>
    </row>
    <row r="99" spans="2:17" ht="60" customHeight="1" x14ac:dyDescent="0.25">
      <c r="B99" s="141" t="s">
        <v>43</v>
      </c>
      <c r="C99" s="147" t="s">
        <v>164</v>
      </c>
      <c r="D99" s="141" t="s">
        <v>166</v>
      </c>
      <c r="E99" s="2">
        <v>60442961</v>
      </c>
      <c r="F99" s="141" t="s">
        <v>167</v>
      </c>
      <c r="G99" s="2" t="s">
        <v>168</v>
      </c>
      <c r="H99" s="140">
        <v>39899</v>
      </c>
      <c r="I99" s="4" t="s">
        <v>169</v>
      </c>
      <c r="J99" s="145"/>
      <c r="K99" s="146"/>
      <c r="L99" s="138"/>
      <c r="M99" s="108" t="s">
        <v>97</v>
      </c>
      <c r="N99" s="108" t="s">
        <v>98</v>
      </c>
      <c r="O99" s="108" t="s">
        <v>98</v>
      </c>
      <c r="P99" s="158" t="s">
        <v>173</v>
      </c>
      <c r="Q99" s="159"/>
    </row>
    <row r="100" spans="2:17" ht="57.75" customHeight="1" x14ac:dyDescent="0.25">
      <c r="B100" s="141" t="s">
        <v>43</v>
      </c>
      <c r="C100" s="147" t="s">
        <v>146</v>
      </c>
      <c r="D100" s="141" t="s">
        <v>170</v>
      </c>
      <c r="E100" s="2">
        <v>37396233</v>
      </c>
      <c r="F100" s="141" t="s">
        <v>171</v>
      </c>
      <c r="G100" s="2" t="s">
        <v>168</v>
      </c>
      <c r="H100" s="140" t="s">
        <v>172</v>
      </c>
      <c r="I100" s="4" t="s">
        <v>169</v>
      </c>
      <c r="J100" s="145"/>
      <c r="K100" s="146"/>
      <c r="L100" s="138"/>
      <c r="M100" s="108" t="s">
        <v>97</v>
      </c>
      <c r="N100" s="108" t="s">
        <v>98</v>
      </c>
      <c r="O100" s="108" t="s">
        <v>97</v>
      </c>
      <c r="P100" s="158" t="s">
        <v>173</v>
      </c>
      <c r="Q100" s="159"/>
    </row>
    <row r="101" spans="2:17" ht="33.6" customHeight="1" x14ac:dyDescent="0.25">
      <c r="B101" s="141" t="s">
        <v>156</v>
      </c>
      <c r="C101" s="147" t="s">
        <v>150</v>
      </c>
      <c r="D101" s="141" t="s">
        <v>174</v>
      </c>
      <c r="E101" s="2">
        <v>88266447</v>
      </c>
      <c r="F101" s="141" t="s">
        <v>143</v>
      </c>
      <c r="G101" s="2" t="s">
        <v>144</v>
      </c>
      <c r="H101" s="140">
        <v>41349</v>
      </c>
      <c r="I101" s="4" t="s">
        <v>145</v>
      </c>
      <c r="J101" s="145" t="s">
        <v>175</v>
      </c>
      <c r="K101" s="146" t="s">
        <v>176</v>
      </c>
      <c r="L101" s="144" t="s">
        <v>177</v>
      </c>
      <c r="M101" s="108" t="s">
        <v>97</v>
      </c>
      <c r="N101" s="108" t="s">
        <v>97</v>
      </c>
      <c r="O101" s="108" t="s">
        <v>97</v>
      </c>
      <c r="P101" s="158"/>
      <c r="Q101" s="159"/>
    </row>
    <row r="103" spans="2:17" ht="15.75" thickBot="1" x14ac:dyDescent="0.3"/>
    <row r="104" spans="2:17" ht="27" thickBot="1" x14ac:dyDescent="0.3">
      <c r="B104" s="183" t="s">
        <v>46</v>
      </c>
      <c r="C104" s="184"/>
      <c r="D104" s="184"/>
      <c r="E104" s="184"/>
      <c r="F104" s="184"/>
      <c r="G104" s="184"/>
      <c r="H104" s="184"/>
      <c r="I104" s="184"/>
      <c r="J104" s="184"/>
      <c r="K104" s="184"/>
      <c r="L104" s="184"/>
      <c r="M104" s="184"/>
      <c r="N104" s="185"/>
    </row>
    <row r="107" spans="2:17" ht="46.15" customHeight="1" x14ac:dyDescent="0.25">
      <c r="B107" s="66" t="s">
        <v>33</v>
      </c>
      <c r="C107" s="66" t="s">
        <v>47</v>
      </c>
      <c r="D107" s="154" t="s">
        <v>3</v>
      </c>
      <c r="E107" s="156"/>
    </row>
    <row r="108" spans="2:17" ht="46.9" customHeight="1" x14ac:dyDescent="0.25">
      <c r="B108" s="67" t="s">
        <v>87</v>
      </c>
      <c r="C108" s="189" t="s">
        <v>97</v>
      </c>
      <c r="D108" s="157"/>
      <c r="E108" s="157"/>
    </row>
    <row r="111" spans="2:17" ht="26.25" x14ac:dyDescent="0.25">
      <c r="B111" s="162" t="s">
        <v>64</v>
      </c>
      <c r="C111" s="163"/>
      <c r="D111" s="163"/>
      <c r="E111" s="163"/>
      <c r="F111" s="163"/>
      <c r="G111" s="163"/>
      <c r="H111" s="163"/>
      <c r="I111" s="163"/>
      <c r="J111" s="163"/>
      <c r="K111" s="163"/>
      <c r="L111" s="163"/>
      <c r="M111" s="163"/>
      <c r="N111" s="163"/>
      <c r="O111" s="163"/>
      <c r="P111" s="163"/>
    </row>
    <row r="113" spans="1:26" ht="15.75" thickBot="1" x14ac:dyDescent="0.3"/>
    <row r="114" spans="1:26" ht="27" thickBot="1" x14ac:dyDescent="0.3">
      <c r="B114" s="183" t="s">
        <v>54</v>
      </c>
      <c r="C114" s="184"/>
      <c r="D114" s="184"/>
      <c r="E114" s="184"/>
      <c r="F114" s="184"/>
      <c r="G114" s="184"/>
      <c r="H114" s="184"/>
      <c r="I114" s="184"/>
      <c r="J114" s="184"/>
      <c r="K114" s="184"/>
      <c r="L114" s="184"/>
      <c r="M114" s="184"/>
      <c r="N114" s="185"/>
    </row>
    <row r="116" spans="1:26" ht="15.75" thickBot="1" x14ac:dyDescent="0.3">
      <c r="M116" s="63"/>
      <c r="N116" s="63"/>
    </row>
    <row r="117" spans="1:26" s="94" customFormat="1" ht="109.5" customHeight="1" x14ac:dyDescent="0.25">
      <c r="B117" s="105" t="s">
        <v>106</v>
      </c>
      <c r="C117" s="105" t="s">
        <v>107</v>
      </c>
      <c r="D117" s="105" t="s">
        <v>108</v>
      </c>
      <c r="E117" s="105" t="s">
        <v>45</v>
      </c>
      <c r="F117" s="105" t="s">
        <v>22</v>
      </c>
      <c r="G117" s="105" t="s">
        <v>67</v>
      </c>
      <c r="H117" s="105" t="s">
        <v>17</v>
      </c>
      <c r="I117" s="105" t="s">
        <v>10</v>
      </c>
      <c r="J117" s="131" t="s">
        <v>31</v>
      </c>
      <c r="K117" s="105" t="s">
        <v>61</v>
      </c>
      <c r="L117" s="131" t="s">
        <v>20</v>
      </c>
      <c r="M117" s="90" t="s">
        <v>26</v>
      </c>
      <c r="N117" s="105" t="s">
        <v>109</v>
      </c>
      <c r="O117" s="105" t="s">
        <v>36</v>
      </c>
      <c r="P117" s="106" t="s">
        <v>11</v>
      </c>
      <c r="Q117" s="106" t="s">
        <v>19</v>
      </c>
    </row>
    <row r="118" spans="1:26" s="100" customFormat="1" x14ac:dyDescent="0.25">
      <c r="A118" s="45">
        <v>1</v>
      </c>
      <c r="B118" s="101"/>
      <c r="C118" s="102"/>
      <c r="D118" s="101"/>
      <c r="E118" s="96"/>
      <c r="F118" s="97"/>
      <c r="G118" s="114"/>
      <c r="H118" s="104"/>
      <c r="I118" s="98"/>
      <c r="J118" s="122"/>
      <c r="K118" s="98"/>
      <c r="L118" s="122"/>
      <c r="M118" s="89"/>
      <c r="N118" s="89">
        <f>+M118*G118</f>
        <v>0</v>
      </c>
      <c r="O118" s="25"/>
      <c r="P118" s="25"/>
      <c r="Q118" s="115"/>
      <c r="R118" s="99"/>
      <c r="S118" s="99"/>
      <c r="T118" s="99"/>
      <c r="U118" s="99"/>
      <c r="V118" s="99"/>
      <c r="W118" s="99"/>
      <c r="X118" s="99"/>
      <c r="Y118" s="99"/>
      <c r="Z118" s="99"/>
    </row>
    <row r="119" spans="1:26" s="100" customFormat="1" x14ac:dyDescent="0.25">
      <c r="A119" s="45">
        <f>+A118+1</f>
        <v>2</v>
      </c>
      <c r="B119" s="101"/>
      <c r="C119" s="102"/>
      <c r="D119" s="101"/>
      <c r="E119" s="96"/>
      <c r="F119" s="97"/>
      <c r="G119" s="97"/>
      <c r="H119" s="97"/>
      <c r="I119" s="98"/>
      <c r="J119" s="122"/>
      <c r="K119" s="98"/>
      <c r="L119" s="122"/>
      <c r="M119" s="89"/>
      <c r="N119" s="89"/>
      <c r="O119" s="25"/>
      <c r="P119" s="25"/>
      <c r="Q119" s="115"/>
      <c r="R119" s="99"/>
      <c r="S119" s="99"/>
      <c r="T119" s="99"/>
      <c r="U119" s="99"/>
      <c r="V119" s="99"/>
      <c r="W119" s="99"/>
      <c r="X119" s="99"/>
      <c r="Y119" s="99"/>
      <c r="Z119" s="99"/>
    </row>
    <row r="120" spans="1:26" s="100" customFormat="1" x14ac:dyDescent="0.25">
      <c r="A120" s="45">
        <f t="shared" ref="A120:A125" si="2">+A119+1</f>
        <v>3</v>
      </c>
      <c r="B120" s="101"/>
      <c r="C120" s="102"/>
      <c r="D120" s="101"/>
      <c r="E120" s="96"/>
      <c r="F120" s="97"/>
      <c r="G120" s="97"/>
      <c r="H120" s="97"/>
      <c r="I120" s="98"/>
      <c r="J120" s="122"/>
      <c r="K120" s="98"/>
      <c r="L120" s="122"/>
      <c r="M120" s="89"/>
      <c r="N120" s="89"/>
      <c r="O120" s="25"/>
      <c r="P120" s="25"/>
      <c r="Q120" s="115"/>
      <c r="R120" s="99"/>
      <c r="S120" s="99"/>
      <c r="T120" s="99"/>
      <c r="U120" s="99"/>
      <c r="V120" s="99"/>
      <c r="W120" s="99"/>
      <c r="X120" s="99"/>
      <c r="Y120" s="99"/>
      <c r="Z120" s="99"/>
    </row>
    <row r="121" spans="1:26" s="100" customFormat="1" x14ac:dyDescent="0.25">
      <c r="A121" s="45">
        <f t="shared" si="2"/>
        <v>4</v>
      </c>
      <c r="B121" s="101"/>
      <c r="C121" s="102"/>
      <c r="D121" s="101"/>
      <c r="E121" s="96"/>
      <c r="F121" s="97"/>
      <c r="G121" s="97"/>
      <c r="H121" s="97"/>
      <c r="I121" s="98"/>
      <c r="J121" s="122"/>
      <c r="K121" s="98"/>
      <c r="L121" s="122"/>
      <c r="M121" s="89"/>
      <c r="N121" s="89"/>
      <c r="O121" s="25"/>
      <c r="P121" s="25"/>
      <c r="Q121" s="115"/>
      <c r="R121" s="99"/>
      <c r="S121" s="99"/>
      <c r="T121" s="99"/>
      <c r="U121" s="99"/>
      <c r="V121" s="99"/>
      <c r="W121" s="99"/>
      <c r="X121" s="99"/>
      <c r="Y121" s="99"/>
      <c r="Z121" s="99"/>
    </row>
    <row r="122" spans="1:26" s="100" customFormat="1" x14ac:dyDescent="0.25">
      <c r="A122" s="45">
        <f t="shared" si="2"/>
        <v>5</v>
      </c>
      <c r="B122" s="101"/>
      <c r="C122" s="102"/>
      <c r="D122" s="101"/>
      <c r="E122" s="96"/>
      <c r="F122" s="97"/>
      <c r="G122" s="97"/>
      <c r="H122" s="97"/>
      <c r="I122" s="98"/>
      <c r="J122" s="122"/>
      <c r="K122" s="98"/>
      <c r="L122" s="122"/>
      <c r="M122" s="89"/>
      <c r="N122" s="89"/>
      <c r="O122" s="25"/>
      <c r="P122" s="25"/>
      <c r="Q122" s="115"/>
      <c r="R122" s="99"/>
      <c r="S122" s="99"/>
      <c r="T122" s="99"/>
      <c r="U122" s="99"/>
      <c r="V122" s="99"/>
      <c r="W122" s="99"/>
      <c r="X122" s="99"/>
      <c r="Y122" s="99"/>
      <c r="Z122" s="99"/>
    </row>
    <row r="123" spans="1:26" s="100" customFormat="1" x14ac:dyDescent="0.25">
      <c r="A123" s="45">
        <f t="shared" si="2"/>
        <v>6</v>
      </c>
      <c r="B123" s="101"/>
      <c r="C123" s="102"/>
      <c r="D123" s="101"/>
      <c r="E123" s="96"/>
      <c r="F123" s="97"/>
      <c r="G123" s="97"/>
      <c r="H123" s="97"/>
      <c r="I123" s="98"/>
      <c r="J123" s="122"/>
      <c r="K123" s="98"/>
      <c r="L123" s="122"/>
      <c r="M123" s="89"/>
      <c r="N123" s="89"/>
      <c r="O123" s="25"/>
      <c r="P123" s="25"/>
      <c r="Q123" s="115"/>
      <c r="R123" s="99"/>
      <c r="S123" s="99"/>
      <c r="T123" s="99"/>
      <c r="U123" s="99"/>
      <c r="V123" s="99"/>
      <c r="W123" s="99"/>
      <c r="X123" s="99"/>
      <c r="Y123" s="99"/>
      <c r="Z123" s="99"/>
    </row>
    <row r="124" spans="1:26" s="100" customFormat="1" x14ac:dyDescent="0.25">
      <c r="A124" s="45">
        <f t="shared" si="2"/>
        <v>7</v>
      </c>
      <c r="B124" s="101"/>
      <c r="C124" s="102"/>
      <c r="D124" s="101"/>
      <c r="E124" s="96"/>
      <c r="F124" s="97"/>
      <c r="G124" s="97"/>
      <c r="H124" s="97"/>
      <c r="I124" s="98"/>
      <c r="J124" s="122"/>
      <c r="K124" s="98"/>
      <c r="L124" s="122"/>
      <c r="M124" s="89"/>
      <c r="N124" s="89"/>
      <c r="O124" s="25"/>
      <c r="P124" s="25"/>
      <c r="Q124" s="115"/>
      <c r="R124" s="99"/>
      <c r="S124" s="99"/>
      <c r="T124" s="99"/>
      <c r="U124" s="99"/>
      <c r="V124" s="99"/>
      <c r="W124" s="99"/>
      <c r="X124" s="99"/>
      <c r="Y124" s="99"/>
      <c r="Z124" s="99"/>
    </row>
    <row r="125" spans="1:26" s="100" customFormat="1" x14ac:dyDescent="0.25">
      <c r="A125" s="45">
        <f t="shared" si="2"/>
        <v>8</v>
      </c>
      <c r="B125" s="101"/>
      <c r="C125" s="102"/>
      <c r="D125" s="101"/>
      <c r="E125" s="96"/>
      <c r="F125" s="97"/>
      <c r="G125" s="97"/>
      <c r="H125" s="97"/>
      <c r="I125" s="98"/>
      <c r="J125" s="122"/>
      <c r="K125" s="98"/>
      <c r="L125" s="122"/>
      <c r="M125" s="89"/>
      <c r="N125" s="89"/>
      <c r="O125" s="25"/>
      <c r="P125" s="25"/>
      <c r="Q125" s="115"/>
      <c r="R125" s="99"/>
      <c r="S125" s="99"/>
      <c r="T125" s="99"/>
      <c r="U125" s="99"/>
      <c r="V125" s="99"/>
      <c r="W125" s="99"/>
      <c r="X125" s="99"/>
      <c r="Y125" s="99"/>
      <c r="Z125" s="99"/>
    </row>
    <row r="126" spans="1:26" s="100" customFormat="1" x14ac:dyDescent="0.25">
      <c r="A126" s="45"/>
      <c r="B126" s="48" t="s">
        <v>16</v>
      </c>
      <c r="C126" s="102"/>
      <c r="D126" s="101"/>
      <c r="E126" s="96"/>
      <c r="F126" s="97"/>
      <c r="G126" s="97"/>
      <c r="H126" s="97"/>
      <c r="I126" s="98"/>
      <c r="J126" s="122"/>
      <c r="K126" s="103">
        <f t="shared" ref="K126" si="3">SUM(K118:K125)</f>
        <v>0</v>
      </c>
      <c r="L126" s="133">
        <f t="shared" ref="L126:N126" si="4">SUM(L118:L125)</f>
        <v>0</v>
      </c>
      <c r="M126" s="113">
        <f t="shared" si="4"/>
        <v>0</v>
      </c>
      <c r="N126" s="103">
        <f t="shared" si="4"/>
        <v>0</v>
      </c>
      <c r="O126" s="25"/>
      <c r="P126" s="25"/>
      <c r="Q126" s="116"/>
    </row>
    <row r="127" spans="1:26" x14ac:dyDescent="0.25">
      <c r="B127" s="28"/>
      <c r="C127" s="28"/>
      <c r="D127" s="28"/>
      <c r="E127" s="29"/>
      <c r="F127" s="28"/>
      <c r="G127" s="28"/>
      <c r="H127" s="28"/>
      <c r="I127" s="28"/>
      <c r="J127" s="134"/>
      <c r="K127" s="28"/>
      <c r="L127" s="134"/>
      <c r="M127" s="28"/>
      <c r="N127" s="28"/>
      <c r="O127" s="28"/>
      <c r="P127" s="28"/>
    </row>
    <row r="128" spans="1:26" ht="18.75" x14ac:dyDescent="0.25">
      <c r="B128" s="57" t="s">
        <v>32</v>
      </c>
      <c r="C128" s="71">
        <f>+K126</f>
        <v>0</v>
      </c>
      <c r="H128" s="30"/>
      <c r="I128" s="30"/>
      <c r="J128" s="135"/>
      <c r="K128" s="30"/>
      <c r="L128" s="135"/>
      <c r="M128" s="30"/>
      <c r="N128" s="28"/>
      <c r="O128" s="28"/>
      <c r="P128" s="28"/>
    </row>
    <row r="130" spans="2:17" ht="15.75" thickBot="1" x14ac:dyDescent="0.3"/>
    <row r="131" spans="2:17" ht="37.15" customHeight="1" thickBot="1" x14ac:dyDescent="0.3">
      <c r="B131" s="74" t="s">
        <v>49</v>
      </c>
      <c r="C131" s="75" t="s">
        <v>50</v>
      </c>
      <c r="D131" s="74" t="s">
        <v>51</v>
      </c>
      <c r="E131" s="75" t="s">
        <v>55</v>
      </c>
    </row>
    <row r="132" spans="2:17" ht="41.45" customHeight="1" x14ac:dyDescent="0.25">
      <c r="B132" s="65" t="s">
        <v>88</v>
      </c>
      <c r="C132" s="68">
        <v>20</v>
      </c>
      <c r="D132" s="68"/>
      <c r="E132" s="186">
        <f>+D132+D133+D134</f>
        <v>0</v>
      </c>
    </row>
    <row r="133" spans="2:17" x14ac:dyDescent="0.25">
      <c r="B133" s="65" t="s">
        <v>89</v>
      </c>
      <c r="C133" s="55">
        <v>30</v>
      </c>
      <c r="D133" s="69">
        <v>0</v>
      </c>
      <c r="E133" s="187"/>
    </row>
    <row r="134" spans="2:17" ht="15.75" thickBot="1" x14ac:dyDescent="0.3">
      <c r="B134" s="65" t="s">
        <v>90</v>
      </c>
      <c r="C134" s="70">
        <v>40</v>
      </c>
      <c r="D134" s="70">
        <v>0</v>
      </c>
      <c r="E134" s="188"/>
    </row>
    <row r="136" spans="2:17" ht="15.75" thickBot="1" x14ac:dyDescent="0.3"/>
    <row r="137" spans="2:17" ht="27" thickBot="1" x14ac:dyDescent="0.3">
      <c r="B137" s="183" t="s">
        <v>52</v>
      </c>
      <c r="C137" s="184"/>
      <c r="D137" s="184"/>
      <c r="E137" s="184"/>
      <c r="F137" s="184"/>
      <c r="G137" s="184"/>
      <c r="H137" s="184"/>
      <c r="I137" s="184"/>
      <c r="J137" s="184"/>
      <c r="K137" s="184"/>
      <c r="L137" s="184"/>
      <c r="M137" s="184"/>
      <c r="N137" s="185"/>
    </row>
    <row r="139" spans="2:17" ht="76.5" customHeight="1" x14ac:dyDescent="0.25">
      <c r="B139" s="54" t="s">
        <v>0</v>
      </c>
      <c r="C139" s="54" t="s">
        <v>39</v>
      </c>
      <c r="D139" s="54" t="s">
        <v>40</v>
      </c>
      <c r="E139" s="54" t="s">
        <v>80</v>
      </c>
      <c r="F139" s="54" t="s">
        <v>82</v>
      </c>
      <c r="G139" s="54" t="s">
        <v>83</v>
      </c>
      <c r="H139" s="54" t="s">
        <v>84</v>
      </c>
      <c r="I139" s="54" t="s">
        <v>81</v>
      </c>
      <c r="J139" s="154" t="s">
        <v>85</v>
      </c>
      <c r="K139" s="155"/>
      <c r="L139" s="156"/>
      <c r="M139" s="54" t="s">
        <v>86</v>
      </c>
      <c r="N139" s="54" t="s">
        <v>41</v>
      </c>
      <c r="O139" s="54" t="s">
        <v>42</v>
      </c>
      <c r="P139" s="154" t="s">
        <v>3</v>
      </c>
      <c r="Q139" s="156"/>
    </row>
    <row r="140" spans="2:17" ht="60.75" customHeight="1" x14ac:dyDescent="0.25">
      <c r="B140" s="142" t="s">
        <v>95</v>
      </c>
      <c r="C140" s="142" t="s">
        <v>182</v>
      </c>
      <c r="D140" s="2" t="s">
        <v>179</v>
      </c>
      <c r="E140" s="2">
        <v>37399848</v>
      </c>
      <c r="F140" s="2" t="s">
        <v>180</v>
      </c>
      <c r="G140" s="142" t="s">
        <v>181</v>
      </c>
      <c r="H140" s="140">
        <v>40445</v>
      </c>
      <c r="I140" s="4" t="s">
        <v>97</v>
      </c>
      <c r="J140" s="139"/>
      <c r="K140" s="85"/>
      <c r="L140" s="138"/>
      <c r="M140" s="108" t="s">
        <v>97</v>
      </c>
      <c r="N140" s="108" t="s">
        <v>97</v>
      </c>
      <c r="O140" s="108" t="s">
        <v>97</v>
      </c>
      <c r="P140" s="157"/>
      <c r="Q140" s="157"/>
    </row>
    <row r="141" spans="2:17" ht="93" customHeight="1" x14ac:dyDescent="0.25">
      <c r="B141" s="142" t="s">
        <v>193</v>
      </c>
      <c r="C141" s="142" t="s">
        <v>178</v>
      </c>
      <c r="D141" s="2" t="s">
        <v>183</v>
      </c>
      <c r="E141" s="2">
        <v>1094264588</v>
      </c>
      <c r="F141" s="2" t="s">
        <v>184</v>
      </c>
      <c r="G141" s="2" t="s">
        <v>168</v>
      </c>
      <c r="H141" s="140">
        <v>40627</v>
      </c>
      <c r="I141" s="4" t="s">
        <v>97</v>
      </c>
      <c r="J141" s="148" t="s">
        <v>186</v>
      </c>
      <c r="K141" s="149" t="s">
        <v>194</v>
      </c>
      <c r="L141" s="150" t="s">
        <v>185</v>
      </c>
      <c r="M141" s="108" t="s">
        <v>97</v>
      </c>
      <c r="N141" s="108" t="s">
        <v>97</v>
      </c>
      <c r="O141" s="108" t="s">
        <v>97</v>
      </c>
      <c r="P141" s="78"/>
      <c r="Q141" s="78"/>
    </row>
    <row r="142" spans="2:17" ht="95.25" customHeight="1" x14ac:dyDescent="0.25">
      <c r="B142" s="142" t="s">
        <v>94</v>
      </c>
      <c r="C142" s="142" t="s">
        <v>178</v>
      </c>
      <c r="D142" s="2" t="s">
        <v>187</v>
      </c>
      <c r="E142" s="2">
        <v>60364781</v>
      </c>
      <c r="F142" s="142" t="s">
        <v>188</v>
      </c>
      <c r="G142" s="142" t="s">
        <v>189</v>
      </c>
      <c r="H142" s="140">
        <v>35993</v>
      </c>
      <c r="I142" s="4" t="s">
        <v>169</v>
      </c>
      <c r="J142" s="151" t="s">
        <v>190</v>
      </c>
      <c r="K142" s="152" t="s">
        <v>192</v>
      </c>
      <c r="L142" s="144" t="s">
        <v>191</v>
      </c>
      <c r="M142" s="108" t="s">
        <v>97</v>
      </c>
      <c r="N142" s="108" t="s">
        <v>97</v>
      </c>
      <c r="O142" s="108" t="s">
        <v>97</v>
      </c>
      <c r="P142" s="157"/>
      <c r="Q142" s="157"/>
    </row>
    <row r="145" spans="2:7" ht="15.75" thickBot="1" x14ac:dyDescent="0.3"/>
    <row r="146" spans="2:7" ht="54" customHeight="1" x14ac:dyDescent="0.25">
      <c r="B146" s="73" t="s">
        <v>33</v>
      </c>
      <c r="C146" s="73" t="s">
        <v>49</v>
      </c>
      <c r="D146" s="54" t="s">
        <v>50</v>
      </c>
      <c r="E146" s="73" t="s">
        <v>51</v>
      </c>
      <c r="F146" s="75" t="s">
        <v>56</v>
      </c>
      <c r="G146" s="81"/>
    </row>
    <row r="147" spans="2:7" ht="120.75" customHeight="1" x14ac:dyDescent="0.2">
      <c r="B147" s="177" t="s">
        <v>53</v>
      </c>
      <c r="C147" s="5" t="s">
        <v>91</v>
      </c>
      <c r="D147" s="69">
        <v>25</v>
      </c>
      <c r="E147" s="69">
        <v>25</v>
      </c>
      <c r="F147" s="178">
        <f>+E147+E148+E149</f>
        <v>60</v>
      </c>
      <c r="G147" s="82"/>
    </row>
    <row r="148" spans="2:7" ht="76.150000000000006" customHeight="1" x14ac:dyDescent="0.2">
      <c r="B148" s="177"/>
      <c r="C148" s="5" t="s">
        <v>92</v>
      </c>
      <c r="D148" s="72">
        <v>25</v>
      </c>
      <c r="E148" s="69">
        <v>25</v>
      </c>
      <c r="F148" s="179"/>
      <c r="G148" s="82"/>
    </row>
    <row r="149" spans="2:7" ht="69" customHeight="1" x14ac:dyDescent="0.2">
      <c r="B149" s="177"/>
      <c r="C149" s="5" t="s">
        <v>93</v>
      </c>
      <c r="D149" s="69">
        <v>10</v>
      </c>
      <c r="E149" s="69">
        <v>10</v>
      </c>
      <c r="F149" s="180"/>
      <c r="G149" s="82"/>
    </row>
    <row r="150" spans="2:7" x14ac:dyDescent="0.25">
      <c r="C150"/>
    </row>
    <row r="153" spans="2:7" x14ac:dyDescent="0.25">
      <c r="B153" s="64" t="s">
        <v>57</v>
      </c>
    </row>
    <row r="156" spans="2:7" x14ac:dyDescent="0.25">
      <c r="B156" s="76" t="s">
        <v>33</v>
      </c>
      <c r="C156" s="76" t="s">
        <v>58</v>
      </c>
      <c r="D156" s="73" t="s">
        <v>51</v>
      </c>
      <c r="E156" s="73" t="s">
        <v>16</v>
      </c>
    </row>
    <row r="157" spans="2:7" ht="28.5" x14ac:dyDescent="0.25">
      <c r="B157" s="1" t="s">
        <v>59</v>
      </c>
      <c r="C157" s="6">
        <v>40</v>
      </c>
      <c r="D157" s="69">
        <f>+E132</f>
        <v>0</v>
      </c>
      <c r="E157" s="181">
        <f>+D157+D158</f>
        <v>60</v>
      </c>
    </row>
    <row r="158" spans="2:7" ht="42.75" x14ac:dyDescent="0.25">
      <c r="B158" s="1" t="s">
        <v>60</v>
      </c>
      <c r="C158" s="6">
        <v>60</v>
      </c>
      <c r="D158" s="69">
        <f>+F147</f>
        <v>60</v>
      </c>
      <c r="E158" s="182"/>
    </row>
  </sheetData>
  <mergeCells count="52">
    <mergeCell ref="O69:P69"/>
    <mergeCell ref="B147:B149"/>
    <mergeCell ref="F147:F149"/>
    <mergeCell ref="E157:E158"/>
    <mergeCell ref="B2:P2"/>
    <mergeCell ref="B111:P111"/>
    <mergeCell ref="B137:N137"/>
    <mergeCell ref="E132:E134"/>
    <mergeCell ref="B104:N104"/>
    <mergeCell ref="D107:E107"/>
    <mergeCell ref="D108:E108"/>
    <mergeCell ref="B114:N114"/>
    <mergeCell ref="P93:Q93"/>
    <mergeCell ref="B88:N88"/>
    <mergeCell ref="E40:E41"/>
    <mergeCell ref="O68:P68"/>
    <mergeCell ref="B65:N65"/>
    <mergeCell ref="C63:N63"/>
    <mergeCell ref="B14:C21"/>
    <mergeCell ref="D59:E59"/>
    <mergeCell ref="M45:N45"/>
    <mergeCell ref="B59:B60"/>
    <mergeCell ref="C59:C60"/>
    <mergeCell ref="B4:P4"/>
    <mergeCell ref="B22:C22"/>
    <mergeCell ref="C6:N6"/>
    <mergeCell ref="C7:N7"/>
    <mergeCell ref="C8:N8"/>
    <mergeCell ref="C9:N9"/>
    <mergeCell ref="C10:E10"/>
    <mergeCell ref="O82:P82"/>
    <mergeCell ref="O70:P70"/>
    <mergeCell ref="O71:P71"/>
    <mergeCell ref="O76:P76"/>
    <mergeCell ref="O77:P77"/>
    <mergeCell ref="O78:P78"/>
    <mergeCell ref="O79:P79"/>
    <mergeCell ref="O80:P80"/>
    <mergeCell ref="O81:P81"/>
    <mergeCell ref="J139:L139"/>
    <mergeCell ref="P139:Q139"/>
    <mergeCell ref="P140:Q140"/>
    <mergeCell ref="P142:Q142"/>
    <mergeCell ref="J93:L93"/>
    <mergeCell ref="P94:Q94"/>
    <mergeCell ref="P98:Q98"/>
    <mergeCell ref="P95:Q95"/>
    <mergeCell ref="P96:Q96"/>
    <mergeCell ref="P97:Q97"/>
    <mergeCell ref="P99:Q99"/>
    <mergeCell ref="P100:Q100"/>
    <mergeCell ref="P101:Q101"/>
  </mergeCells>
  <dataValidations count="2">
    <dataValidation type="decimal" allowBlank="1" showInputMessage="1" showErrorMessage="1" sqref="WVH983074 WLL983074 C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C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C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C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C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C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C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C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C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C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C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C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C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C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C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74 A65570 IS65570 SO65570 ACK65570 AMG65570 AWC65570 BFY65570 BPU65570 BZQ65570 CJM65570 CTI65570 DDE65570 DNA65570 DWW65570 EGS65570 EQO65570 FAK65570 FKG65570 FUC65570 GDY65570 GNU65570 GXQ65570 HHM65570 HRI65570 IBE65570 ILA65570 IUW65570 JES65570 JOO65570 JYK65570 KIG65570 KSC65570 LBY65570 LLU65570 LVQ65570 MFM65570 MPI65570 MZE65570 NJA65570 NSW65570 OCS65570 OMO65570 OWK65570 PGG65570 PQC65570 PZY65570 QJU65570 QTQ65570 RDM65570 RNI65570 RXE65570 SHA65570 SQW65570 TAS65570 TKO65570 TUK65570 UEG65570 UOC65570 UXY65570 VHU65570 VRQ65570 WBM65570 WLI65570 WVE65570 A131106 IS131106 SO131106 ACK131106 AMG131106 AWC131106 BFY131106 BPU131106 BZQ131106 CJM131106 CTI131106 DDE131106 DNA131106 DWW131106 EGS131106 EQO131106 FAK131106 FKG131106 FUC131106 GDY131106 GNU131106 GXQ131106 HHM131106 HRI131106 IBE131106 ILA131106 IUW131106 JES131106 JOO131106 JYK131106 KIG131106 KSC131106 LBY131106 LLU131106 LVQ131106 MFM131106 MPI131106 MZE131106 NJA131106 NSW131106 OCS131106 OMO131106 OWK131106 PGG131106 PQC131106 PZY131106 QJU131106 QTQ131106 RDM131106 RNI131106 RXE131106 SHA131106 SQW131106 TAS131106 TKO131106 TUK131106 UEG131106 UOC131106 UXY131106 VHU131106 VRQ131106 WBM131106 WLI131106 WVE131106 A196642 IS196642 SO196642 ACK196642 AMG196642 AWC196642 BFY196642 BPU196642 BZQ196642 CJM196642 CTI196642 DDE196642 DNA196642 DWW196642 EGS196642 EQO196642 FAK196642 FKG196642 FUC196642 GDY196642 GNU196642 GXQ196642 HHM196642 HRI196642 IBE196642 ILA196642 IUW196642 JES196642 JOO196642 JYK196642 KIG196642 KSC196642 LBY196642 LLU196642 LVQ196642 MFM196642 MPI196642 MZE196642 NJA196642 NSW196642 OCS196642 OMO196642 OWK196642 PGG196642 PQC196642 PZY196642 QJU196642 QTQ196642 RDM196642 RNI196642 RXE196642 SHA196642 SQW196642 TAS196642 TKO196642 TUK196642 UEG196642 UOC196642 UXY196642 VHU196642 VRQ196642 WBM196642 WLI196642 WVE196642 A262178 IS262178 SO262178 ACK262178 AMG262178 AWC262178 BFY262178 BPU262178 BZQ262178 CJM262178 CTI262178 DDE262178 DNA262178 DWW262178 EGS262178 EQO262178 FAK262178 FKG262178 FUC262178 GDY262178 GNU262178 GXQ262178 HHM262178 HRI262178 IBE262178 ILA262178 IUW262178 JES262178 JOO262178 JYK262178 KIG262178 KSC262178 LBY262178 LLU262178 LVQ262178 MFM262178 MPI262178 MZE262178 NJA262178 NSW262178 OCS262178 OMO262178 OWK262178 PGG262178 PQC262178 PZY262178 QJU262178 QTQ262178 RDM262178 RNI262178 RXE262178 SHA262178 SQW262178 TAS262178 TKO262178 TUK262178 UEG262178 UOC262178 UXY262178 VHU262178 VRQ262178 WBM262178 WLI262178 WVE262178 A327714 IS327714 SO327714 ACK327714 AMG327714 AWC327714 BFY327714 BPU327714 BZQ327714 CJM327714 CTI327714 DDE327714 DNA327714 DWW327714 EGS327714 EQO327714 FAK327714 FKG327714 FUC327714 GDY327714 GNU327714 GXQ327714 HHM327714 HRI327714 IBE327714 ILA327714 IUW327714 JES327714 JOO327714 JYK327714 KIG327714 KSC327714 LBY327714 LLU327714 LVQ327714 MFM327714 MPI327714 MZE327714 NJA327714 NSW327714 OCS327714 OMO327714 OWK327714 PGG327714 PQC327714 PZY327714 QJU327714 QTQ327714 RDM327714 RNI327714 RXE327714 SHA327714 SQW327714 TAS327714 TKO327714 TUK327714 UEG327714 UOC327714 UXY327714 VHU327714 VRQ327714 WBM327714 WLI327714 WVE327714 A393250 IS393250 SO393250 ACK393250 AMG393250 AWC393250 BFY393250 BPU393250 BZQ393250 CJM393250 CTI393250 DDE393250 DNA393250 DWW393250 EGS393250 EQO393250 FAK393250 FKG393250 FUC393250 GDY393250 GNU393250 GXQ393250 HHM393250 HRI393250 IBE393250 ILA393250 IUW393250 JES393250 JOO393250 JYK393250 KIG393250 KSC393250 LBY393250 LLU393250 LVQ393250 MFM393250 MPI393250 MZE393250 NJA393250 NSW393250 OCS393250 OMO393250 OWK393250 PGG393250 PQC393250 PZY393250 QJU393250 QTQ393250 RDM393250 RNI393250 RXE393250 SHA393250 SQW393250 TAS393250 TKO393250 TUK393250 UEG393250 UOC393250 UXY393250 VHU393250 VRQ393250 WBM393250 WLI393250 WVE393250 A458786 IS458786 SO458786 ACK458786 AMG458786 AWC458786 BFY458786 BPU458786 BZQ458786 CJM458786 CTI458786 DDE458786 DNA458786 DWW458786 EGS458786 EQO458786 FAK458786 FKG458786 FUC458786 GDY458786 GNU458786 GXQ458786 HHM458786 HRI458786 IBE458786 ILA458786 IUW458786 JES458786 JOO458786 JYK458786 KIG458786 KSC458786 LBY458786 LLU458786 LVQ458786 MFM458786 MPI458786 MZE458786 NJA458786 NSW458786 OCS458786 OMO458786 OWK458786 PGG458786 PQC458786 PZY458786 QJU458786 QTQ458786 RDM458786 RNI458786 RXE458786 SHA458786 SQW458786 TAS458786 TKO458786 TUK458786 UEG458786 UOC458786 UXY458786 VHU458786 VRQ458786 WBM458786 WLI458786 WVE458786 A524322 IS524322 SO524322 ACK524322 AMG524322 AWC524322 BFY524322 BPU524322 BZQ524322 CJM524322 CTI524322 DDE524322 DNA524322 DWW524322 EGS524322 EQO524322 FAK524322 FKG524322 FUC524322 GDY524322 GNU524322 GXQ524322 HHM524322 HRI524322 IBE524322 ILA524322 IUW524322 JES524322 JOO524322 JYK524322 KIG524322 KSC524322 LBY524322 LLU524322 LVQ524322 MFM524322 MPI524322 MZE524322 NJA524322 NSW524322 OCS524322 OMO524322 OWK524322 PGG524322 PQC524322 PZY524322 QJU524322 QTQ524322 RDM524322 RNI524322 RXE524322 SHA524322 SQW524322 TAS524322 TKO524322 TUK524322 UEG524322 UOC524322 UXY524322 VHU524322 VRQ524322 WBM524322 WLI524322 WVE524322 A589858 IS589858 SO589858 ACK589858 AMG589858 AWC589858 BFY589858 BPU589858 BZQ589858 CJM589858 CTI589858 DDE589858 DNA589858 DWW589858 EGS589858 EQO589858 FAK589858 FKG589858 FUC589858 GDY589858 GNU589858 GXQ589858 HHM589858 HRI589858 IBE589858 ILA589858 IUW589858 JES589858 JOO589858 JYK589858 KIG589858 KSC589858 LBY589858 LLU589858 LVQ589858 MFM589858 MPI589858 MZE589858 NJA589858 NSW589858 OCS589858 OMO589858 OWK589858 PGG589858 PQC589858 PZY589858 QJU589858 QTQ589858 RDM589858 RNI589858 RXE589858 SHA589858 SQW589858 TAS589858 TKO589858 TUK589858 UEG589858 UOC589858 UXY589858 VHU589858 VRQ589858 WBM589858 WLI589858 WVE589858 A655394 IS655394 SO655394 ACK655394 AMG655394 AWC655394 BFY655394 BPU655394 BZQ655394 CJM655394 CTI655394 DDE655394 DNA655394 DWW655394 EGS655394 EQO655394 FAK655394 FKG655394 FUC655394 GDY655394 GNU655394 GXQ655394 HHM655394 HRI655394 IBE655394 ILA655394 IUW655394 JES655394 JOO655394 JYK655394 KIG655394 KSC655394 LBY655394 LLU655394 LVQ655394 MFM655394 MPI655394 MZE655394 NJA655394 NSW655394 OCS655394 OMO655394 OWK655394 PGG655394 PQC655394 PZY655394 QJU655394 QTQ655394 RDM655394 RNI655394 RXE655394 SHA655394 SQW655394 TAS655394 TKO655394 TUK655394 UEG655394 UOC655394 UXY655394 VHU655394 VRQ655394 WBM655394 WLI655394 WVE655394 A720930 IS720930 SO720930 ACK720930 AMG720930 AWC720930 BFY720930 BPU720930 BZQ720930 CJM720930 CTI720930 DDE720930 DNA720930 DWW720930 EGS720930 EQO720930 FAK720930 FKG720930 FUC720930 GDY720930 GNU720930 GXQ720930 HHM720930 HRI720930 IBE720930 ILA720930 IUW720930 JES720930 JOO720930 JYK720930 KIG720930 KSC720930 LBY720930 LLU720930 LVQ720930 MFM720930 MPI720930 MZE720930 NJA720930 NSW720930 OCS720930 OMO720930 OWK720930 PGG720930 PQC720930 PZY720930 QJU720930 QTQ720930 RDM720930 RNI720930 RXE720930 SHA720930 SQW720930 TAS720930 TKO720930 TUK720930 UEG720930 UOC720930 UXY720930 VHU720930 VRQ720930 WBM720930 WLI720930 WVE720930 A786466 IS786466 SO786466 ACK786466 AMG786466 AWC786466 BFY786466 BPU786466 BZQ786466 CJM786466 CTI786466 DDE786466 DNA786466 DWW786466 EGS786466 EQO786466 FAK786466 FKG786466 FUC786466 GDY786466 GNU786466 GXQ786466 HHM786466 HRI786466 IBE786466 ILA786466 IUW786466 JES786466 JOO786466 JYK786466 KIG786466 KSC786466 LBY786466 LLU786466 LVQ786466 MFM786466 MPI786466 MZE786466 NJA786466 NSW786466 OCS786466 OMO786466 OWK786466 PGG786466 PQC786466 PZY786466 QJU786466 QTQ786466 RDM786466 RNI786466 RXE786466 SHA786466 SQW786466 TAS786466 TKO786466 TUK786466 UEG786466 UOC786466 UXY786466 VHU786466 VRQ786466 WBM786466 WLI786466 WVE786466 A852002 IS852002 SO852002 ACK852002 AMG852002 AWC852002 BFY852002 BPU852002 BZQ852002 CJM852002 CTI852002 DDE852002 DNA852002 DWW852002 EGS852002 EQO852002 FAK852002 FKG852002 FUC852002 GDY852002 GNU852002 GXQ852002 HHM852002 HRI852002 IBE852002 ILA852002 IUW852002 JES852002 JOO852002 JYK852002 KIG852002 KSC852002 LBY852002 LLU852002 LVQ852002 MFM852002 MPI852002 MZE852002 NJA852002 NSW852002 OCS852002 OMO852002 OWK852002 PGG852002 PQC852002 PZY852002 QJU852002 QTQ852002 RDM852002 RNI852002 RXE852002 SHA852002 SQW852002 TAS852002 TKO852002 TUK852002 UEG852002 UOC852002 UXY852002 VHU852002 VRQ852002 WBM852002 WLI852002 WVE852002 A917538 IS917538 SO917538 ACK917538 AMG917538 AWC917538 BFY917538 BPU917538 BZQ917538 CJM917538 CTI917538 DDE917538 DNA917538 DWW917538 EGS917538 EQO917538 FAK917538 FKG917538 FUC917538 GDY917538 GNU917538 GXQ917538 HHM917538 HRI917538 IBE917538 ILA917538 IUW917538 JES917538 JOO917538 JYK917538 KIG917538 KSC917538 LBY917538 LLU917538 LVQ917538 MFM917538 MPI917538 MZE917538 NJA917538 NSW917538 OCS917538 OMO917538 OWK917538 PGG917538 PQC917538 PZY917538 QJU917538 QTQ917538 RDM917538 RNI917538 RXE917538 SHA917538 SQW917538 TAS917538 TKO917538 TUK917538 UEG917538 UOC917538 UXY917538 VHU917538 VRQ917538 WBM917538 WLI917538 WVE917538 A983074 IS983074 SO983074 ACK983074 AMG983074 AWC983074 BFY983074 BPU983074 BZQ983074 CJM983074 CTI983074 DDE983074 DNA983074 DWW983074 EGS983074 EQO983074 FAK983074 FKG983074 FUC983074 GDY983074 GNU983074 GXQ983074 HHM983074 HRI983074 IBE983074 ILA983074 IUW983074 JES983074 JOO983074 JYK983074 KIG983074 KSC983074 LBY983074 LLU983074 LVQ983074 MFM983074 MPI983074 MZE983074 NJA983074 NSW983074 OCS983074 OMO983074 OWK983074 PGG983074 PQC983074 PZY983074 QJU983074 QTQ983074 RDM983074 RNI983074 RXE983074 SHA983074 SQW983074 TAS983074 TKO983074 TUK983074 UEG983074 UOC983074 UXY983074 VHU983074 VRQ983074 WBM983074 WLI983074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Wilmar Alexi Osorio Ovalles</cp:lastModifiedBy>
  <dcterms:created xsi:type="dcterms:W3CDTF">2014-10-22T15:49:24Z</dcterms:created>
  <dcterms:modified xsi:type="dcterms:W3CDTF">2014-12-04T17:15:02Z</dcterms:modified>
</cp:coreProperties>
</file>