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orgina.Nelson\Documents\CONVO JHON\EVALUACION DEFINITIVA\PROPUESTA 1 FUNDACION MISION AYUDA MIA\"/>
    </mc:Choice>
  </mc:AlternateContent>
  <bookViews>
    <workbookView xWindow="120" yWindow="135" windowWidth="15480" windowHeight="6660" tabRatio="598" activeTab="1"/>
  </bookViews>
  <sheets>
    <sheet name="JURIDICA" sheetId="9" r:id="rId1"/>
    <sheet name="TECNICA" sheetId="8" r:id="rId2"/>
    <sheet name="FINANCIERA" sheetId="10" r:id="rId3"/>
  </sheets>
  <definedNames>
    <definedName name="_xlnm.Print_Area" localSheetId="2">FINANCIERA!$A$1:$F$34</definedName>
  </definedNames>
  <calcPr calcId="152511"/>
</workbook>
</file>

<file path=xl/calcChain.xml><?xml version="1.0" encoding="utf-8"?>
<calcChain xmlns="http://schemas.openxmlformats.org/spreadsheetml/2006/main">
  <c r="C12" i="10" l="1"/>
  <c r="C13" i="10" s="1"/>
  <c r="L119" i="8" l="1"/>
  <c r="K119" i="8"/>
  <c r="J119" i="8"/>
  <c r="M111" i="8"/>
  <c r="M119" i="8" s="1"/>
  <c r="M49" i="8"/>
  <c r="M57" i="8" s="1"/>
  <c r="D40" i="8"/>
  <c r="D24" i="8" l="1"/>
  <c r="D125" i="8" l="1"/>
  <c r="C150" i="8" s="1"/>
  <c r="E140" i="8"/>
  <c r="C151" i="8" s="1"/>
  <c r="D150" i="8" l="1"/>
  <c r="B121" i="8" l="1"/>
  <c r="B24" i="8"/>
  <c r="L57" i="8"/>
  <c r="B62" i="8" s="1"/>
  <c r="K57" i="8"/>
  <c r="J57" i="8"/>
  <c r="B61" i="8" s="1"/>
</calcChain>
</file>

<file path=xl/sharedStrings.xml><?xml version="1.0" encoding="utf-8"?>
<sst xmlns="http://schemas.openxmlformats.org/spreadsheetml/2006/main" count="402" uniqueCount="263">
  <si>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</si>
  <si>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</si>
  <si>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</si>
  <si>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</si>
  <si>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</si>
  <si>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</si>
  <si>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</si>
  <si>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</si>
  <si>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</si>
  <si>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</si>
  <si>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</si>
  <si>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</si>
  <si>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</si>
  <si>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</si>
  <si>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</si>
  <si>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</si>
  <si>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</si>
  <si>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</si>
  <si>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</si>
  <si>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</si>
  <si>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</si>
  <si>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</si>
  <si>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</si>
  <si>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</si>
  <si>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</si>
  <si>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</si>
  <si>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</si>
  <si>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</si>
  <si>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</si>
  <si>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</si>
  <si>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</si>
  <si>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</si>
  <si>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</si>
  <si>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</si>
  <si>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</si>
  <si>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</si>
  <si>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</si>
  <si>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</si>
  <si>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</si>
  <si>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</si>
  <si>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</si>
  <si>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</si>
  <si>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</si>
  <si>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</si>
  <si>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</si>
  <si>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</si>
  <si>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</si>
  <si>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</si>
  <si>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</si>
  <si>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</si>
  <si>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</si>
  <si>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</si>
  <si>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</si>
  <si>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</si>
  <si>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</si>
  <si>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</si>
  <si>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</si>
  <si>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</si>
  <si>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</si>
  <si>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</si>
  <si>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</si>
  <si>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</si>
  <si>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</si>
  <si>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</si>
  <si>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</si>
  <si>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</si>
  <si>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</si>
  <si>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</si>
  <si>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</si>
  <si>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</si>
  <si>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</si>
  <si>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</si>
  <si>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</si>
  <si>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</si>
  <si>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</si>
  <si>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</si>
  <si>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</si>
  <si>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</si>
  <si>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</si>
  <si>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</si>
  <si>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</si>
  <si>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</si>
  <si>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</si>
  <si>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</si>
  <si>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</si>
  <si>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 xml:space="preserve">CON LA CAPACIDAD FINANCIERA </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</si>
  <si>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</si>
  <si>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</si>
  <si>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</si>
  <si>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</si>
  <si>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</si>
  <si>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PODER EN CASO DE QUE EL PROPONENTE ACTÚE A TRAVÉS DE APODERADO</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</si>
  <si>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</si>
  <si>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</si>
  <si>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</si>
  <si>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</si>
  <si>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</si>
  <si>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</si>
  <si>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</si>
  <si>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</si>
  <si>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</si>
  <si>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</si>
  <si>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</si>
  <si>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</si>
  <si>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</si>
  <si>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</si>
  <si>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</si>
  <si>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</si>
  <si>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</si>
  <si>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</si>
  <si>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CÉDULA DE CIUDADANÍA</t>
  </si>
  <si>
    <t>TARJETA PROFESIONAL DE REQUERIRSE</t>
  </si>
  <si>
    <t>TÍTULO OBTENIDO</t>
  </si>
  <si>
    <t>INSTITUCIÓN DE EDUCACIÓN SUPERIOR</t>
  </si>
  <si>
    <t>FECHA DE TERMINACIÓN DE MATERIAS O DE GRADO SEGÚN EL CASO</t>
  </si>
  <si>
    <t xml:space="preserve">EXPERIENCIA PROFESIONAL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</si>
  <si>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</si>
  <si>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</si>
  <si>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</si>
  <si>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</si>
  <si>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</si>
  <si>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</si>
  <si>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</si>
  <si>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</si>
  <si>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</si>
  <si>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</si>
  <si>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</si>
  <si>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</si>
  <si>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</si>
  <si>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</si>
  <si>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</si>
  <si>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</si>
  <si>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</si>
  <si>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</si>
  <si>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</si>
  <si>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</si>
  <si>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</si>
  <si>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</si>
  <si>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</si>
  <si>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</si>
  <si>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</si>
  <si>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</si>
  <si>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</si>
  <si>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</si>
  <si>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</si>
  <si>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</si>
  <si>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</si>
  <si>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</si>
  <si>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</si>
  <si>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</si>
  <si>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</si>
  <si>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</si>
  <si>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t>FUNDACION MISION AYUDA-MIA</t>
  </si>
  <si>
    <t>X</t>
  </si>
  <si>
    <t>IGLESIA CRIASTIANA DIOS ES MI REFUGIO</t>
  </si>
  <si>
    <t>FUNDACION MISION AYUDA</t>
  </si>
  <si>
    <t>Aunar esfuerzos para adelantar acciones conjuntas en temas de interes reciproco para cada una de las partes, a través de planes, programas y proyectos para adelantar las necesidades sentidas de la poblacion en estado e vulnerabilidad como los niños, niñas, adolescentes, jovenes, madres cabeza de hogar, familias de escasos recursos, discapacitados, y adultos de la tercera edad; elevenado su calidad de vida a nivel físico,, intelectual, espiritual y social.</t>
  </si>
  <si>
    <t>65-67</t>
  </si>
  <si>
    <t>ASOCICIACION DE MINISTROS DEL EVENAGELIO DE SAN ANDRES Y PROVIDENCIA-ASMISAP</t>
  </si>
  <si>
    <t>68-70</t>
  </si>
  <si>
    <t>CDI CON ARRIENDO</t>
  </si>
  <si>
    <t>SE ENCUENTRA DENTRO DE UN KM DE DISTANCIA DE LA UBICACIÓN ACTUAL DE LOS BENEFICIARIOS SI/NO</t>
  </si>
  <si>
    <t>SARIE BAY, Calle 4ta No. 16-61</t>
  </si>
  <si>
    <t>CENTRO DE DESARROLLO INTANTIL</t>
  </si>
  <si>
    <t>DESARROLLO FAMILIAR</t>
  </si>
  <si>
    <t>FAMILIAR</t>
  </si>
  <si>
    <t>JAIME ARCHBOLD POMBO</t>
  </si>
  <si>
    <t>CONTADOR</t>
  </si>
  <si>
    <t>UNIVERSIDAD FRANCISCO DE APULA SANTANDER</t>
  </si>
  <si>
    <t>78187-T</t>
  </si>
  <si>
    <t>Hotel Calipso Beach</t>
  </si>
  <si>
    <t>01/09/2003  - Actual</t>
  </si>
  <si>
    <t>Asesor Contable y Tributario</t>
  </si>
  <si>
    <t>LILIANA DIMAS ORTEGA</t>
  </si>
  <si>
    <t>ADMINISTRADORA DE EMPRESAS</t>
  </si>
  <si>
    <t>FUNDACION UNIVERSITARIA LOS LIBERTADORES</t>
  </si>
  <si>
    <t>Fundación Misión Ayuda</t>
  </si>
  <si>
    <t>Coordinador de Programas y Proyectos</t>
  </si>
  <si>
    <t>03/08/2008- Actual</t>
  </si>
  <si>
    <t>ROSEMRI ROMERO ALTAHONA</t>
  </si>
  <si>
    <t>LICENCIADA EN ESPAÑOL Y LITERATURA</t>
  </si>
  <si>
    <t>UNIVERSIDAD EL ATLANTICO</t>
  </si>
  <si>
    <t>Caja de Cvompensación Familiar</t>
  </si>
  <si>
    <t>01/02/2008 - Actual</t>
  </si>
  <si>
    <t>Docente de Bachillerato/ Tutora Fontán</t>
  </si>
  <si>
    <t>COORDINADOR INSTITUCIONAL</t>
  </si>
  <si>
    <t>COORDINADOR MODALIDA FAMILIAR</t>
  </si>
  <si>
    <t>ALMEIDA CECILIA MARTINEZ MITCHELL</t>
  </si>
  <si>
    <t>PROFESIONAL DE APOYO PSICOSOCIAL INSTITUCIONAL</t>
  </si>
  <si>
    <t>PROFESIONAL DE APOYO PSICOSOCIAL - FAMILIAR</t>
  </si>
  <si>
    <t>PROFESIONAL DE APOYO PSICOSOCIAL -  FAMILIAR</t>
  </si>
  <si>
    <t>1 / 165</t>
  </si>
  <si>
    <t>2/500</t>
  </si>
  <si>
    <t>Técnico en Aqdministyración Turística Bilingüe</t>
  </si>
  <si>
    <t>CORPORACION UNIFICADA NACIONAL DE EDUCACIÓN SUPERIOR</t>
  </si>
  <si>
    <t>Caja de Compensación Familiar</t>
  </si>
  <si>
    <t>Coordinadora Pedagógica</t>
  </si>
  <si>
    <t>06/08/2013 - 31/10/2014</t>
  </si>
  <si>
    <t>No cumple con formación</t>
  </si>
  <si>
    <t>CINDY CARDONA MOLINA</t>
  </si>
  <si>
    <t>Trabajador Social</t>
  </si>
  <si>
    <t>UNIVERSIDAD SIMON BOLIVAR</t>
  </si>
  <si>
    <t>181651114-1</t>
  </si>
  <si>
    <t>Profesional da Apoyo psicosocial</t>
  </si>
  <si>
    <t>Terapeuta Psicosocial</t>
  </si>
  <si>
    <t>01/02/2013 - 30/12/2013</t>
  </si>
  <si>
    <t>JULIETH HOWARD GONZALEZ</t>
  </si>
  <si>
    <t>UNIVERSIDAD ANTONIO NARIÑO</t>
  </si>
  <si>
    <t>02/03/2009 - Actual</t>
  </si>
  <si>
    <t>Provesos Pedagógicos, porgrama semillas de paz</t>
  </si>
  <si>
    <t>UNIVERSIDAD SANTO TOMAS</t>
  </si>
  <si>
    <t>ECONOMISTA</t>
  </si>
  <si>
    <t>Jefe Servicios Sociales</t>
  </si>
  <si>
    <t>01/02/2010-24/01/2012</t>
  </si>
  <si>
    <t>JESICA PEREIRA HOOKER</t>
  </si>
  <si>
    <t>01/06/2012 - Actual</t>
  </si>
  <si>
    <t>SANDRA MILENA PUERTO SUSPES</t>
  </si>
  <si>
    <t>Psicologa</t>
  </si>
  <si>
    <t>COOPERATIVA DE COLOMBIA</t>
  </si>
  <si>
    <t>30/08/202</t>
  </si>
  <si>
    <t>Asociación  SANTANA</t>
  </si>
  <si>
    <t>01/10/2012 - 31/12/2013</t>
  </si>
  <si>
    <t>CLAUDIA YANETH JAY PADILLA</t>
  </si>
  <si>
    <t>SHIRLEY FAJARDO MARTINEZ</t>
  </si>
  <si>
    <t>SANBUENAVENTURA</t>
  </si>
  <si>
    <t>5-1502</t>
  </si>
  <si>
    <t>Psicóloga</t>
  </si>
  <si>
    <t>Colegio Antonia Santos "El Rancho"</t>
  </si>
  <si>
    <t>DORA LIBIA ALTAMIRANO CUELLAR</t>
  </si>
  <si>
    <t>UNIVERSIDAD METROPOLITANA</t>
  </si>
  <si>
    <t>Colegio  CEMED</t>
  </si>
  <si>
    <t>Docente Orientadora</t>
  </si>
  <si>
    <t>Ajustar de acuerdo a las preguntas orientadoras solicitadas en el pliego de condiones.</t>
  </si>
  <si>
    <t>No cumple perfil de formacion (El perfil solicita profesional en las áreas de Trabajo Social, Psicología o Psicopedagogía).</t>
  </si>
  <si>
    <t>Presenta Contrato de arrendamiento actual, más no carta de intención (SUBSANADA)</t>
  </si>
  <si>
    <t>Sin número de Convenio, ni valor contratado.  Teniendo en cuenta que se traslapan los tiempos en los convenios presentados dado que el objeto contractual es el mismo, se tendra en cuenta la experiencia acreditada en el convenio con ASMISAP.</t>
  </si>
  <si>
    <t>SAN LUIS, COCOPLUM Centro Recreacional CAJASAI</t>
  </si>
  <si>
    <t>Presenta carta de intención de otro inmueble que cumple con el criterio de distancia (SUBSANADO)</t>
  </si>
  <si>
    <t>SUBSANADO MEDIANTE CERTIFICACION DE EXPERIENCIA DE LAS ACTIVIDADES PORCENTUADAS A FOLIO 324</t>
  </si>
  <si>
    <t>SUBSANADO A FOLIO 339</t>
  </si>
  <si>
    <t>SUBSANADO A FOLIO 345 A 348</t>
  </si>
  <si>
    <t>SUBSANADO A FOLIO 335</t>
  </si>
  <si>
    <t>CONVOCATORIA PÚBLICA DE APORTE No 001 DE 2014</t>
  </si>
  <si>
    <t>FUNDACION MISION AYUDA MIA</t>
  </si>
  <si>
    <t>CAJA DE COMPENSACION FAMILIAR DE SAN ANDRES Y PROVIDENCIA CAJASAI</t>
  </si>
  <si>
    <t>FUNDACION FUND CENTURY</t>
  </si>
  <si>
    <t>PROPONENTE No. 1. FUNDACION MISION AYUDA MIA</t>
  </si>
  <si>
    <t>DEL 1 AL 2</t>
  </si>
  <si>
    <t>DEL 37 AL 39</t>
  </si>
  <si>
    <t>DEL 19 AL 22</t>
  </si>
  <si>
    <t>DEL 23 AL 25</t>
  </si>
  <si>
    <t>NA</t>
  </si>
  <si>
    <t>DEL 41 AL 42</t>
  </si>
  <si>
    <t>43 Y 44</t>
  </si>
  <si>
    <t>RESOLUCIÓN POR LA CUAL EL ICBF OTORGA O RECONOCE PERSONERÍA JURÍDICA EN LOS CASOS QUE APLIQUE</t>
  </si>
  <si>
    <t>DEL 318 AL 321</t>
  </si>
  <si>
    <t>PROPONENTE: Fundacion Misión Ayuda Mía</t>
  </si>
  <si>
    <t>NUMERO DE NIT 900228105-1</t>
  </si>
  <si>
    <t>No DEL GRUPO AL QUE SE PRESENTA: 1</t>
  </si>
  <si>
    <t>N° 1</t>
  </si>
  <si>
    <t>EL PROPONENTE CUMPLE __X____ NO CUMPLE _______</t>
  </si>
  <si>
    <t>SE APLICO LO ESTIPULADO EN LA NOTA 5 DEL NUMERAL 3.18 PARA EL CASO DE LA FUNDACION MISION AYUDA MIA</t>
  </si>
  <si>
    <r>
      <t>En San Andres , a los nueve (9) dias del mes de diciembre de 2014, en las instalaciones del Instituto Colombiano de Bienestar Familiar –ICBF- de la Regional San Andres</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Sirdaris cueto herrera,</t>
    </r>
    <r>
      <rPr>
        <b/>
        <sz val="11"/>
        <color theme="1"/>
        <rFont val="Arial Narrow"/>
        <family val="2"/>
      </rPr>
      <t xml:space="preserve"> </t>
    </r>
    <r>
      <rPr>
        <sz val="11"/>
        <color theme="1"/>
        <rFont val="Arial Narrow"/>
        <family val="2"/>
      </rPr>
      <t>Estudio Financiero</t>
    </r>
    <r>
      <rPr>
        <b/>
        <sz val="11"/>
        <color theme="1"/>
        <rFont val="Arial Narrow"/>
        <family val="2"/>
      </rPr>
      <t>:</t>
    </r>
    <r>
      <rPr>
        <sz val="11"/>
        <color theme="1"/>
        <rFont val="Arial Narrow"/>
        <family val="2"/>
      </rPr>
      <t xml:space="preserve"> Edgar Cubillos Perez y Estudio Jurídico</t>
    </r>
    <r>
      <rPr>
        <b/>
        <sz val="11"/>
        <color theme="1"/>
        <rFont val="Arial Narrow"/>
        <family val="2"/>
      </rPr>
      <t>:</t>
    </r>
    <r>
      <rPr>
        <sz val="11"/>
        <color theme="1"/>
        <rFont val="Arial Narrow"/>
        <family val="2"/>
      </rPr>
      <t xml:space="preserve"> Georgina Nelson Fyne, con el fin de estudiar y evaluar las propuestas presentadas con ocasión de la Convocatoria Pública de aporte No.001 de 2014, cuyo objeto consiste en</t>
    </r>
    <r>
      <rPr>
        <b/>
        <sz val="11"/>
        <color theme="1"/>
        <rFont val="Arial Narrow"/>
        <family val="2"/>
      </rPr>
      <t>: "Atender a niños y niñas menores de 5 años, o hasta su ingreso al grado de transición en los servicios de educación inicial y cuidado, en las modalidades Centros de Desarrollo Infantil y Desarrollo Infantil en medio familiar, con el fin de promover el desarrollo integral de la primera infancia con calidad, de conformidad con los lineamientos, estándares de calidad y las directrices, y parámetros establecidos por el ICBF"</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</si>
</sst>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 #,##0_);[Red]\(&quot;$&quot;\ #,##0\)"/>
    <numFmt numFmtId="165" formatCode="[$$-240A]\ #,##0"/>
    <numFmt numFmtId="166" formatCode="[$$-2C0A]\ #,##0"/>
    <numFmt numFmtId="167" formatCode="[$$-240A]\ #,##0.00"/>
    <numFmt numFmtId="168" formatCode="_-* #,##0\ _€_-;\-* #,##0\ _€_-;_-* &quot;-&quot;??\ _€_-;_-@_-"/>
    <numFmt numFmtId="169" formatCode="[$$-2C0A]\ #,##0.00"/>
    <numFmt numFmtId="170" formatCode="#,##0.0;[Red]#,##0.0"/>
  </numFmts>
  <fonts count="37"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259">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4" fontId="0" fillId="0" borderId="0" xfId="0" applyNumberFormat="1" applyAlignment="1">
      <alignment horizontal="center" vertical="center"/>
    </xf>
    <xf numFmtId="0" fontId="1" fillId="0" borderId="0" xfId="0" applyFont="1" applyAlignment="1">
      <alignment horizontal="center" vertical="center"/>
    </xf>
    <xf numFmtId="166" fontId="0" fillId="0" borderId="0" xfId="0" applyNumberFormat="1" applyFill="1" applyBorder="1" applyAlignment="1">
      <alignment horizontal="center" vertical="center"/>
    </xf>
    <xf numFmtId="165"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8"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69" fontId="1" fillId="0" borderId="1" xfId="0" applyNumberFormat="1" applyFont="1" applyFill="1" applyBorder="1" applyAlignment="1">
      <alignment horizontal="center" vertical="center"/>
    </xf>
    <xf numFmtId="0" fontId="0" fillId="0" borderId="1" xfId="0" applyBorder="1" applyAlignment="1">
      <alignment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4" fillId="0" borderId="0" xfId="0" applyFont="1" applyAlignment="1">
      <alignment horizontal="justify" vertical="center"/>
    </xf>
    <xf numFmtId="0" fontId="25" fillId="4"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5" borderId="5"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0" fillId="0" borderId="1" xfId="0" applyBorder="1" applyAlignment="1">
      <alignment wrapText="1"/>
    </xf>
    <xf numFmtId="0" fontId="0" fillId="0" borderId="1" xfId="0" applyBorder="1" applyAlignment="1">
      <alignment horizontal="center" vertical="center"/>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6" borderId="0" xfId="0" applyFont="1" applyFill="1" applyAlignment="1">
      <alignment vertical="center"/>
    </xf>
    <xf numFmtId="0" fontId="28" fillId="6" borderId="27" xfId="0" applyFont="1" applyFill="1" applyBorder="1" applyAlignment="1">
      <alignment vertical="center"/>
    </xf>
    <xf numFmtId="0" fontId="28" fillId="6"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6" borderId="29" xfId="0" applyFont="1" applyFill="1" applyBorder="1" applyAlignment="1">
      <alignment vertical="center"/>
    </xf>
    <xf numFmtId="0" fontId="29" fillId="6" borderId="28" xfId="0" applyFont="1" applyFill="1" applyBorder="1" applyAlignment="1">
      <alignment vertical="center"/>
    </xf>
    <xf numFmtId="0" fontId="29" fillId="6" borderId="0" xfId="0" applyFont="1" applyFill="1" applyAlignment="1">
      <alignment vertical="center"/>
    </xf>
    <xf numFmtId="0" fontId="29" fillId="6" borderId="29" xfId="0" applyFont="1" applyFill="1" applyBorder="1" applyAlignment="1">
      <alignment vertical="center"/>
    </xf>
    <xf numFmtId="0" fontId="28" fillId="6" borderId="30" xfId="0" applyFont="1" applyFill="1" applyBorder="1" applyAlignment="1">
      <alignment vertical="center"/>
    </xf>
    <xf numFmtId="0" fontId="28" fillId="6" borderId="0" xfId="0" applyFont="1" applyFill="1" applyAlignment="1">
      <alignment horizontal="center" vertical="center"/>
    </xf>
    <xf numFmtId="0" fontId="28" fillId="6" borderId="29" xfId="0" applyFont="1" applyFill="1" applyBorder="1" applyAlignment="1">
      <alignment horizontal="center" vertical="center"/>
    </xf>
    <xf numFmtId="0" fontId="29" fillId="6" borderId="25" xfId="0" applyFont="1" applyFill="1" applyBorder="1" applyAlignment="1">
      <alignment vertical="center"/>
    </xf>
    <xf numFmtId="0" fontId="29" fillId="6" borderId="27" xfId="0" applyFont="1" applyFill="1" applyBorder="1" applyAlignment="1">
      <alignment vertical="center"/>
    </xf>
    <xf numFmtId="0" fontId="29" fillId="6" borderId="33" xfId="0" applyFont="1" applyFill="1" applyBorder="1" applyAlignment="1">
      <alignment vertical="center"/>
    </xf>
    <xf numFmtId="0" fontId="29" fillId="6" borderId="36" xfId="0" applyFont="1" applyFill="1" applyBorder="1" applyAlignment="1">
      <alignment vertical="center"/>
    </xf>
    <xf numFmtId="0" fontId="28" fillId="6" borderId="28" xfId="0" applyFont="1" applyFill="1" applyBorder="1" applyAlignment="1">
      <alignment vertical="center"/>
    </xf>
    <xf numFmtId="0" fontId="28" fillId="6" borderId="36" xfId="0" applyFont="1" applyFill="1" applyBorder="1" applyAlignment="1">
      <alignment horizontal="center" vertical="center"/>
    </xf>
    <xf numFmtId="0" fontId="28" fillId="6" borderId="0" xfId="0" applyFont="1" applyFill="1" applyAlignment="1">
      <alignment horizontal="right" vertical="center"/>
    </xf>
    <xf numFmtId="0" fontId="28" fillId="6" borderId="0" xfId="0" applyFont="1" applyFill="1" applyAlignment="1">
      <alignment vertical="center"/>
    </xf>
    <xf numFmtId="0" fontId="29" fillId="0" borderId="29" xfId="0" applyFont="1" applyBorder="1" applyAlignment="1">
      <alignment vertical="center"/>
    </xf>
    <xf numFmtId="0" fontId="29" fillId="6" borderId="35" xfId="0" applyFont="1" applyFill="1" applyBorder="1" applyAlignment="1">
      <alignment vertical="center" wrapText="1"/>
    </xf>
    <xf numFmtId="0" fontId="30" fillId="0" borderId="0" xfId="0" applyFont="1"/>
    <xf numFmtId="0" fontId="34"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5" fillId="6" borderId="33" xfId="0" applyFont="1" applyFill="1" applyBorder="1" applyAlignment="1">
      <alignment vertical="center"/>
    </xf>
    <xf numFmtId="0" fontId="35" fillId="6" borderId="33" xfId="0" applyFont="1" applyFill="1" applyBorder="1" applyAlignment="1">
      <alignment horizontal="center" vertical="center"/>
    </xf>
    <xf numFmtId="0" fontId="35" fillId="6" borderId="33" xfId="0" applyFont="1" applyFill="1" applyBorder="1" applyAlignment="1">
      <alignment vertical="center" wrapText="1"/>
    </xf>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xf>
    <xf numFmtId="3" fontId="13"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center" wrapText="1"/>
    </xf>
    <xf numFmtId="3" fontId="0" fillId="0" borderId="1" xfId="0" applyNumberFormat="1" applyBorder="1" applyAlignment="1"/>
    <xf numFmtId="14" fontId="0" fillId="0" borderId="1" xfId="0" applyNumberFormat="1" applyBorder="1" applyAlignment="1"/>
    <xf numFmtId="14" fontId="0" fillId="0" borderId="1" xfId="0" applyNumberFormat="1" applyFill="1" applyBorder="1" applyAlignment="1">
      <alignment wrapText="1"/>
    </xf>
    <xf numFmtId="14" fontId="0" fillId="0" borderId="1" xfId="0" applyNumberFormat="1" applyBorder="1" applyAlignment="1">
      <alignment wrapText="1"/>
    </xf>
    <xf numFmtId="14" fontId="0" fillId="0" borderId="1" xfId="0" applyNumberFormat="1" applyBorder="1" applyAlignment="1">
      <alignment horizontal="right"/>
    </xf>
    <xf numFmtId="166" fontId="0" fillId="0" borderId="1" xfId="0" applyNumberFormat="1" applyFill="1" applyBorder="1" applyAlignment="1" applyProtection="1">
      <alignment vertical="center"/>
      <protection locked="0"/>
    </xf>
    <xf numFmtId="3" fontId="11" fillId="0" borderId="1" xfId="0" applyNumberFormat="1" applyFont="1" applyFill="1" applyBorder="1" applyAlignment="1">
      <alignment horizontal="right" vertical="center" wrapText="1"/>
    </xf>
    <xf numFmtId="3" fontId="0" fillId="3" borderId="1" xfId="0" applyNumberFormat="1" applyFill="1" applyBorder="1" applyAlignment="1">
      <alignment horizontal="right" vertical="center"/>
    </xf>
    <xf numFmtId="0" fontId="0" fillId="0" borderId="1" xfId="0" applyBorder="1" applyAlignment="1">
      <alignment wrapText="1"/>
    </xf>
    <xf numFmtId="0" fontId="0" fillId="0" borderId="1" xfId="0" applyBorder="1" applyAlignment="1">
      <alignment horizontal="center" vertical="center"/>
    </xf>
    <xf numFmtId="0" fontId="23" fillId="0" borderId="0" xfId="0" applyFont="1" applyAlignment="1">
      <alignment horizontal="center" vertical="center"/>
    </xf>
    <xf numFmtId="0" fontId="25" fillId="5" borderId="1" xfId="0" applyFont="1" applyFill="1" applyBorder="1" applyAlignment="1">
      <alignment horizontal="center" vertical="center" wrapText="1"/>
    </xf>
    <xf numFmtId="0" fontId="0" fillId="0" borderId="1" xfId="0" applyBorder="1" applyAlignment="1">
      <alignment horizontal="center" vertical="center"/>
    </xf>
    <xf numFmtId="0" fontId="28" fillId="6" borderId="33" xfId="0" applyFont="1" applyFill="1" applyBorder="1" applyAlignment="1">
      <alignment vertical="center"/>
    </xf>
    <xf numFmtId="43" fontId="29" fillId="7" borderId="26" xfId="1" applyFont="1" applyFill="1" applyBorder="1" applyAlignment="1">
      <alignment vertical="center"/>
    </xf>
    <xf numFmtId="43" fontId="29" fillId="7" borderId="0" xfId="1" applyFont="1" applyFill="1" applyAlignment="1">
      <alignment vertical="center"/>
    </xf>
    <xf numFmtId="170" fontId="29" fillId="7" borderId="0" xfId="1" applyNumberFormat="1" applyFont="1" applyFill="1" applyAlignment="1">
      <alignment vertical="center"/>
    </xf>
    <xf numFmtId="1" fontId="29" fillId="7" borderId="0" xfId="1" applyNumberFormat="1" applyFont="1" applyFill="1" applyAlignment="1">
      <alignment vertical="center"/>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26" fillId="6" borderId="22" xfId="0" applyFont="1" applyFill="1" applyBorder="1" applyAlignment="1">
      <alignment horizontal="center" vertical="justify" wrapText="1"/>
    </xf>
    <xf numFmtId="0" fontId="26" fillId="6" borderId="23" xfId="0" applyFont="1" applyFill="1" applyBorder="1" applyAlignment="1">
      <alignment horizontal="center" vertical="justify" wrapText="1"/>
    </xf>
    <xf numFmtId="0" fontId="26" fillId="6" borderId="24" xfId="0" applyFont="1" applyFill="1" applyBorder="1" applyAlignment="1">
      <alignment horizontal="center" vertical="justify" wrapText="1"/>
    </xf>
    <xf numFmtId="0" fontId="26" fillId="6" borderId="22" xfId="0" applyFont="1" applyFill="1" applyBorder="1" applyAlignment="1">
      <alignment horizontal="left" vertical="justify" wrapText="1"/>
    </xf>
    <xf numFmtId="0" fontId="26" fillId="6" borderId="23" xfId="0" applyFont="1" applyFill="1" applyBorder="1" applyAlignment="1">
      <alignment horizontal="left" vertical="justify" wrapText="1"/>
    </xf>
    <xf numFmtId="0" fontId="26" fillId="6" borderId="24" xfId="0" applyFont="1" applyFill="1" applyBorder="1" applyAlignment="1">
      <alignment horizontal="left" vertical="justify"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0" fillId="0" borderId="1" xfId="0" applyBorder="1" applyAlignment="1">
      <alignment horizontal="center"/>
    </xf>
    <xf numFmtId="0" fontId="33" fillId="9" borderId="0" xfId="0" applyFont="1" applyFill="1" applyAlignment="1">
      <alignment horizontal="center"/>
    </xf>
    <xf numFmtId="0" fontId="32" fillId="0" borderId="0" xfId="0" applyFont="1" applyAlignment="1">
      <alignment horizontal="center" vertical="center"/>
    </xf>
    <xf numFmtId="0" fontId="25" fillId="5"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6" fillId="6" borderId="19" xfId="0" applyFont="1" applyFill="1" applyBorder="1" applyAlignment="1">
      <alignment horizontal="left" vertical="justify" wrapText="1"/>
    </xf>
    <xf numFmtId="0" fontId="26" fillId="6" borderId="20" xfId="0" applyFont="1" applyFill="1" applyBorder="1" applyAlignment="1">
      <alignment horizontal="left" vertical="justify" wrapText="1"/>
    </xf>
    <xf numFmtId="0" fontId="26" fillId="6" borderId="21" xfId="0" applyFont="1" applyFill="1" applyBorder="1" applyAlignment="1">
      <alignment horizontal="left" vertical="justify"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4" borderId="1" xfId="0" applyFont="1" applyFill="1" applyBorder="1" applyAlignment="1">
      <alignment horizontal="center" vertical="center" wrapText="1"/>
    </xf>
    <xf numFmtId="0" fontId="0" fillId="0" borderId="1" xfId="0" applyBorder="1" applyAlignment="1">
      <alignmen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 xfId="0" applyFill="1" applyBorder="1" applyAlignment="1">
      <alignment horizontal="center" vertical="center" wrapText="1"/>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4" xfId="0" applyBorder="1" applyAlignment="1">
      <alignment horizontal="center" wrapText="1"/>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44" fontId="36" fillId="6" borderId="32" xfId="3" applyFont="1" applyFill="1" applyBorder="1" applyAlignment="1">
      <alignment horizontal="center" vertical="center" wrapText="1"/>
    </xf>
    <xf numFmtId="44" fontId="36" fillId="6" borderId="31" xfId="3" applyFont="1" applyFill="1" applyBorder="1" applyAlignment="1">
      <alignment horizontal="center" vertical="center" wrapText="1"/>
    </xf>
    <xf numFmtId="0" fontId="28" fillId="8" borderId="30" xfId="0" applyFont="1" applyFill="1" applyBorder="1" applyAlignment="1">
      <alignment horizontal="center" vertical="center"/>
    </xf>
    <xf numFmtId="0" fontId="28" fillId="8" borderId="32" xfId="0" applyFont="1" applyFill="1" applyBorder="1" applyAlignment="1">
      <alignment horizontal="center" vertical="center"/>
    </xf>
    <xf numFmtId="0" fontId="28" fillId="8" borderId="31" xfId="0" applyFont="1" applyFill="1" applyBorder="1" applyAlignment="1">
      <alignment horizontal="center" vertical="center"/>
    </xf>
    <xf numFmtId="0" fontId="35" fillId="6" borderId="32" xfId="0" applyFont="1" applyFill="1" applyBorder="1" applyAlignment="1">
      <alignment horizontal="center" vertical="center" wrapText="1"/>
    </xf>
    <xf numFmtId="0" fontId="35" fillId="6" borderId="31" xfId="0" applyFont="1" applyFill="1" applyBorder="1" applyAlignment="1">
      <alignment horizontal="center" vertical="center" wrapText="1"/>
    </xf>
    <xf numFmtId="0" fontId="28" fillId="6" borderId="25"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8" fillId="6" borderId="0" xfId="0" applyFont="1" applyFill="1" applyAlignment="1">
      <alignment horizontal="center" vertical="center" wrapText="1"/>
    </xf>
    <xf numFmtId="0" fontId="29" fillId="6" borderId="32"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36" fillId="6" borderId="32"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0" fillId="0" borderId="28" xfId="0" applyBorder="1"/>
    <xf numFmtId="0" fontId="28" fillId="6" borderId="35" xfId="0" applyFont="1" applyFill="1" applyBorder="1" applyAlignment="1">
      <alignment vertical="center" wrapText="1"/>
    </xf>
    <xf numFmtId="0" fontId="28" fillId="6" borderId="34" xfId="0" applyFont="1" applyFill="1" applyBorder="1" applyAlignment="1">
      <alignment vertical="center" wrapText="1"/>
    </xf>
    <xf numFmtId="0" fontId="29" fillId="6" borderId="38" xfId="0" applyFont="1" applyFill="1" applyBorder="1" applyAlignment="1">
      <alignment vertical="center"/>
    </xf>
    <xf numFmtId="0" fontId="28" fillId="6" borderId="25" xfId="0" applyFont="1" applyFill="1" applyBorder="1" applyAlignment="1">
      <alignment vertical="center"/>
    </xf>
    <xf numFmtId="0" fontId="28" fillId="6" borderId="33" xfId="0" applyFont="1" applyFill="1" applyBorder="1" applyAlignment="1">
      <alignment vertical="center"/>
    </xf>
    <xf numFmtId="0" fontId="28" fillId="6" borderId="26" xfId="0" applyFont="1" applyFill="1" applyBorder="1" applyAlignment="1">
      <alignment vertical="center" wrapText="1"/>
    </xf>
    <xf numFmtId="0" fontId="28" fillId="6" borderId="37" xfId="0" applyFont="1" applyFill="1" applyBorder="1" applyAlignment="1">
      <alignment vertical="center" wrapText="1"/>
    </xf>
    <xf numFmtId="0" fontId="29" fillId="6" borderId="39" xfId="0" applyFont="1" applyFill="1" applyBorder="1" applyAlignment="1">
      <alignment vertical="center"/>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8"/>
  <sheetViews>
    <sheetView view="pageBreakPreview" zoomScaleNormal="100" zoomScaleSheetLayoutView="100" workbookViewId="0">
      <selection activeCell="A8" sqref="A8:L9"/>
    </sheetView>
  </sheetViews>
  <sheetFormatPr baseColWidth="10" defaultRowHeight="15" x14ac:dyDescent="0.25"/>
  <cols>
    <col min="1" max="1" width="11.42578125" style="94"/>
    <col min="2" max="2" width="10.5703125" style="94" customWidth="1"/>
    <col min="3" max="3" width="10.42578125" style="94" customWidth="1"/>
    <col min="4" max="4" width="12.7109375" style="94" customWidth="1"/>
    <col min="5" max="5" width="11.42578125" style="94"/>
    <col min="6" max="6" width="9.85546875" style="94" customWidth="1"/>
    <col min="7" max="7" width="9.42578125" style="94" customWidth="1"/>
    <col min="8" max="11" width="11.42578125" style="94"/>
    <col min="12" max="12" width="19.85546875" style="94" customWidth="1"/>
    <col min="13" max="16384" width="11.42578125" style="94"/>
  </cols>
  <sheetData>
    <row r="2" spans="1:12" ht="39.75" customHeight="1" x14ac:dyDescent="0.35">
      <c r="A2" s="184" t="s">
        <v>87</v>
      </c>
      <c r="B2" s="184"/>
      <c r="C2" s="184"/>
      <c r="D2" s="184"/>
      <c r="E2" s="184"/>
      <c r="F2" s="184"/>
      <c r="G2" s="184"/>
      <c r="H2" s="184"/>
      <c r="I2" s="184"/>
      <c r="J2" s="184"/>
      <c r="K2" s="184"/>
      <c r="L2" s="184"/>
    </row>
    <row r="4" spans="1:12" ht="16.5" x14ac:dyDescent="0.25">
      <c r="A4" s="192" t="s">
        <v>63</v>
      </c>
      <c r="B4" s="192"/>
      <c r="C4" s="192"/>
      <c r="D4" s="192"/>
      <c r="E4" s="192"/>
      <c r="F4" s="192"/>
      <c r="G4" s="192"/>
      <c r="H4" s="192"/>
      <c r="I4" s="192"/>
      <c r="J4" s="192"/>
      <c r="K4" s="192"/>
      <c r="L4" s="192"/>
    </row>
    <row r="5" spans="1:12" ht="16.5" x14ac:dyDescent="0.25">
      <c r="A5" s="163"/>
    </row>
    <row r="6" spans="1:12" ht="16.5" x14ac:dyDescent="0.25">
      <c r="A6" s="192" t="s">
        <v>242</v>
      </c>
      <c r="B6" s="192"/>
      <c r="C6" s="192"/>
      <c r="D6" s="192"/>
      <c r="E6" s="192"/>
      <c r="F6" s="192"/>
      <c r="G6" s="192"/>
      <c r="H6" s="192"/>
      <c r="I6" s="192"/>
      <c r="J6" s="192"/>
      <c r="K6" s="192"/>
      <c r="L6" s="192"/>
    </row>
    <row r="7" spans="1:12" ht="16.5" x14ac:dyDescent="0.25">
      <c r="A7" s="74"/>
    </row>
    <row r="8" spans="1:12" ht="109.5" customHeight="1" x14ac:dyDescent="0.25">
      <c r="A8" s="193" t="s">
        <v>262</v>
      </c>
      <c r="B8" s="193"/>
      <c r="C8" s="193"/>
      <c r="D8" s="193"/>
      <c r="E8" s="193"/>
      <c r="F8" s="193"/>
      <c r="G8" s="193"/>
      <c r="H8" s="193"/>
      <c r="I8" s="193"/>
      <c r="J8" s="193"/>
      <c r="K8" s="193"/>
      <c r="L8" s="193"/>
    </row>
    <row r="9" spans="1:12" ht="45.75" customHeight="1" x14ac:dyDescent="0.25">
      <c r="A9" s="193"/>
      <c r="B9" s="193"/>
      <c r="C9" s="193"/>
      <c r="D9" s="193"/>
      <c r="E9" s="193"/>
      <c r="F9" s="193"/>
      <c r="G9" s="193"/>
      <c r="H9" s="193"/>
      <c r="I9" s="193"/>
      <c r="J9" s="193"/>
      <c r="K9" s="193"/>
      <c r="L9" s="193"/>
    </row>
    <row r="10" spans="1:12" ht="28.5" customHeight="1" x14ac:dyDescent="0.25">
      <c r="A10" s="193" t="s">
        <v>90</v>
      </c>
      <c r="B10" s="193"/>
      <c r="C10" s="193"/>
      <c r="D10" s="193"/>
      <c r="E10" s="193"/>
      <c r="F10" s="193"/>
      <c r="G10" s="193"/>
      <c r="H10" s="193"/>
      <c r="I10" s="193"/>
      <c r="J10" s="193"/>
      <c r="K10" s="193"/>
      <c r="L10" s="193"/>
    </row>
    <row r="11" spans="1:12" ht="28.5" customHeight="1" x14ac:dyDescent="0.25">
      <c r="A11" s="193"/>
      <c r="B11" s="193"/>
      <c r="C11" s="193"/>
      <c r="D11" s="193"/>
      <c r="E11" s="193"/>
      <c r="F11" s="193"/>
      <c r="G11" s="193"/>
      <c r="H11" s="193"/>
      <c r="I11" s="193"/>
      <c r="J11" s="193"/>
      <c r="K11" s="193"/>
      <c r="L11" s="193"/>
    </row>
    <row r="12" spans="1:12" ht="15.75" thickBot="1" x14ac:dyDescent="0.3"/>
    <row r="13" spans="1:12" ht="15.75" thickBot="1" x14ac:dyDescent="0.3">
      <c r="A13" s="75" t="s">
        <v>64</v>
      </c>
      <c r="B13" s="194" t="s">
        <v>86</v>
      </c>
      <c r="C13" s="195"/>
      <c r="D13" s="195"/>
      <c r="E13" s="195"/>
      <c r="F13" s="195"/>
      <c r="G13" s="195"/>
      <c r="H13" s="195"/>
      <c r="I13" s="195"/>
      <c r="J13" s="195"/>
      <c r="K13" s="195"/>
      <c r="L13" s="195"/>
    </row>
    <row r="14" spans="1:12" ht="15.75" thickBot="1" x14ac:dyDescent="0.3">
      <c r="A14" s="76">
        <v>1</v>
      </c>
      <c r="B14" s="187" t="s">
        <v>243</v>
      </c>
      <c r="C14" s="187"/>
      <c r="D14" s="187"/>
      <c r="E14" s="187"/>
      <c r="F14" s="187"/>
      <c r="G14" s="187"/>
      <c r="H14" s="187"/>
      <c r="I14" s="187"/>
      <c r="J14" s="187"/>
      <c r="K14" s="187"/>
      <c r="L14" s="187"/>
    </row>
    <row r="15" spans="1:12" ht="15.75" thickBot="1" x14ac:dyDescent="0.3">
      <c r="A15" s="76">
        <v>2</v>
      </c>
      <c r="B15" s="187" t="s">
        <v>244</v>
      </c>
      <c r="C15" s="187"/>
      <c r="D15" s="187"/>
      <c r="E15" s="187"/>
      <c r="F15" s="187"/>
      <c r="G15" s="187"/>
      <c r="H15" s="187"/>
      <c r="I15" s="187"/>
      <c r="J15" s="187"/>
      <c r="K15" s="187"/>
      <c r="L15" s="187"/>
    </row>
    <row r="16" spans="1:12" ht="15.75" thickBot="1" x14ac:dyDescent="0.3">
      <c r="A16" s="76">
        <v>3</v>
      </c>
      <c r="B16" s="187" t="s">
        <v>245</v>
      </c>
      <c r="C16" s="187"/>
      <c r="D16" s="187"/>
      <c r="E16" s="187"/>
      <c r="F16" s="187"/>
      <c r="G16" s="187"/>
      <c r="H16" s="187"/>
      <c r="I16" s="187"/>
      <c r="J16" s="187"/>
      <c r="K16" s="187"/>
      <c r="L16" s="187"/>
    </row>
    <row r="17" spans="1:12" ht="15.75" thickBot="1" x14ac:dyDescent="0.3">
      <c r="A17" s="76">
        <v>4</v>
      </c>
      <c r="B17" s="188"/>
      <c r="C17" s="188"/>
      <c r="D17" s="188"/>
      <c r="E17" s="188"/>
      <c r="F17" s="188"/>
      <c r="G17" s="188"/>
      <c r="H17" s="188"/>
      <c r="I17" s="188"/>
      <c r="J17" s="188"/>
      <c r="K17" s="188"/>
      <c r="L17" s="188"/>
    </row>
    <row r="18" spans="1:12" ht="15.75" thickBot="1" x14ac:dyDescent="0.3">
      <c r="A18" s="76">
        <v>5</v>
      </c>
      <c r="B18" s="188"/>
      <c r="C18" s="188"/>
      <c r="D18" s="188"/>
      <c r="E18" s="188"/>
      <c r="F18" s="188"/>
      <c r="G18" s="188"/>
      <c r="H18" s="188"/>
      <c r="I18" s="188"/>
      <c r="J18" s="188"/>
      <c r="K18" s="188"/>
      <c r="L18" s="188"/>
    </row>
    <row r="19" spans="1:12" x14ac:dyDescent="0.25">
      <c r="A19" s="79"/>
      <c r="B19" s="79"/>
      <c r="C19" s="79"/>
      <c r="D19" s="79"/>
      <c r="E19" s="79"/>
      <c r="F19" s="79"/>
      <c r="G19" s="79"/>
      <c r="H19" s="79"/>
      <c r="I19" s="79"/>
      <c r="J19" s="79"/>
      <c r="K19" s="79"/>
      <c r="L19" s="79"/>
    </row>
    <row r="20" spans="1:12" x14ac:dyDescent="0.25">
      <c r="A20" s="80"/>
      <c r="B20" s="79"/>
      <c r="C20" s="79"/>
      <c r="D20" s="79"/>
      <c r="E20" s="79"/>
      <c r="F20" s="79"/>
      <c r="G20" s="79"/>
      <c r="H20" s="79"/>
      <c r="I20" s="79"/>
      <c r="J20" s="79"/>
      <c r="K20" s="79"/>
      <c r="L20" s="79"/>
    </row>
    <row r="21" spans="1:12" x14ac:dyDescent="0.25">
      <c r="A21" s="185" t="s">
        <v>246</v>
      </c>
      <c r="B21" s="185"/>
      <c r="C21" s="185"/>
      <c r="D21" s="185"/>
      <c r="E21" s="185"/>
      <c r="F21" s="185"/>
      <c r="G21" s="185"/>
      <c r="H21" s="185"/>
      <c r="I21" s="185"/>
      <c r="J21" s="185"/>
      <c r="K21" s="185"/>
      <c r="L21" s="185"/>
    </row>
    <row r="23" spans="1:12" ht="27" customHeight="1" x14ac:dyDescent="0.25">
      <c r="A23" s="186" t="s">
        <v>65</v>
      </c>
      <c r="B23" s="186"/>
      <c r="C23" s="186"/>
      <c r="D23" s="186"/>
      <c r="E23" s="77" t="s">
        <v>66</v>
      </c>
      <c r="F23" s="164" t="s">
        <v>67</v>
      </c>
      <c r="G23" s="164" t="s">
        <v>68</v>
      </c>
      <c r="H23" s="186" t="s">
        <v>3</v>
      </c>
      <c r="I23" s="186"/>
      <c r="J23" s="186"/>
      <c r="K23" s="186"/>
      <c r="L23" s="186"/>
    </row>
    <row r="24" spans="1:12" ht="30.75" customHeight="1" x14ac:dyDescent="0.25">
      <c r="A24" s="189" t="s">
        <v>92</v>
      </c>
      <c r="B24" s="190"/>
      <c r="C24" s="190"/>
      <c r="D24" s="191"/>
      <c r="E24" s="78" t="s">
        <v>247</v>
      </c>
      <c r="F24" s="165" t="s">
        <v>153</v>
      </c>
      <c r="G24" s="1"/>
      <c r="H24" s="183"/>
      <c r="I24" s="183"/>
      <c r="J24" s="183"/>
      <c r="K24" s="183"/>
      <c r="L24" s="183"/>
    </row>
    <row r="25" spans="1:12" ht="35.25" customHeight="1" x14ac:dyDescent="0.25">
      <c r="A25" s="177" t="s">
        <v>93</v>
      </c>
      <c r="B25" s="178"/>
      <c r="C25" s="178"/>
      <c r="D25" s="179"/>
      <c r="E25" s="78" t="s">
        <v>248</v>
      </c>
      <c r="F25" s="165" t="s">
        <v>153</v>
      </c>
      <c r="G25" s="1"/>
      <c r="H25" s="183"/>
      <c r="I25" s="183"/>
      <c r="J25" s="183"/>
      <c r="K25" s="183"/>
      <c r="L25" s="183"/>
    </row>
    <row r="26" spans="1:12" ht="24.75" customHeight="1" x14ac:dyDescent="0.25">
      <c r="A26" s="177" t="s">
        <v>127</v>
      </c>
      <c r="B26" s="178"/>
      <c r="C26" s="178"/>
      <c r="D26" s="179"/>
      <c r="E26" s="78" t="s">
        <v>249</v>
      </c>
      <c r="F26" s="165" t="s">
        <v>153</v>
      </c>
      <c r="G26" s="1"/>
      <c r="H26" s="183"/>
      <c r="I26" s="183"/>
      <c r="J26" s="183"/>
      <c r="K26" s="183"/>
      <c r="L26" s="183"/>
    </row>
    <row r="27" spans="1:12" ht="27" customHeight="1" x14ac:dyDescent="0.25">
      <c r="A27" s="180" t="s">
        <v>69</v>
      </c>
      <c r="B27" s="181"/>
      <c r="C27" s="181"/>
      <c r="D27" s="182"/>
      <c r="E27" s="78" t="s">
        <v>250</v>
      </c>
      <c r="F27" s="165" t="s">
        <v>153</v>
      </c>
      <c r="G27" s="1"/>
      <c r="H27" s="183"/>
      <c r="I27" s="183"/>
      <c r="J27" s="183"/>
      <c r="K27" s="183"/>
      <c r="L27" s="183"/>
    </row>
    <row r="28" spans="1:12" ht="20.25" customHeight="1" x14ac:dyDescent="0.25">
      <c r="A28" s="180" t="s">
        <v>89</v>
      </c>
      <c r="B28" s="181"/>
      <c r="C28" s="181"/>
      <c r="D28" s="182"/>
      <c r="E28" s="78" t="s">
        <v>251</v>
      </c>
      <c r="F28" s="165"/>
      <c r="G28" s="1"/>
      <c r="H28" s="171"/>
      <c r="I28" s="172"/>
      <c r="J28" s="172"/>
      <c r="K28" s="172"/>
      <c r="L28" s="173"/>
    </row>
    <row r="29" spans="1:12" ht="28.5" customHeight="1" x14ac:dyDescent="0.25">
      <c r="A29" s="180" t="s">
        <v>128</v>
      </c>
      <c r="B29" s="181"/>
      <c r="C29" s="181"/>
      <c r="D29" s="182"/>
      <c r="E29" s="78" t="s">
        <v>251</v>
      </c>
      <c r="F29" s="165"/>
      <c r="G29" s="1"/>
      <c r="H29" s="183"/>
      <c r="I29" s="183"/>
      <c r="J29" s="183"/>
      <c r="K29" s="183"/>
      <c r="L29" s="183"/>
    </row>
    <row r="30" spans="1:12" ht="28.5" customHeight="1" x14ac:dyDescent="0.25">
      <c r="A30" s="180" t="s">
        <v>91</v>
      </c>
      <c r="B30" s="181"/>
      <c r="C30" s="181"/>
      <c r="D30" s="182"/>
      <c r="E30" s="78" t="s">
        <v>251</v>
      </c>
      <c r="F30" s="165"/>
      <c r="G30" s="1"/>
      <c r="H30" s="171"/>
      <c r="I30" s="172"/>
      <c r="J30" s="172"/>
      <c r="K30" s="172"/>
      <c r="L30" s="173"/>
    </row>
    <row r="31" spans="1:12" ht="15.75" customHeight="1" x14ac:dyDescent="0.25">
      <c r="A31" s="177" t="s">
        <v>70</v>
      </c>
      <c r="B31" s="178"/>
      <c r="C31" s="178"/>
      <c r="D31" s="179"/>
      <c r="E31" s="78">
        <v>46</v>
      </c>
      <c r="F31" s="165" t="s">
        <v>153</v>
      </c>
      <c r="G31" s="1"/>
      <c r="H31" s="183"/>
      <c r="I31" s="183"/>
      <c r="J31" s="183"/>
      <c r="K31" s="183"/>
      <c r="L31" s="183"/>
    </row>
    <row r="32" spans="1:12" ht="19.5" customHeight="1" x14ac:dyDescent="0.25">
      <c r="A32" s="177" t="s">
        <v>71</v>
      </c>
      <c r="B32" s="178"/>
      <c r="C32" s="178"/>
      <c r="D32" s="179"/>
      <c r="E32" s="78">
        <v>35</v>
      </c>
      <c r="F32" s="165" t="s">
        <v>153</v>
      </c>
      <c r="G32" s="1"/>
      <c r="H32" s="183"/>
      <c r="I32" s="183"/>
      <c r="J32" s="183"/>
      <c r="K32" s="183"/>
      <c r="L32" s="183"/>
    </row>
    <row r="33" spans="1:12" ht="27.75" customHeight="1" x14ac:dyDescent="0.25">
      <c r="A33" s="177" t="s">
        <v>72</v>
      </c>
      <c r="B33" s="178"/>
      <c r="C33" s="178"/>
      <c r="D33" s="179"/>
      <c r="E33" s="78" t="s">
        <v>252</v>
      </c>
      <c r="F33" s="165" t="s">
        <v>153</v>
      </c>
      <c r="G33" s="1"/>
      <c r="H33" s="183"/>
      <c r="I33" s="183"/>
      <c r="J33" s="183"/>
      <c r="K33" s="183"/>
      <c r="L33" s="183"/>
    </row>
    <row r="34" spans="1:12" ht="61.5" customHeight="1" x14ac:dyDescent="0.25">
      <c r="A34" s="177" t="s">
        <v>73</v>
      </c>
      <c r="B34" s="178"/>
      <c r="C34" s="178"/>
      <c r="D34" s="179"/>
      <c r="E34" s="78" t="s">
        <v>253</v>
      </c>
      <c r="F34" s="165" t="s">
        <v>153</v>
      </c>
      <c r="G34" s="1"/>
      <c r="H34" s="183"/>
      <c r="I34" s="183"/>
      <c r="J34" s="183"/>
      <c r="K34" s="183"/>
      <c r="L34" s="183"/>
    </row>
    <row r="35" spans="1:12" ht="17.25" customHeight="1" x14ac:dyDescent="0.25">
      <c r="A35" s="177" t="s">
        <v>74</v>
      </c>
      <c r="B35" s="178"/>
      <c r="C35" s="178"/>
      <c r="D35" s="179"/>
      <c r="E35" s="78">
        <v>45</v>
      </c>
      <c r="F35" s="165" t="s">
        <v>153</v>
      </c>
      <c r="G35" s="1"/>
      <c r="H35" s="183"/>
      <c r="I35" s="183"/>
      <c r="J35" s="183"/>
      <c r="K35" s="183"/>
      <c r="L35" s="183"/>
    </row>
    <row r="36" spans="1:12" ht="24" customHeight="1" x14ac:dyDescent="0.25">
      <c r="A36" s="174" t="s">
        <v>254</v>
      </c>
      <c r="B36" s="175"/>
      <c r="C36" s="175"/>
      <c r="D36" s="176"/>
      <c r="E36" s="78" t="s">
        <v>255</v>
      </c>
      <c r="F36" s="165" t="s">
        <v>153</v>
      </c>
      <c r="G36" s="1"/>
      <c r="H36" s="171"/>
      <c r="I36" s="172"/>
      <c r="J36" s="172"/>
      <c r="K36" s="172"/>
      <c r="L36" s="173"/>
    </row>
    <row r="37" spans="1:12" ht="24" customHeight="1" x14ac:dyDescent="0.25">
      <c r="A37" s="177" t="s">
        <v>94</v>
      </c>
      <c r="B37" s="178"/>
      <c r="C37" s="178"/>
      <c r="D37" s="179"/>
      <c r="E37" s="78">
        <v>40</v>
      </c>
      <c r="F37" s="165" t="s">
        <v>153</v>
      </c>
      <c r="G37" s="1"/>
      <c r="H37" s="171"/>
      <c r="I37" s="172"/>
      <c r="J37" s="172"/>
      <c r="K37" s="172"/>
      <c r="L37" s="173"/>
    </row>
    <row r="38" spans="1:12" ht="28.5" customHeight="1" x14ac:dyDescent="0.25">
      <c r="A38" s="177" t="s">
        <v>95</v>
      </c>
      <c r="B38" s="178"/>
      <c r="C38" s="178"/>
      <c r="D38" s="179"/>
      <c r="E38" s="78" t="s">
        <v>251</v>
      </c>
      <c r="F38" s="165" t="s">
        <v>251</v>
      </c>
      <c r="G38" s="1"/>
      <c r="H38" s="183"/>
      <c r="I38" s="183"/>
      <c r="J38" s="183"/>
      <c r="K38" s="183"/>
      <c r="L38" s="183"/>
    </row>
  </sheetData>
  <mergeCells count="44">
    <mergeCell ref="A4:L4"/>
    <mergeCell ref="A6:L6"/>
    <mergeCell ref="A8:L9"/>
    <mergeCell ref="A10:L11"/>
    <mergeCell ref="B13:L13"/>
    <mergeCell ref="A23:D23"/>
    <mergeCell ref="A28:D28"/>
    <mergeCell ref="H28:L28"/>
    <mergeCell ref="H25:L25"/>
    <mergeCell ref="H26:L26"/>
    <mergeCell ref="H27:L27"/>
    <mergeCell ref="A24:D24"/>
    <mergeCell ref="A25:D25"/>
    <mergeCell ref="A26:D26"/>
    <mergeCell ref="H24:L24"/>
    <mergeCell ref="A27:D27"/>
    <mergeCell ref="B14:L14"/>
    <mergeCell ref="B15:L15"/>
    <mergeCell ref="B16:L16"/>
    <mergeCell ref="B17:L17"/>
    <mergeCell ref="B18:L18"/>
    <mergeCell ref="H38:L38"/>
    <mergeCell ref="A2:L2"/>
    <mergeCell ref="A21:L21"/>
    <mergeCell ref="H29:L29"/>
    <mergeCell ref="H31:L31"/>
    <mergeCell ref="H32:L32"/>
    <mergeCell ref="H33:L33"/>
    <mergeCell ref="H34:L34"/>
    <mergeCell ref="H35:L35"/>
    <mergeCell ref="A32:D32"/>
    <mergeCell ref="A33:D33"/>
    <mergeCell ref="A34:D34"/>
    <mergeCell ref="A35:D35"/>
    <mergeCell ref="A38:D38"/>
    <mergeCell ref="H23:L23"/>
    <mergeCell ref="A29:D29"/>
    <mergeCell ref="H36:L36"/>
    <mergeCell ref="A36:D36"/>
    <mergeCell ref="A37:D37"/>
    <mergeCell ref="A30:D30"/>
    <mergeCell ref="H30:L30"/>
    <mergeCell ref="A31:D31"/>
    <mergeCell ref="H37:L37"/>
  </mergeCells>
  <pageMargins left="0.7" right="0.7" top="0.75" bottom="0.75" header="0.3" footer="0.3"/>
  <pageSetup scale="61"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51"/>
  <sheetViews>
    <sheetView tabSelected="1" view="pageBreakPreview" topLeftCell="B22" zoomScale="60" zoomScaleNormal="50" workbookViewId="0">
      <selection activeCell="G28" sqref="G28"/>
    </sheetView>
  </sheetViews>
  <sheetFormatPr baseColWidth="10" defaultRowHeight="15" x14ac:dyDescent="0.25"/>
  <cols>
    <col min="1" max="1" width="102.7109375" style="9" bestFit="1" customWidth="1"/>
    <col min="2" max="2" width="31.140625" style="9" customWidth="1"/>
    <col min="3" max="3" width="26.7109375" style="9" customWidth="1"/>
    <col min="4" max="4" width="25" style="9" customWidth="1"/>
    <col min="5" max="5" width="29.7109375" style="9" customWidth="1"/>
    <col min="6" max="6" width="23.7109375" style="9" customWidth="1"/>
    <col min="7" max="7" width="24.5703125" style="9" customWidth="1"/>
    <col min="8" max="8" width="24" style="9" customWidth="1"/>
    <col min="9" max="9" width="20.28515625" style="9" customWidth="1"/>
    <col min="10" max="10" width="14.7109375" style="9" bestFit="1" customWidth="1"/>
    <col min="11" max="12" width="18.7109375" style="9" customWidth="1"/>
    <col min="13" max="13" width="22.140625" style="9" customWidth="1"/>
    <col min="14" max="14" width="20" style="9" customWidth="1"/>
    <col min="15" max="15" width="15" style="9" customWidth="1"/>
    <col min="16" max="16" width="14.5703125" style="9" customWidth="1"/>
    <col min="17" max="21" width="6.42578125" style="9" customWidth="1"/>
    <col min="22" max="250" width="11.42578125" style="9"/>
    <col min="251" max="251" width="1" style="9" customWidth="1"/>
    <col min="252" max="252" width="4.28515625" style="9" customWidth="1"/>
    <col min="253" max="253" width="34.7109375" style="9" customWidth="1"/>
    <col min="254" max="254" width="0" style="9" hidden="1" customWidth="1"/>
    <col min="255" max="255" width="20" style="9" customWidth="1"/>
    <col min="256" max="256" width="20.85546875" style="9" customWidth="1"/>
    <col min="257" max="257" width="25" style="9" customWidth="1"/>
    <col min="258" max="258" width="18.7109375" style="9" customWidth="1"/>
    <col min="259" max="259" width="29.7109375" style="9" customWidth="1"/>
    <col min="260" max="260" width="13.42578125" style="9" customWidth="1"/>
    <col min="261" max="261" width="13.85546875" style="9" customWidth="1"/>
    <col min="262" max="266" width="16.5703125" style="9" customWidth="1"/>
    <col min="267" max="267" width="20.5703125" style="9" customWidth="1"/>
    <col min="268" max="268" width="21.140625" style="9" customWidth="1"/>
    <col min="269" max="269" width="9.5703125" style="9" customWidth="1"/>
    <col min="270" max="270" width="0.42578125" style="9" customWidth="1"/>
    <col min="271" max="277" width="6.42578125" style="9" customWidth="1"/>
    <col min="278" max="506" width="11.42578125" style="9"/>
    <col min="507" max="507" width="1" style="9" customWidth="1"/>
    <col min="508" max="508" width="4.28515625" style="9" customWidth="1"/>
    <col min="509" max="509" width="34.7109375" style="9" customWidth="1"/>
    <col min="510" max="510" width="0" style="9" hidden="1" customWidth="1"/>
    <col min="511" max="511" width="20" style="9" customWidth="1"/>
    <col min="512" max="512" width="20.85546875" style="9" customWidth="1"/>
    <col min="513" max="513" width="25" style="9" customWidth="1"/>
    <col min="514" max="514" width="18.7109375" style="9" customWidth="1"/>
    <col min="515" max="515" width="29.7109375" style="9" customWidth="1"/>
    <col min="516" max="516" width="13.42578125" style="9" customWidth="1"/>
    <col min="517" max="517" width="13.85546875" style="9" customWidth="1"/>
    <col min="518" max="522" width="16.5703125" style="9" customWidth="1"/>
    <col min="523" max="523" width="20.5703125" style="9" customWidth="1"/>
    <col min="524" max="524" width="21.140625" style="9" customWidth="1"/>
    <col min="525" max="525" width="9.5703125" style="9" customWidth="1"/>
    <col min="526" max="526" width="0.42578125" style="9" customWidth="1"/>
    <col min="527" max="533" width="6.42578125" style="9" customWidth="1"/>
    <col min="534" max="762" width="11.42578125" style="9"/>
    <col min="763" max="763" width="1" style="9" customWidth="1"/>
    <col min="764" max="764" width="4.28515625" style="9" customWidth="1"/>
    <col min="765" max="765" width="34.7109375" style="9" customWidth="1"/>
    <col min="766" max="766" width="0" style="9" hidden="1" customWidth="1"/>
    <col min="767" max="767" width="20" style="9" customWidth="1"/>
    <col min="768" max="768" width="20.85546875" style="9" customWidth="1"/>
    <col min="769" max="769" width="25" style="9" customWidth="1"/>
    <col min="770" max="770" width="18.7109375" style="9" customWidth="1"/>
    <col min="771" max="771" width="29.7109375" style="9" customWidth="1"/>
    <col min="772" max="772" width="13.42578125" style="9" customWidth="1"/>
    <col min="773" max="773" width="13.85546875" style="9" customWidth="1"/>
    <col min="774" max="778" width="16.5703125" style="9" customWidth="1"/>
    <col min="779" max="779" width="20.5703125" style="9" customWidth="1"/>
    <col min="780" max="780" width="21.140625" style="9" customWidth="1"/>
    <col min="781" max="781" width="9.5703125" style="9" customWidth="1"/>
    <col min="782" max="782" width="0.42578125" style="9" customWidth="1"/>
    <col min="783" max="789" width="6.42578125" style="9" customWidth="1"/>
    <col min="790" max="1018" width="11.42578125" style="9"/>
    <col min="1019" max="1019" width="1" style="9" customWidth="1"/>
    <col min="1020" max="1020" width="4.28515625" style="9" customWidth="1"/>
    <col min="1021" max="1021" width="34.7109375" style="9" customWidth="1"/>
    <col min="1022" max="1022" width="0" style="9" hidden="1" customWidth="1"/>
    <col min="1023" max="1023" width="20" style="9" customWidth="1"/>
    <col min="1024" max="1024" width="20.85546875" style="9" customWidth="1"/>
    <col min="1025" max="1025" width="25" style="9" customWidth="1"/>
    <col min="1026" max="1026" width="18.7109375" style="9" customWidth="1"/>
    <col min="1027" max="1027" width="29.7109375" style="9" customWidth="1"/>
    <col min="1028" max="1028" width="13.42578125" style="9" customWidth="1"/>
    <col min="1029" max="1029" width="13.85546875" style="9" customWidth="1"/>
    <col min="1030" max="1034" width="16.5703125" style="9" customWidth="1"/>
    <col min="1035" max="1035" width="20.5703125" style="9" customWidth="1"/>
    <col min="1036" max="1036" width="21.140625" style="9" customWidth="1"/>
    <col min="1037" max="1037" width="9.5703125" style="9" customWidth="1"/>
    <col min="1038" max="1038" width="0.42578125" style="9" customWidth="1"/>
    <col min="1039" max="1045" width="6.42578125" style="9" customWidth="1"/>
    <col min="1046" max="1274" width="11.42578125" style="9"/>
    <col min="1275" max="1275" width="1" style="9" customWidth="1"/>
    <col min="1276" max="1276" width="4.28515625" style="9" customWidth="1"/>
    <col min="1277" max="1277" width="34.7109375" style="9" customWidth="1"/>
    <col min="1278" max="1278" width="0" style="9" hidden="1" customWidth="1"/>
    <col min="1279" max="1279" width="20" style="9" customWidth="1"/>
    <col min="1280" max="1280" width="20.85546875" style="9" customWidth="1"/>
    <col min="1281" max="1281" width="25" style="9" customWidth="1"/>
    <col min="1282" max="1282" width="18.7109375" style="9" customWidth="1"/>
    <col min="1283" max="1283" width="29.7109375" style="9" customWidth="1"/>
    <col min="1284" max="1284" width="13.42578125" style="9" customWidth="1"/>
    <col min="1285" max="1285" width="13.85546875" style="9" customWidth="1"/>
    <col min="1286" max="1290" width="16.5703125" style="9" customWidth="1"/>
    <col min="1291" max="1291" width="20.5703125" style="9" customWidth="1"/>
    <col min="1292" max="1292" width="21.140625" style="9" customWidth="1"/>
    <col min="1293" max="1293" width="9.5703125" style="9" customWidth="1"/>
    <col min="1294" max="1294" width="0.42578125" style="9" customWidth="1"/>
    <col min="1295" max="1301" width="6.42578125" style="9" customWidth="1"/>
    <col min="1302" max="1530" width="11.42578125" style="9"/>
    <col min="1531" max="1531" width="1" style="9" customWidth="1"/>
    <col min="1532" max="1532" width="4.28515625" style="9" customWidth="1"/>
    <col min="1533" max="1533" width="34.7109375" style="9" customWidth="1"/>
    <col min="1534" max="1534" width="0" style="9" hidden="1" customWidth="1"/>
    <col min="1535" max="1535" width="20" style="9" customWidth="1"/>
    <col min="1536" max="1536" width="20.85546875" style="9" customWidth="1"/>
    <col min="1537" max="1537" width="25" style="9" customWidth="1"/>
    <col min="1538" max="1538" width="18.7109375" style="9" customWidth="1"/>
    <col min="1539" max="1539" width="29.7109375" style="9" customWidth="1"/>
    <col min="1540" max="1540" width="13.42578125" style="9" customWidth="1"/>
    <col min="1541" max="1541" width="13.85546875" style="9" customWidth="1"/>
    <col min="1542" max="1546" width="16.5703125" style="9" customWidth="1"/>
    <col min="1547" max="1547" width="20.5703125" style="9" customWidth="1"/>
    <col min="1548" max="1548" width="21.140625" style="9" customWidth="1"/>
    <col min="1549" max="1549" width="9.5703125" style="9" customWidth="1"/>
    <col min="1550" max="1550" width="0.42578125" style="9" customWidth="1"/>
    <col min="1551" max="1557" width="6.42578125" style="9" customWidth="1"/>
    <col min="1558" max="1786" width="11.42578125" style="9"/>
    <col min="1787" max="1787" width="1" style="9" customWidth="1"/>
    <col min="1788" max="1788" width="4.28515625" style="9" customWidth="1"/>
    <col min="1789" max="1789" width="34.7109375" style="9" customWidth="1"/>
    <col min="1790" max="1790" width="0" style="9" hidden="1" customWidth="1"/>
    <col min="1791" max="1791" width="20" style="9" customWidth="1"/>
    <col min="1792" max="1792" width="20.85546875" style="9" customWidth="1"/>
    <col min="1793" max="1793" width="25" style="9" customWidth="1"/>
    <col min="1794" max="1794" width="18.7109375" style="9" customWidth="1"/>
    <col min="1795" max="1795" width="29.7109375" style="9" customWidth="1"/>
    <col min="1796" max="1796" width="13.42578125" style="9" customWidth="1"/>
    <col min="1797" max="1797" width="13.85546875" style="9" customWidth="1"/>
    <col min="1798" max="1802" width="16.5703125" style="9" customWidth="1"/>
    <col min="1803" max="1803" width="20.5703125" style="9" customWidth="1"/>
    <col min="1804" max="1804" width="21.140625" style="9" customWidth="1"/>
    <col min="1805" max="1805" width="9.5703125" style="9" customWidth="1"/>
    <col min="1806" max="1806" width="0.42578125" style="9" customWidth="1"/>
    <col min="1807" max="1813" width="6.42578125" style="9" customWidth="1"/>
    <col min="1814" max="2042" width="11.42578125" style="9"/>
    <col min="2043" max="2043" width="1" style="9" customWidth="1"/>
    <col min="2044" max="2044" width="4.28515625" style="9" customWidth="1"/>
    <col min="2045" max="2045" width="34.7109375" style="9" customWidth="1"/>
    <col min="2046" max="2046" width="0" style="9" hidden="1" customWidth="1"/>
    <col min="2047" max="2047" width="20" style="9" customWidth="1"/>
    <col min="2048" max="2048" width="20.85546875" style="9" customWidth="1"/>
    <col min="2049" max="2049" width="25" style="9" customWidth="1"/>
    <col min="2050" max="2050" width="18.7109375" style="9" customWidth="1"/>
    <col min="2051" max="2051" width="29.7109375" style="9" customWidth="1"/>
    <col min="2052" max="2052" width="13.42578125" style="9" customWidth="1"/>
    <col min="2053" max="2053" width="13.85546875" style="9" customWidth="1"/>
    <col min="2054" max="2058" width="16.5703125" style="9" customWidth="1"/>
    <col min="2059" max="2059" width="20.5703125" style="9" customWidth="1"/>
    <col min="2060" max="2060" width="21.140625" style="9" customWidth="1"/>
    <col min="2061" max="2061" width="9.5703125" style="9" customWidth="1"/>
    <col min="2062" max="2062" width="0.42578125" style="9" customWidth="1"/>
    <col min="2063" max="2069" width="6.42578125" style="9" customWidth="1"/>
    <col min="2070" max="2298" width="11.42578125" style="9"/>
    <col min="2299" max="2299" width="1" style="9" customWidth="1"/>
    <col min="2300" max="2300" width="4.28515625" style="9" customWidth="1"/>
    <col min="2301" max="2301" width="34.7109375" style="9" customWidth="1"/>
    <col min="2302" max="2302" width="0" style="9" hidden="1" customWidth="1"/>
    <col min="2303" max="2303" width="20" style="9" customWidth="1"/>
    <col min="2304" max="2304" width="20.85546875" style="9" customWidth="1"/>
    <col min="2305" max="2305" width="25" style="9" customWidth="1"/>
    <col min="2306" max="2306" width="18.7109375" style="9" customWidth="1"/>
    <col min="2307" max="2307" width="29.7109375" style="9" customWidth="1"/>
    <col min="2308" max="2308" width="13.42578125" style="9" customWidth="1"/>
    <col min="2309" max="2309" width="13.85546875" style="9" customWidth="1"/>
    <col min="2310" max="2314" width="16.5703125" style="9" customWidth="1"/>
    <col min="2315" max="2315" width="20.5703125" style="9" customWidth="1"/>
    <col min="2316" max="2316" width="21.140625" style="9" customWidth="1"/>
    <col min="2317" max="2317" width="9.5703125" style="9" customWidth="1"/>
    <col min="2318" max="2318" width="0.42578125" style="9" customWidth="1"/>
    <col min="2319" max="2325" width="6.42578125" style="9" customWidth="1"/>
    <col min="2326" max="2554" width="11.42578125" style="9"/>
    <col min="2555" max="2555" width="1" style="9" customWidth="1"/>
    <col min="2556" max="2556" width="4.28515625" style="9" customWidth="1"/>
    <col min="2557" max="2557" width="34.7109375" style="9" customWidth="1"/>
    <col min="2558" max="2558" width="0" style="9" hidden="1" customWidth="1"/>
    <col min="2559" max="2559" width="20" style="9" customWidth="1"/>
    <col min="2560" max="2560" width="20.85546875" style="9" customWidth="1"/>
    <col min="2561" max="2561" width="25" style="9" customWidth="1"/>
    <col min="2562" max="2562" width="18.7109375" style="9" customWidth="1"/>
    <col min="2563" max="2563" width="29.7109375" style="9" customWidth="1"/>
    <col min="2564" max="2564" width="13.42578125" style="9" customWidth="1"/>
    <col min="2565" max="2565" width="13.85546875" style="9" customWidth="1"/>
    <col min="2566" max="2570" width="16.5703125" style="9" customWidth="1"/>
    <col min="2571" max="2571" width="20.5703125" style="9" customWidth="1"/>
    <col min="2572" max="2572" width="21.140625" style="9" customWidth="1"/>
    <col min="2573" max="2573" width="9.5703125" style="9" customWidth="1"/>
    <col min="2574" max="2574" width="0.42578125" style="9" customWidth="1"/>
    <col min="2575" max="2581" width="6.42578125" style="9" customWidth="1"/>
    <col min="2582" max="2810" width="11.42578125" style="9"/>
    <col min="2811" max="2811" width="1" style="9" customWidth="1"/>
    <col min="2812" max="2812" width="4.28515625" style="9" customWidth="1"/>
    <col min="2813" max="2813" width="34.7109375" style="9" customWidth="1"/>
    <col min="2814" max="2814" width="0" style="9" hidden="1" customWidth="1"/>
    <col min="2815" max="2815" width="20" style="9" customWidth="1"/>
    <col min="2816" max="2816" width="20.85546875" style="9" customWidth="1"/>
    <col min="2817" max="2817" width="25" style="9" customWidth="1"/>
    <col min="2818" max="2818" width="18.7109375" style="9" customWidth="1"/>
    <col min="2819" max="2819" width="29.7109375" style="9" customWidth="1"/>
    <col min="2820" max="2820" width="13.42578125" style="9" customWidth="1"/>
    <col min="2821" max="2821" width="13.85546875" style="9" customWidth="1"/>
    <col min="2822" max="2826" width="16.5703125" style="9" customWidth="1"/>
    <col min="2827" max="2827" width="20.5703125" style="9" customWidth="1"/>
    <col min="2828" max="2828" width="21.140625" style="9" customWidth="1"/>
    <col min="2829" max="2829" width="9.5703125" style="9" customWidth="1"/>
    <col min="2830" max="2830" width="0.42578125" style="9" customWidth="1"/>
    <col min="2831" max="2837" width="6.42578125" style="9" customWidth="1"/>
    <col min="2838" max="3066" width="11.42578125" style="9"/>
    <col min="3067" max="3067" width="1" style="9" customWidth="1"/>
    <col min="3068" max="3068" width="4.28515625" style="9" customWidth="1"/>
    <col min="3069" max="3069" width="34.7109375" style="9" customWidth="1"/>
    <col min="3070" max="3070" width="0" style="9" hidden="1" customWidth="1"/>
    <col min="3071" max="3071" width="20" style="9" customWidth="1"/>
    <col min="3072" max="3072" width="20.85546875" style="9" customWidth="1"/>
    <col min="3073" max="3073" width="25" style="9" customWidth="1"/>
    <col min="3074" max="3074" width="18.7109375" style="9" customWidth="1"/>
    <col min="3075" max="3075" width="29.7109375" style="9" customWidth="1"/>
    <col min="3076" max="3076" width="13.42578125" style="9" customWidth="1"/>
    <col min="3077" max="3077" width="13.85546875" style="9" customWidth="1"/>
    <col min="3078" max="3082" width="16.5703125" style="9" customWidth="1"/>
    <col min="3083" max="3083" width="20.5703125" style="9" customWidth="1"/>
    <col min="3084" max="3084" width="21.140625" style="9" customWidth="1"/>
    <col min="3085" max="3085" width="9.5703125" style="9" customWidth="1"/>
    <col min="3086" max="3086" width="0.42578125" style="9" customWidth="1"/>
    <col min="3087" max="3093" width="6.42578125" style="9" customWidth="1"/>
    <col min="3094" max="3322" width="11.42578125" style="9"/>
    <col min="3323" max="3323" width="1" style="9" customWidth="1"/>
    <col min="3324" max="3324" width="4.28515625" style="9" customWidth="1"/>
    <col min="3325" max="3325" width="34.7109375" style="9" customWidth="1"/>
    <col min="3326" max="3326" width="0" style="9" hidden="1" customWidth="1"/>
    <col min="3327" max="3327" width="20" style="9" customWidth="1"/>
    <col min="3328" max="3328" width="20.85546875" style="9" customWidth="1"/>
    <col min="3329" max="3329" width="25" style="9" customWidth="1"/>
    <col min="3330" max="3330" width="18.7109375" style="9" customWidth="1"/>
    <col min="3331" max="3331" width="29.7109375" style="9" customWidth="1"/>
    <col min="3332" max="3332" width="13.42578125" style="9" customWidth="1"/>
    <col min="3333" max="3333" width="13.85546875" style="9" customWidth="1"/>
    <col min="3334" max="3338" width="16.5703125" style="9" customWidth="1"/>
    <col min="3339" max="3339" width="20.5703125" style="9" customWidth="1"/>
    <col min="3340" max="3340" width="21.140625" style="9" customWidth="1"/>
    <col min="3341" max="3341" width="9.5703125" style="9" customWidth="1"/>
    <col min="3342" max="3342" width="0.42578125" style="9" customWidth="1"/>
    <col min="3343" max="3349" width="6.42578125" style="9" customWidth="1"/>
    <col min="3350" max="3578" width="11.42578125" style="9"/>
    <col min="3579" max="3579" width="1" style="9" customWidth="1"/>
    <col min="3580" max="3580" width="4.28515625" style="9" customWidth="1"/>
    <col min="3581" max="3581" width="34.7109375" style="9" customWidth="1"/>
    <col min="3582" max="3582" width="0" style="9" hidden="1" customWidth="1"/>
    <col min="3583" max="3583" width="20" style="9" customWidth="1"/>
    <col min="3584" max="3584" width="20.85546875" style="9" customWidth="1"/>
    <col min="3585" max="3585" width="25" style="9" customWidth="1"/>
    <col min="3586" max="3586" width="18.7109375" style="9" customWidth="1"/>
    <col min="3587" max="3587" width="29.7109375" style="9" customWidth="1"/>
    <col min="3588" max="3588" width="13.42578125" style="9" customWidth="1"/>
    <col min="3589" max="3589" width="13.85546875" style="9" customWidth="1"/>
    <col min="3590" max="3594" width="16.5703125" style="9" customWidth="1"/>
    <col min="3595" max="3595" width="20.5703125" style="9" customWidth="1"/>
    <col min="3596" max="3596" width="21.140625" style="9" customWidth="1"/>
    <col min="3597" max="3597" width="9.5703125" style="9" customWidth="1"/>
    <col min="3598" max="3598" width="0.42578125" style="9" customWidth="1"/>
    <col min="3599" max="3605" width="6.42578125" style="9" customWidth="1"/>
    <col min="3606" max="3834" width="11.42578125" style="9"/>
    <col min="3835" max="3835" width="1" style="9" customWidth="1"/>
    <col min="3836" max="3836" width="4.28515625" style="9" customWidth="1"/>
    <col min="3837" max="3837" width="34.7109375" style="9" customWidth="1"/>
    <col min="3838" max="3838" width="0" style="9" hidden="1" customWidth="1"/>
    <col min="3839" max="3839" width="20" style="9" customWidth="1"/>
    <col min="3840" max="3840" width="20.85546875" style="9" customWidth="1"/>
    <col min="3841" max="3841" width="25" style="9" customWidth="1"/>
    <col min="3842" max="3842" width="18.7109375" style="9" customWidth="1"/>
    <col min="3843" max="3843" width="29.7109375" style="9" customWidth="1"/>
    <col min="3844" max="3844" width="13.42578125" style="9" customWidth="1"/>
    <col min="3845" max="3845" width="13.85546875" style="9" customWidth="1"/>
    <col min="3846" max="3850" width="16.5703125" style="9" customWidth="1"/>
    <col min="3851" max="3851" width="20.5703125" style="9" customWidth="1"/>
    <col min="3852" max="3852" width="21.140625" style="9" customWidth="1"/>
    <col min="3853" max="3853" width="9.5703125" style="9" customWidth="1"/>
    <col min="3854" max="3854" width="0.42578125" style="9" customWidth="1"/>
    <col min="3855" max="3861" width="6.42578125" style="9" customWidth="1"/>
    <col min="3862" max="4090" width="11.42578125" style="9"/>
    <col min="4091" max="4091" width="1" style="9" customWidth="1"/>
    <col min="4092" max="4092" width="4.28515625" style="9" customWidth="1"/>
    <col min="4093" max="4093" width="34.7109375" style="9" customWidth="1"/>
    <col min="4094" max="4094" width="0" style="9" hidden="1" customWidth="1"/>
    <col min="4095" max="4095" width="20" style="9" customWidth="1"/>
    <col min="4096" max="4096" width="20.85546875" style="9" customWidth="1"/>
    <col min="4097" max="4097" width="25" style="9" customWidth="1"/>
    <col min="4098" max="4098" width="18.7109375" style="9" customWidth="1"/>
    <col min="4099" max="4099" width="29.7109375" style="9" customWidth="1"/>
    <col min="4100" max="4100" width="13.42578125" style="9" customWidth="1"/>
    <col min="4101" max="4101" width="13.85546875" style="9" customWidth="1"/>
    <col min="4102" max="4106" width="16.5703125" style="9" customWidth="1"/>
    <col min="4107" max="4107" width="20.5703125" style="9" customWidth="1"/>
    <col min="4108" max="4108" width="21.140625" style="9" customWidth="1"/>
    <col min="4109" max="4109" width="9.5703125" style="9" customWidth="1"/>
    <col min="4110" max="4110" width="0.42578125" style="9" customWidth="1"/>
    <col min="4111" max="4117" width="6.42578125" style="9" customWidth="1"/>
    <col min="4118" max="4346" width="11.42578125" style="9"/>
    <col min="4347" max="4347" width="1" style="9" customWidth="1"/>
    <col min="4348" max="4348" width="4.28515625" style="9" customWidth="1"/>
    <col min="4349" max="4349" width="34.7109375" style="9" customWidth="1"/>
    <col min="4350" max="4350" width="0" style="9" hidden="1" customWidth="1"/>
    <col min="4351" max="4351" width="20" style="9" customWidth="1"/>
    <col min="4352" max="4352" width="20.85546875" style="9" customWidth="1"/>
    <col min="4353" max="4353" width="25" style="9" customWidth="1"/>
    <col min="4354" max="4354" width="18.7109375" style="9" customWidth="1"/>
    <col min="4355" max="4355" width="29.7109375" style="9" customWidth="1"/>
    <col min="4356" max="4356" width="13.42578125" style="9" customWidth="1"/>
    <col min="4357" max="4357" width="13.85546875" style="9" customWidth="1"/>
    <col min="4358" max="4362" width="16.5703125" style="9" customWidth="1"/>
    <col min="4363" max="4363" width="20.5703125" style="9" customWidth="1"/>
    <col min="4364" max="4364" width="21.140625" style="9" customWidth="1"/>
    <col min="4365" max="4365" width="9.5703125" style="9" customWidth="1"/>
    <col min="4366" max="4366" width="0.42578125" style="9" customWidth="1"/>
    <col min="4367" max="4373" width="6.42578125" style="9" customWidth="1"/>
    <col min="4374" max="4602" width="11.42578125" style="9"/>
    <col min="4603" max="4603" width="1" style="9" customWidth="1"/>
    <col min="4604" max="4604" width="4.28515625" style="9" customWidth="1"/>
    <col min="4605" max="4605" width="34.7109375" style="9" customWidth="1"/>
    <col min="4606" max="4606" width="0" style="9" hidden="1" customWidth="1"/>
    <col min="4607" max="4607" width="20" style="9" customWidth="1"/>
    <col min="4608" max="4608" width="20.85546875" style="9" customWidth="1"/>
    <col min="4609" max="4609" width="25" style="9" customWidth="1"/>
    <col min="4610" max="4610" width="18.7109375" style="9" customWidth="1"/>
    <col min="4611" max="4611" width="29.7109375" style="9" customWidth="1"/>
    <col min="4612" max="4612" width="13.42578125" style="9" customWidth="1"/>
    <col min="4613" max="4613" width="13.85546875" style="9" customWidth="1"/>
    <col min="4614" max="4618" width="16.5703125" style="9" customWidth="1"/>
    <col min="4619" max="4619" width="20.5703125" style="9" customWidth="1"/>
    <col min="4620" max="4620" width="21.140625" style="9" customWidth="1"/>
    <col min="4621" max="4621" width="9.5703125" style="9" customWidth="1"/>
    <col min="4622" max="4622" width="0.42578125" style="9" customWidth="1"/>
    <col min="4623" max="4629" width="6.42578125" style="9" customWidth="1"/>
    <col min="4630" max="4858" width="11.42578125" style="9"/>
    <col min="4859" max="4859" width="1" style="9" customWidth="1"/>
    <col min="4860" max="4860" width="4.28515625" style="9" customWidth="1"/>
    <col min="4861" max="4861" width="34.7109375" style="9" customWidth="1"/>
    <col min="4862" max="4862" width="0" style="9" hidden="1" customWidth="1"/>
    <col min="4863" max="4863" width="20" style="9" customWidth="1"/>
    <col min="4864" max="4864" width="20.85546875" style="9" customWidth="1"/>
    <col min="4865" max="4865" width="25" style="9" customWidth="1"/>
    <col min="4866" max="4866" width="18.7109375" style="9" customWidth="1"/>
    <col min="4867" max="4867" width="29.7109375" style="9" customWidth="1"/>
    <col min="4868" max="4868" width="13.42578125" style="9" customWidth="1"/>
    <col min="4869" max="4869" width="13.85546875" style="9" customWidth="1"/>
    <col min="4870" max="4874" width="16.5703125" style="9" customWidth="1"/>
    <col min="4875" max="4875" width="20.5703125" style="9" customWidth="1"/>
    <col min="4876" max="4876" width="21.140625" style="9" customWidth="1"/>
    <col min="4877" max="4877" width="9.5703125" style="9" customWidth="1"/>
    <col min="4878" max="4878" width="0.42578125" style="9" customWidth="1"/>
    <col min="4879" max="4885" width="6.42578125" style="9" customWidth="1"/>
    <col min="4886" max="5114" width="11.42578125" style="9"/>
    <col min="5115" max="5115" width="1" style="9" customWidth="1"/>
    <col min="5116" max="5116" width="4.28515625" style="9" customWidth="1"/>
    <col min="5117" max="5117" width="34.7109375" style="9" customWidth="1"/>
    <col min="5118" max="5118" width="0" style="9" hidden="1" customWidth="1"/>
    <col min="5119" max="5119" width="20" style="9" customWidth="1"/>
    <col min="5120" max="5120" width="20.85546875" style="9" customWidth="1"/>
    <col min="5121" max="5121" width="25" style="9" customWidth="1"/>
    <col min="5122" max="5122" width="18.7109375" style="9" customWidth="1"/>
    <col min="5123" max="5123" width="29.7109375" style="9" customWidth="1"/>
    <col min="5124" max="5124" width="13.42578125" style="9" customWidth="1"/>
    <col min="5125" max="5125" width="13.85546875" style="9" customWidth="1"/>
    <col min="5126" max="5130" width="16.5703125" style="9" customWidth="1"/>
    <col min="5131" max="5131" width="20.5703125" style="9" customWidth="1"/>
    <col min="5132" max="5132" width="21.140625" style="9" customWidth="1"/>
    <col min="5133" max="5133" width="9.5703125" style="9" customWidth="1"/>
    <col min="5134" max="5134" width="0.42578125" style="9" customWidth="1"/>
    <col min="5135" max="5141" width="6.42578125" style="9" customWidth="1"/>
    <col min="5142" max="5370" width="11.42578125" style="9"/>
    <col min="5371" max="5371" width="1" style="9" customWidth="1"/>
    <col min="5372" max="5372" width="4.28515625" style="9" customWidth="1"/>
    <col min="5373" max="5373" width="34.7109375" style="9" customWidth="1"/>
    <col min="5374" max="5374" width="0" style="9" hidden="1" customWidth="1"/>
    <col min="5375" max="5375" width="20" style="9" customWidth="1"/>
    <col min="5376" max="5376" width="20.85546875" style="9" customWidth="1"/>
    <col min="5377" max="5377" width="25" style="9" customWidth="1"/>
    <col min="5378" max="5378" width="18.7109375" style="9" customWidth="1"/>
    <col min="5379" max="5379" width="29.7109375" style="9" customWidth="1"/>
    <col min="5380" max="5380" width="13.42578125" style="9" customWidth="1"/>
    <col min="5381" max="5381" width="13.85546875" style="9" customWidth="1"/>
    <col min="5382" max="5386" width="16.5703125" style="9" customWidth="1"/>
    <col min="5387" max="5387" width="20.5703125" style="9" customWidth="1"/>
    <col min="5388" max="5388" width="21.140625" style="9" customWidth="1"/>
    <col min="5389" max="5389" width="9.5703125" style="9" customWidth="1"/>
    <col min="5390" max="5390" width="0.42578125" style="9" customWidth="1"/>
    <col min="5391" max="5397" width="6.42578125" style="9" customWidth="1"/>
    <col min="5398" max="5626" width="11.42578125" style="9"/>
    <col min="5627" max="5627" width="1" style="9" customWidth="1"/>
    <col min="5628" max="5628" width="4.28515625" style="9" customWidth="1"/>
    <col min="5629" max="5629" width="34.7109375" style="9" customWidth="1"/>
    <col min="5630" max="5630" width="0" style="9" hidden="1" customWidth="1"/>
    <col min="5631" max="5631" width="20" style="9" customWidth="1"/>
    <col min="5632" max="5632" width="20.85546875" style="9" customWidth="1"/>
    <col min="5633" max="5633" width="25" style="9" customWidth="1"/>
    <col min="5634" max="5634" width="18.7109375" style="9" customWidth="1"/>
    <col min="5635" max="5635" width="29.7109375" style="9" customWidth="1"/>
    <col min="5636" max="5636" width="13.42578125" style="9" customWidth="1"/>
    <col min="5637" max="5637" width="13.85546875" style="9" customWidth="1"/>
    <col min="5638" max="5642" width="16.5703125" style="9" customWidth="1"/>
    <col min="5643" max="5643" width="20.5703125" style="9" customWidth="1"/>
    <col min="5644" max="5644" width="21.140625" style="9" customWidth="1"/>
    <col min="5645" max="5645" width="9.5703125" style="9" customWidth="1"/>
    <col min="5646" max="5646" width="0.42578125" style="9" customWidth="1"/>
    <col min="5647" max="5653" width="6.42578125" style="9" customWidth="1"/>
    <col min="5654" max="5882" width="11.42578125" style="9"/>
    <col min="5883" max="5883" width="1" style="9" customWidth="1"/>
    <col min="5884" max="5884" width="4.28515625" style="9" customWidth="1"/>
    <col min="5885" max="5885" width="34.7109375" style="9" customWidth="1"/>
    <col min="5886" max="5886" width="0" style="9" hidden="1" customWidth="1"/>
    <col min="5887" max="5887" width="20" style="9" customWidth="1"/>
    <col min="5888" max="5888" width="20.85546875" style="9" customWidth="1"/>
    <col min="5889" max="5889" width="25" style="9" customWidth="1"/>
    <col min="5890" max="5890" width="18.7109375" style="9" customWidth="1"/>
    <col min="5891" max="5891" width="29.7109375" style="9" customWidth="1"/>
    <col min="5892" max="5892" width="13.42578125" style="9" customWidth="1"/>
    <col min="5893" max="5893" width="13.85546875" style="9" customWidth="1"/>
    <col min="5894" max="5898" width="16.5703125" style="9" customWidth="1"/>
    <col min="5899" max="5899" width="20.5703125" style="9" customWidth="1"/>
    <col min="5900" max="5900" width="21.140625" style="9" customWidth="1"/>
    <col min="5901" max="5901" width="9.5703125" style="9" customWidth="1"/>
    <col min="5902" max="5902" width="0.42578125" style="9" customWidth="1"/>
    <col min="5903" max="5909" width="6.42578125" style="9" customWidth="1"/>
    <col min="5910" max="6138" width="11.42578125" style="9"/>
    <col min="6139" max="6139" width="1" style="9" customWidth="1"/>
    <col min="6140" max="6140" width="4.28515625" style="9" customWidth="1"/>
    <col min="6141" max="6141" width="34.7109375" style="9" customWidth="1"/>
    <col min="6142" max="6142" width="0" style="9" hidden="1" customWidth="1"/>
    <col min="6143" max="6143" width="20" style="9" customWidth="1"/>
    <col min="6144" max="6144" width="20.85546875" style="9" customWidth="1"/>
    <col min="6145" max="6145" width="25" style="9" customWidth="1"/>
    <col min="6146" max="6146" width="18.7109375" style="9" customWidth="1"/>
    <col min="6147" max="6147" width="29.7109375" style="9" customWidth="1"/>
    <col min="6148" max="6148" width="13.42578125" style="9" customWidth="1"/>
    <col min="6149" max="6149" width="13.85546875" style="9" customWidth="1"/>
    <col min="6150" max="6154" width="16.5703125" style="9" customWidth="1"/>
    <col min="6155" max="6155" width="20.5703125" style="9" customWidth="1"/>
    <col min="6156" max="6156" width="21.140625" style="9" customWidth="1"/>
    <col min="6157" max="6157" width="9.5703125" style="9" customWidth="1"/>
    <col min="6158" max="6158" width="0.42578125" style="9" customWidth="1"/>
    <col min="6159" max="6165" width="6.42578125" style="9" customWidth="1"/>
    <col min="6166" max="6394" width="11.42578125" style="9"/>
    <col min="6395" max="6395" width="1" style="9" customWidth="1"/>
    <col min="6396" max="6396" width="4.28515625" style="9" customWidth="1"/>
    <col min="6397" max="6397" width="34.7109375" style="9" customWidth="1"/>
    <col min="6398" max="6398" width="0" style="9" hidden="1" customWidth="1"/>
    <col min="6399" max="6399" width="20" style="9" customWidth="1"/>
    <col min="6400" max="6400" width="20.85546875" style="9" customWidth="1"/>
    <col min="6401" max="6401" width="25" style="9" customWidth="1"/>
    <col min="6402" max="6402" width="18.7109375" style="9" customWidth="1"/>
    <col min="6403" max="6403" width="29.7109375" style="9" customWidth="1"/>
    <col min="6404" max="6404" width="13.42578125" style="9" customWidth="1"/>
    <col min="6405" max="6405" width="13.85546875" style="9" customWidth="1"/>
    <col min="6406" max="6410" width="16.5703125" style="9" customWidth="1"/>
    <col min="6411" max="6411" width="20.5703125" style="9" customWidth="1"/>
    <col min="6412" max="6412" width="21.140625" style="9" customWidth="1"/>
    <col min="6413" max="6413" width="9.5703125" style="9" customWidth="1"/>
    <col min="6414" max="6414" width="0.42578125" style="9" customWidth="1"/>
    <col min="6415" max="6421" width="6.42578125" style="9" customWidth="1"/>
    <col min="6422" max="6650" width="11.42578125" style="9"/>
    <col min="6651" max="6651" width="1" style="9" customWidth="1"/>
    <col min="6652" max="6652" width="4.28515625" style="9" customWidth="1"/>
    <col min="6653" max="6653" width="34.7109375" style="9" customWidth="1"/>
    <col min="6654" max="6654" width="0" style="9" hidden="1" customWidth="1"/>
    <col min="6655" max="6655" width="20" style="9" customWidth="1"/>
    <col min="6656" max="6656" width="20.85546875" style="9" customWidth="1"/>
    <col min="6657" max="6657" width="25" style="9" customWidth="1"/>
    <col min="6658" max="6658" width="18.7109375" style="9" customWidth="1"/>
    <col min="6659" max="6659" width="29.7109375" style="9" customWidth="1"/>
    <col min="6660" max="6660" width="13.42578125" style="9" customWidth="1"/>
    <col min="6661" max="6661" width="13.85546875" style="9" customWidth="1"/>
    <col min="6662" max="6666" width="16.5703125" style="9" customWidth="1"/>
    <col min="6667" max="6667" width="20.5703125" style="9" customWidth="1"/>
    <col min="6668" max="6668" width="21.140625" style="9" customWidth="1"/>
    <col min="6669" max="6669" width="9.5703125" style="9" customWidth="1"/>
    <col min="6670" max="6670" width="0.42578125" style="9" customWidth="1"/>
    <col min="6671" max="6677" width="6.42578125" style="9" customWidth="1"/>
    <col min="6678" max="6906" width="11.42578125" style="9"/>
    <col min="6907" max="6907" width="1" style="9" customWidth="1"/>
    <col min="6908" max="6908" width="4.28515625" style="9" customWidth="1"/>
    <col min="6909" max="6909" width="34.7109375" style="9" customWidth="1"/>
    <col min="6910" max="6910" width="0" style="9" hidden="1" customWidth="1"/>
    <col min="6911" max="6911" width="20" style="9" customWidth="1"/>
    <col min="6912" max="6912" width="20.85546875" style="9" customWidth="1"/>
    <col min="6913" max="6913" width="25" style="9" customWidth="1"/>
    <col min="6914" max="6914" width="18.7109375" style="9" customWidth="1"/>
    <col min="6915" max="6915" width="29.7109375" style="9" customWidth="1"/>
    <col min="6916" max="6916" width="13.42578125" style="9" customWidth="1"/>
    <col min="6917" max="6917" width="13.85546875" style="9" customWidth="1"/>
    <col min="6918" max="6922" width="16.5703125" style="9" customWidth="1"/>
    <col min="6923" max="6923" width="20.5703125" style="9" customWidth="1"/>
    <col min="6924" max="6924" width="21.140625" style="9" customWidth="1"/>
    <col min="6925" max="6925" width="9.5703125" style="9" customWidth="1"/>
    <col min="6926" max="6926" width="0.42578125" style="9" customWidth="1"/>
    <col min="6927" max="6933" width="6.42578125" style="9" customWidth="1"/>
    <col min="6934" max="7162" width="11.42578125" style="9"/>
    <col min="7163" max="7163" width="1" style="9" customWidth="1"/>
    <col min="7164" max="7164" width="4.28515625" style="9" customWidth="1"/>
    <col min="7165" max="7165" width="34.7109375" style="9" customWidth="1"/>
    <col min="7166" max="7166" width="0" style="9" hidden="1" customWidth="1"/>
    <col min="7167" max="7167" width="20" style="9" customWidth="1"/>
    <col min="7168" max="7168" width="20.85546875" style="9" customWidth="1"/>
    <col min="7169" max="7169" width="25" style="9" customWidth="1"/>
    <col min="7170" max="7170" width="18.7109375" style="9" customWidth="1"/>
    <col min="7171" max="7171" width="29.7109375" style="9" customWidth="1"/>
    <col min="7172" max="7172" width="13.42578125" style="9" customWidth="1"/>
    <col min="7173" max="7173" width="13.85546875" style="9" customWidth="1"/>
    <col min="7174" max="7178" width="16.5703125" style="9" customWidth="1"/>
    <col min="7179" max="7179" width="20.5703125" style="9" customWidth="1"/>
    <col min="7180" max="7180" width="21.140625" style="9" customWidth="1"/>
    <col min="7181" max="7181" width="9.5703125" style="9" customWidth="1"/>
    <col min="7182" max="7182" width="0.42578125" style="9" customWidth="1"/>
    <col min="7183" max="7189" width="6.42578125" style="9" customWidth="1"/>
    <col min="7190" max="7418" width="11.42578125" style="9"/>
    <col min="7419" max="7419" width="1" style="9" customWidth="1"/>
    <col min="7420" max="7420" width="4.28515625" style="9" customWidth="1"/>
    <col min="7421" max="7421" width="34.7109375" style="9" customWidth="1"/>
    <col min="7422" max="7422" width="0" style="9" hidden="1" customWidth="1"/>
    <col min="7423" max="7423" width="20" style="9" customWidth="1"/>
    <col min="7424" max="7424" width="20.85546875" style="9" customWidth="1"/>
    <col min="7425" max="7425" width="25" style="9" customWidth="1"/>
    <col min="7426" max="7426" width="18.7109375" style="9" customWidth="1"/>
    <col min="7427" max="7427" width="29.7109375" style="9" customWidth="1"/>
    <col min="7428" max="7428" width="13.42578125" style="9" customWidth="1"/>
    <col min="7429" max="7429" width="13.85546875" style="9" customWidth="1"/>
    <col min="7430" max="7434" width="16.5703125" style="9" customWidth="1"/>
    <col min="7435" max="7435" width="20.5703125" style="9" customWidth="1"/>
    <col min="7436" max="7436" width="21.140625" style="9" customWidth="1"/>
    <col min="7437" max="7437" width="9.5703125" style="9" customWidth="1"/>
    <col min="7438" max="7438" width="0.42578125" style="9" customWidth="1"/>
    <col min="7439" max="7445" width="6.42578125" style="9" customWidth="1"/>
    <col min="7446" max="7674" width="11.42578125" style="9"/>
    <col min="7675" max="7675" width="1" style="9" customWidth="1"/>
    <col min="7676" max="7676" width="4.28515625" style="9" customWidth="1"/>
    <col min="7677" max="7677" width="34.7109375" style="9" customWidth="1"/>
    <col min="7678" max="7678" width="0" style="9" hidden="1" customWidth="1"/>
    <col min="7679" max="7679" width="20" style="9" customWidth="1"/>
    <col min="7680" max="7680" width="20.85546875" style="9" customWidth="1"/>
    <col min="7681" max="7681" width="25" style="9" customWidth="1"/>
    <col min="7682" max="7682" width="18.7109375" style="9" customWidth="1"/>
    <col min="7683" max="7683" width="29.7109375" style="9" customWidth="1"/>
    <col min="7684" max="7684" width="13.42578125" style="9" customWidth="1"/>
    <col min="7685" max="7685" width="13.85546875" style="9" customWidth="1"/>
    <col min="7686" max="7690" width="16.5703125" style="9" customWidth="1"/>
    <col min="7691" max="7691" width="20.5703125" style="9" customWidth="1"/>
    <col min="7692" max="7692" width="21.140625" style="9" customWidth="1"/>
    <col min="7693" max="7693" width="9.5703125" style="9" customWidth="1"/>
    <col min="7694" max="7694" width="0.42578125" style="9" customWidth="1"/>
    <col min="7695" max="7701" width="6.42578125" style="9" customWidth="1"/>
    <col min="7702" max="7930" width="11.42578125" style="9"/>
    <col min="7931" max="7931" width="1" style="9" customWidth="1"/>
    <col min="7932" max="7932" width="4.28515625" style="9" customWidth="1"/>
    <col min="7933" max="7933" width="34.7109375" style="9" customWidth="1"/>
    <col min="7934" max="7934" width="0" style="9" hidden="1" customWidth="1"/>
    <col min="7935" max="7935" width="20" style="9" customWidth="1"/>
    <col min="7936" max="7936" width="20.85546875" style="9" customWidth="1"/>
    <col min="7937" max="7937" width="25" style="9" customWidth="1"/>
    <col min="7938" max="7938" width="18.7109375" style="9" customWidth="1"/>
    <col min="7939" max="7939" width="29.7109375" style="9" customWidth="1"/>
    <col min="7940" max="7940" width="13.42578125" style="9" customWidth="1"/>
    <col min="7941" max="7941" width="13.85546875" style="9" customWidth="1"/>
    <col min="7942" max="7946" width="16.5703125" style="9" customWidth="1"/>
    <col min="7947" max="7947" width="20.5703125" style="9" customWidth="1"/>
    <col min="7948" max="7948" width="21.140625" style="9" customWidth="1"/>
    <col min="7949" max="7949" width="9.5703125" style="9" customWidth="1"/>
    <col min="7950" max="7950" width="0.42578125" style="9" customWidth="1"/>
    <col min="7951" max="7957" width="6.42578125" style="9" customWidth="1"/>
    <col min="7958" max="8186" width="11.42578125" style="9"/>
    <col min="8187" max="8187" width="1" style="9" customWidth="1"/>
    <col min="8188" max="8188" width="4.28515625" style="9" customWidth="1"/>
    <col min="8189" max="8189" width="34.7109375" style="9" customWidth="1"/>
    <col min="8190" max="8190" width="0" style="9" hidden="1" customWidth="1"/>
    <col min="8191" max="8191" width="20" style="9" customWidth="1"/>
    <col min="8192" max="8192" width="20.85546875" style="9" customWidth="1"/>
    <col min="8193" max="8193" width="25" style="9" customWidth="1"/>
    <col min="8194" max="8194" width="18.7109375" style="9" customWidth="1"/>
    <col min="8195" max="8195" width="29.7109375" style="9" customWidth="1"/>
    <col min="8196" max="8196" width="13.42578125" style="9" customWidth="1"/>
    <col min="8197" max="8197" width="13.85546875" style="9" customWidth="1"/>
    <col min="8198" max="8202" width="16.5703125" style="9" customWidth="1"/>
    <col min="8203" max="8203" width="20.5703125" style="9" customWidth="1"/>
    <col min="8204" max="8204" width="21.140625" style="9" customWidth="1"/>
    <col min="8205" max="8205" width="9.5703125" style="9" customWidth="1"/>
    <col min="8206" max="8206" width="0.42578125" style="9" customWidth="1"/>
    <col min="8207" max="8213" width="6.42578125" style="9" customWidth="1"/>
    <col min="8214" max="8442" width="11.42578125" style="9"/>
    <col min="8443" max="8443" width="1" style="9" customWidth="1"/>
    <col min="8444" max="8444" width="4.28515625" style="9" customWidth="1"/>
    <col min="8445" max="8445" width="34.7109375" style="9" customWidth="1"/>
    <col min="8446" max="8446" width="0" style="9" hidden="1" customWidth="1"/>
    <col min="8447" max="8447" width="20" style="9" customWidth="1"/>
    <col min="8448" max="8448" width="20.85546875" style="9" customWidth="1"/>
    <col min="8449" max="8449" width="25" style="9" customWidth="1"/>
    <col min="8450" max="8450" width="18.7109375" style="9" customWidth="1"/>
    <col min="8451" max="8451" width="29.7109375" style="9" customWidth="1"/>
    <col min="8452" max="8452" width="13.42578125" style="9" customWidth="1"/>
    <col min="8453" max="8453" width="13.85546875" style="9" customWidth="1"/>
    <col min="8454" max="8458" width="16.5703125" style="9" customWidth="1"/>
    <col min="8459" max="8459" width="20.5703125" style="9" customWidth="1"/>
    <col min="8460" max="8460" width="21.140625" style="9" customWidth="1"/>
    <col min="8461" max="8461" width="9.5703125" style="9" customWidth="1"/>
    <col min="8462" max="8462" width="0.42578125" style="9" customWidth="1"/>
    <col min="8463" max="8469" width="6.42578125" style="9" customWidth="1"/>
    <col min="8470" max="8698" width="11.42578125" style="9"/>
    <col min="8699" max="8699" width="1" style="9" customWidth="1"/>
    <col min="8700" max="8700" width="4.28515625" style="9" customWidth="1"/>
    <col min="8701" max="8701" width="34.7109375" style="9" customWidth="1"/>
    <col min="8702" max="8702" width="0" style="9" hidden="1" customWidth="1"/>
    <col min="8703" max="8703" width="20" style="9" customWidth="1"/>
    <col min="8704" max="8704" width="20.85546875" style="9" customWidth="1"/>
    <col min="8705" max="8705" width="25" style="9" customWidth="1"/>
    <col min="8706" max="8706" width="18.7109375" style="9" customWidth="1"/>
    <col min="8707" max="8707" width="29.7109375" style="9" customWidth="1"/>
    <col min="8708" max="8708" width="13.42578125" style="9" customWidth="1"/>
    <col min="8709" max="8709" width="13.85546875" style="9" customWidth="1"/>
    <col min="8710" max="8714" width="16.5703125" style="9" customWidth="1"/>
    <col min="8715" max="8715" width="20.5703125" style="9" customWidth="1"/>
    <col min="8716" max="8716" width="21.140625" style="9" customWidth="1"/>
    <col min="8717" max="8717" width="9.5703125" style="9" customWidth="1"/>
    <col min="8718" max="8718" width="0.42578125" style="9" customWidth="1"/>
    <col min="8719" max="8725" width="6.42578125" style="9" customWidth="1"/>
    <col min="8726" max="8954" width="11.42578125" style="9"/>
    <col min="8955" max="8955" width="1" style="9" customWidth="1"/>
    <col min="8956" max="8956" width="4.28515625" style="9" customWidth="1"/>
    <col min="8957" max="8957" width="34.7109375" style="9" customWidth="1"/>
    <col min="8958" max="8958" width="0" style="9" hidden="1" customWidth="1"/>
    <col min="8959" max="8959" width="20" style="9" customWidth="1"/>
    <col min="8960" max="8960" width="20.85546875" style="9" customWidth="1"/>
    <col min="8961" max="8961" width="25" style="9" customWidth="1"/>
    <col min="8962" max="8962" width="18.7109375" style="9" customWidth="1"/>
    <col min="8963" max="8963" width="29.7109375" style="9" customWidth="1"/>
    <col min="8964" max="8964" width="13.42578125" style="9" customWidth="1"/>
    <col min="8965" max="8965" width="13.85546875" style="9" customWidth="1"/>
    <col min="8966" max="8970" width="16.5703125" style="9" customWidth="1"/>
    <col min="8971" max="8971" width="20.5703125" style="9" customWidth="1"/>
    <col min="8972" max="8972" width="21.140625" style="9" customWidth="1"/>
    <col min="8973" max="8973" width="9.5703125" style="9" customWidth="1"/>
    <col min="8974" max="8974" width="0.42578125" style="9" customWidth="1"/>
    <col min="8975" max="8981" width="6.42578125" style="9" customWidth="1"/>
    <col min="8982" max="9210" width="11.42578125" style="9"/>
    <col min="9211" max="9211" width="1" style="9" customWidth="1"/>
    <col min="9212" max="9212" width="4.28515625" style="9" customWidth="1"/>
    <col min="9213" max="9213" width="34.7109375" style="9" customWidth="1"/>
    <col min="9214" max="9214" width="0" style="9" hidden="1" customWidth="1"/>
    <col min="9215" max="9215" width="20" style="9" customWidth="1"/>
    <col min="9216" max="9216" width="20.85546875" style="9" customWidth="1"/>
    <col min="9217" max="9217" width="25" style="9" customWidth="1"/>
    <col min="9218" max="9218" width="18.7109375" style="9" customWidth="1"/>
    <col min="9219" max="9219" width="29.7109375" style="9" customWidth="1"/>
    <col min="9220" max="9220" width="13.42578125" style="9" customWidth="1"/>
    <col min="9221" max="9221" width="13.85546875" style="9" customWidth="1"/>
    <col min="9222" max="9226" width="16.5703125" style="9" customWidth="1"/>
    <col min="9227" max="9227" width="20.5703125" style="9" customWidth="1"/>
    <col min="9228" max="9228" width="21.140625" style="9" customWidth="1"/>
    <col min="9229" max="9229" width="9.5703125" style="9" customWidth="1"/>
    <col min="9230" max="9230" width="0.42578125" style="9" customWidth="1"/>
    <col min="9231" max="9237" width="6.42578125" style="9" customWidth="1"/>
    <col min="9238" max="9466" width="11.42578125" style="9"/>
    <col min="9467" max="9467" width="1" style="9" customWidth="1"/>
    <col min="9468" max="9468" width="4.28515625" style="9" customWidth="1"/>
    <col min="9469" max="9469" width="34.7109375" style="9" customWidth="1"/>
    <col min="9470" max="9470" width="0" style="9" hidden="1" customWidth="1"/>
    <col min="9471" max="9471" width="20" style="9" customWidth="1"/>
    <col min="9472" max="9472" width="20.85546875" style="9" customWidth="1"/>
    <col min="9473" max="9473" width="25" style="9" customWidth="1"/>
    <col min="9474" max="9474" width="18.7109375" style="9" customWidth="1"/>
    <col min="9475" max="9475" width="29.7109375" style="9" customWidth="1"/>
    <col min="9476" max="9476" width="13.42578125" style="9" customWidth="1"/>
    <col min="9477" max="9477" width="13.85546875" style="9" customWidth="1"/>
    <col min="9478" max="9482" width="16.5703125" style="9" customWidth="1"/>
    <col min="9483" max="9483" width="20.5703125" style="9" customWidth="1"/>
    <col min="9484" max="9484" width="21.140625" style="9" customWidth="1"/>
    <col min="9485" max="9485" width="9.5703125" style="9" customWidth="1"/>
    <col min="9486" max="9486" width="0.42578125" style="9" customWidth="1"/>
    <col min="9487" max="9493" width="6.42578125" style="9" customWidth="1"/>
    <col min="9494" max="9722" width="11.42578125" style="9"/>
    <col min="9723" max="9723" width="1" style="9" customWidth="1"/>
    <col min="9724" max="9724" width="4.28515625" style="9" customWidth="1"/>
    <col min="9725" max="9725" width="34.7109375" style="9" customWidth="1"/>
    <col min="9726" max="9726" width="0" style="9" hidden="1" customWidth="1"/>
    <col min="9727" max="9727" width="20" style="9" customWidth="1"/>
    <col min="9728" max="9728" width="20.85546875" style="9" customWidth="1"/>
    <col min="9729" max="9729" width="25" style="9" customWidth="1"/>
    <col min="9730" max="9730" width="18.7109375" style="9" customWidth="1"/>
    <col min="9731" max="9731" width="29.7109375" style="9" customWidth="1"/>
    <col min="9732" max="9732" width="13.42578125" style="9" customWidth="1"/>
    <col min="9733" max="9733" width="13.85546875" style="9" customWidth="1"/>
    <col min="9734" max="9738" width="16.5703125" style="9" customWidth="1"/>
    <col min="9739" max="9739" width="20.5703125" style="9" customWidth="1"/>
    <col min="9740" max="9740" width="21.140625" style="9" customWidth="1"/>
    <col min="9741" max="9741" width="9.5703125" style="9" customWidth="1"/>
    <col min="9742" max="9742" width="0.42578125" style="9" customWidth="1"/>
    <col min="9743" max="9749" width="6.42578125" style="9" customWidth="1"/>
    <col min="9750" max="9978" width="11.42578125" style="9"/>
    <col min="9979" max="9979" width="1" style="9" customWidth="1"/>
    <col min="9980" max="9980" width="4.28515625" style="9" customWidth="1"/>
    <col min="9981" max="9981" width="34.7109375" style="9" customWidth="1"/>
    <col min="9982" max="9982" width="0" style="9" hidden="1" customWidth="1"/>
    <col min="9983" max="9983" width="20" style="9" customWidth="1"/>
    <col min="9984" max="9984" width="20.85546875" style="9" customWidth="1"/>
    <col min="9985" max="9985" width="25" style="9" customWidth="1"/>
    <col min="9986" max="9986" width="18.7109375" style="9" customWidth="1"/>
    <col min="9987" max="9987" width="29.7109375" style="9" customWidth="1"/>
    <col min="9988" max="9988" width="13.42578125" style="9" customWidth="1"/>
    <col min="9989" max="9989" width="13.85546875" style="9" customWidth="1"/>
    <col min="9990" max="9994" width="16.5703125" style="9" customWidth="1"/>
    <col min="9995" max="9995" width="20.5703125" style="9" customWidth="1"/>
    <col min="9996" max="9996" width="21.140625" style="9" customWidth="1"/>
    <col min="9997" max="9997" width="9.5703125" style="9" customWidth="1"/>
    <col min="9998" max="9998" width="0.42578125" style="9" customWidth="1"/>
    <col min="9999" max="10005" width="6.42578125" style="9" customWidth="1"/>
    <col min="10006" max="10234" width="11.42578125" style="9"/>
    <col min="10235" max="10235" width="1" style="9" customWidth="1"/>
    <col min="10236" max="10236" width="4.28515625" style="9" customWidth="1"/>
    <col min="10237" max="10237" width="34.7109375" style="9" customWidth="1"/>
    <col min="10238" max="10238" width="0" style="9" hidden="1" customWidth="1"/>
    <col min="10239" max="10239" width="20" style="9" customWidth="1"/>
    <col min="10240" max="10240" width="20.85546875" style="9" customWidth="1"/>
    <col min="10241" max="10241" width="25" style="9" customWidth="1"/>
    <col min="10242" max="10242" width="18.7109375" style="9" customWidth="1"/>
    <col min="10243" max="10243" width="29.7109375" style="9" customWidth="1"/>
    <col min="10244" max="10244" width="13.42578125" style="9" customWidth="1"/>
    <col min="10245" max="10245" width="13.85546875" style="9" customWidth="1"/>
    <col min="10246" max="10250" width="16.5703125" style="9" customWidth="1"/>
    <col min="10251" max="10251" width="20.5703125" style="9" customWidth="1"/>
    <col min="10252" max="10252" width="21.140625" style="9" customWidth="1"/>
    <col min="10253" max="10253" width="9.5703125" style="9" customWidth="1"/>
    <col min="10254" max="10254" width="0.42578125" style="9" customWidth="1"/>
    <col min="10255" max="10261" width="6.42578125" style="9" customWidth="1"/>
    <col min="10262" max="10490" width="11.42578125" style="9"/>
    <col min="10491" max="10491" width="1" style="9" customWidth="1"/>
    <col min="10492" max="10492" width="4.28515625" style="9" customWidth="1"/>
    <col min="10493" max="10493" width="34.7109375" style="9" customWidth="1"/>
    <col min="10494" max="10494" width="0" style="9" hidden="1" customWidth="1"/>
    <col min="10495" max="10495" width="20" style="9" customWidth="1"/>
    <col min="10496" max="10496" width="20.85546875" style="9" customWidth="1"/>
    <col min="10497" max="10497" width="25" style="9" customWidth="1"/>
    <col min="10498" max="10498" width="18.7109375" style="9" customWidth="1"/>
    <col min="10499" max="10499" width="29.7109375" style="9" customWidth="1"/>
    <col min="10500" max="10500" width="13.42578125" style="9" customWidth="1"/>
    <col min="10501" max="10501" width="13.85546875" style="9" customWidth="1"/>
    <col min="10502" max="10506" width="16.5703125" style="9" customWidth="1"/>
    <col min="10507" max="10507" width="20.5703125" style="9" customWidth="1"/>
    <col min="10508" max="10508" width="21.140625" style="9" customWidth="1"/>
    <col min="10509" max="10509" width="9.5703125" style="9" customWidth="1"/>
    <col min="10510" max="10510" width="0.42578125" style="9" customWidth="1"/>
    <col min="10511" max="10517" width="6.42578125" style="9" customWidth="1"/>
    <col min="10518" max="10746" width="11.42578125" style="9"/>
    <col min="10747" max="10747" width="1" style="9" customWidth="1"/>
    <col min="10748" max="10748" width="4.28515625" style="9" customWidth="1"/>
    <col min="10749" max="10749" width="34.7109375" style="9" customWidth="1"/>
    <col min="10750" max="10750" width="0" style="9" hidden="1" customWidth="1"/>
    <col min="10751" max="10751" width="20" style="9" customWidth="1"/>
    <col min="10752" max="10752" width="20.85546875" style="9" customWidth="1"/>
    <col min="10753" max="10753" width="25" style="9" customWidth="1"/>
    <col min="10754" max="10754" width="18.7109375" style="9" customWidth="1"/>
    <col min="10755" max="10755" width="29.7109375" style="9" customWidth="1"/>
    <col min="10756" max="10756" width="13.42578125" style="9" customWidth="1"/>
    <col min="10757" max="10757" width="13.85546875" style="9" customWidth="1"/>
    <col min="10758" max="10762" width="16.5703125" style="9" customWidth="1"/>
    <col min="10763" max="10763" width="20.5703125" style="9" customWidth="1"/>
    <col min="10764" max="10764" width="21.140625" style="9" customWidth="1"/>
    <col min="10765" max="10765" width="9.5703125" style="9" customWidth="1"/>
    <col min="10766" max="10766" width="0.42578125" style="9" customWidth="1"/>
    <col min="10767" max="10773" width="6.42578125" style="9" customWidth="1"/>
    <col min="10774" max="11002" width="11.42578125" style="9"/>
    <col min="11003" max="11003" width="1" style="9" customWidth="1"/>
    <col min="11004" max="11004" width="4.28515625" style="9" customWidth="1"/>
    <col min="11005" max="11005" width="34.7109375" style="9" customWidth="1"/>
    <col min="11006" max="11006" width="0" style="9" hidden="1" customWidth="1"/>
    <col min="11007" max="11007" width="20" style="9" customWidth="1"/>
    <col min="11008" max="11008" width="20.85546875" style="9" customWidth="1"/>
    <col min="11009" max="11009" width="25" style="9" customWidth="1"/>
    <col min="11010" max="11010" width="18.7109375" style="9" customWidth="1"/>
    <col min="11011" max="11011" width="29.7109375" style="9" customWidth="1"/>
    <col min="11012" max="11012" width="13.42578125" style="9" customWidth="1"/>
    <col min="11013" max="11013" width="13.85546875" style="9" customWidth="1"/>
    <col min="11014" max="11018" width="16.5703125" style="9" customWidth="1"/>
    <col min="11019" max="11019" width="20.5703125" style="9" customWidth="1"/>
    <col min="11020" max="11020" width="21.140625" style="9" customWidth="1"/>
    <col min="11021" max="11021" width="9.5703125" style="9" customWidth="1"/>
    <col min="11022" max="11022" width="0.42578125" style="9" customWidth="1"/>
    <col min="11023" max="11029" width="6.42578125" style="9" customWidth="1"/>
    <col min="11030" max="11258" width="11.42578125" style="9"/>
    <col min="11259" max="11259" width="1" style="9" customWidth="1"/>
    <col min="11260" max="11260" width="4.28515625" style="9" customWidth="1"/>
    <col min="11261" max="11261" width="34.7109375" style="9" customWidth="1"/>
    <col min="11262" max="11262" width="0" style="9" hidden="1" customWidth="1"/>
    <col min="11263" max="11263" width="20" style="9" customWidth="1"/>
    <col min="11264" max="11264" width="20.85546875" style="9" customWidth="1"/>
    <col min="11265" max="11265" width="25" style="9" customWidth="1"/>
    <col min="11266" max="11266" width="18.7109375" style="9" customWidth="1"/>
    <col min="11267" max="11267" width="29.7109375" style="9" customWidth="1"/>
    <col min="11268" max="11268" width="13.42578125" style="9" customWidth="1"/>
    <col min="11269" max="11269" width="13.85546875" style="9" customWidth="1"/>
    <col min="11270" max="11274" width="16.5703125" style="9" customWidth="1"/>
    <col min="11275" max="11275" width="20.5703125" style="9" customWidth="1"/>
    <col min="11276" max="11276" width="21.140625" style="9" customWidth="1"/>
    <col min="11277" max="11277" width="9.5703125" style="9" customWidth="1"/>
    <col min="11278" max="11278" width="0.42578125" style="9" customWidth="1"/>
    <col min="11279" max="11285" width="6.42578125" style="9" customWidth="1"/>
    <col min="11286" max="11514" width="11.42578125" style="9"/>
    <col min="11515" max="11515" width="1" style="9" customWidth="1"/>
    <col min="11516" max="11516" width="4.28515625" style="9" customWidth="1"/>
    <col min="11517" max="11517" width="34.7109375" style="9" customWidth="1"/>
    <col min="11518" max="11518" width="0" style="9" hidden="1" customWidth="1"/>
    <col min="11519" max="11519" width="20" style="9" customWidth="1"/>
    <col min="11520" max="11520" width="20.85546875" style="9" customWidth="1"/>
    <col min="11521" max="11521" width="25" style="9" customWidth="1"/>
    <col min="11522" max="11522" width="18.7109375" style="9" customWidth="1"/>
    <col min="11523" max="11523" width="29.7109375" style="9" customWidth="1"/>
    <col min="11524" max="11524" width="13.42578125" style="9" customWidth="1"/>
    <col min="11525" max="11525" width="13.85546875" style="9" customWidth="1"/>
    <col min="11526" max="11530" width="16.5703125" style="9" customWidth="1"/>
    <col min="11531" max="11531" width="20.5703125" style="9" customWidth="1"/>
    <col min="11532" max="11532" width="21.140625" style="9" customWidth="1"/>
    <col min="11533" max="11533" width="9.5703125" style="9" customWidth="1"/>
    <col min="11534" max="11534" width="0.42578125" style="9" customWidth="1"/>
    <col min="11535" max="11541" width="6.42578125" style="9" customWidth="1"/>
    <col min="11542" max="11770" width="11.42578125" style="9"/>
    <col min="11771" max="11771" width="1" style="9" customWidth="1"/>
    <col min="11772" max="11772" width="4.28515625" style="9" customWidth="1"/>
    <col min="11773" max="11773" width="34.7109375" style="9" customWidth="1"/>
    <col min="11774" max="11774" width="0" style="9" hidden="1" customWidth="1"/>
    <col min="11775" max="11775" width="20" style="9" customWidth="1"/>
    <col min="11776" max="11776" width="20.85546875" style="9" customWidth="1"/>
    <col min="11777" max="11777" width="25" style="9" customWidth="1"/>
    <col min="11778" max="11778" width="18.7109375" style="9" customWidth="1"/>
    <col min="11779" max="11779" width="29.7109375" style="9" customWidth="1"/>
    <col min="11780" max="11780" width="13.42578125" style="9" customWidth="1"/>
    <col min="11781" max="11781" width="13.85546875" style="9" customWidth="1"/>
    <col min="11782" max="11786" width="16.5703125" style="9" customWidth="1"/>
    <col min="11787" max="11787" width="20.5703125" style="9" customWidth="1"/>
    <col min="11788" max="11788" width="21.140625" style="9" customWidth="1"/>
    <col min="11789" max="11789" width="9.5703125" style="9" customWidth="1"/>
    <col min="11790" max="11790" width="0.42578125" style="9" customWidth="1"/>
    <col min="11791" max="11797" width="6.42578125" style="9" customWidth="1"/>
    <col min="11798" max="12026" width="11.42578125" style="9"/>
    <col min="12027" max="12027" width="1" style="9" customWidth="1"/>
    <col min="12028" max="12028" width="4.28515625" style="9" customWidth="1"/>
    <col min="12029" max="12029" width="34.7109375" style="9" customWidth="1"/>
    <col min="12030" max="12030" width="0" style="9" hidden="1" customWidth="1"/>
    <col min="12031" max="12031" width="20" style="9" customWidth="1"/>
    <col min="12032" max="12032" width="20.85546875" style="9" customWidth="1"/>
    <col min="12033" max="12033" width="25" style="9" customWidth="1"/>
    <col min="12034" max="12034" width="18.7109375" style="9" customWidth="1"/>
    <col min="12035" max="12035" width="29.7109375" style="9" customWidth="1"/>
    <col min="12036" max="12036" width="13.42578125" style="9" customWidth="1"/>
    <col min="12037" max="12037" width="13.85546875" style="9" customWidth="1"/>
    <col min="12038" max="12042" width="16.5703125" style="9" customWidth="1"/>
    <col min="12043" max="12043" width="20.5703125" style="9" customWidth="1"/>
    <col min="12044" max="12044" width="21.140625" style="9" customWidth="1"/>
    <col min="12045" max="12045" width="9.5703125" style="9" customWidth="1"/>
    <col min="12046" max="12046" width="0.42578125" style="9" customWidth="1"/>
    <col min="12047" max="12053" width="6.42578125" style="9" customWidth="1"/>
    <col min="12054" max="12282" width="11.42578125" style="9"/>
    <col min="12283" max="12283" width="1" style="9" customWidth="1"/>
    <col min="12284" max="12284" width="4.28515625" style="9" customWidth="1"/>
    <col min="12285" max="12285" width="34.7109375" style="9" customWidth="1"/>
    <col min="12286" max="12286" width="0" style="9" hidden="1" customWidth="1"/>
    <col min="12287" max="12287" width="20" style="9" customWidth="1"/>
    <col min="12288" max="12288" width="20.85546875" style="9" customWidth="1"/>
    <col min="12289" max="12289" width="25" style="9" customWidth="1"/>
    <col min="12290" max="12290" width="18.7109375" style="9" customWidth="1"/>
    <col min="12291" max="12291" width="29.7109375" style="9" customWidth="1"/>
    <col min="12292" max="12292" width="13.42578125" style="9" customWidth="1"/>
    <col min="12293" max="12293" width="13.85546875" style="9" customWidth="1"/>
    <col min="12294" max="12298" width="16.5703125" style="9" customWidth="1"/>
    <col min="12299" max="12299" width="20.5703125" style="9" customWidth="1"/>
    <col min="12300" max="12300" width="21.140625" style="9" customWidth="1"/>
    <col min="12301" max="12301" width="9.5703125" style="9" customWidth="1"/>
    <col min="12302" max="12302" width="0.42578125" style="9" customWidth="1"/>
    <col min="12303" max="12309" width="6.42578125" style="9" customWidth="1"/>
    <col min="12310" max="12538" width="11.42578125" style="9"/>
    <col min="12539" max="12539" width="1" style="9" customWidth="1"/>
    <col min="12540" max="12540" width="4.28515625" style="9" customWidth="1"/>
    <col min="12541" max="12541" width="34.7109375" style="9" customWidth="1"/>
    <col min="12542" max="12542" width="0" style="9" hidden="1" customWidth="1"/>
    <col min="12543" max="12543" width="20" style="9" customWidth="1"/>
    <col min="12544" max="12544" width="20.85546875" style="9" customWidth="1"/>
    <col min="12545" max="12545" width="25" style="9" customWidth="1"/>
    <col min="12546" max="12546" width="18.7109375" style="9" customWidth="1"/>
    <col min="12547" max="12547" width="29.7109375" style="9" customWidth="1"/>
    <col min="12548" max="12548" width="13.42578125" style="9" customWidth="1"/>
    <col min="12549" max="12549" width="13.85546875" style="9" customWidth="1"/>
    <col min="12550" max="12554" width="16.5703125" style="9" customWidth="1"/>
    <col min="12555" max="12555" width="20.5703125" style="9" customWidth="1"/>
    <col min="12556" max="12556" width="21.140625" style="9" customWidth="1"/>
    <col min="12557" max="12557" width="9.5703125" style="9" customWidth="1"/>
    <col min="12558" max="12558" width="0.42578125" style="9" customWidth="1"/>
    <col min="12559" max="12565" width="6.42578125" style="9" customWidth="1"/>
    <col min="12566" max="12794" width="11.42578125" style="9"/>
    <col min="12795" max="12795" width="1" style="9" customWidth="1"/>
    <col min="12796" max="12796" width="4.28515625" style="9" customWidth="1"/>
    <col min="12797" max="12797" width="34.7109375" style="9" customWidth="1"/>
    <col min="12798" max="12798" width="0" style="9" hidden="1" customWidth="1"/>
    <col min="12799" max="12799" width="20" style="9" customWidth="1"/>
    <col min="12800" max="12800" width="20.85546875" style="9" customWidth="1"/>
    <col min="12801" max="12801" width="25" style="9" customWidth="1"/>
    <col min="12802" max="12802" width="18.7109375" style="9" customWidth="1"/>
    <col min="12803" max="12803" width="29.7109375" style="9" customWidth="1"/>
    <col min="12804" max="12804" width="13.42578125" style="9" customWidth="1"/>
    <col min="12805" max="12805" width="13.85546875" style="9" customWidth="1"/>
    <col min="12806" max="12810" width="16.5703125" style="9" customWidth="1"/>
    <col min="12811" max="12811" width="20.5703125" style="9" customWidth="1"/>
    <col min="12812" max="12812" width="21.140625" style="9" customWidth="1"/>
    <col min="12813" max="12813" width="9.5703125" style="9" customWidth="1"/>
    <col min="12814" max="12814" width="0.42578125" style="9" customWidth="1"/>
    <col min="12815" max="12821" width="6.42578125" style="9" customWidth="1"/>
    <col min="12822" max="13050" width="11.42578125" style="9"/>
    <col min="13051" max="13051" width="1" style="9" customWidth="1"/>
    <col min="13052" max="13052" width="4.28515625" style="9" customWidth="1"/>
    <col min="13053" max="13053" width="34.7109375" style="9" customWidth="1"/>
    <col min="13054" max="13054" width="0" style="9" hidden="1" customWidth="1"/>
    <col min="13055" max="13055" width="20" style="9" customWidth="1"/>
    <col min="13056" max="13056" width="20.85546875" style="9" customWidth="1"/>
    <col min="13057" max="13057" width="25" style="9" customWidth="1"/>
    <col min="13058" max="13058" width="18.7109375" style="9" customWidth="1"/>
    <col min="13059" max="13059" width="29.7109375" style="9" customWidth="1"/>
    <col min="13060" max="13060" width="13.42578125" style="9" customWidth="1"/>
    <col min="13061" max="13061" width="13.85546875" style="9" customWidth="1"/>
    <col min="13062" max="13066" width="16.5703125" style="9" customWidth="1"/>
    <col min="13067" max="13067" width="20.5703125" style="9" customWidth="1"/>
    <col min="13068" max="13068" width="21.140625" style="9" customWidth="1"/>
    <col min="13069" max="13069" width="9.5703125" style="9" customWidth="1"/>
    <col min="13070" max="13070" width="0.42578125" style="9" customWidth="1"/>
    <col min="13071" max="13077" width="6.42578125" style="9" customWidth="1"/>
    <col min="13078" max="13306" width="11.42578125" style="9"/>
    <col min="13307" max="13307" width="1" style="9" customWidth="1"/>
    <col min="13308" max="13308" width="4.28515625" style="9" customWidth="1"/>
    <col min="13309" max="13309" width="34.7109375" style="9" customWidth="1"/>
    <col min="13310" max="13310" width="0" style="9" hidden="1" customWidth="1"/>
    <col min="13311" max="13311" width="20" style="9" customWidth="1"/>
    <col min="13312" max="13312" width="20.85546875" style="9" customWidth="1"/>
    <col min="13313" max="13313" width="25" style="9" customWidth="1"/>
    <col min="13314" max="13314" width="18.7109375" style="9" customWidth="1"/>
    <col min="13315" max="13315" width="29.7109375" style="9" customWidth="1"/>
    <col min="13316" max="13316" width="13.42578125" style="9" customWidth="1"/>
    <col min="13317" max="13317" width="13.85546875" style="9" customWidth="1"/>
    <col min="13318" max="13322" width="16.5703125" style="9" customWidth="1"/>
    <col min="13323" max="13323" width="20.5703125" style="9" customWidth="1"/>
    <col min="13324" max="13324" width="21.140625" style="9" customWidth="1"/>
    <col min="13325" max="13325" width="9.5703125" style="9" customWidth="1"/>
    <col min="13326" max="13326" width="0.42578125" style="9" customWidth="1"/>
    <col min="13327" max="13333" width="6.42578125" style="9" customWidth="1"/>
    <col min="13334" max="13562" width="11.42578125" style="9"/>
    <col min="13563" max="13563" width="1" style="9" customWidth="1"/>
    <col min="13564" max="13564" width="4.28515625" style="9" customWidth="1"/>
    <col min="13565" max="13565" width="34.7109375" style="9" customWidth="1"/>
    <col min="13566" max="13566" width="0" style="9" hidden="1" customWidth="1"/>
    <col min="13567" max="13567" width="20" style="9" customWidth="1"/>
    <col min="13568" max="13568" width="20.85546875" style="9" customWidth="1"/>
    <col min="13569" max="13569" width="25" style="9" customWidth="1"/>
    <col min="13570" max="13570" width="18.7109375" style="9" customWidth="1"/>
    <col min="13571" max="13571" width="29.7109375" style="9" customWidth="1"/>
    <col min="13572" max="13572" width="13.42578125" style="9" customWidth="1"/>
    <col min="13573" max="13573" width="13.85546875" style="9" customWidth="1"/>
    <col min="13574" max="13578" width="16.5703125" style="9" customWidth="1"/>
    <col min="13579" max="13579" width="20.5703125" style="9" customWidth="1"/>
    <col min="13580" max="13580" width="21.140625" style="9" customWidth="1"/>
    <col min="13581" max="13581" width="9.5703125" style="9" customWidth="1"/>
    <col min="13582" max="13582" width="0.42578125" style="9" customWidth="1"/>
    <col min="13583" max="13589" width="6.42578125" style="9" customWidth="1"/>
    <col min="13590" max="13818" width="11.42578125" style="9"/>
    <col min="13819" max="13819" width="1" style="9" customWidth="1"/>
    <col min="13820" max="13820" width="4.28515625" style="9" customWidth="1"/>
    <col min="13821" max="13821" width="34.7109375" style="9" customWidth="1"/>
    <col min="13822" max="13822" width="0" style="9" hidden="1" customWidth="1"/>
    <col min="13823" max="13823" width="20" style="9" customWidth="1"/>
    <col min="13824" max="13824" width="20.85546875" style="9" customWidth="1"/>
    <col min="13825" max="13825" width="25" style="9" customWidth="1"/>
    <col min="13826" max="13826" width="18.7109375" style="9" customWidth="1"/>
    <col min="13827" max="13827" width="29.7109375" style="9" customWidth="1"/>
    <col min="13828" max="13828" width="13.42578125" style="9" customWidth="1"/>
    <col min="13829" max="13829" width="13.85546875" style="9" customWidth="1"/>
    <col min="13830" max="13834" width="16.5703125" style="9" customWidth="1"/>
    <col min="13835" max="13835" width="20.5703125" style="9" customWidth="1"/>
    <col min="13836" max="13836" width="21.140625" style="9" customWidth="1"/>
    <col min="13837" max="13837" width="9.5703125" style="9" customWidth="1"/>
    <col min="13838" max="13838" width="0.42578125" style="9" customWidth="1"/>
    <col min="13839" max="13845" width="6.42578125" style="9" customWidth="1"/>
    <col min="13846" max="14074" width="11.42578125" style="9"/>
    <col min="14075" max="14075" width="1" style="9" customWidth="1"/>
    <col min="14076" max="14076" width="4.28515625" style="9" customWidth="1"/>
    <col min="14077" max="14077" width="34.7109375" style="9" customWidth="1"/>
    <col min="14078" max="14078" width="0" style="9" hidden="1" customWidth="1"/>
    <col min="14079" max="14079" width="20" style="9" customWidth="1"/>
    <col min="14080" max="14080" width="20.85546875" style="9" customWidth="1"/>
    <col min="14081" max="14081" width="25" style="9" customWidth="1"/>
    <col min="14082" max="14082" width="18.7109375" style="9" customWidth="1"/>
    <col min="14083" max="14083" width="29.7109375" style="9" customWidth="1"/>
    <col min="14084" max="14084" width="13.42578125" style="9" customWidth="1"/>
    <col min="14085" max="14085" width="13.85546875" style="9" customWidth="1"/>
    <col min="14086" max="14090" width="16.5703125" style="9" customWidth="1"/>
    <col min="14091" max="14091" width="20.5703125" style="9" customWidth="1"/>
    <col min="14092" max="14092" width="21.140625" style="9" customWidth="1"/>
    <col min="14093" max="14093" width="9.5703125" style="9" customWidth="1"/>
    <col min="14094" max="14094" width="0.42578125" style="9" customWidth="1"/>
    <col min="14095" max="14101" width="6.42578125" style="9" customWidth="1"/>
    <col min="14102" max="14330" width="11.42578125" style="9"/>
    <col min="14331" max="14331" width="1" style="9" customWidth="1"/>
    <col min="14332" max="14332" width="4.28515625" style="9" customWidth="1"/>
    <col min="14333" max="14333" width="34.7109375" style="9" customWidth="1"/>
    <col min="14334" max="14334" width="0" style="9" hidden="1" customWidth="1"/>
    <col min="14335" max="14335" width="20" style="9" customWidth="1"/>
    <col min="14336" max="14336" width="20.85546875" style="9" customWidth="1"/>
    <col min="14337" max="14337" width="25" style="9" customWidth="1"/>
    <col min="14338" max="14338" width="18.7109375" style="9" customWidth="1"/>
    <col min="14339" max="14339" width="29.7109375" style="9" customWidth="1"/>
    <col min="14340" max="14340" width="13.42578125" style="9" customWidth="1"/>
    <col min="14341" max="14341" width="13.85546875" style="9" customWidth="1"/>
    <col min="14342" max="14346" width="16.5703125" style="9" customWidth="1"/>
    <col min="14347" max="14347" width="20.5703125" style="9" customWidth="1"/>
    <col min="14348" max="14348" width="21.140625" style="9" customWidth="1"/>
    <col min="14349" max="14349" width="9.5703125" style="9" customWidth="1"/>
    <col min="14350" max="14350" width="0.42578125" style="9" customWidth="1"/>
    <col min="14351" max="14357" width="6.42578125" style="9" customWidth="1"/>
    <col min="14358" max="14586" width="11.42578125" style="9"/>
    <col min="14587" max="14587" width="1" style="9" customWidth="1"/>
    <col min="14588" max="14588" width="4.28515625" style="9" customWidth="1"/>
    <col min="14589" max="14589" width="34.7109375" style="9" customWidth="1"/>
    <col min="14590" max="14590" width="0" style="9" hidden="1" customWidth="1"/>
    <col min="14591" max="14591" width="20" style="9" customWidth="1"/>
    <col min="14592" max="14592" width="20.85546875" style="9" customWidth="1"/>
    <col min="14593" max="14593" width="25" style="9" customWidth="1"/>
    <col min="14594" max="14594" width="18.7109375" style="9" customWidth="1"/>
    <col min="14595" max="14595" width="29.7109375" style="9" customWidth="1"/>
    <col min="14596" max="14596" width="13.42578125" style="9" customWidth="1"/>
    <col min="14597" max="14597" width="13.85546875" style="9" customWidth="1"/>
    <col min="14598" max="14602" width="16.5703125" style="9" customWidth="1"/>
    <col min="14603" max="14603" width="20.5703125" style="9" customWidth="1"/>
    <col min="14604" max="14604" width="21.140625" style="9" customWidth="1"/>
    <col min="14605" max="14605" width="9.5703125" style="9" customWidth="1"/>
    <col min="14606" max="14606" width="0.42578125" style="9" customWidth="1"/>
    <col min="14607" max="14613" width="6.42578125" style="9" customWidth="1"/>
    <col min="14614" max="14842" width="11.42578125" style="9"/>
    <col min="14843" max="14843" width="1" style="9" customWidth="1"/>
    <col min="14844" max="14844" width="4.28515625" style="9" customWidth="1"/>
    <col min="14845" max="14845" width="34.7109375" style="9" customWidth="1"/>
    <col min="14846" max="14846" width="0" style="9" hidden="1" customWidth="1"/>
    <col min="14847" max="14847" width="20" style="9" customWidth="1"/>
    <col min="14848" max="14848" width="20.85546875" style="9" customWidth="1"/>
    <col min="14849" max="14849" width="25" style="9" customWidth="1"/>
    <col min="14850" max="14850" width="18.7109375" style="9" customWidth="1"/>
    <col min="14851" max="14851" width="29.7109375" style="9" customWidth="1"/>
    <col min="14852" max="14852" width="13.42578125" style="9" customWidth="1"/>
    <col min="14853" max="14853" width="13.85546875" style="9" customWidth="1"/>
    <col min="14854" max="14858" width="16.5703125" style="9" customWidth="1"/>
    <col min="14859" max="14859" width="20.5703125" style="9" customWidth="1"/>
    <col min="14860" max="14860" width="21.140625" style="9" customWidth="1"/>
    <col min="14861" max="14861" width="9.5703125" style="9" customWidth="1"/>
    <col min="14862" max="14862" width="0.42578125" style="9" customWidth="1"/>
    <col min="14863" max="14869" width="6.42578125" style="9" customWidth="1"/>
    <col min="14870" max="15098" width="11.42578125" style="9"/>
    <col min="15099" max="15099" width="1" style="9" customWidth="1"/>
    <col min="15100" max="15100" width="4.28515625" style="9" customWidth="1"/>
    <col min="15101" max="15101" width="34.7109375" style="9" customWidth="1"/>
    <col min="15102" max="15102" width="0" style="9" hidden="1" customWidth="1"/>
    <col min="15103" max="15103" width="20" style="9" customWidth="1"/>
    <col min="15104" max="15104" width="20.85546875" style="9" customWidth="1"/>
    <col min="15105" max="15105" width="25" style="9" customWidth="1"/>
    <col min="15106" max="15106" width="18.7109375" style="9" customWidth="1"/>
    <col min="15107" max="15107" width="29.7109375" style="9" customWidth="1"/>
    <col min="15108" max="15108" width="13.42578125" style="9" customWidth="1"/>
    <col min="15109" max="15109" width="13.85546875" style="9" customWidth="1"/>
    <col min="15110" max="15114" width="16.5703125" style="9" customWidth="1"/>
    <col min="15115" max="15115" width="20.5703125" style="9" customWidth="1"/>
    <col min="15116" max="15116" width="21.140625" style="9" customWidth="1"/>
    <col min="15117" max="15117" width="9.5703125" style="9" customWidth="1"/>
    <col min="15118" max="15118" width="0.42578125" style="9" customWidth="1"/>
    <col min="15119" max="15125" width="6.42578125" style="9" customWidth="1"/>
    <col min="15126" max="15354" width="11.42578125" style="9"/>
    <col min="15355" max="15355" width="1" style="9" customWidth="1"/>
    <col min="15356" max="15356" width="4.28515625" style="9" customWidth="1"/>
    <col min="15357" max="15357" width="34.7109375" style="9" customWidth="1"/>
    <col min="15358" max="15358" width="0" style="9" hidden="1" customWidth="1"/>
    <col min="15359" max="15359" width="20" style="9" customWidth="1"/>
    <col min="15360" max="15360" width="20.85546875" style="9" customWidth="1"/>
    <col min="15361" max="15361" width="25" style="9" customWidth="1"/>
    <col min="15362" max="15362" width="18.7109375" style="9" customWidth="1"/>
    <col min="15363" max="15363" width="29.7109375" style="9" customWidth="1"/>
    <col min="15364" max="15364" width="13.42578125" style="9" customWidth="1"/>
    <col min="15365" max="15365" width="13.85546875" style="9" customWidth="1"/>
    <col min="15366" max="15370" width="16.5703125" style="9" customWidth="1"/>
    <col min="15371" max="15371" width="20.5703125" style="9" customWidth="1"/>
    <col min="15372" max="15372" width="21.140625" style="9" customWidth="1"/>
    <col min="15373" max="15373" width="9.5703125" style="9" customWidth="1"/>
    <col min="15374" max="15374" width="0.42578125" style="9" customWidth="1"/>
    <col min="15375" max="15381" width="6.42578125" style="9" customWidth="1"/>
    <col min="15382" max="15610" width="11.42578125" style="9"/>
    <col min="15611" max="15611" width="1" style="9" customWidth="1"/>
    <col min="15612" max="15612" width="4.28515625" style="9" customWidth="1"/>
    <col min="15613" max="15613" width="34.7109375" style="9" customWidth="1"/>
    <col min="15614" max="15614" width="0" style="9" hidden="1" customWidth="1"/>
    <col min="15615" max="15615" width="20" style="9" customWidth="1"/>
    <col min="15616" max="15616" width="20.85546875" style="9" customWidth="1"/>
    <col min="15617" max="15617" width="25" style="9" customWidth="1"/>
    <col min="15618" max="15618" width="18.7109375" style="9" customWidth="1"/>
    <col min="15619" max="15619" width="29.7109375" style="9" customWidth="1"/>
    <col min="15620" max="15620" width="13.42578125" style="9" customWidth="1"/>
    <col min="15621" max="15621" width="13.85546875" style="9" customWidth="1"/>
    <col min="15622" max="15626" width="16.5703125" style="9" customWidth="1"/>
    <col min="15627" max="15627" width="20.5703125" style="9" customWidth="1"/>
    <col min="15628" max="15628" width="21.140625" style="9" customWidth="1"/>
    <col min="15629" max="15629" width="9.5703125" style="9" customWidth="1"/>
    <col min="15630" max="15630" width="0.42578125" style="9" customWidth="1"/>
    <col min="15631" max="15637" width="6.42578125" style="9" customWidth="1"/>
    <col min="15638" max="15866" width="11.42578125" style="9"/>
    <col min="15867" max="15867" width="1" style="9" customWidth="1"/>
    <col min="15868" max="15868" width="4.28515625" style="9" customWidth="1"/>
    <col min="15869" max="15869" width="34.7109375" style="9" customWidth="1"/>
    <col min="15870" max="15870" width="0" style="9" hidden="1" customWidth="1"/>
    <col min="15871" max="15871" width="20" style="9" customWidth="1"/>
    <col min="15872" max="15872" width="20.85546875" style="9" customWidth="1"/>
    <col min="15873" max="15873" width="25" style="9" customWidth="1"/>
    <col min="15874" max="15874" width="18.7109375" style="9" customWidth="1"/>
    <col min="15875" max="15875" width="29.7109375" style="9" customWidth="1"/>
    <col min="15876" max="15876" width="13.42578125" style="9" customWidth="1"/>
    <col min="15877" max="15877" width="13.85546875" style="9" customWidth="1"/>
    <col min="15878" max="15882" width="16.5703125" style="9" customWidth="1"/>
    <col min="15883" max="15883" width="20.5703125" style="9" customWidth="1"/>
    <col min="15884" max="15884" width="21.140625" style="9" customWidth="1"/>
    <col min="15885" max="15885" width="9.5703125" style="9" customWidth="1"/>
    <col min="15886" max="15886" width="0.42578125" style="9" customWidth="1"/>
    <col min="15887" max="15893" width="6.42578125" style="9" customWidth="1"/>
    <col min="15894" max="16122" width="11.42578125" style="9"/>
    <col min="16123" max="16123" width="1" style="9" customWidth="1"/>
    <col min="16124" max="16124" width="4.28515625" style="9" customWidth="1"/>
    <col min="16125" max="16125" width="34.7109375" style="9" customWidth="1"/>
    <col min="16126" max="16126" width="0" style="9" hidden="1" customWidth="1"/>
    <col min="16127" max="16127" width="20" style="9" customWidth="1"/>
    <col min="16128" max="16128" width="20.85546875" style="9" customWidth="1"/>
    <col min="16129" max="16129" width="25" style="9" customWidth="1"/>
    <col min="16130" max="16130" width="18.7109375" style="9" customWidth="1"/>
    <col min="16131" max="16131" width="29.7109375" style="9" customWidth="1"/>
    <col min="16132" max="16132" width="13.42578125" style="9" customWidth="1"/>
    <col min="16133" max="16133" width="13.85546875" style="9" customWidth="1"/>
    <col min="16134" max="16138" width="16.5703125" style="9" customWidth="1"/>
    <col min="16139" max="16139" width="20.5703125" style="9" customWidth="1"/>
    <col min="16140" max="16140" width="21.140625" style="9" customWidth="1"/>
    <col min="16141" max="16141" width="9.5703125" style="9" customWidth="1"/>
    <col min="16142" max="16142" width="0.42578125" style="9" customWidth="1"/>
    <col min="16143" max="16149" width="6.42578125" style="9" customWidth="1"/>
    <col min="16150" max="16370" width="11.42578125" style="9"/>
    <col min="16371" max="16383" width="11.42578125" style="9" customWidth="1"/>
    <col min="16384" max="16384" width="11.42578125" style="9"/>
  </cols>
  <sheetData>
    <row r="2" spans="1:15" ht="26.25" x14ac:dyDescent="0.25">
      <c r="A2" s="207" t="s">
        <v>61</v>
      </c>
      <c r="B2" s="208"/>
      <c r="C2" s="208"/>
      <c r="D2" s="208"/>
      <c r="E2" s="208"/>
      <c r="F2" s="208"/>
      <c r="G2" s="208"/>
      <c r="H2" s="208"/>
      <c r="I2" s="208"/>
      <c r="J2" s="208"/>
      <c r="K2" s="208"/>
      <c r="L2" s="208"/>
      <c r="M2" s="208"/>
      <c r="N2" s="208"/>
      <c r="O2" s="208"/>
    </row>
    <row r="4" spans="1:15" ht="26.25" x14ac:dyDescent="0.25">
      <c r="A4" s="207" t="s">
        <v>46</v>
      </c>
      <c r="B4" s="208"/>
      <c r="C4" s="208"/>
      <c r="D4" s="208"/>
      <c r="E4" s="208"/>
      <c r="F4" s="208"/>
      <c r="G4" s="208"/>
      <c r="H4" s="208"/>
      <c r="I4" s="208"/>
      <c r="J4" s="208"/>
      <c r="K4" s="208"/>
      <c r="L4" s="208"/>
      <c r="M4" s="208"/>
      <c r="N4" s="208"/>
      <c r="O4" s="208"/>
    </row>
    <row r="5" spans="1:15" ht="15.75" thickBot="1" x14ac:dyDescent="0.3"/>
    <row r="6" spans="1:15" ht="21.75" thickBot="1" x14ac:dyDescent="0.3">
      <c r="A6" s="11" t="s">
        <v>4</v>
      </c>
      <c r="B6" s="211" t="s">
        <v>152</v>
      </c>
      <c r="C6" s="211"/>
      <c r="D6" s="211"/>
      <c r="E6" s="211"/>
      <c r="F6" s="211"/>
      <c r="G6" s="211"/>
      <c r="H6" s="211"/>
      <c r="I6" s="211"/>
      <c r="J6" s="211"/>
      <c r="K6" s="211"/>
      <c r="L6" s="211"/>
      <c r="M6" s="212"/>
    </row>
    <row r="7" spans="1:15" ht="16.5" thickBot="1" x14ac:dyDescent="0.3">
      <c r="A7" s="12" t="s">
        <v>5</v>
      </c>
      <c r="B7" s="211"/>
      <c r="C7" s="211"/>
      <c r="D7" s="211"/>
      <c r="E7" s="211"/>
      <c r="F7" s="211"/>
      <c r="G7" s="211"/>
      <c r="H7" s="211"/>
      <c r="I7" s="211"/>
      <c r="J7" s="211"/>
      <c r="K7" s="211"/>
      <c r="L7" s="211"/>
      <c r="M7" s="212"/>
    </row>
    <row r="8" spans="1:15" ht="16.5" thickBot="1" x14ac:dyDescent="0.3">
      <c r="A8" s="12" t="s">
        <v>6</v>
      </c>
      <c r="B8" s="211"/>
      <c r="C8" s="211"/>
      <c r="D8" s="211"/>
      <c r="E8" s="211"/>
      <c r="F8" s="211"/>
      <c r="G8" s="211"/>
      <c r="H8" s="211"/>
      <c r="I8" s="211"/>
      <c r="J8" s="211"/>
      <c r="K8" s="211"/>
      <c r="L8" s="211"/>
      <c r="M8" s="212"/>
    </row>
    <row r="9" spans="1:15" ht="16.5" thickBot="1" x14ac:dyDescent="0.3">
      <c r="A9" s="12" t="s">
        <v>7</v>
      </c>
      <c r="B9" s="211"/>
      <c r="C9" s="211"/>
      <c r="D9" s="211"/>
      <c r="E9" s="211"/>
      <c r="F9" s="211"/>
      <c r="G9" s="211"/>
      <c r="H9" s="211"/>
      <c r="I9" s="211"/>
      <c r="J9" s="211"/>
      <c r="K9" s="211"/>
      <c r="L9" s="211"/>
      <c r="M9" s="212"/>
    </row>
    <row r="10" spans="1:15" ht="16.5" thickBot="1" x14ac:dyDescent="0.3">
      <c r="A10" s="12" t="s">
        <v>8</v>
      </c>
      <c r="B10" s="213">
        <v>1</v>
      </c>
      <c r="C10" s="213"/>
      <c r="D10" s="214"/>
      <c r="E10" s="34"/>
      <c r="F10" s="34"/>
      <c r="G10" s="34"/>
      <c r="H10" s="34"/>
      <c r="I10" s="34"/>
      <c r="J10" s="34"/>
      <c r="K10" s="34"/>
      <c r="L10" s="34"/>
      <c r="M10" s="35"/>
    </row>
    <row r="11" spans="1:15" ht="16.5" thickBot="1" x14ac:dyDescent="0.3">
      <c r="A11" s="14" t="s">
        <v>9</v>
      </c>
      <c r="B11" s="15">
        <v>41982</v>
      </c>
      <c r="C11" s="16"/>
      <c r="D11" s="16"/>
      <c r="E11" s="16"/>
      <c r="F11" s="16"/>
      <c r="G11" s="16"/>
      <c r="H11" s="16"/>
      <c r="I11" s="16"/>
      <c r="J11" s="16"/>
      <c r="K11" s="16"/>
      <c r="L11" s="16"/>
      <c r="M11" s="17"/>
    </row>
    <row r="12" spans="1:15" ht="15.75" x14ac:dyDescent="0.25">
      <c r="A12" s="13"/>
      <c r="B12" s="18"/>
      <c r="C12" s="19"/>
      <c r="D12" s="19"/>
      <c r="E12" s="19"/>
      <c r="F12" s="19"/>
      <c r="G12" s="19"/>
      <c r="H12" s="8"/>
      <c r="I12" s="8"/>
      <c r="J12" s="8"/>
      <c r="K12" s="8"/>
      <c r="L12" s="8"/>
      <c r="M12" s="19"/>
    </row>
    <row r="13" spans="1:15" x14ac:dyDescent="0.25">
      <c r="H13" s="8"/>
      <c r="I13" s="8"/>
      <c r="J13" s="8"/>
      <c r="K13" s="8"/>
      <c r="L13" s="8"/>
      <c r="M13" s="21"/>
    </row>
    <row r="14" spans="1:15" ht="45.75" customHeight="1" x14ac:dyDescent="0.25">
      <c r="A14" s="226" t="s">
        <v>96</v>
      </c>
      <c r="B14" s="226"/>
      <c r="C14" s="48" t="s">
        <v>12</v>
      </c>
      <c r="D14" s="48" t="s">
        <v>13</v>
      </c>
      <c r="E14" s="48" t="s">
        <v>29</v>
      </c>
      <c r="F14" s="83"/>
      <c r="H14" s="38"/>
      <c r="I14" s="38"/>
      <c r="J14" s="38"/>
      <c r="K14" s="38"/>
      <c r="L14" s="38"/>
      <c r="M14" s="21"/>
    </row>
    <row r="15" spans="1:15" x14ac:dyDescent="0.25">
      <c r="A15" s="226"/>
      <c r="B15" s="226"/>
      <c r="C15" s="48">
        <v>1</v>
      </c>
      <c r="D15" s="36">
        <v>1525655050</v>
      </c>
      <c r="E15" s="160">
        <v>665</v>
      </c>
      <c r="F15" s="84"/>
      <c r="H15" s="39"/>
      <c r="I15" s="39"/>
      <c r="J15" s="39"/>
      <c r="K15" s="39"/>
      <c r="L15" s="39"/>
      <c r="M15" s="21"/>
    </row>
    <row r="16" spans="1:15" x14ac:dyDescent="0.25">
      <c r="A16" s="226"/>
      <c r="B16" s="226"/>
      <c r="C16" s="48">
        <v>2</v>
      </c>
      <c r="D16" s="36"/>
      <c r="E16" s="36"/>
      <c r="F16" s="84"/>
      <c r="H16" s="39"/>
      <c r="I16" s="39"/>
      <c r="J16" s="39"/>
      <c r="K16" s="39"/>
      <c r="L16" s="39"/>
      <c r="M16" s="21"/>
    </row>
    <row r="17" spans="1:13" x14ac:dyDescent="0.25">
      <c r="A17" s="226"/>
      <c r="B17" s="226"/>
      <c r="C17" s="48">
        <v>3</v>
      </c>
      <c r="D17" s="36"/>
      <c r="E17" s="36"/>
      <c r="F17" s="84"/>
      <c r="H17" s="39"/>
      <c r="I17" s="39"/>
      <c r="J17" s="39"/>
      <c r="K17" s="39"/>
      <c r="L17" s="39"/>
      <c r="M17" s="21"/>
    </row>
    <row r="18" spans="1:13" x14ac:dyDescent="0.25">
      <c r="A18" s="226"/>
      <c r="B18" s="226"/>
      <c r="C18" s="48">
        <v>4</v>
      </c>
      <c r="D18" s="37"/>
      <c r="E18" s="36"/>
      <c r="F18" s="84"/>
      <c r="G18" s="22"/>
      <c r="H18" s="39"/>
      <c r="I18" s="39"/>
      <c r="J18" s="39"/>
      <c r="K18" s="39"/>
      <c r="L18" s="39"/>
      <c r="M18" s="20"/>
    </row>
    <row r="19" spans="1:13" x14ac:dyDescent="0.25">
      <c r="A19" s="226"/>
      <c r="B19" s="226"/>
      <c r="C19" s="48">
        <v>5</v>
      </c>
      <c r="D19" s="37"/>
      <c r="E19" s="36"/>
      <c r="F19" s="84"/>
      <c r="G19" s="22"/>
      <c r="H19" s="41"/>
      <c r="I19" s="41"/>
      <c r="J19" s="41"/>
      <c r="K19" s="41"/>
      <c r="L19" s="41"/>
      <c r="M19" s="20"/>
    </row>
    <row r="20" spans="1:13" x14ac:dyDescent="0.25">
      <c r="A20" s="226"/>
      <c r="B20" s="226"/>
      <c r="C20" s="48">
        <v>6</v>
      </c>
      <c r="D20" s="37"/>
      <c r="E20" s="36"/>
      <c r="F20" s="84"/>
      <c r="G20" s="22"/>
      <c r="H20" s="8"/>
      <c r="I20" s="8"/>
      <c r="J20" s="8"/>
      <c r="K20" s="8"/>
      <c r="L20" s="8"/>
      <c r="M20" s="20"/>
    </row>
    <row r="21" spans="1:13" x14ac:dyDescent="0.25">
      <c r="A21" s="226"/>
      <c r="B21" s="226"/>
      <c r="C21" s="48">
        <v>7</v>
      </c>
      <c r="D21" s="37"/>
      <c r="E21" s="36"/>
      <c r="F21" s="84"/>
      <c r="G21" s="22"/>
      <c r="H21" s="8"/>
      <c r="I21" s="8"/>
      <c r="J21" s="8"/>
      <c r="K21" s="8"/>
      <c r="L21" s="8"/>
      <c r="M21" s="20"/>
    </row>
    <row r="22" spans="1:13" x14ac:dyDescent="0.25">
      <c r="A22" s="209" t="s">
        <v>14</v>
      </c>
      <c r="B22" s="210"/>
      <c r="C22" s="48"/>
      <c r="D22" s="36">
        <v>1525655050</v>
      </c>
      <c r="E22" s="160">
        <v>665</v>
      </c>
      <c r="F22" s="84"/>
      <c r="G22" s="22"/>
      <c r="H22" s="8"/>
      <c r="I22" s="8"/>
      <c r="J22" s="8"/>
      <c r="K22" s="8"/>
      <c r="L22" s="8"/>
      <c r="M22" s="20"/>
    </row>
    <row r="23" spans="1:13" ht="45" x14ac:dyDescent="0.25">
      <c r="A23" s="49" t="s">
        <v>15</v>
      </c>
      <c r="B23" s="49" t="s">
        <v>97</v>
      </c>
      <c r="D23" s="38"/>
      <c r="E23" s="38"/>
      <c r="F23" s="38"/>
      <c r="G23" s="38"/>
      <c r="H23" s="10"/>
      <c r="I23" s="10"/>
      <c r="J23" s="10"/>
      <c r="K23" s="10"/>
      <c r="L23" s="10"/>
    </row>
    <row r="24" spans="1:13" x14ac:dyDescent="0.25">
      <c r="B24" s="159">
        <f>+E22</f>
        <v>665</v>
      </c>
      <c r="C24" s="42"/>
      <c r="D24" s="158">
        <f>D22</f>
        <v>1525655050</v>
      </c>
      <c r="E24" s="40"/>
      <c r="F24" s="40"/>
      <c r="G24" s="40"/>
      <c r="H24" s="23"/>
      <c r="I24" s="23"/>
      <c r="J24" s="23"/>
      <c r="K24" s="23"/>
      <c r="L24" s="23"/>
    </row>
    <row r="25" spans="1:13" x14ac:dyDescent="0.25">
      <c r="B25" s="90"/>
      <c r="C25" s="39"/>
      <c r="D25" s="91"/>
      <c r="E25" s="40"/>
      <c r="F25" s="40"/>
      <c r="G25" s="40"/>
      <c r="H25" s="23"/>
      <c r="I25" s="23"/>
      <c r="J25" s="23"/>
      <c r="K25" s="23"/>
      <c r="L25" s="23"/>
    </row>
    <row r="26" spans="1:13" x14ac:dyDescent="0.25">
      <c r="B26" s="90"/>
      <c r="C26" s="39"/>
      <c r="D26" s="91"/>
      <c r="E26" s="40"/>
      <c r="F26" s="40"/>
      <c r="G26" s="40"/>
      <c r="H26" s="23"/>
      <c r="I26" s="23"/>
      <c r="J26" s="23"/>
      <c r="K26" s="23"/>
      <c r="L26" s="23"/>
    </row>
    <row r="27" spans="1:13" x14ac:dyDescent="0.25">
      <c r="A27" s="112" t="s">
        <v>129</v>
      </c>
      <c r="B27" s="94"/>
      <c r="C27" s="94"/>
      <c r="D27" s="94"/>
      <c r="E27" s="94"/>
      <c r="F27" s="94"/>
      <c r="G27" s="94"/>
      <c r="H27" s="97"/>
      <c r="I27" s="97"/>
      <c r="J27" s="97"/>
      <c r="K27" s="97"/>
      <c r="L27" s="97"/>
      <c r="M27" s="98"/>
    </row>
    <row r="28" spans="1:13" x14ac:dyDescent="0.25">
      <c r="A28" s="94"/>
      <c r="B28" s="94"/>
      <c r="C28" s="94"/>
      <c r="D28" s="94"/>
      <c r="E28" s="94"/>
      <c r="F28" s="94"/>
      <c r="G28" s="94"/>
      <c r="H28" s="97"/>
      <c r="I28" s="97"/>
      <c r="J28" s="97"/>
      <c r="K28" s="97"/>
      <c r="L28" s="97"/>
      <c r="M28" s="98"/>
    </row>
    <row r="29" spans="1:13" x14ac:dyDescent="0.25">
      <c r="A29" s="115" t="s">
        <v>33</v>
      </c>
      <c r="B29" s="115" t="s">
        <v>130</v>
      </c>
      <c r="C29" s="115" t="s">
        <v>131</v>
      </c>
      <c r="D29" s="94"/>
      <c r="E29" s="94"/>
      <c r="F29" s="94"/>
      <c r="G29" s="94"/>
      <c r="H29" s="97"/>
      <c r="I29" s="97"/>
      <c r="J29" s="97"/>
      <c r="K29" s="97"/>
      <c r="L29" s="97"/>
      <c r="M29" s="98"/>
    </row>
    <row r="30" spans="1:13" x14ac:dyDescent="0.25">
      <c r="A30" s="111" t="s">
        <v>132</v>
      </c>
      <c r="B30" s="149" t="s">
        <v>153</v>
      </c>
      <c r="C30" s="150"/>
      <c r="D30" s="94"/>
      <c r="E30" s="94"/>
      <c r="F30" s="94"/>
      <c r="G30" s="94"/>
      <c r="H30" s="97"/>
      <c r="I30" s="97"/>
      <c r="J30" s="97"/>
      <c r="K30" s="97"/>
      <c r="L30" s="97"/>
      <c r="M30" s="98"/>
    </row>
    <row r="31" spans="1:13" x14ac:dyDescent="0.25">
      <c r="A31" s="111" t="s">
        <v>133</v>
      </c>
      <c r="B31" s="149" t="s">
        <v>153</v>
      </c>
      <c r="C31" s="111"/>
      <c r="D31" s="94"/>
      <c r="E31" s="94"/>
      <c r="F31" s="94"/>
      <c r="G31" s="94"/>
      <c r="H31" s="97"/>
      <c r="I31" s="97"/>
      <c r="J31" s="97"/>
      <c r="K31" s="97"/>
      <c r="L31" s="97"/>
      <c r="M31" s="98"/>
    </row>
    <row r="32" spans="1:13" x14ac:dyDescent="0.25">
      <c r="A32" s="111" t="s">
        <v>134</v>
      </c>
      <c r="B32" s="162" t="s">
        <v>153</v>
      </c>
      <c r="C32" s="150"/>
      <c r="D32" s="94"/>
      <c r="E32" s="94"/>
      <c r="F32" s="94"/>
      <c r="G32" s="94"/>
      <c r="H32" s="97"/>
      <c r="I32" s="97"/>
      <c r="J32" s="97"/>
      <c r="K32" s="97"/>
      <c r="L32" s="97"/>
      <c r="M32" s="98"/>
    </row>
    <row r="33" spans="1:16" x14ac:dyDescent="0.25">
      <c r="A33" s="111" t="s">
        <v>135</v>
      </c>
      <c r="B33" s="149" t="s">
        <v>153</v>
      </c>
      <c r="C33" s="111"/>
      <c r="D33" s="94"/>
      <c r="E33" s="94"/>
      <c r="F33" s="94"/>
      <c r="G33" s="94"/>
      <c r="H33" s="97"/>
      <c r="I33" s="97"/>
      <c r="J33" s="97"/>
      <c r="K33" s="97"/>
      <c r="L33" s="97"/>
      <c r="M33" s="98"/>
    </row>
    <row r="34" spans="1:16" x14ac:dyDescent="0.25">
      <c r="A34" s="94"/>
      <c r="B34" s="94"/>
      <c r="C34" s="94"/>
      <c r="D34" s="94"/>
      <c r="E34" s="94"/>
      <c r="F34" s="94"/>
      <c r="G34" s="94"/>
      <c r="H34" s="97"/>
      <c r="I34" s="97"/>
      <c r="J34" s="97"/>
      <c r="K34" s="97"/>
      <c r="L34" s="97"/>
      <c r="M34" s="98"/>
    </row>
    <row r="35" spans="1:16" x14ac:dyDescent="0.25">
      <c r="A35" s="94"/>
      <c r="B35" s="94"/>
      <c r="C35" s="94"/>
      <c r="D35" s="94"/>
      <c r="E35" s="94"/>
      <c r="F35" s="94"/>
      <c r="G35" s="94"/>
      <c r="H35" s="97"/>
      <c r="I35" s="97"/>
      <c r="J35" s="97"/>
      <c r="K35" s="97"/>
      <c r="L35" s="97"/>
      <c r="M35" s="98"/>
    </row>
    <row r="36" spans="1:16" x14ac:dyDescent="0.25">
      <c r="A36" s="112" t="s">
        <v>136</v>
      </c>
      <c r="B36" s="94"/>
      <c r="C36" s="94"/>
      <c r="D36" s="94"/>
      <c r="E36" s="94"/>
      <c r="F36" s="94"/>
      <c r="G36" s="94"/>
      <c r="H36" s="97"/>
      <c r="I36" s="97"/>
      <c r="J36" s="97"/>
      <c r="K36" s="97"/>
      <c r="L36" s="97"/>
      <c r="M36" s="98"/>
    </row>
    <row r="37" spans="1:16" x14ac:dyDescent="0.25">
      <c r="A37" s="94"/>
      <c r="B37" s="94"/>
      <c r="C37" s="94"/>
      <c r="D37" s="94"/>
      <c r="E37" s="94"/>
      <c r="F37" s="94"/>
      <c r="G37" s="94"/>
      <c r="H37" s="97"/>
      <c r="I37" s="97"/>
      <c r="J37" s="97"/>
      <c r="K37" s="97"/>
      <c r="L37" s="97"/>
      <c r="M37" s="98"/>
    </row>
    <row r="38" spans="1:16" x14ac:dyDescent="0.25">
      <c r="A38" s="94"/>
      <c r="B38" s="94"/>
      <c r="C38" s="94"/>
      <c r="D38" s="94"/>
      <c r="E38" s="94"/>
      <c r="F38" s="94"/>
      <c r="G38" s="94"/>
      <c r="H38" s="97"/>
      <c r="I38" s="97"/>
      <c r="J38" s="97"/>
      <c r="K38" s="97"/>
      <c r="L38" s="97"/>
      <c r="M38" s="98"/>
    </row>
    <row r="39" spans="1:16" x14ac:dyDescent="0.25">
      <c r="A39" s="115" t="s">
        <v>33</v>
      </c>
      <c r="B39" s="115" t="s">
        <v>56</v>
      </c>
      <c r="C39" s="114" t="s">
        <v>49</v>
      </c>
      <c r="D39" s="114" t="s">
        <v>16</v>
      </c>
      <c r="E39" s="94"/>
      <c r="F39" s="94"/>
      <c r="G39" s="94"/>
      <c r="H39" s="97"/>
      <c r="I39" s="97"/>
      <c r="J39" s="97"/>
      <c r="K39" s="97"/>
      <c r="L39" s="97"/>
      <c r="M39" s="98"/>
    </row>
    <row r="40" spans="1:16" ht="28.5" x14ac:dyDescent="0.25">
      <c r="A40" s="95" t="s">
        <v>137</v>
      </c>
      <c r="B40" s="96">
        <v>40</v>
      </c>
      <c r="C40" s="113">
        <v>0</v>
      </c>
      <c r="D40" s="215">
        <f>+C40+C41</f>
        <v>60</v>
      </c>
      <c r="E40" s="94"/>
      <c r="F40" s="94"/>
      <c r="G40" s="94"/>
      <c r="H40" s="97"/>
      <c r="I40" s="97"/>
      <c r="J40" s="97"/>
      <c r="K40" s="97"/>
      <c r="L40" s="97"/>
      <c r="M40" s="98"/>
    </row>
    <row r="41" spans="1:16" ht="42.75" x14ac:dyDescent="0.25">
      <c r="A41" s="95" t="s">
        <v>138</v>
      </c>
      <c r="B41" s="96">
        <v>60</v>
      </c>
      <c r="C41" s="113">
        <v>60</v>
      </c>
      <c r="D41" s="216"/>
      <c r="E41" s="94"/>
      <c r="F41" s="94"/>
      <c r="G41" s="94"/>
      <c r="H41" s="97"/>
      <c r="I41" s="97"/>
      <c r="J41" s="97"/>
      <c r="K41" s="97"/>
      <c r="L41" s="97"/>
      <c r="M41" s="98"/>
    </row>
    <row r="42" spans="1:16" x14ac:dyDescent="0.25">
      <c r="B42" s="90"/>
      <c r="C42" s="39"/>
      <c r="D42" s="91"/>
      <c r="E42" s="40"/>
      <c r="F42" s="40"/>
      <c r="G42" s="40"/>
      <c r="H42" s="23"/>
      <c r="I42" s="23"/>
      <c r="J42" s="23"/>
      <c r="K42" s="23"/>
      <c r="L42" s="23"/>
    </row>
    <row r="43" spans="1:16" x14ac:dyDescent="0.25">
      <c r="B43" s="90"/>
      <c r="C43" s="39"/>
      <c r="D43" s="91"/>
      <c r="E43" s="40"/>
      <c r="F43" s="40"/>
      <c r="G43" s="40"/>
      <c r="H43" s="23"/>
      <c r="I43" s="23"/>
      <c r="J43" s="23"/>
      <c r="K43" s="23"/>
      <c r="L43" s="23"/>
    </row>
    <row r="44" spans="1:16" x14ac:dyDescent="0.25">
      <c r="B44" s="90"/>
      <c r="C44" s="39"/>
      <c r="D44" s="91"/>
      <c r="E44" s="40"/>
      <c r="F44" s="40"/>
      <c r="G44" s="40"/>
      <c r="H44" s="23"/>
      <c r="I44" s="23"/>
      <c r="J44" s="23"/>
      <c r="K44" s="23"/>
      <c r="L44" s="23"/>
    </row>
    <row r="45" spans="1:16" ht="15.75" thickBot="1" x14ac:dyDescent="0.3">
      <c r="L45" s="204" t="s">
        <v>35</v>
      </c>
      <c r="M45" s="204"/>
    </row>
    <row r="46" spans="1:16" x14ac:dyDescent="0.25">
      <c r="A46" s="61" t="s">
        <v>30</v>
      </c>
      <c r="L46" s="60"/>
      <c r="M46" s="60"/>
    </row>
    <row r="47" spans="1:16" ht="15.75" thickBot="1" x14ac:dyDescent="0.3">
      <c r="L47" s="60"/>
      <c r="M47" s="60"/>
    </row>
    <row r="48" spans="1:16" s="8" customFormat="1" ht="109.5" customHeight="1" x14ac:dyDescent="0.25">
      <c r="A48" s="108" t="s">
        <v>139</v>
      </c>
      <c r="B48" s="108" t="s">
        <v>140</v>
      </c>
      <c r="C48" s="108" t="s">
        <v>141</v>
      </c>
      <c r="D48" s="50" t="s">
        <v>43</v>
      </c>
      <c r="E48" s="50" t="s">
        <v>22</v>
      </c>
      <c r="F48" s="50" t="s">
        <v>98</v>
      </c>
      <c r="G48" s="50" t="s">
        <v>17</v>
      </c>
      <c r="H48" s="50" t="s">
        <v>10</v>
      </c>
      <c r="I48" s="50" t="s">
        <v>31</v>
      </c>
      <c r="J48" s="50" t="s">
        <v>59</v>
      </c>
      <c r="K48" s="50" t="s">
        <v>20</v>
      </c>
      <c r="L48" s="93" t="s">
        <v>26</v>
      </c>
      <c r="M48" s="108" t="s">
        <v>142</v>
      </c>
      <c r="N48" s="50" t="s">
        <v>36</v>
      </c>
      <c r="O48" s="51" t="s">
        <v>11</v>
      </c>
      <c r="P48" s="51" t="s">
        <v>19</v>
      </c>
    </row>
    <row r="49" spans="1:25" s="29" customFormat="1" ht="300" x14ac:dyDescent="0.25">
      <c r="A49" s="43" t="s">
        <v>152</v>
      </c>
      <c r="B49" s="44" t="s">
        <v>154</v>
      </c>
      <c r="C49" s="43" t="s">
        <v>155</v>
      </c>
      <c r="D49" s="24"/>
      <c r="E49" s="25" t="s">
        <v>156</v>
      </c>
      <c r="F49" s="141"/>
      <c r="G49" s="47">
        <v>40808</v>
      </c>
      <c r="H49" s="107">
        <v>42268</v>
      </c>
      <c r="I49" s="26"/>
      <c r="J49" s="151"/>
      <c r="K49" s="151">
        <v>74</v>
      </c>
      <c r="L49" s="92">
        <v>153</v>
      </c>
      <c r="M49" s="92">
        <f>+L49*F49</f>
        <v>0</v>
      </c>
      <c r="N49" s="27"/>
      <c r="O49" s="27" t="s">
        <v>157</v>
      </c>
      <c r="P49" s="142" t="s">
        <v>235</v>
      </c>
      <c r="Q49" s="28"/>
      <c r="R49" s="28"/>
      <c r="S49" s="28"/>
      <c r="T49" s="28"/>
      <c r="U49" s="28"/>
      <c r="V49" s="28"/>
      <c r="W49" s="28"/>
      <c r="X49" s="28"/>
      <c r="Y49" s="28"/>
    </row>
    <row r="50" spans="1:25" s="29" customFormat="1" ht="180" x14ac:dyDescent="0.25">
      <c r="A50" s="104" t="s">
        <v>152</v>
      </c>
      <c r="B50" s="104" t="s">
        <v>158</v>
      </c>
      <c r="C50" s="104" t="s">
        <v>155</v>
      </c>
      <c r="D50" s="24"/>
      <c r="E50" s="100" t="s">
        <v>156</v>
      </c>
      <c r="F50" s="25"/>
      <c r="G50" s="107">
        <v>40997</v>
      </c>
      <c r="H50" s="107">
        <v>42458</v>
      </c>
      <c r="I50" s="26"/>
      <c r="J50" s="151">
        <v>32</v>
      </c>
      <c r="K50" s="151"/>
      <c r="L50" s="92">
        <v>618</v>
      </c>
      <c r="M50" s="92"/>
      <c r="N50" s="27"/>
      <c r="O50" s="27" t="s">
        <v>159</v>
      </c>
      <c r="P50" s="142" t="s">
        <v>238</v>
      </c>
      <c r="Q50" s="28"/>
      <c r="R50" s="28"/>
      <c r="S50" s="28"/>
      <c r="T50" s="28"/>
      <c r="U50" s="28"/>
      <c r="V50" s="28"/>
      <c r="W50" s="28"/>
      <c r="X50" s="28"/>
      <c r="Y50" s="28"/>
    </row>
    <row r="51" spans="1:25" s="29" customFormat="1" x14ac:dyDescent="0.25">
      <c r="A51" s="43"/>
      <c r="B51" s="44"/>
      <c r="C51" s="43"/>
      <c r="D51" s="24"/>
      <c r="E51" s="25"/>
      <c r="F51" s="25"/>
      <c r="G51" s="25"/>
      <c r="H51" s="26"/>
      <c r="I51" s="26"/>
      <c r="J51" s="26"/>
      <c r="K51" s="26"/>
      <c r="L51" s="92"/>
      <c r="M51" s="92"/>
      <c r="N51" s="27"/>
      <c r="O51" s="27"/>
      <c r="P51" s="142"/>
      <c r="Q51" s="28"/>
      <c r="R51" s="28"/>
      <c r="S51" s="28"/>
      <c r="T51" s="28"/>
      <c r="U51" s="28"/>
      <c r="V51" s="28"/>
      <c r="W51" s="28"/>
      <c r="X51" s="28"/>
      <c r="Y51" s="28"/>
    </row>
    <row r="52" spans="1:25" s="29" customFormat="1" x14ac:dyDescent="0.25">
      <c r="A52" s="43"/>
      <c r="B52" s="44"/>
      <c r="C52" s="43"/>
      <c r="D52" s="24"/>
      <c r="E52" s="25"/>
      <c r="F52" s="25"/>
      <c r="G52" s="25"/>
      <c r="H52" s="26"/>
      <c r="I52" s="26"/>
      <c r="J52" s="26"/>
      <c r="K52" s="26"/>
      <c r="L52" s="92"/>
      <c r="M52" s="92"/>
      <c r="N52" s="27"/>
      <c r="O52" s="27"/>
      <c r="P52" s="142"/>
      <c r="Q52" s="28"/>
      <c r="R52" s="28"/>
      <c r="S52" s="28"/>
      <c r="T52" s="28"/>
      <c r="U52" s="28"/>
      <c r="V52" s="28"/>
      <c r="W52" s="28"/>
      <c r="X52" s="28"/>
      <c r="Y52" s="28"/>
    </row>
    <row r="53" spans="1:25" s="29" customFormat="1" x14ac:dyDescent="0.25">
      <c r="A53" s="43"/>
      <c r="B53" s="44"/>
      <c r="C53" s="43"/>
      <c r="D53" s="24"/>
      <c r="E53" s="25"/>
      <c r="F53" s="25"/>
      <c r="G53" s="25"/>
      <c r="H53" s="26"/>
      <c r="I53" s="26"/>
      <c r="J53" s="26"/>
      <c r="K53" s="26"/>
      <c r="L53" s="92"/>
      <c r="M53" s="92"/>
      <c r="N53" s="27"/>
      <c r="O53" s="27"/>
      <c r="P53" s="142"/>
      <c r="Q53" s="28"/>
      <c r="R53" s="28"/>
      <c r="S53" s="28"/>
      <c r="T53" s="28"/>
      <c r="U53" s="28"/>
      <c r="V53" s="28"/>
      <c r="W53" s="28"/>
      <c r="X53" s="28"/>
      <c r="Y53" s="28"/>
    </row>
    <row r="54" spans="1:25" s="29" customFormat="1" x14ac:dyDescent="0.25">
      <c r="A54" s="43"/>
      <c r="B54" s="44"/>
      <c r="C54" s="43"/>
      <c r="D54" s="24"/>
      <c r="E54" s="25"/>
      <c r="F54" s="25"/>
      <c r="G54" s="25"/>
      <c r="H54" s="26"/>
      <c r="I54" s="26"/>
      <c r="J54" s="26"/>
      <c r="K54" s="26"/>
      <c r="L54" s="92"/>
      <c r="M54" s="92"/>
      <c r="N54" s="27"/>
      <c r="O54" s="27"/>
      <c r="P54" s="142"/>
      <c r="Q54" s="28"/>
      <c r="R54" s="28"/>
      <c r="S54" s="28"/>
      <c r="T54" s="28"/>
      <c r="U54" s="28"/>
      <c r="V54" s="28"/>
      <c r="W54" s="28"/>
      <c r="X54" s="28"/>
      <c r="Y54" s="28"/>
    </row>
    <row r="55" spans="1:25" s="29" customFormat="1" x14ac:dyDescent="0.25">
      <c r="A55" s="43"/>
      <c r="B55" s="44"/>
      <c r="C55" s="43"/>
      <c r="D55" s="24"/>
      <c r="E55" s="25"/>
      <c r="F55" s="25"/>
      <c r="G55" s="25"/>
      <c r="H55" s="26"/>
      <c r="I55" s="26"/>
      <c r="J55" s="26"/>
      <c r="K55" s="26"/>
      <c r="L55" s="92"/>
      <c r="M55" s="92"/>
      <c r="N55" s="27"/>
      <c r="O55" s="27"/>
      <c r="P55" s="142"/>
      <c r="Q55" s="28"/>
      <c r="R55" s="28"/>
      <c r="S55" s="28"/>
      <c r="T55" s="28"/>
      <c r="U55" s="28"/>
      <c r="V55" s="28"/>
      <c r="W55" s="28"/>
      <c r="X55" s="28"/>
      <c r="Y55" s="28"/>
    </row>
    <row r="56" spans="1:25" s="29" customFormat="1" x14ac:dyDescent="0.25">
      <c r="A56" s="43"/>
      <c r="B56" s="44"/>
      <c r="C56" s="43"/>
      <c r="D56" s="24"/>
      <c r="E56" s="25"/>
      <c r="F56" s="25"/>
      <c r="G56" s="25"/>
      <c r="H56" s="26"/>
      <c r="I56" s="26"/>
      <c r="J56" s="26"/>
      <c r="K56" s="26"/>
      <c r="L56" s="92"/>
      <c r="M56" s="92"/>
      <c r="N56" s="27"/>
      <c r="O56" s="27"/>
      <c r="P56" s="142"/>
      <c r="Q56" s="28"/>
      <c r="R56" s="28"/>
      <c r="S56" s="28"/>
      <c r="T56" s="28"/>
      <c r="U56" s="28"/>
      <c r="V56" s="28"/>
      <c r="W56" s="28"/>
      <c r="X56" s="28"/>
      <c r="Y56" s="28"/>
    </row>
    <row r="57" spans="1:25" s="29" customFormat="1" x14ac:dyDescent="0.25">
      <c r="A57" s="45" t="s">
        <v>16</v>
      </c>
      <c r="B57" s="44"/>
      <c r="C57" s="43"/>
      <c r="D57" s="24"/>
      <c r="E57" s="25"/>
      <c r="F57" s="25"/>
      <c r="G57" s="25"/>
      <c r="H57" s="26"/>
      <c r="I57" s="26"/>
      <c r="J57" s="46">
        <f t="shared" ref="J57" si="0">SUM(J49:J56)</f>
        <v>32</v>
      </c>
      <c r="K57" s="46">
        <f t="shared" ref="K57:M57" si="1">SUM(K49:K56)</f>
        <v>74</v>
      </c>
      <c r="L57" s="140">
        <f t="shared" si="1"/>
        <v>771</v>
      </c>
      <c r="M57" s="46">
        <f t="shared" si="1"/>
        <v>0</v>
      </c>
      <c r="N57" s="27"/>
      <c r="O57" s="27"/>
      <c r="P57" s="143"/>
    </row>
    <row r="58" spans="1:25" s="30" customFormat="1" x14ac:dyDescent="0.25">
      <c r="D58" s="31"/>
    </row>
    <row r="59" spans="1:25" s="30" customFormat="1" x14ac:dyDescent="0.25">
      <c r="A59" s="205" t="s">
        <v>28</v>
      </c>
      <c r="B59" s="205" t="s">
        <v>27</v>
      </c>
      <c r="C59" s="203" t="s">
        <v>34</v>
      </c>
      <c r="D59" s="203"/>
    </row>
    <row r="60" spans="1:25" s="30" customFormat="1" x14ac:dyDescent="0.25">
      <c r="A60" s="206"/>
      <c r="B60" s="206"/>
      <c r="C60" s="57" t="s">
        <v>23</v>
      </c>
      <c r="D60" s="58" t="s">
        <v>24</v>
      </c>
    </row>
    <row r="61" spans="1:25" s="30" customFormat="1" ht="30.6" customHeight="1" x14ac:dyDescent="0.25">
      <c r="A61" s="55" t="s">
        <v>21</v>
      </c>
      <c r="B61" s="56">
        <f>+J57</f>
        <v>32</v>
      </c>
      <c r="C61" s="53" t="s">
        <v>153</v>
      </c>
      <c r="D61" s="54"/>
      <c r="E61" s="32"/>
      <c r="F61" s="32"/>
      <c r="G61" s="32"/>
      <c r="H61" s="32"/>
      <c r="I61" s="32"/>
      <c r="J61" s="32"/>
      <c r="K61" s="32"/>
      <c r="L61" s="32"/>
    </row>
    <row r="62" spans="1:25" s="30" customFormat="1" ht="30" customHeight="1" x14ac:dyDescent="0.25">
      <c r="A62" s="55" t="s">
        <v>25</v>
      </c>
      <c r="B62" s="56">
        <f>+L57</f>
        <v>771</v>
      </c>
      <c r="C62" s="53" t="s">
        <v>153</v>
      </c>
      <c r="D62" s="54"/>
    </row>
    <row r="63" spans="1:25" s="30" customFormat="1" x14ac:dyDescent="0.25">
      <c r="A63" s="33"/>
      <c r="B63" s="225"/>
      <c r="C63" s="225"/>
      <c r="D63" s="225"/>
      <c r="E63" s="225"/>
      <c r="F63" s="225"/>
      <c r="G63" s="225"/>
      <c r="H63" s="225"/>
      <c r="I63" s="225"/>
      <c r="J63" s="225"/>
      <c r="K63" s="225"/>
      <c r="L63" s="225"/>
      <c r="M63" s="225"/>
    </row>
    <row r="64" spans="1:25" ht="28.15" customHeight="1" thickBot="1" x14ac:dyDescent="0.3"/>
    <row r="65" spans="1:16" ht="27" thickBot="1" x14ac:dyDescent="0.3">
      <c r="A65" s="224" t="s">
        <v>99</v>
      </c>
      <c r="B65" s="224"/>
      <c r="C65" s="224"/>
      <c r="D65" s="224"/>
      <c r="E65" s="224"/>
      <c r="F65" s="224"/>
      <c r="G65" s="224"/>
      <c r="H65" s="224"/>
      <c r="I65" s="224"/>
      <c r="J65" s="224"/>
      <c r="K65" s="224"/>
      <c r="L65" s="224"/>
      <c r="M65" s="224"/>
    </row>
    <row r="68" spans="1:16" ht="109.5" customHeight="1" x14ac:dyDescent="0.25">
      <c r="A68" s="110" t="s">
        <v>143</v>
      </c>
      <c r="B68" s="63" t="s">
        <v>2</v>
      </c>
      <c r="C68" s="63" t="s">
        <v>101</v>
      </c>
      <c r="D68" s="63" t="s">
        <v>100</v>
      </c>
      <c r="E68" s="63" t="s">
        <v>102</v>
      </c>
      <c r="F68" s="63" t="s">
        <v>103</v>
      </c>
      <c r="G68" s="63" t="s">
        <v>104</v>
      </c>
      <c r="H68" s="63" t="s">
        <v>105</v>
      </c>
      <c r="I68" s="63" t="s">
        <v>106</v>
      </c>
      <c r="J68" s="63" t="s">
        <v>107</v>
      </c>
      <c r="K68" s="63" t="s">
        <v>108</v>
      </c>
      <c r="L68" s="87" t="s">
        <v>109</v>
      </c>
      <c r="M68" s="87" t="s">
        <v>161</v>
      </c>
      <c r="N68" s="196" t="s">
        <v>3</v>
      </c>
      <c r="O68" s="198"/>
      <c r="P68" s="63" t="s">
        <v>18</v>
      </c>
    </row>
    <row r="69" spans="1:16" ht="38.25" customHeight="1" x14ac:dyDescent="0.25">
      <c r="A69" s="3" t="s">
        <v>163</v>
      </c>
      <c r="B69" s="3" t="s">
        <v>160</v>
      </c>
      <c r="C69" s="5" t="s">
        <v>162</v>
      </c>
      <c r="D69" s="5">
        <v>100</v>
      </c>
      <c r="E69" s="4"/>
      <c r="F69" s="4" t="s">
        <v>130</v>
      </c>
      <c r="G69" s="4"/>
      <c r="H69" s="88"/>
      <c r="I69" s="88" t="s">
        <v>130</v>
      </c>
      <c r="J69" s="59" t="s">
        <v>130</v>
      </c>
      <c r="K69" s="59" t="s">
        <v>130</v>
      </c>
      <c r="L69" s="59" t="s">
        <v>130</v>
      </c>
      <c r="M69" s="59" t="s">
        <v>130</v>
      </c>
      <c r="N69" s="201" t="s">
        <v>234</v>
      </c>
      <c r="O69" s="202"/>
      <c r="P69" s="150" t="s">
        <v>130</v>
      </c>
    </row>
    <row r="70" spans="1:16" ht="45" x14ac:dyDescent="0.25">
      <c r="A70" s="3" t="s">
        <v>163</v>
      </c>
      <c r="B70" s="3" t="s">
        <v>160</v>
      </c>
      <c r="C70" s="89" t="s">
        <v>236</v>
      </c>
      <c r="D70" s="5">
        <v>65</v>
      </c>
      <c r="E70" s="4"/>
      <c r="F70" s="4" t="s">
        <v>130</v>
      </c>
      <c r="G70" s="4"/>
      <c r="H70" s="88"/>
      <c r="I70" s="88" t="s">
        <v>130</v>
      </c>
      <c r="J70" s="59" t="s">
        <v>130</v>
      </c>
      <c r="K70" s="59" t="s">
        <v>130</v>
      </c>
      <c r="L70" s="59" t="s">
        <v>130</v>
      </c>
      <c r="M70" s="59" t="s">
        <v>130</v>
      </c>
      <c r="N70" s="201" t="s">
        <v>237</v>
      </c>
      <c r="O70" s="202"/>
      <c r="P70" s="53" t="s">
        <v>130</v>
      </c>
    </row>
    <row r="71" spans="1:16" x14ac:dyDescent="0.25">
      <c r="A71" s="3" t="s">
        <v>164</v>
      </c>
      <c r="B71" s="3" t="s">
        <v>165</v>
      </c>
      <c r="C71" s="5"/>
      <c r="D71" s="5"/>
      <c r="E71" s="4"/>
      <c r="F71" s="4" t="s">
        <v>130</v>
      </c>
      <c r="G71" s="4"/>
      <c r="H71" s="88"/>
      <c r="I71" s="88"/>
      <c r="J71" s="59"/>
      <c r="K71" s="59"/>
      <c r="L71" s="59"/>
      <c r="M71" s="59"/>
      <c r="N71" s="234"/>
      <c r="O71" s="235"/>
      <c r="P71" s="150" t="s">
        <v>130</v>
      </c>
    </row>
    <row r="72" spans="1:16" x14ac:dyDescent="0.25">
      <c r="A72" s="3"/>
      <c r="B72" s="3"/>
      <c r="C72" s="5"/>
      <c r="D72" s="5"/>
      <c r="E72" s="4"/>
      <c r="F72" s="4"/>
      <c r="G72" s="4"/>
      <c r="H72" s="88"/>
      <c r="I72" s="88"/>
      <c r="J72" s="59"/>
      <c r="K72" s="59"/>
      <c r="L72" s="59"/>
      <c r="M72" s="59"/>
      <c r="N72" s="234"/>
      <c r="O72" s="235"/>
      <c r="P72" s="59"/>
    </row>
    <row r="73" spans="1:16" x14ac:dyDescent="0.25">
      <c r="A73" s="3"/>
      <c r="B73" s="3"/>
      <c r="C73" s="5"/>
      <c r="D73" s="5"/>
      <c r="E73" s="4"/>
      <c r="F73" s="4"/>
      <c r="G73" s="4"/>
      <c r="H73" s="88"/>
      <c r="I73" s="88"/>
      <c r="J73" s="59"/>
      <c r="K73" s="59"/>
      <c r="L73" s="59"/>
      <c r="M73" s="59"/>
      <c r="N73" s="234"/>
      <c r="O73" s="235"/>
      <c r="P73" s="59"/>
    </row>
    <row r="74" spans="1:16" x14ac:dyDescent="0.25">
      <c r="A74" s="3"/>
      <c r="B74" s="3"/>
      <c r="C74" s="5"/>
      <c r="D74" s="5"/>
      <c r="E74" s="4"/>
      <c r="F74" s="4"/>
      <c r="G74" s="4"/>
      <c r="H74" s="88"/>
      <c r="I74" s="88"/>
      <c r="J74" s="59"/>
      <c r="K74" s="59"/>
      <c r="L74" s="59"/>
      <c r="M74" s="59"/>
      <c r="N74" s="234"/>
      <c r="O74" s="235"/>
      <c r="P74" s="59"/>
    </row>
    <row r="75" spans="1:16" x14ac:dyDescent="0.25">
      <c r="A75" s="59"/>
      <c r="B75" s="59"/>
      <c r="C75" s="59"/>
      <c r="D75" s="59"/>
      <c r="E75" s="59"/>
      <c r="F75" s="59"/>
      <c r="G75" s="59"/>
      <c r="H75" s="59"/>
      <c r="I75" s="59"/>
      <c r="J75" s="59"/>
      <c r="K75" s="59"/>
      <c r="L75" s="59"/>
      <c r="M75" s="59"/>
      <c r="N75" s="234"/>
      <c r="O75" s="235"/>
      <c r="P75" s="59"/>
    </row>
    <row r="76" spans="1:16" x14ac:dyDescent="0.25">
      <c r="A76" s="9" t="s">
        <v>1</v>
      </c>
    </row>
    <row r="77" spans="1:16" x14ac:dyDescent="0.25">
      <c r="A77" s="9" t="s">
        <v>37</v>
      </c>
    </row>
    <row r="78" spans="1:16" x14ac:dyDescent="0.25">
      <c r="A78" s="9" t="s">
        <v>60</v>
      </c>
    </row>
    <row r="80" spans="1:16" ht="15.75" thickBot="1" x14ac:dyDescent="0.3"/>
    <row r="81" spans="1:16" ht="27" thickBot="1" x14ac:dyDescent="0.3">
      <c r="A81" s="217" t="s">
        <v>38</v>
      </c>
      <c r="B81" s="218"/>
      <c r="C81" s="218"/>
      <c r="D81" s="218"/>
      <c r="E81" s="218"/>
      <c r="F81" s="218"/>
      <c r="G81" s="218"/>
      <c r="H81" s="218"/>
      <c r="I81" s="218"/>
      <c r="J81" s="218"/>
      <c r="K81" s="218"/>
      <c r="L81" s="218"/>
      <c r="M81" s="219"/>
    </row>
    <row r="86" spans="1:16" ht="76.5" customHeight="1" x14ac:dyDescent="0.25">
      <c r="A86" s="52" t="s">
        <v>0</v>
      </c>
      <c r="B86" s="52" t="s">
        <v>39</v>
      </c>
      <c r="C86" s="52" t="s">
        <v>40</v>
      </c>
      <c r="D86" s="52" t="s">
        <v>110</v>
      </c>
      <c r="E86" s="52" t="s">
        <v>112</v>
      </c>
      <c r="F86" s="52" t="s">
        <v>113</v>
      </c>
      <c r="G86" s="52" t="s">
        <v>114</v>
      </c>
      <c r="H86" s="52" t="s">
        <v>111</v>
      </c>
      <c r="I86" s="196" t="s">
        <v>115</v>
      </c>
      <c r="J86" s="197"/>
      <c r="K86" s="198"/>
      <c r="L86" s="52" t="s">
        <v>116</v>
      </c>
      <c r="M86" s="52" t="s">
        <v>41</v>
      </c>
      <c r="N86" s="52" t="s">
        <v>42</v>
      </c>
      <c r="O86" s="196" t="s">
        <v>3</v>
      </c>
      <c r="P86" s="198"/>
    </row>
    <row r="87" spans="1:16" ht="60.75" customHeight="1" x14ac:dyDescent="0.25">
      <c r="A87" s="81" t="s">
        <v>185</v>
      </c>
      <c r="B87" s="152" t="s">
        <v>191</v>
      </c>
      <c r="C87" s="147" t="s">
        <v>187</v>
      </c>
      <c r="D87" s="153">
        <v>40988998</v>
      </c>
      <c r="E87" s="147" t="s">
        <v>193</v>
      </c>
      <c r="F87" s="147" t="s">
        <v>194</v>
      </c>
      <c r="G87" s="156">
        <v>36806</v>
      </c>
      <c r="H87" s="5"/>
      <c r="I87" s="147" t="s">
        <v>195</v>
      </c>
      <c r="J87" s="89" t="s">
        <v>197</v>
      </c>
      <c r="K87" s="89" t="s">
        <v>196</v>
      </c>
      <c r="L87" s="149" t="s">
        <v>130</v>
      </c>
      <c r="M87" s="149" t="s">
        <v>131</v>
      </c>
      <c r="N87" s="149" t="s">
        <v>130</v>
      </c>
      <c r="O87" s="199" t="s">
        <v>198</v>
      </c>
      <c r="P87" s="199"/>
    </row>
    <row r="88" spans="1:16" ht="60.75" customHeight="1" x14ac:dyDescent="0.25">
      <c r="A88" s="147" t="s">
        <v>186</v>
      </c>
      <c r="B88" s="227" t="s">
        <v>192</v>
      </c>
      <c r="C88" s="147" t="s">
        <v>223</v>
      </c>
      <c r="D88" s="153">
        <v>40987655</v>
      </c>
      <c r="E88" s="3" t="s">
        <v>211</v>
      </c>
      <c r="F88" s="3" t="s">
        <v>210</v>
      </c>
      <c r="G88" s="154">
        <v>36224</v>
      </c>
      <c r="H88" s="4">
        <v>40115</v>
      </c>
      <c r="I88" s="147" t="s">
        <v>195</v>
      </c>
      <c r="J88" s="89" t="s">
        <v>213</v>
      </c>
      <c r="K88" s="89" t="s">
        <v>212</v>
      </c>
      <c r="L88" s="149" t="s">
        <v>130</v>
      </c>
      <c r="M88" s="149" t="s">
        <v>130</v>
      </c>
      <c r="N88" s="149" t="s">
        <v>130</v>
      </c>
      <c r="O88" s="149"/>
      <c r="P88" s="149"/>
    </row>
    <row r="89" spans="1:16" ht="60.75" customHeight="1" x14ac:dyDescent="0.25">
      <c r="A89" s="147" t="s">
        <v>186</v>
      </c>
      <c r="B89" s="229"/>
      <c r="C89" s="147" t="s">
        <v>206</v>
      </c>
      <c r="D89" s="153">
        <v>40990078</v>
      </c>
      <c r="E89" s="3" t="s">
        <v>204</v>
      </c>
      <c r="F89" s="147" t="s">
        <v>207</v>
      </c>
      <c r="G89" s="154">
        <v>36238</v>
      </c>
      <c r="H89" s="4">
        <v>239</v>
      </c>
      <c r="I89" s="147" t="s">
        <v>176</v>
      </c>
      <c r="J89" s="89" t="s">
        <v>208</v>
      </c>
      <c r="K89" s="89" t="s">
        <v>209</v>
      </c>
      <c r="L89" s="149" t="s">
        <v>130</v>
      </c>
      <c r="M89" s="149" t="s">
        <v>130</v>
      </c>
      <c r="N89" s="149" t="s">
        <v>130</v>
      </c>
      <c r="O89" s="149"/>
      <c r="P89" s="149"/>
    </row>
    <row r="90" spans="1:16" ht="60.75" customHeight="1" x14ac:dyDescent="0.25">
      <c r="A90" s="147" t="s">
        <v>188</v>
      </c>
      <c r="B90" s="152" t="s">
        <v>191</v>
      </c>
      <c r="C90" s="3" t="s">
        <v>199</v>
      </c>
      <c r="D90" s="153">
        <v>1123622672</v>
      </c>
      <c r="E90" s="3" t="s">
        <v>200</v>
      </c>
      <c r="F90" s="147" t="s">
        <v>201</v>
      </c>
      <c r="G90" s="156">
        <v>40529</v>
      </c>
      <c r="H90" s="148" t="s">
        <v>202</v>
      </c>
      <c r="I90" s="147" t="s">
        <v>195</v>
      </c>
      <c r="J90" s="89" t="s">
        <v>205</v>
      </c>
      <c r="K90" s="89" t="s">
        <v>203</v>
      </c>
      <c r="L90" s="149" t="s">
        <v>130</v>
      </c>
      <c r="M90" s="149" t="s">
        <v>130</v>
      </c>
      <c r="N90" s="149" t="s">
        <v>130</v>
      </c>
      <c r="O90" s="149"/>
      <c r="P90" s="149"/>
    </row>
    <row r="91" spans="1:16" ht="60.75" customHeight="1" x14ac:dyDescent="0.25">
      <c r="A91" s="147" t="s">
        <v>189</v>
      </c>
      <c r="B91" s="227" t="s">
        <v>192</v>
      </c>
      <c r="C91" s="3" t="s">
        <v>214</v>
      </c>
      <c r="D91" s="153">
        <v>40991112</v>
      </c>
      <c r="E91" s="3" t="s">
        <v>204</v>
      </c>
      <c r="F91" s="147" t="s">
        <v>207</v>
      </c>
      <c r="G91" s="154">
        <v>40991</v>
      </c>
      <c r="H91" s="4"/>
      <c r="I91" s="147" t="s">
        <v>176</v>
      </c>
      <c r="J91" s="89" t="s">
        <v>215</v>
      </c>
      <c r="K91" s="89" t="s">
        <v>209</v>
      </c>
      <c r="L91" s="149" t="s">
        <v>130</v>
      </c>
      <c r="M91" s="149" t="s">
        <v>131</v>
      </c>
      <c r="N91" s="149" t="s">
        <v>130</v>
      </c>
      <c r="O91" s="201" t="s">
        <v>233</v>
      </c>
      <c r="P91" s="202"/>
    </row>
    <row r="92" spans="1:16" ht="60.75" customHeight="1" x14ac:dyDescent="0.25">
      <c r="A92" s="147" t="s">
        <v>189</v>
      </c>
      <c r="B92" s="228"/>
      <c r="C92" s="147" t="s">
        <v>216</v>
      </c>
      <c r="D92" s="153">
        <v>39248270</v>
      </c>
      <c r="E92" s="3" t="s">
        <v>217</v>
      </c>
      <c r="F92" s="147" t="s">
        <v>218</v>
      </c>
      <c r="G92" s="157" t="s">
        <v>219</v>
      </c>
      <c r="H92" s="4">
        <v>144733</v>
      </c>
      <c r="I92" s="147" t="s">
        <v>220</v>
      </c>
      <c r="J92" s="89" t="s">
        <v>221</v>
      </c>
      <c r="K92" s="89" t="s">
        <v>196</v>
      </c>
      <c r="L92" s="149" t="s">
        <v>130</v>
      </c>
      <c r="M92" s="149" t="s">
        <v>130</v>
      </c>
      <c r="N92" s="149" t="s">
        <v>130</v>
      </c>
      <c r="O92" s="201" t="s">
        <v>239</v>
      </c>
      <c r="P92" s="202"/>
    </row>
    <row r="93" spans="1:16" ht="60.75" customHeight="1" x14ac:dyDescent="0.25">
      <c r="A93" s="161" t="s">
        <v>189</v>
      </c>
      <c r="B93" s="228"/>
      <c r="C93" s="147" t="s">
        <v>228</v>
      </c>
      <c r="D93" s="153">
        <v>40987671</v>
      </c>
      <c r="E93" s="3" t="s">
        <v>217</v>
      </c>
      <c r="F93" s="147" t="s">
        <v>229</v>
      </c>
      <c r="G93" s="155">
        <v>35265</v>
      </c>
      <c r="H93" s="4"/>
      <c r="I93" s="147" t="s">
        <v>230</v>
      </c>
      <c r="J93" s="155"/>
      <c r="K93" s="89" t="s">
        <v>231</v>
      </c>
      <c r="L93" s="149" t="s">
        <v>130</v>
      </c>
      <c r="M93" s="149" t="s">
        <v>130</v>
      </c>
      <c r="N93" s="149" t="s">
        <v>130</v>
      </c>
      <c r="O93" s="200" t="s">
        <v>240</v>
      </c>
      <c r="P93" s="200"/>
    </row>
    <row r="94" spans="1:16" ht="33.6" customHeight="1" x14ac:dyDescent="0.25">
      <c r="A94" s="81" t="s">
        <v>190</v>
      </c>
      <c r="B94" s="229"/>
      <c r="C94" s="147" t="s">
        <v>222</v>
      </c>
      <c r="D94" s="153">
        <v>41988179</v>
      </c>
      <c r="E94" s="3" t="s">
        <v>217</v>
      </c>
      <c r="F94" s="3" t="s">
        <v>224</v>
      </c>
      <c r="G94" s="154">
        <v>36309</v>
      </c>
      <c r="H94" s="4" t="s">
        <v>225</v>
      </c>
      <c r="I94" s="147" t="s">
        <v>227</v>
      </c>
      <c r="J94" s="89"/>
      <c r="K94" s="89" t="s">
        <v>226</v>
      </c>
      <c r="L94" s="149" t="s">
        <v>130</v>
      </c>
      <c r="M94" s="149" t="s">
        <v>130</v>
      </c>
      <c r="N94" s="149" t="s">
        <v>130</v>
      </c>
      <c r="O94" s="200" t="s">
        <v>241</v>
      </c>
      <c r="P94" s="200"/>
    </row>
    <row r="96" spans="1:16" ht="15.75" thickBot="1" x14ac:dyDescent="0.3"/>
    <row r="97" spans="1:25" ht="27" thickBot="1" x14ac:dyDescent="0.3">
      <c r="A97" s="217" t="s">
        <v>44</v>
      </c>
      <c r="B97" s="218"/>
      <c r="C97" s="218"/>
      <c r="D97" s="218"/>
      <c r="E97" s="218"/>
      <c r="F97" s="218"/>
      <c r="G97" s="218"/>
      <c r="H97" s="218"/>
      <c r="I97" s="218"/>
      <c r="J97" s="218"/>
      <c r="K97" s="218"/>
      <c r="L97" s="218"/>
      <c r="M97" s="219"/>
    </row>
    <row r="100" spans="1:25" ht="46.15" customHeight="1" x14ac:dyDescent="0.25">
      <c r="A100" s="63" t="s">
        <v>33</v>
      </c>
      <c r="B100" s="63" t="s">
        <v>45</v>
      </c>
      <c r="C100" s="196" t="s">
        <v>3</v>
      </c>
      <c r="D100" s="198"/>
    </row>
    <row r="101" spans="1:25" ht="46.9" customHeight="1" x14ac:dyDescent="0.25">
      <c r="A101" s="64" t="s">
        <v>117</v>
      </c>
      <c r="B101" s="149" t="s">
        <v>130</v>
      </c>
      <c r="C101" s="223" t="s">
        <v>232</v>
      </c>
      <c r="D101" s="223"/>
    </row>
    <row r="104" spans="1:25" ht="26.25" x14ac:dyDescent="0.25">
      <c r="A104" s="207" t="s">
        <v>62</v>
      </c>
      <c r="B104" s="208"/>
      <c r="C104" s="208"/>
      <c r="D104" s="208"/>
      <c r="E104" s="208"/>
      <c r="F104" s="208"/>
      <c r="G104" s="208"/>
      <c r="H104" s="208"/>
      <c r="I104" s="208"/>
      <c r="J104" s="208"/>
      <c r="K104" s="208"/>
      <c r="L104" s="208"/>
      <c r="M104" s="208"/>
      <c r="N104" s="208"/>
      <c r="O104" s="208"/>
    </row>
    <row r="106" spans="1:25" ht="15.75" thickBot="1" x14ac:dyDescent="0.3"/>
    <row r="107" spans="1:25" ht="27" thickBot="1" x14ac:dyDescent="0.3">
      <c r="A107" s="217" t="s">
        <v>52</v>
      </c>
      <c r="B107" s="218"/>
      <c r="C107" s="218"/>
      <c r="D107" s="218"/>
      <c r="E107" s="218"/>
      <c r="F107" s="218"/>
      <c r="G107" s="218"/>
      <c r="H107" s="218"/>
      <c r="I107" s="218"/>
      <c r="J107" s="218"/>
      <c r="K107" s="218"/>
      <c r="L107" s="218"/>
      <c r="M107" s="219"/>
    </row>
    <row r="109" spans="1:25" ht="15.75" thickBot="1" x14ac:dyDescent="0.3">
      <c r="L109" s="60"/>
      <c r="M109" s="60"/>
    </row>
    <row r="110" spans="1:25" s="97" customFormat="1" ht="109.5" customHeight="1" x14ac:dyDescent="0.25">
      <c r="A110" s="108" t="s">
        <v>139</v>
      </c>
      <c r="B110" s="108" t="s">
        <v>140</v>
      </c>
      <c r="C110" s="108" t="s">
        <v>141</v>
      </c>
      <c r="D110" s="108" t="s">
        <v>43</v>
      </c>
      <c r="E110" s="108" t="s">
        <v>22</v>
      </c>
      <c r="F110" s="108" t="s">
        <v>98</v>
      </c>
      <c r="G110" s="108" t="s">
        <v>17</v>
      </c>
      <c r="H110" s="108" t="s">
        <v>10</v>
      </c>
      <c r="I110" s="108" t="s">
        <v>31</v>
      </c>
      <c r="J110" s="108" t="s">
        <v>59</v>
      </c>
      <c r="K110" s="108" t="s">
        <v>20</v>
      </c>
      <c r="L110" s="93" t="s">
        <v>26</v>
      </c>
      <c r="M110" s="108" t="s">
        <v>142</v>
      </c>
      <c r="N110" s="108" t="s">
        <v>36</v>
      </c>
      <c r="O110" s="109" t="s">
        <v>11</v>
      </c>
      <c r="P110" s="109" t="s">
        <v>19</v>
      </c>
    </row>
    <row r="111" spans="1:25" s="103" customFormat="1" x14ac:dyDescent="0.25">
      <c r="A111" s="104"/>
      <c r="B111" s="105"/>
      <c r="C111" s="104"/>
      <c r="D111" s="99"/>
      <c r="E111" s="100"/>
      <c r="F111" s="141"/>
      <c r="G111" s="107"/>
      <c r="H111" s="101"/>
      <c r="I111" s="101"/>
      <c r="J111" s="101"/>
      <c r="K111" s="101"/>
      <c r="L111" s="92"/>
      <c r="M111" s="92">
        <f>+L111*F111</f>
        <v>0</v>
      </c>
      <c r="N111" s="27"/>
      <c r="O111" s="27"/>
      <c r="P111" s="142"/>
      <c r="Q111" s="102"/>
      <c r="R111" s="102"/>
      <c r="S111" s="102"/>
      <c r="T111" s="102"/>
      <c r="U111" s="102"/>
      <c r="V111" s="102"/>
      <c r="W111" s="102"/>
      <c r="X111" s="102"/>
      <c r="Y111" s="102"/>
    </row>
    <row r="112" spans="1:25" s="103" customFormat="1" x14ac:dyDescent="0.25">
      <c r="A112" s="104"/>
      <c r="B112" s="105"/>
      <c r="C112" s="104"/>
      <c r="D112" s="99"/>
      <c r="E112" s="100"/>
      <c r="F112" s="100"/>
      <c r="G112" s="100"/>
      <c r="H112" s="101"/>
      <c r="I112" s="101"/>
      <c r="J112" s="101"/>
      <c r="K112" s="101"/>
      <c r="L112" s="92"/>
      <c r="M112" s="92"/>
      <c r="N112" s="27"/>
      <c r="O112" s="27"/>
      <c r="P112" s="142"/>
      <c r="Q112" s="102"/>
      <c r="R112" s="102"/>
      <c r="S112" s="102"/>
      <c r="T112" s="102"/>
      <c r="U112" s="102"/>
      <c r="V112" s="102"/>
      <c r="W112" s="102"/>
      <c r="X112" s="102"/>
      <c r="Y112" s="102"/>
    </row>
    <row r="113" spans="1:25" s="103" customFormat="1" x14ac:dyDescent="0.25">
      <c r="A113" s="104"/>
      <c r="B113" s="105"/>
      <c r="C113" s="104"/>
      <c r="D113" s="99"/>
      <c r="E113" s="100"/>
      <c r="F113" s="100"/>
      <c r="G113" s="100"/>
      <c r="H113" s="101"/>
      <c r="I113" s="101"/>
      <c r="J113" s="101"/>
      <c r="K113" s="101"/>
      <c r="L113" s="92"/>
      <c r="M113" s="92"/>
      <c r="N113" s="27"/>
      <c r="O113" s="27"/>
      <c r="P113" s="142"/>
      <c r="Q113" s="102"/>
      <c r="R113" s="102"/>
      <c r="S113" s="102"/>
      <c r="T113" s="102"/>
      <c r="U113" s="102"/>
      <c r="V113" s="102"/>
      <c r="W113" s="102"/>
      <c r="X113" s="102"/>
      <c r="Y113" s="102"/>
    </row>
    <row r="114" spans="1:25" s="103" customFormat="1" x14ac:dyDescent="0.25">
      <c r="A114" s="104"/>
      <c r="B114" s="105"/>
      <c r="C114" s="104"/>
      <c r="D114" s="99"/>
      <c r="E114" s="100"/>
      <c r="F114" s="100"/>
      <c r="G114" s="100"/>
      <c r="H114" s="101"/>
      <c r="I114" s="101"/>
      <c r="J114" s="101"/>
      <c r="K114" s="101"/>
      <c r="L114" s="92"/>
      <c r="M114" s="92"/>
      <c r="N114" s="27"/>
      <c r="O114" s="27"/>
      <c r="P114" s="142"/>
      <c r="Q114" s="102"/>
      <c r="R114" s="102"/>
      <c r="S114" s="102"/>
      <c r="T114" s="102"/>
      <c r="U114" s="102"/>
      <c r="V114" s="102"/>
      <c r="W114" s="102"/>
      <c r="X114" s="102"/>
      <c r="Y114" s="102"/>
    </row>
    <row r="115" spans="1:25" s="103" customFormat="1" x14ac:dyDescent="0.25">
      <c r="A115" s="104"/>
      <c r="B115" s="105"/>
      <c r="C115" s="104"/>
      <c r="D115" s="99"/>
      <c r="E115" s="100"/>
      <c r="F115" s="100"/>
      <c r="G115" s="100"/>
      <c r="H115" s="101"/>
      <c r="I115" s="101"/>
      <c r="J115" s="101"/>
      <c r="K115" s="101"/>
      <c r="L115" s="92"/>
      <c r="M115" s="92"/>
      <c r="N115" s="27"/>
      <c r="O115" s="27"/>
      <c r="P115" s="142"/>
      <c r="Q115" s="102"/>
      <c r="R115" s="102"/>
      <c r="S115" s="102"/>
      <c r="T115" s="102"/>
      <c r="U115" s="102"/>
      <c r="V115" s="102"/>
      <c r="W115" s="102"/>
      <c r="X115" s="102"/>
      <c r="Y115" s="102"/>
    </row>
    <row r="116" spans="1:25" s="103" customFormat="1" x14ac:dyDescent="0.25">
      <c r="A116" s="104"/>
      <c r="B116" s="105"/>
      <c r="C116" s="104"/>
      <c r="D116" s="99"/>
      <c r="E116" s="100"/>
      <c r="F116" s="100"/>
      <c r="G116" s="100"/>
      <c r="H116" s="101"/>
      <c r="I116" s="101"/>
      <c r="J116" s="101"/>
      <c r="K116" s="101"/>
      <c r="L116" s="92"/>
      <c r="M116" s="92"/>
      <c r="N116" s="27"/>
      <c r="O116" s="27"/>
      <c r="P116" s="142"/>
      <c r="Q116" s="102"/>
      <c r="R116" s="102"/>
      <c r="S116" s="102"/>
      <c r="T116" s="102"/>
      <c r="U116" s="102"/>
      <c r="V116" s="102"/>
      <c r="W116" s="102"/>
      <c r="X116" s="102"/>
      <c r="Y116" s="102"/>
    </row>
    <row r="117" spans="1:25" s="103" customFormat="1" x14ac:dyDescent="0.25">
      <c r="A117" s="104"/>
      <c r="B117" s="105"/>
      <c r="C117" s="104"/>
      <c r="D117" s="99"/>
      <c r="E117" s="100"/>
      <c r="F117" s="100"/>
      <c r="G117" s="100"/>
      <c r="H117" s="101"/>
      <c r="I117" s="101"/>
      <c r="J117" s="101"/>
      <c r="K117" s="101"/>
      <c r="L117" s="92"/>
      <c r="M117" s="92"/>
      <c r="N117" s="27"/>
      <c r="O117" s="27"/>
      <c r="P117" s="142"/>
      <c r="Q117" s="102"/>
      <c r="R117" s="102"/>
      <c r="S117" s="102"/>
      <c r="T117" s="102"/>
      <c r="U117" s="102"/>
      <c r="V117" s="102"/>
      <c r="W117" s="102"/>
      <c r="X117" s="102"/>
      <c r="Y117" s="102"/>
    </row>
    <row r="118" spans="1:25" s="103" customFormat="1" x14ac:dyDescent="0.25">
      <c r="A118" s="104"/>
      <c r="B118" s="105"/>
      <c r="C118" s="104"/>
      <c r="D118" s="99"/>
      <c r="E118" s="100"/>
      <c r="F118" s="100"/>
      <c r="G118" s="100"/>
      <c r="H118" s="101"/>
      <c r="I118" s="101"/>
      <c r="J118" s="101"/>
      <c r="K118" s="101"/>
      <c r="L118" s="92"/>
      <c r="M118" s="92"/>
      <c r="N118" s="27"/>
      <c r="O118" s="27"/>
      <c r="P118" s="142"/>
      <c r="Q118" s="102"/>
      <c r="R118" s="102"/>
      <c r="S118" s="102"/>
      <c r="T118" s="102"/>
      <c r="U118" s="102"/>
      <c r="V118" s="102"/>
      <c r="W118" s="102"/>
      <c r="X118" s="102"/>
      <c r="Y118" s="102"/>
    </row>
    <row r="119" spans="1:25" s="103" customFormat="1" x14ac:dyDescent="0.25">
      <c r="A119" s="45" t="s">
        <v>16</v>
      </c>
      <c r="B119" s="105"/>
      <c r="C119" s="104"/>
      <c r="D119" s="99"/>
      <c r="E119" s="100"/>
      <c r="F119" s="100"/>
      <c r="G119" s="100"/>
      <c r="H119" s="101"/>
      <c r="I119" s="101"/>
      <c r="J119" s="106">
        <f t="shared" ref="J119" si="2">SUM(J111:J118)</f>
        <v>0</v>
      </c>
      <c r="K119" s="106">
        <f t="shared" ref="K119:M119" si="3">SUM(K111:K118)</f>
        <v>0</v>
      </c>
      <c r="L119" s="140">
        <f t="shared" si="3"/>
        <v>0</v>
      </c>
      <c r="M119" s="106">
        <f t="shared" si="3"/>
        <v>0</v>
      </c>
      <c r="N119" s="27"/>
      <c r="O119" s="27"/>
      <c r="P119" s="143"/>
    </row>
    <row r="120" spans="1:25" x14ac:dyDescent="0.25">
      <c r="A120" s="30"/>
      <c r="B120" s="30"/>
      <c r="C120" s="30"/>
      <c r="D120" s="31"/>
      <c r="E120" s="30"/>
      <c r="F120" s="30"/>
      <c r="G120" s="30"/>
      <c r="H120" s="30"/>
      <c r="I120" s="30"/>
      <c r="J120" s="30"/>
      <c r="K120" s="30"/>
      <c r="L120" s="30"/>
      <c r="M120" s="30"/>
      <c r="N120" s="30"/>
      <c r="O120" s="30"/>
    </row>
    <row r="121" spans="1:25" ht="18.75" x14ac:dyDescent="0.25">
      <c r="A121" s="55" t="s">
        <v>32</v>
      </c>
      <c r="B121" s="68">
        <f>+J119</f>
        <v>0</v>
      </c>
      <c r="G121" s="32"/>
      <c r="H121" s="32"/>
      <c r="I121" s="32"/>
      <c r="J121" s="32"/>
      <c r="K121" s="32"/>
      <c r="L121" s="32"/>
      <c r="M121" s="30"/>
      <c r="N121" s="30"/>
      <c r="O121" s="30"/>
    </row>
    <row r="123" spans="1:25" ht="15.75" thickBot="1" x14ac:dyDescent="0.3"/>
    <row r="124" spans="1:25" ht="37.15" customHeight="1" thickBot="1" x14ac:dyDescent="0.3">
      <c r="A124" s="71" t="s">
        <v>47</v>
      </c>
      <c r="B124" s="72" t="s">
        <v>48</v>
      </c>
      <c r="C124" s="71" t="s">
        <v>49</v>
      </c>
      <c r="D124" s="72" t="s">
        <v>53</v>
      </c>
    </row>
    <row r="125" spans="1:25" ht="41.45" customHeight="1" x14ac:dyDescent="0.25">
      <c r="A125" s="62" t="s">
        <v>118</v>
      </c>
      <c r="B125" s="65">
        <v>20</v>
      </c>
      <c r="C125" s="65"/>
      <c r="D125" s="220">
        <f>+C125+C126+C127</f>
        <v>0</v>
      </c>
    </row>
    <row r="126" spans="1:25" x14ac:dyDescent="0.25">
      <c r="A126" s="62" t="s">
        <v>119</v>
      </c>
      <c r="B126" s="53">
        <v>30</v>
      </c>
      <c r="C126" s="66">
        <v>0</v>
      </c>
      <c r="D126" s="221"/>
    </row>
    <row r="127" spans="1:25" ht="15.75" thickBot="1" x14ac:dyDescent="0.3">
      <c r="A127" s="62" t="s">
        <v>120</v>
      </c>
      <c r="B127" s="67">
        <v>40</v>
      </c>
      <c r="C127" s="67">
        <v>0</v>
      </c>
      <c r="D127" s="222"/>
    </row>
    <row r="129" spans="1:16" ht="15.75" thickBot="1" x14ac:dyDescent="0.3"/>
    <row r="130" spans="1:16" ht="27" thickBot="1" x14ac:dyDescent="0.3">
      <c r="A130" s="217" t="s">
        <v>50</v>
      </c>
      <c r="B130" s="218"/>
      <c r="C130" s="218"/>
      <c r="D130" s="218"/>
      <c r="E130" s="218"/>
      <c r="F130" s="218"/>
      <c r="G130" s="218"/>
      <c r="H130" s="218"/>
      <c r="I130" s="218"/>
      <c r="J130" s="218"/>
      <c r="K130" s="218"/>
      <c r="L130" s="218"/>
      <c r="M130" s="219"/>
    </row>
    <row r="132" spans="1:16" ht="76.5" customHeight="1" x14ac:dyDescent="0.25">
      <c r="A132" s="52" t="s">
        <v>0</v>
      </c>
      <c r="B132" s="52" t="s">
        <v>39</v>
      </c>
      <c r="C132" s="52" t="s">
        <v>40</v>
      </c>
      <c r="D132" s="52" t="s">
        <v>110</v>
      </c>
      <c r="E132" s="52" t="s">
        <v>112</v>
      </c>
      <c r="F132" s="52" t="s">
        <v>113</v>
      </c>
      <c r="G132" s="52" t="s">
        <v>114</v>
      </c>
      <c r="H132" s="52" t="s">
        <v>111</v>
      </c>
      <c r="I132" s="196" t="s">
        <v>115</v>
      </c>
      <c r="J132" s="197"/>
      <c r="K132" s="198"/>
      <c r="L132" s="52" t="s">
        <v>116</v>
      </c>
      <c r="M132" s="52" t="s">
        <v>41</v>
      </c>
      <c r="N132" s="52" t="s">
        <v>42</v>
      </c>
      <c r="O132" s="196" t="s">
        <v>3</v>
      </c>
      <c r="P132" s="198"/>
    </row>
    <row r="133" spans="1:16" ht="60.75" customHeight="1" x14ac:dyDescent="0.25">
      <c r="A133" s="81" t="s">
        <v>124</v>
      </c>
      <c r="B133" s="152">
        <v>1</v>
      </c>
      <c r="C133" s="3" t="s">
        <v>173</v>
      </c>
      <c r="D133" s="153">
        <v>52338189</v>
      </c>
      <c r="E133" s="147" t="s">
        <v>174</v>
      </c>
      <c r="F133" s="147" t="s">
        <v>175</v>
      </c>
      <c r="G133" s="154">
        <v>39794</v>
      </c>
      <c r="H133" s="5"/>
      <c r="I133" s="1" t="s">
        <v>176</v>
      </c>
      <c r="J133" s="89" t="s">
        <v>178</v>
      </c>
      <c r="K133" s="89" t="s">
        <v>177</v>
      </c>
      <c r="L133" s="149" t="s">
        <v>130</v>
      </c>
      <c r="M133" s="149" t="s">
        <v>130</v>
      </c>
      <c r="N133" s="149" t="s">
        <v>130</v>
      </c>
      <c r="O133" s="199"/>
      <c r="P133" s="199"/>
    </row>
    <row r="134" spans="1:16" ht="60.75" customHeight="1" x14ac:dyDescent="0.25">
      <c r="A134" s="81" t="s">
        <v>125</v>
      </c>
      <c r="B134" s="152">
        <v>1</v>
      </c>
      <c r="C134" s="147" t="s">
        <v>179</v>
      </c>
      <c r="D134" s="153">
        <v>22532405</v>
      </c>
      <c r="E134" s="147" t="s">
        <v>180</v>
      </c>
      <c r="F134" s="3" t="s">
        <v>181</v>
      </c>
      <c r="G134" s="154">
        <v>39863</v>
      </c>
      <c r="H134" s="5"/>
      <c r="I134" s="147" t="s">
        <v>182</v>
      </c>
      <c r="J134" s="89" t="s">
        <v>183</v>
      </c>
      <c r="K134" s="89" t="s">
        <v>184</v>
      </c>
      <c r="L134" s="149" t="s">
        <v>130</v>
      </c>
      <c r="M134" s="149" t="s">
        <v>130</v>
      </c>
      <c r="N134" s="149" t="s">
        <v>130</v>
      </c>
      <c r="O134" s="82"/>
      <c r="P134" s="82"/>
    </row>
    <row r="135" spans="1:16" ht="33.6" customHeight="1" x14ac:dyDescent="0.25">
      <c r="A135" s="81" t="s">
        <v>126</v>
      </c>
      <c r="B135" s="152">
        <v>1</v>
      </c>
      <c r="C135" s="3" t="s">
        <v>166</v>
      </c>
      <c r="D135" s="153">
        <v>15242882</v>
      </c>
      <c r="E135" s="3" t="s">
        <v>167</v>
      </c>
      <c r="F135" s="147" t="s">
        <v>168</v>
      </c>
      <c r="G135" s="154">
        <v>36878</v>
      </c>
      <c r="H135" s="4" t="s">
        <v>169</v>
      </c>
      <c r="I135" s="1" t="s">
        <v>170</v>
      </c>
      <c r="J135" s="155" t="s">
        <v>171</v>
      </c>
      <c r="K135" s="88" t="s">
        <v>172</v>
      </c>
      <c r="L135" s="149" t="s">
        <v>130</v>
      </c>
      <c r="M135" s="149" t="s">
        <v>130</v>
      </c>
      <c r="N135" s="149" t="s">
        <v>130</v>
      </c>
      <c r="O135" s="199"/>
      <c r="P135" s="199"/>
    </row>
    <row r="138" spans="1:16" ht="15.75" thickBot="1" x14ac:dyDescent="0.3"/>
    <row r="139" spans="1:16" ht="54" customHeight="1" x14ac:dyDescent="0.25">
      <c r="A139" s="70" t="s">
        <v>33</v>
      </c>
      <c r="B139" s="70" t="s">
        <v>47</v>
      </c>
      <c r="C139" s="52" t="s">
        <v>48</v>
      </c>
      <c r="D139" s="70" t="s">
        <v>49</v>
      </c>
      <c r="E139" s="72" t="s">
        <v>54</v>
      </c>
      <c r="F139" s="85"/>
    </row>
    <row r="140" spans="1:16" ht="120.75" customHeight="1" x14ac:dyDescent="0.2">
      <c r="A140" s="230" t="s">
        <v>51</v>
      </c>
      <c r="B140" s="6" t="s">
        <v>121</v>
      </c>
      <c r="C140" s="66">
        <v>25</v>
      </c>
      <c r="D140" s="66">
        <v>25</v>
      </c>
      <c r="E140" s="231">
        <f>+D140+D141+D142</f>
        <v>60</v>
      </c>
      <c r="F140" s="86"/>
    </row>
    <row r="141" spans="1:16" ht="76.150000000000006" customHeight="1" x14ac:dyDescent="0.2">
      <c r="A141" s="230"/>
      <c r="B141" s="6" t="s">
        <v>122</v>
      </c>
      <c r="C141" s="69">
        <v>20</v>
      </c>
      <c r="D141" s="66">
        <v>20</v>
      </c>
      <c r="E141" s="232"/>
      <c r="F141" s="86"/>
    </row>
    <row r="142" spans="1:16" ht="69" customHeight="1" x14ac:dyDescent="0.2">
      <c r="A142" s="230"/>
      <c r="B142" s="6" t="s">
        <v>123</v>
      </c>
      <c r="C142" s="66">
        <v>15</v>
      </c>
      <c r="D142" s="66">
        <v>15</v>
      </c>
      <c r="E142" s="233"/>
      <c r="F142" s="86"/>
    </row>
    <row r="143" spans="1:16" x14ac:dyDescent="0.25">
      <c r="B143"/>
    </row>
    <row r="146" spans="1:4" x14ac:dyDescent="0.25">
      <c r="A146" s="61" t="s">
        <v>55</v>
      </c>
    </row>
    <row r="149" spans="1:4" x14ac:dyDescent="0.25">
      <c r="A149" s="73" t="s">
        <v>33</v>
      </c>
      <c r="B149" s="73" t="s">
        <v>56</v>
      </c>
      <c r="C149" s="70" t="s">
        <v>49</v>
      </c>
      <c r="D149" s="70" t="s">
        <v>16</v>
      </c>
    </row>
    <row r="150" spans="1:4" ht="28.5" x14ac:dyDescent="0.25">
      <c r="A150" s="2" t="s">
        <v>57</v>
      </c>
      <c r="B150" s="7">
        <v>40</v>
      </c>
      <c r="C150" s="66">
        <f>+D125</f>
        <v>0</v>
      </c>
      <c r="D150" s="215">
        <f>+C150+C151</f>
        <v>60</v>
      </c>
    </row>
    <row r="151" spans="1:4" ht="42.75" x14ac:dyDescent="0.25">
      <c r="A151" s="2" t="s">
        <v>58</v>
      </c>
      <c r="B151" s="7">
        <v>60</v>
      </c>
      <c r="C151" s="66">
        <f>+E140</f>
        <v>60</v>
      </c>
      <c r="D151" s="216"/>
    </row>
  </sheetData>
  <mergeCells count="48">
    <mergeCell ref="B91:B94"/>
    <mergeCell ref="B88:B89"/>
    <mergeCell ref="O93:P93"/>
    <mergeCell ref="N69:O69"/>
    <mergeCell ref="A140:A142"/>
    <mergeCell ref="E140:E142"/>
    <mergeCell ref="N75:O75"/>
    <mergeCell ref="N70:O70"/>
    <mergeCell ref="N71:O71"/>
    <mergeCell ref="N72:O72"/>
    <mergeCell ref="N73:O73"/>
    <mergeCell ref="N74:O74"/>
    <mergeCell ref="I132:K132"/>
    <mergeCell ref="O132:P132"/>
    <mergeCell ref="O133:P133"/>
    <mergeCell ref="O135:P135"/>
    <mergeCell ref="D150:D151"/>
    <mergeCell ref="A2:O2"/>
    <mergeCell ref="A104:O104"/>
    <mergeCell ref="A130:M130"/>
    <mergeCell ref="D125:D127"/>
    <mergeCell ref="A97:M97"/>
    <mergeCell ref="C100:D100"/>
    <mergeCell ref="C101:D101"/>
    <mergeCell ref="A107:M107"/>
    <mergeCell ref="O86:P86"/>
    <mergeCell ref="A81:M81"/>
    <mergeCell ref="D40:D41"/>
    <mergeCell ref="N68:O68"/>
    <mergeCell ref="A65:M65"/>
    <mergeCell ref="B63:M63"/>
    <mergeCell ref="A14:B21"/>
    <mergeCell ref="C59:D59"/>
    <mergeCell ref="L45:M45"/>
    <mergeCell ref="A59:A60"/>
    <mergeCell ref="B59:B60"/>
    <mergeCell ref="A4:O4"/>
    <mergeCell ref="A22:B22"/>
    <mergeCell ref="B6:M6"/>
    <mergeCell ref="B7:M7"/>
    <mergeCell ref="B8:M8"/>
    <mergeCell ref="B9:M9"/>
    <mergeCell ref="B10:D10"/>
    <mergeCell ref="I86:K86"/>
    <mergeCell ref="O87:P87"/>
    <mergeCell ref="O94:P94"/>
    <mergeCell ref="O92:P92"/>
    <mergeCell ref="O91:P91"/>
  </mergeCells>
  <dataValidations count="2">
    <dataValidation type="decimal" allowBlank="1" showInputMessage="1" showErrorMessage="1" sqref="WVG983067 WLK983067 B65563 IU65563 SQ65563 ACM65563 AMI65563 AWE65563 BGA65563 BPW65563 BZS65563 CJO65563 CTK65563 DDG65563 DNC65563 DWY65563 EGU65563 EQQ65563 FAM65563 FKI65563 FUE65563 GEA65563 GNW65563 GXS65563 HHO65563 HRK65563 IBG65563 ILC65563 IUY65563 JEU65563 JOQ65563 JYM65563 KII65563 KSE65563 LCA65563 LLW65563 LVS65563 MFO65563 MPK65563 MZG65563 NJC65563 NSY65563 OCU65563 OMQ65563 OWM65563 PGI65563 PQE65563 QAA65563 QJW65563 QTS65563 RDO65563 RNK65563 RXG65563 SHC65563 SQY65563 TAU65563 TKQ65563 TUM65563 UEI65563 UOE65563 UYA65563 VHW65563 VRS65563 WBO65563 WLK65563 WVG65563 B131099 IU131099 SQ131099 ACM131099 AMI131099 AWE131099 BGA131099 BPW131099 BZS131099 CJO131099 CTK131099 DDG131099 DNC131099 DWY131099 EGU131099 EQQ131099 FAM131099 FKI131099 FUE131099 GEA131099 GNW131099 GXS131099 HHO131099 HRK131099 IBG131099 ILC131099 IUY131099 JEU131099 JOQ131099 JYM131099 KII131099 KSE131099 LCA131099 LLW131099 LVS131099 MFO131099 MPK131099 MZG131099 NJC131099 NSY131099 OCU131099 OMQ131099 OWM131099 PGI131099 PQE131099 QAA131099 QJW131099 QTS131099 RDO131099 RNK131099 RXG131099 SHC131099 SQY131099 TAU131099 TKQ131099 TUM131099 UEI131099 UOE131099 UYA131099 VHW131099 VRS131099 WBO131099 WLK131099 WVG131099 B196635 IU196635 SQ196635 ACM196635 AMI196635 AWE196635 BGA196635 BPW196635 BZS196635 CJO196635 CTK196635 DDG196635 DNC196635 DWY196635 EGU196635 EQQ196635 FAM196635 FKI196635 FUE196635 GEA196635 GNW196635 GXS196635 HHO196635 HRK196635 IBG196635 ILC196635 IUY196635 JEU196635 JOQ196635 JYM196635 KII196635 KSE196635 LCA196635 LLW196635 LVS196635 MFO196635 MPK196635 MZG196635 NJC196635 NSY196635 OCU196635 OMQ196635 OWM196635 PGI196635 PQE196635 QAA196635 QJW196635 QTS196635 RDO196635 RNK196635 RXG196635 SHC196635 SQY196635 TAU196635 TKQ196635 TUM196635 UEI196635 UOE196635 UYA196635 VHW196635 VRS196635 WBO196635 WLK196635 WVG196635 B262171 IU262171 SQ262171 ACM262171 AMI262171 AWE262171 BGA262171 BPW262171 BZS262171 CJO262171 CTK262171 DDG262171 DNC262171 DWY262171 EGU262171 EQQ262171 FAM262171 FKI262171 FUE262171 GEA262171 GNW262171 GXS262171 HHO262171 HRK262171 IBG262171 ILC262171 IUY262171 JEU262171 JOQ262171 JYM262171 KII262171 KSE262171 LCA262171 LLW262171 LVS262171 MFO262171 MPK262171 MZG262171 NJC262171 NSY262171 OCU262171 OMQ262171 OWM262171 PGI262171 PQE262171 QAA262171 QJW262171 QTS262171 RDO262171 RNK262171 RXG262171 SHC262171 SQY262171 TAU262171 TKQ262171 TUM262171 UEI262171 UOE262171 UYA262171 VHW262171 VRS262171 WBO262171 WLK262171 WVG262171 B327707 IU327707 SQ327707 ACM327707 AMI327707 AWE327707 BGA327707 BPW327707 BZS327707 CJO327707 CTK327707 DDG327707 DNC327707 DWY327707 EGU327707 EQQ327707 FAM327707 FKI327707 FUE327707 GEA327707 GNW327707 GXS327707 HHO327707 HRK327707 IBG327707 ILC327707 IUY327707 JEU327707 JOQ327707 JYM327707 KII327707 KSE327707 LCA327707 LLW327707 LVS327707 MFO327707 MPK327707 MZG327707 NJC327707 NSY327707 OCU327707 OMQ327707 OWM327707 PGI327707 PQE327707 QAA327707 QJW327707 QTS327707 RDO327707 RNK327707 RXG327707 SHC327707 SQY327707 TAU327707 TKQ327707 TUM327707 UEI327707 UOE327707 UYA327707 VHW327707 VRS327707 WBO327707 WLK327707 WVG327707 B393243 IU393243 SQ393243 ACM393243 AMI393243 AWE393243 BGA393243 BPW393243 BZS393243 CJO393243 CTK393243 DDG393243 DNC393243 DWY393243 EGU393243 EQQ393243 FAM393243 FKI393243 FUE393243 GEA393243 GNW393243 GXS393243 HHO393243 HRK393243 IBG393243 ILC393243 IUY393243 JEU393243 JOQ393243 JYM393243 KII393243 KSE393243 LCA393243 LLW393243 LVS393243 MFO393243 MPK393243 MZG393243 NJC393243 NSY393243 OCU393243 OMQ393243 OWM393243 PGI393243 PQE393243 QAA393243 QJW393243 QTS393243 RDO393243 RNK393243 RXG393243 SHC393243 SQY393243 TAU393243 TKQ393243 TUM393243 UEI393243 UOE393243 UYA393243 VHW393243 VRS393243 WBO393243 WLK393243 WVG393243 B458779 IU458779 SQ458779 ACM458779 AMI458779 AWE458779 BGA458779 BPW458779 BZS458779 CJO458779 CTK458779 DDG458779 DNC458779 DWY458779 EGU458779 EQQ458779 FAM458779 FKI458779 FUE458779 GEA458779 GNW458779 GXS458779 HHO458779 HRK458779 IBG458779 ILC458779 IUY458779 JEU458779 JOQ458779 JYM458779 KII458779 KSE458779 LCA458779 LLW458779 LVS458779 MFO458779 MPK458779 MZG458779 NJC458779 NSY458779 OCU458779 OMQ458779 OWM458779 PGI458779 PQE458779 QAA458779 QJW458779 QTS458779 RDO458779 RNK458779 RXG458779 SHC458779 SQY458779 TAU458779 TKQ458779 TUM458779 UEI458779 UOE458779 UYA458779 VHW458779 VRS458779 WBO458779 WLK458779 WVG458779 B524315 IU524315 SQ524315 ACM524315 AMI524315 AWE524315 BGA524315 BPW524315 BZS524315 CJO524315 CTK524315 DDG524315 DNC524315 DWY524315 EGU524315 EQQ524315 FAM524315 FKI524315 FUE524315 GEA524315 GNW524315 GXS524315 HHO524315 HRK524315 IBG524315 ILC524315 IUY524315 JEU524315 JOQ524315 JYM524315 KII524315 KSE524315 LCA524315 LLW524315 LVS524315 MFO524315 MPK524315 MZG524315 NJC524315 NSY524315 OCU524315 OMQ524315 OWM524315 PGI524315 PQE524315 QAA524315 QJW524315 QTS524315 RDO524315 RNK524315 RXG524315 SHC524315 SQY524315 TAU524315 TKQ524315 TUM524315 UEI524315 UOE524315 UYA524315 VHW524315 VRS524315 WBO524315 WLK524315 WVG524315 B589851 IU589851 SQ589851 ACM589851 AMI589851 AWE589851 BGA589851 BPW589851 BZS589851 CJO589851 CTK589851 DDG589851 DNC589851 DWY589851 EGU589851 EQQ589851 FAM589851 FKI589851 FUE589851 GEA589851 GNW589851 GXS589851 HHO589851 HRK589851 IBG589851 ILC589851 IUY589851 JEU589851 JOQ589851 JYM589851 KII589851 KSE589851 LCA589851 LLW589851 LVS589851 MFO589851 MPK589851 MZG589851 NJC589851 NSY589851 OCU589851 OMQ589851 OWM589851 PGI589851 PQE589851 QAA589851 QJW589851 QTS589851 RDO589851 RNK589851 RXG589851 SHC589851 SQY589851 TAU589851 TKQ589851 TUM589851 UEI589851 UOE589851 UYA589851 VHW589851 VRS589851 WBO589851 WLK589851 WVG589851 B655387 IU655387 SQ655387 ACM655387 AMI655387 AWE655387 BGA655387 BPW655387 BZS655387 CJO655387 CTK655387 DDG655387 DNC655387 DWY655387 EGU655387 EQQ655387 FAM655387 FKI655387 FUE655387 GEA655387 GNW655387 GXS655387 HHO655387 HRK655387 IBG655387 ILC655387 IUY655387 JEU655387 JOQ655387 JYM655387 KII655387 KSE655387 LCA655387 LLW655387 LVS655387 MFO655387 MPK655387 MZG655387 NJC655387 NSY655387 OCU655387 OMQ655387 OWM655387 PGI655387 PQE655387 QAA655387 QJW655387 QTS655387 RDO655387 RNK655387 RXG655387 SHC655387 SQY655387 TAU655387 TKQ655387 TUM655387 UEI655387 UOE655387 UYA655387 VHW655387 VRS655387 WBO655387 WLK655387 WVG655387 B720923 IU720923 SQ720923 ACM720923 AMI720923 AWE720923 BGA720923 BPW720923 BZS720923 CJO720923 CTK720923 DDG720923 DNC720923 DWY720923 EGU720923 EQQ720923 FAM720923 FKI720923 FUE720923 GEA720923 GNW720923 GXS720923 HHO720923 HRK720923 IBG720923 ILC720923 IUY720923 JEU720923 JOQ720923 JYM720923 KII720923 KSE720923 LCA720923 LLW720923 LVS720923 MFO720923 MPK720923 MZG720923 NJC720923 NSY720923 OCU720923 OMQ720923 OWM720923 PGI720923 PQE720923 QAA720923 QJW720923 QTS720923 RDO720923 RNK720923 RXG720923 SHC720923 SQY720923 TAU720923 TKQ720923 TUM720923 UEI720923 UOE720923 UYA720923 VHW720923 VRS720923 WBO720923 WLK720923 WVG720923 B786459 IU786459 SQ786459 ACM786459 AMI786459 AWE786459 BGA786459 BPW786459 BZS786459 CJO786459 CTK786459 DDG786459 DNC786459 DWY786459 EGU786459 EQQ786459 FAM786459 FKI786459 FUE786459 GEA786459 GNW786459 GXS786459 HHO786459 HRK786459 IBG786459 ILC786459 IUY786459 JEU786459 JOQ786459 JYM786459 KII786459 KSE786459 LCA786459 LLW786459 LVS786459 MFO786459 MPK786459 MZG786459 NJC786459 NSY786459 OCU786459 OMQ786459 OWM786459 PGI786459 PQE786459 QAA786459 QJW786459 QTS786459 RDO786459 RNK786459 RXG786459 SHC786459 SQY786459 TAU786459 TKQ786459 TUM786459 UEI786459 UOE786459 UYA786459 VHW786459 VRS786459 WBO786459 WLK786459 WVG786459 B851995 IU851995 SQ851995 ACM851995 AMI851995 AWE851995 BGA851995 BPW851995 BZS851995 CJO851995 CTK851995 DDG851995 DNC851995 DWY851995 EGU851995 EQQ851995 FAM851995 FKI851995 FUE851995 GEA851995 GNW851995 GXS851995 HHO851995 HRK851995 IBG851995 ILC851995 IUY851995 JEU851995 JOQ851995 JYM851995 KII851995 KSE851995 LCA851995 LLW851995 LVS851995 MFO851995 MPK851995 MZG851995 NJC851995 NSY851995 OCU851995 OMQ851995 OWM851995 PGI851995 PQE851995 QAA851995 QJW851995 QTS851995 RDO851995 RNK851995 RXG851995 SHC851995 SQY851995 TAU851995 TKQ851995 TUM851995 UEI851995 UOE851995 UYA851995 VHW851995 VRS851995 WBO851995 WLK851995 WVG851995 B917531 IU917531 SQ917531 ACM917531 AMI917531 AWE917531 BGA917531 BPW917531 BZS917531 CJO917531 CTK917531 DDG917531 DNC917531 DWY917531 EGU917531 EQQ917531 FAM917531 FKI917531 FUE917531 GEA917531 GNW917531 GXS917531 HHO917531 HRK917531 IBG917531 ILC917531 IUY917531 JEU917531 JOQ917531 JYM917531 KII917531 KSE917531 LCA917531 LLW917531 LVS917531 MFO917531 MPK917531 MZG917531 NJC917531 NSY917531 OCU917531 OMQ917531 OWM917531 PGI917531 PQE917531 QAA917531 QJW917531 QTS917531 RDO917531 RNK917531 RXG917531 SHC917531 SQY917531 TAU917531 TKQ917531 TUM917531 UEI917531 UOE917531 UYA917531 VHW917531 VRS917531 WBO917531 WLK917531 WVG917531 B983067 IU983067 SQ983067 ACM983067 AMI983067 AWE983067 BGA983067 BPW983067 BZS983067 CJO983067 CTK983067 DDG983067 DNC983067 DWY983067 EGU983067 EQQ983067 FAM983067 FKI983067 FUE983067 GEA983067 GNW983067 GXS983067 HHO983067 HRK983067 IBG983067 ILC983067 IUY983067 JEU983067 JOQ983067 JYM983067 KII983067 KSE983067 LCA983067 LLW983067 LVS983067 MFO983067 MPK983067 MZG983067 NJC983067 NSY983067 OCU983067 OMQ983067 OWM983067 PGI983067 PQE983067 QAA983067 QJW983067 QTS983067 RDO983067 RNK983067 RXG983067 SHC983067 SQY983067 TAU983067 TKQ983067 TUM983067 UEI983067 UOE983067 UYA983067 VHW983067 VRS983067 WBO983067 IU24:IU44 SQ24:SQ44 ACM24:ACM44 AMI24:AMI44 AWE24:AWE44 BGA24:BGA44 BPW24:BPW44 BZS24:BZS44 CJO24:CJO44 CTK24:CTK44 DDG24:DDG44 DNC24:DNC44 DWY24:DWY44 EGU24:EGU44 EQQ24:EQQ44 FAM24:FAM44 FKI24:FKI44 FUE24:FUE44 GEA24:GEA44 GNW24:GNW44 GXS24:GXS44 HHO24:HHO44 HRK24:HRK44 IBG24:IBG44 ILC24:ILC44 IUY24:IUY44 JEU24:JEU44 JOQ24:JOQ44 JYM24:JYM44 KII24:KII44 KSE24:KSE44 LCA24:LCA44 LLW24:LLW44 LVS24:LVS44 MFO24:MFO44 MPK24:MPK44 MZG24:MZG44 NJC24:NJC44 NSY24:NSY44 OCU24:OCU44 OMQ24:OMQ44 OWM24:OWM44 PGI24:PGI44 PQE24:PQE44 QAA24:QAA44 QJW24:QJW44 QTS24:QTS44 RDO24:RDO44 RNK24:RNK44 RXG24:RXG44 SHC24:SHC44 SQY24:SQY44 TAU24:TAU44 TKQ24:TKQ44 TUM24:TUM44 UEI24:UEI44 UOE24:UOE44 UYA24:UYA44 VHW24:VHW44 VRS24:VRS44 WBO24:WBO44 WLK24:WLK44 WVG24:WVG44">
      <formula1>0</formula1>
      <formula2>1</formula2>
    </dataValidation>
    <dataValidation type="list" allowBlank="1" showInputMessage="1" showErrorMessage="1" sqref="WVD983067 IR65563 SN65563 ACJ65563 AMF65563 AWB65563 BFX65563 BPT65563 BZP65563 CJL65563 CTH65563 DDD65563 DMZ65563 DWV65563 EGR65563 EQN65563 FAJ65563 FKF65563 FUB65563 GDX65563 GNT65563 GXP65563 HHL65563 HRH65563 IBD65563 IKZ65563 IUV65563 JER65563 JON65563 JYJ65563 KIF65563 KSB65563 LBX65563 LLT65563 LVP65563 MFL65563 MPH65563 MZD65563 NIZ65563 NSV65563 OCR65563 OMN65563 OWJ65563 PGF65563 PQB65563 PZX65563 QJT65563 QTP65563 RDL65563 RNH65563 RXD65563 SGZ65563 SQV65563 TAR65563 TKN65563 TUJ65563 UEF65563 UOB65563 UXX65563 VHT65563 VRP65563 WBL65563 WLH65563 WVD65563 IR131099 SN131099 ACJ131099 AMF131099 AWB131099 BFX131099 BPT131099 BZP131099 CJL131099 CTH131099 DDD131099 DMZ131099 DWV131099 EGR131099 EQN131099 FAJ131099 FKF131099 FUB131099 GDX131099 GNT131099 GXP131099 HHL131099 HRH131099 IBD131099 IKZ131099 IUV131099 JER131099 JON131099 JYJ131099 KIF131099 KSB131099 LBX131099 LLT131099 LVP131099 MFL131099 MPH131099 MZD131099 NIZ131099 NSV131099 OCR131099 OMN131099 OWJ131099 PGF131099 PQB131099 PZX131099 QJT131099 QTP131099 RDL131099 RNH131099 RXD131099 SGZ131099 SQV131099 TAR131099 TKN131099 TUJ131099 UEF131099 UOB131099 UXX131099 VHT131099 VRP131099 WBL131099 WLH131099 WVD131099 IR196635 SN196635 ACJ196635 AMF196635 AWB196635 BFX196635 BPT196635 BZP196635 CJL196635 CTH196635 DDD196635 DMZ196635 DWV196635 EGR196635 EQN196635 FAJ196635 FKF196635 FUB196635 GDX196635 GNT196635 GXP196635 HHL196635 HRH196635 IBD196635 IKZ196635 IUV196635 JER196635 JON196635 JYJ196635 KIF196635 KSB196635 LBX196635 LLT196635 LVP196635 MFL196635 MPH196635 MZD196635 NIZ196635 NSV196635 OCR196635 OMN196635 OWJ196635 PGF196635 PQB196635 PZX196635 QJT196635 QTP196635 RDL196635 RNH196635 RXD196635 SGZ196635 SQV196635 TAR196635 TKN196635 TUJ196635 UEF196635 UOB196635 UXX196635 VHT196635 VRP196635 WBL196635 WLH196635 WVD196635 IR262171 SN262171 ACJ262171 AMF262171 AWB262171 BFX262171 BPT262171 BZP262171 CJL262171 CTH262171 DDD262171 DMZ262171 DWV262171 EGR262171 EQN262171 FAJ262171 FKF262171 FUB262171 GDX262171 GNT262171 GXP262171 HHL262171 HRH262171 IBD262171 IKZ262171 IUV262171 JER262171 JON262171 JYJ262171 KIF262171 KSB262171 LBX262171 LLT262171 LVP262171 MFL262171 MPH262171 MZD262171 NIZ262171 NSV262171 OCR262171 OMN262171 OWJ262171 PGF262171 PQB262171 PZX262171 QJT262171 QTP262171 RDL262171 RNH262171 RXD262171 SGZ262171 SQV262171 TAR262171 TKN262171 TUJ262171 UEF262171 UOB262171 UXX262171 VHT262171 VRP262171 WBL262171 WLH262171 WVD262171 IR327707 SN327707 ACJ327707 AMF327707 AWB327707 BFX327707 BPT327707 BZP327707 CJL327707 CTH327707 DDD327707 DMZ327707 DWV327707 EGR327707 EQN327707 FAJ327707 FKF327707 FUB327707 GDX327707 GNT327707 GXP327707 HHL327707 HRH327707 IBD327707 IKZ327707 IUV327707 JER327707 JON327707 JYJ327707 KIF327707 KSB327707 LBX327707 LLT327707 LVP327707 MFL327707 MPH327707 MZD327707 NIZ327707 NSV327707 OCR327707 OMN327707 OWJ327707 PGF327707 PQB327707 PZX327707 QJT327707 QTP327707 RDL327707 RNH327707 RXD327707 SGZ327707 SQV327707 TAR327707 TKN327707 TUJ327707 UEF327707 UOB327707 UXX327707 VHT327707 VRP327707 WBL327707 WLH327707 WVD327707 IR393243 SN393243 ACJ393243 AMF393243 AWB393243 BFX393243 BPT393243 BZP393243 CJL393243 CTH393243 DDD393243 DMZ393243 DWV393243 EGR393243 EQN393243 FAJ393243 FKF393243 FUB393243 GDX393243 GNT393243 GXP393243 HHL393243 HRH393243 IBD393243 IKZ393243 IUV393243 JER393243 JON393243 JYJ393243 KIF393243 KSB393243 LBX393243 LLT393243 LVP393243 MFL393243 MPH393243 MZD393243 NIZ393243 NSV393243 OCR393243 OMN393243 OWJ393243 PGF393243 PQB393243 PZX393243 QJT393243 QTP393243 RDL393243 RNH393243 RXD393243 SGZ393243 SQV393243 TAR393243 TKN393243 TUJ393243 UEF393243 UOB393243 UXX393243 VHT393243 VRP393243 WBL393243 WLH393243 WVD393243 IR458779 SN458779 ACJ458779 AMF458779 AWB458779 BFX458779 BPT458779 BZP458779 CJL458779 CTH458779 DDD458779 DMZ458779 DWV458779 EGR458779 EQN458779 FAJ458779 FKF458779 FUB458779 GDX458779 GNT458779 GXP458779 HHL458779 HRH458779 IBD458779 IKZ458779 IUV458779 JER458779 JON458779 JYJ458779 KIF458779 KSB458779 LBX458779 LLT458779 LVP458779 MFL458779 MPH458779 MZD458779 NIZ458779 NSV458779 OCR458779 OMN458779 OWJ458779 PGF458779 PQB458779 PZX458779 QJT458779 QTP458779 RDL458779 RNH458779 RXD458779 SGZ458779 SQV458779 TAR458779 TKN458779 TUJ458779 UEF458779 UOB458779 UXX458779 VHT458779 VRP458779 WBL458779 WLH458779 WVD458779 IR524315 SN524315 ACJ524315 AMF524315 AWB524315 BFX524315 BPT524315 BZP524315 CJL524315 CTH524315 DDD524315 DMZ524315 DWV524315 EGR524315 EQN524315 FAJ524315 FKF524315 FUB524315 GDX524315 GNT524315 GXP524315 HHL524315 HRH524315 IBD524315 IKZ524315 IUV524315 JER524315 JON524315 JYJ524315 KIF524315 KSB524315 LBX524315 LLT524315 LVP524315 MFL524315 MPH524315 MZD524315 NIZ524315 NSV524315 OCR524315 OMN524315 OWJ524315 PGF524315 PQB524315 PZX524315 QJT524315 QTP524315 RDL524315 RNH524315 RXD524315 SGZ524315 SQV524315 TAR524315 TKN524315 TUJ524315 UEF524315 UOB524315 UXX524315 VHT524315 VRP524315 WBL524315 WLH524315 WVD524315 IR589851 SN589851 ACJ589851 AMF589851 AWB589851 BFX589851 BPT589851 BZP589851 CJL589851 CTH589851 DDD589851 DMZ589851 DWV589851 EGR589851 EQN589851 FAJ589851 FKF589851 FUB589851 GDX589851 GNT589851 GXP589851 HHL589851 HRH589851 IBD589851 IKZ589851 IUV589851 JER589851 JON589851 JYJ589851 KIF589851 KSB589851 LBX589851 LLT589851 LVP589851 MFL589851 MPH589851 MZD589851 NIZ589851 NSV589851 OCR589851 OMN589851 OWJ589851 PGF589851 PQB589851 PZX589851 QJT589851 QTP589851 RDL589851 RNH589851 RXD589851 SGZ589851 SQV589851 TAR589851 TKN589851 TUJ589851 UEF589851 UOB589851 UXX589851 VHT589851 VRP589851 WBL589851 WLH589851 WVD589851 IR655387 SN655387 ACJ655387 AMF655387 AWB655387 BFX655387 BPT655387 BZP655387 CJL655387 CTH655387 DDD655387 DMZ655387 DWV655387 EGR655387 EQN655387 FAJ655387 FKF655387 FUB655387 GDX655387 GNT655387 GXP655387 HHL655387 HRH655387 IBD655387 IKZ655387 IUV655387 JER655387 JON655387 JYJ655387 KIF655387 KSB655387 LBX655387 LLT655387 LVP655387 MFL655387 MPH655387 MZD655387 NIZ655387 NSV655387 OCR655387 OMN655387 OWJ655387 PGF655387 PQB655387 PZX655387 QJT655387 QTP655387 RDL655387 RNH655387 RXD655387 SGZ655387 SQV655387 TAR655387 TKN655387 TUJ655387 UEF655387 UOB655387 UXX655387 VHT655387 VRP655387 WBL655387 WLH655387 WVD655387 IR720923 SN720923 ACJ720923 AMF720923 AWB720923 BFX720923 BPT720923 BZP720923 CJL720923 CTH720923 DDD720923 DMZ720923 DWV720923 EGR720923 EQN720923 FAJ720923 FKF720923 FUB720923 GDX720923 GNT720923 GXP720923 HHL720923 HRH720923 IBD720923 IKZ720923 IUV720923 JER720923 JON720923 JYJ720923 KIF720923 KSB720923 LBX720923 LLT720923 LVP720923 MFL720923 MPH720923 MZD720923 NIZ720923 NSV720923 OCR720923 OMN720923 OWJ720923 PGF720923 PQB720923 PZX720923 QJT720923 QTP720923 RDL720923 RNH720923 RXD720923 SGZ720923 SQV720923 TAR720923 TKN720923 TUJ720923 UEF720923 UOB720923 UXX720923 VHT720923 VRP720923 WBL720923 WLH720923 WVD720923 IR786459 SN786459 ACJ786459 AMF786459 AWB786459 BFX786459 BPT786459 BZP786459 CJL786459 CTH786459 DDD786459 DMZ786459 DWV786459 EGR786459 EQN786459 FAJ786459 FKF786459 FUB786459 GDX786459 GNT786459 GXP786459 HHL786459 HRH786459 IBD786459 IKZ786459 IUV786459 JER786459 JON786459 JYJ786459 KIF786459 KSB786459 LBX786459 LLT786459 LVP786459 MFL786459 MPH786459 MZD786459 NIZ786459 NSV786459 OCR786459 OMN786459 OWJ786459 PGF786459 PQB786459 PZX786459 QJT786459 QTP786459 RDL786459 RNH786459 RXD786459 SGZ786459 SQV786459 TAR786459 TKN786459 TUJ786459 UEF786459 UOB786459 UXX786459 VHT786459 VRP786459 WBL786459 WLH786459 WVD786459 IR851995 SN851995 ACJ851995 AMF851995 AWB851995 BFX851995 BPT851995 BZP851995 CJL851995 CTH851995 DDD851995 DMZ851995 DWV851995 EGR851995 EQN851995 FAJ851995 FKF851995 FUB851995 GDX851995 GNT851995 GXP851995 HHL851995 HRH851995 IBD851995 IKZ851995 IUV851995 JER851995 JON851995 JYJ851995 KIF851995 KSB851995 LBX851995 LLT851995 LVP851995 MFL851995 MPH851995 MZD851995 NIZ851995 NSV851995 OCR851995 OMN851995 OWJ851995 PGF851995 PQB851995 PZX851995 QJT851995 QTP851995 RDL851995 RNH851995 RXD851995 SGZ851995 SQV851995 TAR851995 TKN851995 TUJ851995 UEF851995 UOB851995 UXX851995 VHT851995 VRP851995 WBL851995 WLH851995 WVD851995 IR917531 SN917531 ACJ917531 AMF917531 AWB917531 BFX917531 BPT917531 BZP917531 CJL917531 CTH917531 DDD917531 DMZ917531 DWV917531 EGR917531 EQN917531 FAJ917531 FKF917531 FUB917531 GDX917531 GNT917531 GXP917531 HHL917531 HRH917531 IBD917531 IKZ917531 IUV917531 JER917531 JON917531 JYJ917531 KIF917531 KSB917531 LBX917531 LLT917531 LVP917531 MFL917531 MPH917531 MZD917531 NIZ917531 NSV917531 OCR917531 OMN917531 OWJ917531 PGF917531 PQB917531 PZX917531 QJT917531 QTP917531 RDL917531 RNH917531 RXD917531 SGZ917531 SQV917531 TAR917531 TKN917531 TUJ917531 UEF917531 UOB917531 UXX917531 VHT917531 VRP917531 WBL917531 WLH917531 WVD917531 IR983067 SN983067 ACJ983067 AMF983067 AWB983067 BFX983067 BPT983067 BZP983067 CJL983067 CTH983067 DDD983067 DMZ983067 DWV983067 EGR983067 EQN983067 FAJ983067 FKF983067 FUB983067 GDX983067 GNT983067 GXP983067 HHL983067 HRH983067 IBD983067 IKZ983067 IUV983067 JER983067 JON983067 JYJ983067 KIF983067 KSB983067 LBX983067 LLT983067 LVP983067 MFL983067 MPH983067 MZD983067 NIZ983067 NSV983067 OCR983067 OMN983067 OWJ983067 PGF983067 PQB983067 PZX983067 QJT983067 QTP983067 RDL983067 RNH983067 RXD983067 SGZ983067 SQV983067 TAR983067 TKN983067 TUJ983067 UEF983067 UOB983067 UXX983067 VHT983067 VRP983067 WBL983067 WLH983067 IR24:IR44 SN24:SN44 ACJ24:ACJ44 AMF24:AMF44 AWB24:AWB44 BFX24:BFX44 BPT24:BPT44 BZP24:BZP44 CJL24:CJL44 CTH24:CTH44 DDD24:DDD44 DMZ24:DMZ44 DWV24:DWV44 EGR24:EGR44 EQN24:EQN44 FAJ24:FAJ44 FKF24:FKF44 FUB24:FUB44 GDX24:GDX44 GNT24:GNT44 GXP24:GXP44 HHL24:HHL44 HRH24:HRH44 IBD24:IBD44 IKZ24:IKZ44 IUV24:IUV44 JER24:JER44 JON24:JON44 JYJ24:JYJ44 KIF24:KIF44 KSB24:KSB44 LBX24:LBX44 LLT24:LLT44 LVP24:LVP44 MFL24:MFL44 MPH24:MPH44 MZD24:MZD44 NIZ24:NIZ44 NSV24:NSV44 OCR24:OCR44 OMN24:OMN44 OWJ24:OWJ44 PGF24:PGF44 PQB24:PQB44 PZX24:PZX44 QJT24:QJT44 QTP24:QTP44 RDL24:RDL44 RNH24:RNH44 RXD24:RXD44 SGZ24:SGZ44 SQV24:SQV44 TAR24:TAR44 TKN24:TKN44 TUJ24:TUJ44 UEF24:UEF44 UOB24:UOB44 UXX24:UXX44 VHT24:VHT44 VRP24:VRP44 WBL24:WBL44 WLH24:WLH44 WVD24:WVD44">
      <formula1>"1,2,3,4,5"</formula1>
    </dataValidation>
  </dataValidations>
  <pageMargins left="0.7" right="0.7" top="0.75" bottom="0.75" header="0.3" footer="0.3"/>
  <pageSetup paperSize="5" scale="36"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60" zoomScaleNormal="100" workbookViewId="0">
      <selection activeCell="M18" sqref="M18"/>
    </sheetView>
  </sheetViews>
  <sheetFormatPr baseColWidth="10" defaultRowHeight="15.75" x14ac:dyDescent="0.25"/>
  <cols>
    <col min="1" max="1" width="24.85546875" style="138" customWidth="1"/>
    <col min="2" max="2" width="55.5703125" style="138" customWidth="1"/>
    <col min="3" max="3" width="41.28515625" style="138" customWidth="1"/>
    <col min="4" max="4" width="29.42578125" style="138" customWidth="1"/>
    <col min="5" max="5" width="29.140625" style="138" customWidth="1"/>
    <col min="6" max="16384" width="11.42578125" style="94"/>
  </cols>
  <sheetData>
    <row r="1" spans="1:5" ht="15.75" customHeight="1" x14ac:dyDescent="0.25">
      <c r="A1" s="243" t="s">
        <v>88</v>
      </c>
      <c r="B1" s="244"/>
      <c r="C1" s="244"/>
      <c r="D1" s="244"/>
      <c r="E1" s="117"/>
    </row>
    <row r="2" spans="1:5" ht="27.75" customHeight="1" x14ac:dyDescent="0.25">
      <c r="A2" s="118"/>
      <c r="B2" s="245" t="s">
        <v>75</v>
      </c>
      <c r="C2" s="245"/>
      <c r="D2" s="245"/>
      <c r="E2" s="119"/>
    </row>
    <row r="3" spans="1:5" ht="21" customHeight="1" x14ac:dyDescent="0.25">
      <c r="A3" s="120"/>
      <c r="B3" s="245" t="s">
        <v>144</v>
      </c>
      <c r="C3" s="245"/>
      <c r="D3" s="245"/>
      <c r="E3" s="121"/>
    </row>
    <row r="4" spans="1:5" thickBot="1" x14ac:dyDescent="0.3">
      <c r="A4" s="122"/>
      <c r="B4" s="123"/>
      <c r="C4" s="123"/>
      <c r="D4" s="123"/>
      <c r="E4" s="124"/>
    </row>
    <row r="5" spans="1:5" ht="26.25" customHeight="1" thickBot="1" x14ac:dyDescent="0.3">
      <c r="A5" s="122"/>
      <c r="B5" s="125" t="s">
        <v>256</v>
      </c>
      <c r="C5" s="246"/>
      <c r="D5" s="247"/>
      <c r="E5" s="124"/>
    </row>
    <row r="6" spans="1:5" ht="27.75" customHeight="1" thickBot="1" x14ac:dyDescent="0.3">
      <c r="A6" s="122"/>
      <c r="B6" s="144" t="s">
        <v>257</v>
      </c>
      <c r="C6" s="248"/>
      <c r="D6" s="249"/>
      <c r="E6" s="124"/>
    </row>
    <row r="7" spans="1:5" ht="29.25" customHeight="1" thickBot="1" x14ac:dyDescent="0.3">
      <c r="A7" s="122"/>
      <c r="B7" s="144" t="s">
        <v>258</v>
      </c>
      <c r="C7" s="241" t="s">
        <v>145</v>
      </c>
      <c r="D7" s="242"/>
      <c r="E7" s="124"/>
    </row>
    <row r="8" spans="1:5" ht="16.5" thickBot="1" x14ac:dyDescent="0.3">
      <c r="A8" s="122"/>
      <c r="B8" s="145" t="s">
        <v>259</v>
      </c>
      <c r="C8" s="236">
        <v>1525655050</v>
      </c>
      <c r="D8" s="237"/>
      <c r="E8" s="124"/>
    </row>
    <row r="9" spans="1:5" ht="23.25" customHeight="1" thickBot="1" x14ac:dyDescent="0.3">
      <c r="A9" s="122"/>
      <c r="B9" s="145" t="s">
        <v>146</v>
      </c>
      <c r="C9" s="236"/>
      <c r="D9" s="237"/>
      <c r="E9" s="124"/>
    </row>
    <row r="10" spans="1:5" ht="26.25" customHeight="1" thickBot="1" x14ac:dyDescent="0.3">
      <c r="A10" s="122"/>
      <c r="B10" s="145" t="s">
        <v>146</v>
      </c>
      <c r="C10" s="236"/>
      <c r="D10" s="237"/>
      <c r="E10" s="124"/>
    </row>
    <row r="11" spans="1:5" ht="21.75" customHeight="1" thickBot="1" x14ac:dyDescent="0.3">
      <c r="A11" s="122"/>
      <c r="B11" s="145" t="s">
        <v>146</v>
      </c>
      <c r="C11" s="236"/>
      <c r="D11" s="237"/>
      <c r="E11" s="124"/>
    </row>
    <row r="12" spans="1:5" ht="32.25" thickBot="1" x14ac:dyDescent="0.3">
      <c r="A12" s="122"/>
      <c r="B12" s="146" t="s">
        <v>147</v>
      </c>
      <c r="C12" s="236">
        <f>SUM(C8:D11)</f>
        <v>1525655050</v>
      </c>
      <c r="D12" s="237"/>
      <c r="E12" s="124"/>
    </row>
    <row r="13" spans="1:5" ht="26.25" customHeight="1" thickBot="1" x14ac:dyDescent="0.3">
      <c r="A13" s="122"/>
      <c r="B13" s="146" t="s">
        <v>148</v>
      </c>
      <c r="C13" s="236">
        <f>+C12/616000</f>
        <v>2476.7127435064936</v>
      </c>
      <c r="D13" s="237"/>
      <c r="E13" s="124"/>
    </row>
    <row r="14" spans="1:5" ht="24.75" customHeight="1" x14ac:dyDescent="0.25">
      <c r="A14" s="122"/>
      <c r="B14" s="123"/>
      <c r="C14" s="126"/>
      <c r="D14" s="127"/>
      <c r="E14" s="124"/>
    </row>
    <row r="15" spans="1:5" ht="28.5" customHeight="1" thickBot="1" x14ac:dyDescent="0.3">
      <c r="A15" s="122"/>
      <c r="B15" s="123" t="s">
        <v>149</v>
      </c>
      <c r="C15" s="126"/>
      <c r="D15" s="127"/>
      <c r="E15" s="124"/>
    </row>
    <row r="16" spans="1:5" ht="27" customHeight="1" x14ac:dyDescent="0.25">
      <c r="A16" s="122"/>
      <c r="B16" s="128" t="s">
        <v>76</v>
      </c>
      <c r="C16" s="167">
        <v>4195809</v>
      </c>
      <c r="D16" s="129"/>
      <c r="E16" s="124"/>
    </row>
    <row r="17" spans="1:6" ht="28.5" customHeight="1" x14ac:dyDescent="0.25">
      <c r="A17" s="122"/>
      <c r="B17" s="122" t="s">
        <v>77</v>
      </c>
      <c r="C17" s="168">
        <v>459579872</v>
      </c>
      <c r="D17" s="124"/>
      <c r="E17" s="124"/>
    </row>
    <row r="18" spans="1:6" ht="15" x14ac:dyDescent="0.25">
      <c r="A18" s="122"/>
      <c r="B18" s="122" t="s">
        <v>78</v>
      </c>
      <c r="C18" s="169">
        <v>0</v>
      </c>
      <c r="D18" s="124"/>
      <c r="E18" s="124"/>
    </row>
    <row r="19" spans="1:6" ht="27" customHeight="1" thickBot="1" x14ac:dyDescent="0.3">
      <c r="A19" s="122"/>
      <c r="B19" s="130" t="s">
        <v>79</v>
      </c>
      <c r="C19" s="169">
        <v>0</v>
      </c>
      <c r="D19" s="131"/>
      <c r="E19" s="124"/>
    </row>
    <row r="20" spans="1:6" ht="27" customHeight="1" thickBot="1" x14ac:dyDescent="0.3">
      <c r="A20" s="122"/>
      <c r="B20" s="238" t="s">
        <v>80</v>
      </c>
      <c r="C20" s="239"/>
      <c r="D20" s="240"/>
      <c r="E20" s="124"/>
    </row>
    <row r="21" spans="1:6" ht="16.5" thickBot="1" x14ac:dyDescent="0.3">
      <c r="A21" s="122"/>
      <c r="B21" s="238" t="s">
        <v>81</v>
      </c>
      <c r="C21" s="239"/>
      <c r="D21" s="240"/>
      <c r="E21" s="124"/>
    </row>
    <row r="22" spans="1:6" x14ac:dyDescent="0.25">
      <c r="A22" s="122"/>
      <c r="B22" s="132" t="s">
        <v>150</v>
      </c>
      <c r="C22" s="170">
        <v>0</v>
      </c>
      <c r="D22" s="127" t="s">
        <v>82</v>
      </c>
      <c r="E22" s="124"/>
    </row>
    <row r="23" spans="1:6" ht="16.5" thickBot="1" x14ac:dyDescent="0.3">
      <c r="A23" s="122"/>
      <c r="B23" s="166" t="s">
        <v>83</v>
      </c>
      <c r="C23" s="170">
        <v>0</v>
      </c>
      <c r="D23" s="133" t="s">
        <v>82</v>
      </c>
      <c r="E23" s="124"/>
    </row>
    <row r="24" spans="1:6" ht="16.5" thickBot="1" x14ac:dyDescent="0.3">
      <c r="A24" s="122"/>
      <c r="B24" s="134"/>
      <c r="C24" s="135"/>
      <c r="D24" s="123"/>
      <c r="E24" s="136"/>
    </row>
    <row r="25" spans="1:6" x14ac:dyDescent="0.25">
      <c r="A25" s="253"/>
      <c r="B25" s="254" t="s">
        <v>84</v>
      </c>
      <c r="C25" s="256" t="s">
        <v>260</v>
      </c>
      <c r="D25" s="257"/>
      <c r="E25" s="258"/>
      <c r="F25" s="250"/>
    </row>
    <row r="26" spans="1:6" ht="16.5" thickBot="1" x14ac:dyDescent="0.3">
      <c r="A26" s="253"/>
      <c r="B26" s="255"/>
      <c r="C26" s="251" t="s">
        <v>85</v>
      </c>
      <c r="D26" s="252"/>
      <c r="E26" s="258"/>
      <c r="F26" s="250"/>
    </row>
    <row r="27" spans="1:6" thickBot="1" x14ac:dyDescent="0.3">
      <c r="A27" s="130"/>
      <c r="B27" s="137"/>
      <c r="C27" s="137"/>
      <c r="D27" s="137"/>
      <c r="E27" s="131"/>
      <c r="F27" s="116"/>
    </row>
    <row r="28" spans="1:6" x14ac:dyDescent="0.25">
      <c r="B28" s="139" t="s">
        <v>151</v>
      </c>
    </row>
    <row r="30" spans="1:6" x14ac:dyDescent="0.25">
      <c r="B30" s="138" t="s">
        <v>261</v>
      </c>
    </row>
  </sheetData>
  <mergeCells count="20">
    <mergeCell ref="F25:F26"/>
    <mergeCell ref="C26:D26"/>
    <mergeCell ref="B21:D21"/>
    <mergeCell ref="A25:A26"/>
    <mergeCell ref="B25:B26"/>
    <mergeCell ref="C25:D25"/>
    <mergeCell ref="E25:E26"/>
    <mergeCell ref="A1:D1"/>
    <mergeCell ref="B2:D2"/>
    <mergeCell ref="B3:D3"/>
    <mergeCell ref="C5:D5"/>
    <mergeCell ref="C6:D6"/>
    <mergeCell ref="C13:D13"/>
    <mergeCell ref="B20:D20"/>
    <mergeCell ref="C8:D8"/>
    <mergeCell ref="C7:D7"/>
    <mergeCell ref="C9:D9"/>
    <mergeCell ref="C10:D10"/>
    <mergeCell ref="C11:D11"/>
    <mergeCell ref="C12:D12"/>
  </mergeCells>
  <pageMargins left="0.7" right="0.7" top="0.75" bottom="0.75" header="0.3" footer="0.3"/>
  <pageSetup scale="48"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JURIDICA</vt:lpstr>
      <vt:lpstr>TECNICA</vt:lpstr>
      <vt:lpstr>FINANCIERA</vt:lpstr>
      <vt:lpstr>FINANCIERA!Área_de_impresión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Georgina Nelson Fyne</cp:lastModifiedBy>
  <cp:lastPrinted>2014-12-09T18:08:21Z</cp:lastPrinted>
  <dcterms:created xsi:type="dcterms:W3CDTF">2014-10-22T15:49:24Z</dcterms:created>
  <dcterms:modified xsi:type="dcterms:W3CDTF">2014-12-09T18:08:32Z</dcterms:modified>
</cp:coreProperties>
</file>