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ny.Pinilla\Documents\formatos\concepto elimiancion TRD R Atlantico\"/>
    </mc:Choice>
  </mc:AlternateContent>
  <xr:revisionPtr revIDLastSave="0" documentId="13_ncr:1_{868B8A2D-74CD-437F-B816-45EE1BD10187}" xr6:coauthVersionLast="47" xr6:coauthVersionMax="47" xr10:uidLastSave="{00000000-0000-0000-0000-000000000000}"/>
  <bookViews>
    <workbookView xWindow="-120" yWindow="-120" windowWidth="29040" windowHeight="15840" activeTab="13" xr2:uid="{00000000-000D-0000-FFFF-FFFF00000000}"/>
  </bookViews>
  <sheets>
    <sheet name="RELACION" sheetId="6" r:id="rId1"/>
    <sheet name="10000-103" sheetId="5" r:id="rId2"/>
    <sheet name="10000-143" sheetId="16" r:id="rId3"/>
    <sheet name="10010-11-70" sheetId="24" r:id="rId4"/>
    <sheet name="10100 90-1y2" sheetId="4" r:id="rId5"/>
    <sheet name="10400-103" sheetId="20" r:id="rId6"/>
    <sheet name="10600 90-1y2" sheetId="7" r:id="rId7"/>
    <sheet name="10700 90-1" sheetId="8" r:id="rId8"/>
    <sheet name="11164-69" sheetId="17" r:id="rId9"/>
    <sheet name="40000-49-95" sheetId="22" r:id="rId10"/>
    <sheet name="40000-70-2" sheetId="14" r:id="rId11"/>
    <sheet name="40000-70-35" sheetId="13" r:id="rId12"/>
    <sheet name="40000 90-1y2" sheetId="1" r:id="rId13"/>
    <sheet name="40000-202" sheetId="10" r:id="rId14"/>
  </sheets>
  <definedNames>
    <definedName name="_xlnm._FilterDatabase" localSheetId="1" hidden="1">'10000-103'!$A$9:$S$70</definedName>
    <definedName name="_xlnm._FilterDatabase" localSheetId="2" hidden="1">'10000-143'!$A$9:$T$9</definedName>
    <definedName name="_xlnm._FilterDatabase" localSheetId="3" hidden="1">'10010-11-70'!$A$15:$S$33</definedName>
    <definedName name="_xlnm._FilterDatabase" localSheetId="4" hidden="1">'10100 90-1y2'!$A$9:$S$18</definedName>
    <definedName name="_xlnm._FilterDatabase" localSheetId="7" hidden="1">'10700 90-1'!$A$14:$S$14</definedName>
    <definedName name="_xlnm._FilterDatabase" localSheetId="8" hidden="1">'11164-69'!$A$15:$S$35</definedName>
    <definedName name="_xlnm._FilterDatabase" localSheetId="12" hidden="1">'40000 90-1y2'!$A$9:$S$30</definedName>
    <definedName name="_xlnm._FilterDatabase" localSheetId="13" hidden="1">'40000-202'!$A$15:$S$66</definedName>
    <definedName name="_xlnm._FilterDatabase" localSheetId="9" hidden="1">'40000-49-95'!$A$15:$S$28</definedName>
    <definedName name="_xlnm._FilterDatabase" localSheetId="10" hidden="1">'40000-70-2'!$A$15:$T$25</definedName>
    <definedName name="_xlnm._FilterDatabase" localSheetId="11" hidden="1">'40000-70-35'!$A$15:$S$53</definedName>
    <definedName name="_xlnm._FilterDatabase" localSheetId="0" hidden="1">RELACION!$A$2:$K$19</definedName>
    <definedName name="_xlnm.Print_Area" localSheetId="2">'10000-143'!$A$1:$S$19</definedName>
    <definedName name="_xlnm.Print_Area" localSheetId="3">'10010-11-70'!$A$1:$S$42</definedName>
    <definedName name="_xlnm.Print_Area" localSheetId="4">'10100 90-1y2'!$A$1:$S$25</definedName>
    <definedName name="_xlnm.Print_Area" localSheetId="5">'10400-103'!$A$1:$S$44</definedName>
    <definedName name="_xlnm.Print_Area" localSheetId="6">'10600 90-1y2'!$A$1:$S$19</definedName>
    <definedName name="_xlnm.Print_Area" localSheetId="8">'11164-69'!$A$1:$S$44</definedName>
    <definedName name="_xlnm.Print_Area" localSheetId="12">'40000 90-1y2'!$A$1:$S$37</definedName>
    <definedName name="_xlnm.Print_Area" localSheetId="9">'40000-49-95'!$A$1:$S$37</definedName>
    <definedName name="_xlnm.Print_Area" localSheetId="10">'40000-70-2'!$A$1:$S$34</definedName>
    <definedName name="_xlnm.Print_Area" localSheetId="11">'40000-70-35'!$A$1:$S$63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6" l="1"/>
  <c r="G13" i="6"/>
  <c r="I8" i="6"/>
  <c r="I3" i="6"/>
  <c r="I4" i="6" l="1"/>
  <c r="I10" i="6" l="1"/>
  <c r="I9" i="6"/>
  <c r="I7" i="6"/>
  <c r="I16" i="6"/>
  <c r="I5" i="6"/>
  <c r="I13" i="6" l="1"/>
  <c r="I19" i="6"/>
  <c r="I17" i="6"/>
  <c r="I14" i="6"/>
  <c r="I12" i="6"/>
  <c r="I11" i="6"/>
  <c r="I20" i="6" l="1"/>
</calcChain>
</file>

<file path=xl/sharedStrings.xml><?xml version="1.0" encoding="utf-8"?>
<sst xmlns="http://schemas.openxmlformats.org/spreadsheetml/2006/main" count="2000" uniqueCount="238">
  <si>
    <t xml:space="preserve">SEDE  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</si>
  <si>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</si>
  <si>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</si>
  <si>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</si>
  <si>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</si>
  <si>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</si>
  <si>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</si>
  <si>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</si>
  <si>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</si>
  <si>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DIA</t>
  </si>
  <si>
    <t>Código</t>
  </si>
  <si>
    <t xml:space="preserve">Nombre del Expediente </t>
  </si>
  <si>
    <t>Número</t>
  </si>
  <si>
    <t>Consecutivo</t>
  </si>
  <si>
    <t xml:space="preserve">Fechas Extremas </t>
  </si>
  <si>
    <t>Folios</t>
  </si>
  <si>
    <t>Soporte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</si>
  <si>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</si>
  <si>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</si>
  <si>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</si>
  <si>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</si>
  <si>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</si>
  <si>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</si>
  <si>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</si>
  <si>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</si>
  <si>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 xml:space="preserve">Número de Orden </t>
  </si>
  <si>
    <t>Nombre de la Serie, Subserie o Asunto</t>
  </si>
  <si>
    <t xml:space="preserve">Unidad de Conservación </t>
  </si>
  <si>
    <t>Volumen de Carpetas</t>
  </si>
  <si>
    <t>AAAA</t>
  </si>
  <si>
    <t>MM</t>
  </si>
  <si>
    <t>DD</t>
  </si>
  <si>
    <t>pagina 1 de 1</t>
  </si>
  <si>
    <t>Notas</t>
  </si>
  <si>
    <t>F6.P1.SA</t>
  </si>
  <si>
    <r>
      <rPr>
        <sz val="12"/>
        <color indexed="8"/>
        <rFont val="Tempus Sans ITC"/>
        <family val="5"/>
      </rPr>
      <t xml:space="preserve">Antes de imprimir este documento… piense en el medio ambiente! </t>
    </r>
    <r>
      <rPr>
        <sz val="11"/>
        <color theme="1"/>
        <rFont val="Calibri"/>
        <family val="2"/>
        <scheme val="minor"/>
      </rPr>
      <t xml:space="preserve">
</t>
    </r>
    <r>
      <rPr>
        <sz val="6"/>
        <color indexed="8"/>
        <rFont val="Arial"/>
        <family val="2"/>
      </rPr>
      <t>Cualquier copia impresa de este documento se considera como COPIA NO CONTROLADA.</t>
    </r>
    <r>
      <rPr>
        <sz val="8"/>
        <color indexed="8"/>
        <rFont val="Calibri"/>
        <family val="2"/>
      </rPr>
      <t xml:space="preserve">
</t>
    </r>
    <r>
      <rPr>
        <sz val="6"/>
        <color indexed="8"/>
        <rFont val="Arial"/>
        <family val="2"/>
      </rPr>
      <t xml:space="preserve">LOS DATOS PROPORCIONADOS SERAN TRATADOS DE ACUERDO A LA POLITICA DE TRATAMIENTO DE DATOS PERSONALES DEL ICBF Y A LA LEY 1581 DE 2012 </t>
    </r>
    <r>
      <rPr>
        <sz val="8"/>
        <color indexed="8"/>
        <rFont val="Calibri"/>
        <family val="2"/>
      </rPr>
      <t xml:space="preserve">
</t>
    </r>
    <r>
      <rPr>
        <sz val="8"/>
        <color indexed="8"/>
        <rFont val="Tempus Sans ITC"/>
        <family val="5"/>
      </rPr>
      <t/>
    </r>
  </si>
  <si>
    <t>Clasificación de la Información:
PÚBLICA</t>
  </si>
  <si>
    <t>de</t>
  </si>
  <si>
    <t>al</t>
  </si>
  <si>
    <t xml:space="preserve">Notas </t>
  </si>
  <si>
    <t>1 de 1</t>
  </si>
  <si>
    <t>Papel</t>
  </si>
  <si>
    <r>
      <rPr>
        <b/>
        <sz val="10"/>
        <color indexed="8"/>
        <rFont val="Arial"/>
        <family val="2"/>
      </rPr>
      <t>PROCESO SERVICIOS ADMINISTRATIVOS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
FORMATO ÚNICO DE INVENTARIO DOCUMENTAL </t>
    </r>
  </si>
  <si>
    <t>versión 4</t>
  </si>
  <si>
    <t>REGIONAL ATLANTICO</t>
  </si>
  <si>
    <t>40000-90-1</t>
  </si>
  <si>
    <t>REGISTROS DE COMUNICACIONES OFICIALES  . Registros de comunicaciones oficiales enviadas.</t>
  </si>
  <si>
    <t>PLANILLAS REGISTROS SEGÚN MODALIDAD ENTREGA DE CZ  SABANAGRANDE</t>
  </si>
  <si>
    <t xml:space="preserve">1 DE 1 </t>
  </si>
  <si>
    <t>PAPEL</t>
  </si>
  <si>
    <t>PLANILLAS REGISTROS SEGÚN MODALIDAD ENTREGA DE CORREO CERTIFICADO NACIONAL 472</t>
  </si>
  <si>
    <t>40000-90-2</t>
  </si>
  <si>
    <t>REGISTROS DE COMUNICACIONES OFICIALES  . Registros de comunicaciones oficiales recibidas.</t>
  </si>
  <si>
    <t>CONTROL DE CORRESPONDENCIA ATENCION AL CIUDADANO</t>
  </si>
  <si>
    <t>PRIMERA HOJA ES COPIA YA QUE EMPIEZA CON FECHA 26-12-2016</t>
  </si>
  <si>
    <t>CONTROL DE CORRESPONDENCIA GRUPO  DIRECCION REGIONAL</t>
  </si>
  <si>
    <t>CONTROL DE CORRESPONDENCIA RECIBIDAS DE LA SEDE NACIONAL - CORRA</t>
  </si>
  <si>
    <t>CONTROL DE CORRESPONDENCIA GRUPO ADMINISTRATIVO</t>
  </si>
  <si>
    <t>CONTROL DE CORRESPONDENCIA GRUPO JURIDICO</t>
  </si>
  <si>
    <t>En el folio 259 se relacionaron comunicaciones recibidas del 2 de Enero de 2018.</t>
  </si>
  <si>
    <t xml:space="preserve">CONTROL DE CORRESPONDENCIA  GRUPO  ASISTENCIA TECNICA </t>
  </si>
  <si>
    <t>CONTROL DE CORRESPONDENCIA GRUPO FINANCIERO</t>
  </si>
  <si>
    <t xml:space="preserve">CONTROL DE CORRESPONDENCIA GRUPO PLANEACION Y SISTEMAS </t>
  </si>
  <si>
    <t xml:space="preserve"> </t>
  </si>
  <si>
    <t xml:space="preserve">ELIMINACION DOCUMENTAL POR APLICACIÓN DE TRD </t>
  </si>
  <si>
    <t>PLANILLAS REGISTROS SEGÚN MODALIDAD ENTREGA DE CZ  SUROCCIDENTE</t>
  </si>
  <si>
    <t>PLANILLAS REGISTROS SEGÚN MODALIDAD ENTREGA DE CZ  BARANOA</t>
  </si>
  <si>
    <t>PLANILLAS REGISTROS SEGÚN MODALIDAD ENTREGA DE CZ  SABANALARGA</t>
  </si>
  <si>
    <t>PLANILLAS REGISTROS SEGÚN MODALIDAD ENTREGA DE CZ  HIPODROMO</t>
  </si>
  <si>
    <t>PLANILLAS REGISTROS SEGÚN MODALIDAD ENTREGA SEDE NACIONAL - CORRA</t>
  </si>
  <si>
    <t>PLANILLAS REGISTROS SEGÚN MODALIDAD ENTREGA DE CZ  SURORIENTE</t>
  </si>
  <si>
    <t>PLANILLAS REGISTROS SEGÚN MODALIDAD ENTREGA DE CZ  NORTE CENTRO HISTORICO</t>
  </si>
  <si>
    <t>10000 DIRECCION REGIONAL</t>
  </si>
  <si>
    <t>10100-CENTRO ZONAL NORTE CENTRO HISTORICO</t>
  </si>
  <si>
    <t>90-1</t>
  </si>
  <si>
    <t>REGISTROS DE COMUNICACIONES OFICALES/ Registros de comunicaciones oficiales enviadas</t>
  </si>
  <si>
    <t>Planilla según modalidad de correo</t>
  </si>
  <si>
    <t xml:space="preserve"> 1 DE 1</t>
  </si>
  <si>
    <t>90-2</t>
  </si>
  <si>
    <t>REGISTROS DE COMUNICACIONES OFICALES/ Registros de comunicaciones oficiales recibidas</t>
  </si>
  <si>
    <t>Planilla soporte entrega de documentos</t>
  </si>
  <si>
    <t>ELIMINACION POR APLICACIÓN DE TRD</t>
  </si>
  <si>
    <t>40000 GRUPO ADMINISTRATIVO</t>
  </si>
  <si>
    <t xml:space="preserve">FORMATO ÚNICO DE INVENTARIO DOCUMENTAL </t>
  </si>
  <si>
    <t>8-REGIONAL ATLANTICO</t>
  </si>
  <si>
    <t xml:space="preserve">8-10000 DIRECCION REGIONAL </t>
  </si>
  <si>
    <t>TRANSFERENCIA DOCUMENTAL</t>
  </si>
  <si>
    <t>Radicados U. Corresp.*</t>
  </si>
  <si>
    <t>De</t>
  </si>
  <si>
    <t>Al</t>
  </si>
  <si>
    <t>10000-103</t>
  </si>
  <si>
    <t>PETICIONES, QUEJAS, RECLAMOS Y SUGERENCIAS</t>
  </si>
  <si>
    <t>ACTAS APERTURA DEL BUZON</t>
  </si>
  <si>
    <t xml:space="preserve">PAPEL </t>
  </si>
  <si>
    <r>
      <rPr>
        <b/>
        <sz val="10"/>
        <color theme="1"/>
        <rFont val="Arial"/>
        <family val="2"/>
      </rPr>
      <t>* E</t>
    </r>
    <r>
      <rPr>
        <sz val="10"/>
        <color theme="1"/>
        <rFont val="Arial"/>
        <family val="2"/>
      </rPr>
      <t xml:space="preserve">  Entrada;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Salida; </t>
    </r>
    <r>
      <rPr>
        <b/>
        <sz val="10"/>
        <color theme="1"/>
        <rFont val="Arial"/>
        <family val="2"/>
      </rPr>
      <t>I</t>
    </r>
    <r>
      <rPr>
        <sz val="10"/>
        <color theme="1"/>
        <rFont val="Arial"/>
        <family val="2"/>
      </rPr>
      <t xml:space="preserve"> Interna</t>
    </r>
  </si>
  <si>
    <t>TRD</t>
  </si>
  <si>
    <t xml:space="preserve"># Carpeta </t>
  </si>
  <si>
    <t xml:space="preserve"># Tomo </t>
  </si>
  <si>
    <t>VIGENCIA</t>
  </si>
  <si>
    <t># Caja X-200</t>
  </si>
  <si>
    <t># Caja X-300</t>
  </si>
  <si>
    <t>10600-CENTRO ZONAL HIPODROMO</t>
  </si>
  <si>
    <t>PLANILLA CORREO CERTIFICADO 4-72</t>
  </si>
  <si>
    <r>
      <rPr>
        <b/>
        <sz val="10"/>
        <color indexed="8"/>
        <rFont val="Arial"/>
        <family val="2"/>
      </rPr>
      <t xml:space="preserve">PROCESOS SERVICIOS ADMINISTRATIVOS </t>
    </r>
    <r>
      <rPr>
        <sz val="10"/>
        <color indexed="8"/>
        <rFont val="Arial"/>
        <family val="2"/>
      </rPr>
      <t xml:space="preserve">
FORMATO ÚNICO DE INVENTARIO DOCUMENTAL </t>
    </r>
    <r>
      <rPr>
        <sz val="10"/>
        <rFont val="Arial"/>
        <family val="2"/>
      </rPr>
      <t>- FUID</t>
    </r>
  </si>
  <si>
    <t>versión 3</t>
  </si>
  <si>
    <t>08 - REGIONAL ATLANTICO</t>
  </si>
  <si>
    <t>08-10000 -  DIRECCION REGIONAL</t>
  </si>
  <si>
    <t>08-10700 CENTRO ZONAL SUR ORIENTE</t>
  </si>
  <si>
    <t xml:space="preserve">TRANSFERENCIA PRIMARIA </t>
  </si>
  <si>
    <t>10700-90-1</t>
  </si>
  <si>
    <t>REGISTROS DE COMUNICACIONES OFICIALES-Registros de comunicaciones oficiales enviadas</t>
  </si>
  <si>
    <t>Registro de comunicaciones oficiales enviadas</t>
  </si>
  <si>
    <t>papel</t>
  </si>
  <si>
    <t>SOLO HAY ESE PERIODO DE ESA VIGENCIA TRD 2010</t>
  </si>
  <si>
    <t>10100-90-1</t>
  </si>
  <si>
    <t>10100-90-2</t>
  </si>
  <si>
    <t>10600-90-1</t>
  </si>
  <si>
    <t>10600-90-2</t>
  </si>
  <si>
    <t>2012-2016</t>
  </si>
  <si>
    <r>
      <rPr>
        <b/>
        <sz val="12"/>
        <rFont val="Arial"/>
        <family val="2"/>
      </rPr>
      <t xml:space="preserve">PROCESOS SERVICIOS ADMINISTRATIVOS </t>
    </r>
    <r>
      <rPr>
        <sz val="12"/>
        <rFont val="Arial"/>
        <family val="2"/>
      </rPr>
      <t xml:space="preserve">
FORMATO ÚNICO DE INVENTARIO DOCUMENTAL - FUID</t>
    </r>
  </si>
  <si>
    <t xml:space="preserve">08- REGIONAL ATLANTICO </t>
  </si>
  <si>
    <t>08-10000 DIRECCION REGIONAL</t>
  </si>
  <si>
    <t xml:space="preserve">08-40000 GRUPO ADMINISTRATIVO </t>
  </si>
  <si>
    <t>40000-202</t>
  </si>
  <si>
    <t>PROGRAMACION DE COMISIONES</t>
  </si>
  <si>
    <t xml:space="preserve">COMISIONES DE SERVICIO </t>
  </si>
  <si>
    <t>1  DE 1</t>
  </si>
  <si>
    <r>
      <t xml:space="preserve">Antes de imprimir este documento… piense en el medio ambiente! 
Cualquier copia impresa de este documento se considera como COPIA NO CONTROLADA.
LOS DATOS PROPORCIONADOS SERAN TRATADOS DE ACUERDO A LA POLITICA DE TRATAMIENTO DE DATOS PERSONALES DEL ICBF Y A LA LEY 1581 DE 2012 
</t>
    </r>
    <r>
      <rPr>
        <sz val="8"/>
        <color indexed="8"/>
        <rFont val="Tempus Sans ITC"/>
        <family val="5"/>
      </rPr>
      <t/>
    </r>
  </si>
  <si>
    <t>10010-11</t>
  </si>
  <si>
    <t>ASISTENCIA TECNICA</t>
  </si>
  <si>
    <t>10000-143</t>
  </si>
  <si>
    <t>COMUNICADOS DE PRENSA</t>
  </si>
  <si>
    <t>10400-103</t>
  </si>
  <si>
    <t>11164-69</t>
  </si>
  <si>
    <t>CONSECUTIVO DE CORRESPONDENCIA</t>
  </si>
  <si>
    <t>08- Regional Atlantico</t>
  </si>
  <si>
    <t xml:space="preserve">08-10000  Direccion Regional </t>
  </si>
  <si>
    <t>Transferencia Primaria al Archivo Central.</t>
  </si>
  <si>
    <t>El folio 203 contiene CD</t>
  </si>
  <si>
    <t>El folio 24 es un sobre que contiene CD.</t>
  </si>
  <si>
    <t>10/31/2017</t>
  </si>
  <si>
    <t>40000-70-35</t>
  </si>
  <si>
    <t>PLANES - Planes Institucionales de Capacitación - PIC</t>
  </si>
  <si>
    <t>40000-70-2</t>
  </si>
  <si>
    <t>PLANES - Planes de Acción Institucionales</t>
  </si>
  <si>
    <t xml:space="preserve">  </t>
  </si>
  <si>
    <t>PLANES - Plan Nacional de Capacitación</t>
  </si>
  <si>
    <t>PLAN DE CAPACITACION 2009</t>
  </si>
  <si>
    <t>TRD 2009</t>
  </si>
  <si>
    <t>2 DE 2</t>
  </si>
  <si>
    <t>PLAN DE CAPACITACION 2010</t>
  </si>
  <si>
    <t>1 DE 1</t>
  </si>
  <si>
    <t>TRD 2010</t>
  </si>
  <si>
    <t>PLAN DE CAPACITACION 2012</t>
  </si>
  <si>
    <t>PLAN DE CAPACITACION 2013</t>
  </si>
  <si>
    <t>PLAN DE CAPACITACION 2014</t>
  </si>
  <si>
    <t>TRD 2012</t>
  </si>
  <si>
    <t>PLAN DE CAPACITACION 2017</t>
  </si>
  <si>
    <t>1 DE 4</t>
  </si>
  <si>
    <t>3 DE 4</t>
  </si>
  <si>
    <t>4 DE 4</t>
  </si>
  <si>
    <t>COMUNICACIÓN Y SENCIBILIZACION AMBIENTAL - MANEJO AMBIENTAL DE OBRA</t>
  </si>
  <si>
    <t>RESIDUOS APARATOS ELECTRICOS, ELECTRONICOS Y RAEES</t>
  </si>
  <si>
    <t>FUMIGACION PROGRAMA MANEJO DE SUSTANCIAS QUIMICAS</t>
  </si>
  <si>
    <t>PROGRAMA MANEJO DE RESIDUOS SOLIDOS</t>
  </si>
  <si>
    <t>PROGRAMA MANEJO DE RESIDUOS SOLIDOS NO APROBECHABLES, PILAS LUMINARIAS, ESCOMBROS, AVISOS AFORO RESIDUOS SOLIDOS APROBECHABLES</t>
  </si>
  <si>
    <t>INVENTARIO FORESTAL - PROGRAMA MANEJO DE ZONAS VERDES, PARQUE AUTOMOTOR - PROGRAMA MANEJO PARQUE AUTOMOTOR</t>
  </si>
  <si>
    <t>PROGRAMA AMBIENTAL INTERINSTITUCIONAL</t>
  </si>
  <si>
    <t>PROGRAMA MANEJO DE SUSTANCIAS QUIMICAS</t>
  </si>
  <si>
    <t xml:space="preserve">PLANES - Planes Institucionales de Capacitación-PIC
</t>
  </si>
  <si>
    <t>PLAN DE CAPACITACION 2015</t>
  </si>
  <si>
    <t xml:space="preserve">1 DE 4 </t>
  </si>
  <si>
    <t>2 DE 4</t>
  </si>
  <si>
    <t>COMUNICACIONES OFICIALES ENVIADA GRUPO PROGRAMATICO 2/3</t>
  </si>
  <si>
    <t>COMUNICACIONES OFICIALES ENVIADO ASISTENCIA TECNICA</t>
  </si>
  <si>
    <t>COMUNICACIONES OFICIALES RECIBIDOS VARIOS ABRIL 2005</t>
  </si>
  <si>
    <t>COMUNICACIONES OFICIALES RECIBIDO OFICINA DE JURIDICA</t>
  </si>
  <si>
    <t>COMUNICACIONES OFICIALES ENVIADOS SUBSIDIADOS Y TERRITORIAL</t>
  </si>
  <si>
    <t>COMUNICACIONES OFICIALES ENVIADA PAGO DE HOGARES INFANTILES</t>
  </si>
  <si>
    <t>COMUNICACIONES OFICIALES RECIBIDO ENTIDADES PUBLICAS</t>
  </si>
  <si>
    <t>COMUNICACIONES OFICIALES RECIBIDOS VARIOS NOV</t>
  </si>
  <si>
    <t>COMUNICACIONES OFICIALES RECIBIDOS ALCALDIA 2005</t>
  </si>
  <si>
    <t>COMUNICACIONES OFICIALES DIRECTORA ICBF BARRANQUILLA</t>
  </si>
  <si>
    <t>COMUNICACIONES OFICIALES CONSECUTIVO 2005 RECIBIDO</t>
  </si>
  <si>
    <t>COMUNICACIONES OFICIALES ENVIADO OFICINA DE RECAUDO</t>
  </si>
  <si>
    <t>COMUNICACIONES OFICIALES ENVIADAS SUBD DE SISTEMA DE INFORMACION</t>
  </si>
  <si>
    <t>COMUNICACIONES OFICIALES RECIBIDOS CONSECUTIVOS NOVIEMBRE</t>
  </si>
  <si>
    <t>COMUNICACIONES OFICIALES RECIBIDAS DIRECCION GESTION HUMANA</t>
  </si>
  <si>
    <t>COMUNICACIONES OFICIALES C.Z BARANOA 2002</t>
  </si>
  <si>
    <t>COMUNICACIONES OFICIALES ENVIADAS DIRECCION 2003</t>
  </si>
  <si>
    <t>COMUNICACIONES OFICIALES ENVIADAS RESOLUCION PERMISO SINDICAL</t>
  </si>
  <si>
    <t>COMUNICADOS DE PRENSA Y SEGUIMIENTO A LOS COMUNICADOS</t>
  </si>
  <si>
    <t>2011. 2012, 2013</t>
  </si>
  <si>
    <t>11164 GRUPO SERVICIOS GENERALES</t>
  </si>
  <si>
    <t>10100 REGIONAL ATLANTICO</t>
  </si>
  <si>
    <t>COMUNICACIONES OFICIALES CONSECUTIVOS OCTUBRE</t>
  </si>
  <si>
    <t>2002-2004-2005</t>
  </si>
  <si>
    <t>Formato de Atención de Quejas, Peticiones y Sugerencias</t>
  </si>
  <si>
    <t>2016-2017</t>
  </si>
  <si>
    <t>2014 -2015</t>
  </si>
  <si>
    <t>10400 CENTRO ZONAL SABANALARGA</t>
  </si>
  <si>
    <t>2015-2016</t>
  </si>
  <si>
    <t>40000-49-95</t>
  </si>
  <si>
    <t xml:space="preserve">INFORMES - Informes de Comisión </t>
  </si>
  <si>
    <t>INFORMES DE COMISION</t>
  </si>
  <si>
    <t>2010-2012</t>
  </si>
  <si>
    <t>2009-2010-2012-2013-2014</t>
  </si>
  <si>
    <t>2009-2010-2012</t>
  </si>
  <si>
    <t>10010 GRUPO PLANEACION Y SISTEMAS</t>
  </si>
  <si>
    <t>11</t>
  </si>
  <si>
    <t>ACTAS ASISTENCIA TECNICA</t>
  </si>
  <si>
    <r>
      <rPr>
        <b/>
        <sz val="11"/>
        <color indexed="8"/>
        <rFont val="Arial"/>
        <family val="2"/>
      </rPr>
      <t>PROCESO SERVICIOS ADMINISTRATIVOS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 xml:space="preserve">
FORMATO ÚNICO DE INVENTARIO DOCUMENTAL </t>
    </r>
  </si>
  <si>
    <r>
      <rPr>
        <sz val="11"/>
        <color indexed="8"/>
        <rFont val="Arial"/>
        <family val="2"/>
      </rPr>
      <t xml:space="preserve">Antes de imprimir este documento… piense en el medio ambiente! </t>
    </r>
    <r>
      <rPr>
        <sz val="11"/>
        <color theme="1"/>
        <rFont val="Arial"/>
        <family val="2"/>
      </rPr>
      <t xml:space="preserve">
</t>
    </r>
    <r>
      <rPr>
        <sz val="11"/>
        <color indexed="8"/>
        <rFont val="Arial"/>
        <family val="2"/>
      </rPr>
      <t xml:space="preserve">Cualquier copia impresa de este documento se considera como COPIA NO CONTROLADA.
LOS DATOS PROPORCIONADOS SERAN TRATADOS DE ACUERDO A LA POLITICA DE TRATAMIENTO DE DATOS PERSONALES DEL ICBF Y A LA LEY 1581 DE 2012 
</t>
    </r>
    <r>
      <rPr>
        <sz val="8"/>
        <color indexed="8"/>
        <rFont val="Tempus Sans ITC"/>
        <family val="5"/>
      </rPr>
      <t/>
    </r>
  </si>
  <si>
    <t>ACTAS DE ASISTENCIA TECNICA</t>
  </si>
  <si>
    <t>2014-2017</t>
  </si>
  <si>
    <t>70-8</t>
  </si>
  <si>
    <t>PLANES - Planes de Mejoramiento</t>
  </si>
  <si>
    <t>PLAN DE MEJORAMIENTO CONTRALORIA</t>
  </si>
  <si>
    <t>2013-2014-2015-2016-2017</t>
  </si>
  <si>
    <t>10010-70-8</t>
  </si>
  <si>
    <t>ML</t>
  </si>
  <si>
    <t xml:space="preserve">CODIGO </t>
  </si>
  <si>
    <t>40000 - GRUPO ADMINISTRATIVO</t>
  </si>
  <si>
    <t>10000 - DIRECCION REGIONAL</t>
  </si>
  <si>
    <t>1-4 e</t>
  </si>
  <si>
    <t>1-4 E</t>
  </si>
  <si>
    <t>1-4-E</t>
  </si>
  <si>
    <t>TRD 1999</t>
  </si>
  <si>
    <t>2-2 E</t>
  </si>
  <si>
    <t>5-0-E</t>
  </si>
  <si>
    <t>1-5-E</t>
  </si>
  <si>
    <t>1-4-e</t>
  </si>
  <si>
    <t>REGISTROS DE COMUNICACIONES OFICIALES-   Registros de comunicaciones oficiales enviadas</t>
  </si>
  <si>
    <t>REGISTROS DE COMUNICACIONES OFICIALES-   Registros de comunicaciones oficiales recibidas</t>
  </si>
  <si>
    <t>REGISTROS DE COMUNICACIONES OFICALES- Registros de comunicaciones oficiales enviadas</t>
  </si>
  <si>
    <t>REGISTROS DE COMUNICACIONES OFICALES- Registros de comunicaciones oficiales recibidas</t>
  </si>
  <si>
    <t xml:space="preserve">REGISTROS DE COMUNICACIONES OFICALES- Registros de comunicaciones oficiales enviadas- </t>
  </si>
  <si>
    <t>10,73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</si>
</sst>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 * #,##0.00_ ;_ * \-#,##0.00_ ;_ * &quot;-&quot;??_ ;_ @_ "/>
  </numFmts>
  <fonts count="38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Zurich BT"/>
    </font>
    <font>
      <sz val="12"/>
      <color indexed="8"/>
      <name val="Tempus Sans ITC"/>
      <family val="5"/>
    </font>
    <font>
      <sz val="6"/>
      <color indexed="8"/>
      <name val="Arial"/>
      <family val="2"/>
    </font>
    <font>
      <sz val="8"/>
      <color indexed="8"/>
      <name val="Calibri"/>
      <family val="2"/>
    </font>
    <font>
      <sz val="8"/>
      <color indexed="8"/>
      <name val="Tempus Sans ITC"/>
      <family val="5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Zurich BT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5"/>
      <scheme val="minor"/>
    </font>
    <font>
      <sz val="8"/>
      <name val="Calibri"/>
      <family val="2"/>
      <scheme val="minor"/>
    </font>
    <font>
      <sz val="11"/>
      <color rgb="FFFF000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Arial"/>
    </font>
    <font>
      <sz val="11"/>
      <color indexed="8"/>
      <name val="Arial"/>
    </font>
    <font>
      <sz val="10"/>
      <name val="Arial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1" fillId="0" borderId="0"/>
    <xf numFmtId="0" fontId="36" fillId="0" borderId="0"/>
    <xf numFmtId="165" fontId="36" fillId="0" borderId="0" applyFont="0" applyFill="0" applyBorder="0" applyAlignment="0" applyProtection="0"/>
  </cellStyleXfs>
  <cellXfs count="398">
    <xf numFmtId="0" fontId="0" fillId="0" borderId="0" xfId="0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4" fillId="0" borderId="0" xfId="0" applyFont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3" fontId="14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4" fillId="0" borderId="0" xfId="0" applyFont="1"/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14" fillId="0" borderId="0" xfId="0" applyFont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0" fontId="15" fillId="0" borderId="0" xfId="0" applyFont="1" applyAlignment="1">
      <alignment horizontal="right" vertical="top"/>
    </xf>
    <xf numFmtId="0" fontId="14" fillId="0" borderId="1" xfId="0" applyFont="1" applyBorder="1" applyAlignment="1">
      <alignment vertical="top"/>
    </xf>
    <xf numFmtId="0" fontId="15" fillId="0" borderId="0" xfId="0" applyFont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top" wrapText="1"/>
    </xf>
    <xf numFmtId="49" fontId="0" fillId="0" borderId="0" xfId="0" applyNumberFormat="1" applyAlignment="1">
      <alignment vertical="top" wrapText="1"/>
    </xf>
    <xf numFmtId="0" fontId="19" fillId="0" borderId="2" xfId="0" applyFont="1" applyBorder="1" applyAlignment="1">
      <alignment horizontal="center" vertical="top" wrapText="1"/>
    </xf>
    <xf numFmtId="3" fontId="19" fillId="2" borderId="2" xfId="0" applyNumberFormat="1" applyFont="1" applyFill="1" applyBorder="1" applyAlignment="1">
      <alignment horizontal="center" vertical="top" wrapText="1"/>
    </xf>
    <xf numFmtId="164" fontId="19" fillId="2" borderId="2" xfId="0" applyNumberFormat="1" applyFont="1" applyFill="1" applyBorder="1" applyAlignment="1">
      <alignment horizontal="center" vertical="top" wrapText="1"/>
    </xf>
    <xf numFmtId="14" fontId="19" fillId="0" borderId="2" xfId="0" applyNumberFormat="1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2" fillId="2" borderId="2" xfId="0" applyFont="1" applyFill="1" applyBorder="1" applyAlignment="1">
      <alignment horizontal="left" vertical="top" wrapText="1"/>
    </xf>
    <xf numFmtId="49" fontId="19" fillId="0" borderId="2" xfId="0" applyNumberFormat="1" applyFont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2" borderId="2" xfId="0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1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vertical="center" wrapText="1"/>
    </xf>
    <xf numFmtId="164" fontId="19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19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4" fontId="14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 wrapText="1"/>
    </xf>
    <xf numFmtId="0" fontId="31" fillId="0" borderId="1" xfId="0" applyFont="1" applyBorder="1" applyAlignment="1">
      <alignment horizontal="left" vertical="top"/>
    </xf>
    <xf numFmtId="0" fontId="32" fillId="0" borderId="2" xfId="0" applyFont="1" applyBorder="1" applyAlignment="1">
      <alignment horizontal="left" vertical="top"/>
    </xf>
    <xf numFmtId="3" fontId="31" fillId="0" borderId="2" xfId="0" applyNumberFormat="1" applyFont="1" applyBorder="1" applyAlignment="1">
      <alignment horizontal="left" vertical="top"/>
    </xf>
    <xf numFmtId="0" fontId="31" fillId="0" borderId="0" xfId="0" applyFont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2" fillId="0" borderId="2" xfId="0" applyFont="1" applyBorder="1" applyAlignment="1">
      <alignment horizontal="center" vertical="top"/>
    </xf>
    <xf numFmtId="0" fontId="32" fillId="0" borderId="2" xfId="0" applyFont="1" applyBorder="1" applyAlignment="1">
      <alignment horizontal="center" vertical="top" wrapText="1"/>
    </xf>
    <xf numFmtId="3" fontId="31" fillId="0" borderId="2" xfId="0" applyNumberFormat="1" applyFont="1" applyBorder="1" applyAlignment="1">
      <alignment horizontal="center" vertical="top"/>
    </xf>
    <xf numFmtId="0" fontId="14" fillId="2" borderId="1" xfId="0" applyFont="1" applyFill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49" fontId="34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0" fontId="34" fillId="2" borderId="2" xfId="0" applyFont="1" applyFill="1" applyBorder="1" applyAlignment="1">
      <alignment horizontal="left" vertical="center" wrapText="1"/>
    </xf>
    <xf numFmtId="3" fontId="34" fillId="2" borderId="2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wrapText="1"/>
    </xf>
    <xf numFmtId="164" fontId="35" fillId="2" borderId="2" xfId="0" applyNumberFormat="1" applyFont="1" applyFill="1" applyBorder="1" applyAlignment="1">
      <alignment horizontal="center" vertical="center"/>
    </xf>
    <xf numFmtId="14" fontId="34" fillId="0" borderId="2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4" fillId="2" borderId="2" xfId="0" applyFont="1" applyFill="1" applyBorder="1" applyAlignment="1">
      <alignment horizontal="left" vertical="top" wrapText="1"/>
    </xf>
    <xf numFmtId="3" fontId="14" fillId="0" borderId="2" xfId="0" applyNumberFormat="1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2" fillId="0" borderId="12" xfId="3" applyNumberFormat="1" applyFont="1" applyBorder="1" applyAlignment="1">
      <alignment horizontal="center" vertical="center" wrapText="1"/>
    </xf>
    <xf numFmtId="164" fontId="22" fillId="0" borderId="12" xfId="3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7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164" fontId="31" fillId="0" borderId="2" xfId="0" applyNumberFormat="1" applyFont="1" applyBorder="1" applyAlignment="1">
      <alignment horizontal="center" vertical="center"/>
    </xf>
    <xf numFmtId="14" fontId="31" fillId="0" borderId="2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19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4" fontId="18" fillId="2" borderId="2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wrapText="1"/>
    </xf>
    <xf numFmtId="14" fontId="14" fillId="2" borderId="2" xfId="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49" fontId="34" fillId="2" borderId="2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4" fillId="2" borderId="2" xfId="0" applyFont="1" applyFill="1" applyBorder="1" applyAlignment="1">
      <alignment wrapText="1"/>
    </xf>
    <xf numFmtId="14" fontId="34" fillId="2" borderId="2" xfId="0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3" fontId="14" fillId="2" borderId="10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4" fontId="14" fillId="2" borderId="10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3" fontId="14" fillId="2" borderId="13" xfId="0" applyNumberFormat="1" applyFont="1" applyFill="1" applyBorder="1" applyAlignment="1">
      <alignment horizontal="center" vertical="center"/>
    </xf>
    <xf numFmtId="164" fontId="1" fillId="2" borderId="13" xfId="0" applyNumberFormat="1" applyFont="1" applyFill="1" applyBorder="1" applyAlignment="1">
      <alignment horizontal="center" vertical="center"/>
    </xf>
    <xf numFmtId="14" fontId="14" fillId="2" borderId="13" xfId="0" applyNumberFormat="1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22" fillId="2" borderId="12" xfId="3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top" wrapText="1"/>
    </xf>
    <xf numFmtId="0" fontId="15" fillId="2" borderId="2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25" fillId="2" borderId="2" xfId="0" applyFont="1" applyFill="1" applyBorder="1" applyAlignment="1">
      <alignment horizontal="center" vertical="center"/>
    </xf>
    <xf numFmtId="0" fontId="25" fillId="0" borderId="0" xfId="0" applyFont="1"/>
    <xf numFmtId="0" fontId="25" fillId="2" borderId="2" xfId="0" applyFont="1" applyFill="1" applyBorder="1" applyAlignment="1">
      <alignment horizontal="center" vertical="center"/>
    </xf>
    <xf numFmtId="2" fontId="19" fillId="2" borderId="9" xfId="0" applyNumberFormat="1" applyFont="1" applyFill="1" applyBorder="1" applyAlignment="1">
      <alignment horizontal="center" vertical="center"/>
    </xf>
    <xf numFmtId="2" fontId="19" fillId="2" borderId="10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2" fontId="25" fillId="0" borderId="9" xfId="0" applyNumberFormat="1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9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5" fillId="0" borderId="9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14" fontId="18" fillId="0" borderId="2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13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49" fontId="17" fillId="0" borderId="9" xfId="0" applyNumberFormat="1" applyFont="1" applyBorder="1" applyAlignment="1">
      <alignment horizontal="center" vertical="top" wrapText="1"/>
    </xf>
    <xf numFmtId="49" fontId="17" fillId="0" borderId="10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31" fillId="0" borderId="3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center" vertical="top" wrapText="1"/>
    </xf>
    <xf numFmtId="14" fontId="31" fillId="0" borderId="2" xfId="0" applyNumberFormat="1" applyFont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left" vertical="top"/>
    </xf>
    <xf numFmtId="0" fontId="31" fillId="0" borderId="9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/>
    </xf>
  </cellXfs>
  <cellStyles count="5">
    <cellStyle name="Millares 2" xfId="4" xr:uid="{D099C7ED-CED5-4715-A811-69E215C67363}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2E4DDFC-C228-4B86-A1DB-C76A4EAEFA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642153</xdr:colOff>
      <xdr:row>14</xdr:row>
      <xdr:rowOff>69793</xdr:rowOff>
    </xdr:from>
    <xdr:to>
      <xdr:col>3</xdr:col>
      <xdr:colOff>1561426</xdr:colOff>
      <xdr:row>18</xdr:row>
      <xdr:rowOff>12643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C89A237-59E8-4CA1-9CD4-D536F686EFFC}"/>
            </a:ext>
          </a:extLst>
        </xdr:cNvPr>
        <xdr:cNvSpPr txBox="1"/>
      </xdr:nvSpPr>
      <xdr:spPr>
        <a:xfrm>
          <a:off x="642153" y="25282468"/>
          <a:ext cx="3995848" cy="704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EMILIA AROSA VILLAFAÑE PEÑALOZA</a:t>
          </a:r>
        </a:p>
        <a:p>
          <a:r>
            <a:rPr lang="es-ES" sz="1100"/>
            <a:t>Fecha:</a:t>
          </a:r>
          <a:r>
            <a:rPr lang="es-ES" sz="1100" baseline="0"/>
            <a:t> 19/06/2019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127296</xdr:colOff>
      <xdr:row>14</xdr:row>
      <xdr:rowOff>49247</xdr:rowOff>
    </xdr:from>
    <xdr:to>
      <xdr:col>11</xdr:col>
      <xdr:colOff>41749</xdr:colOff>
      <xdr:row>17</xdr:row>
      <xdr:rowOff>185826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1F0B336-59B7-417D-BF08-3798DCE4C9AE}"/>
            </a:ext>
          </a:extLst>
        </xdr:cNvPr>
        <xdr:cNvSpPr txBox="1"/>
      </xdr:nvSpPr>
      <xdr:spPr>
        <a:xfrm>
          <a:off x="5813721" y="25261922"/>
          <a:ext cx="4953178" cy="7080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Benajamin Ricardo Collante Fernandez</a:t>
          </a:r>
        </a:p>
        <a:p>
          <a:r>
            <a:rPr lang="es-ES" sz="1100"/>
            <a:t>Fecha:</a:t>
          </a:r>
          <a:r>
            <a:rPr lang="es-ES" sz="1100" baseline="0"/>
            <a:t> 31/7/2019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13</xdr:col>
      <xdr:colOff>543713</xdr:colOff>
      <xdr:row>14</xdr:row>
      <xdr:rowOff>18827</xdr:rowOff>
    </xdr:from>
    <xdr:to>
      <xdr:col>18</xdr:col>
      <xdr:colOff>166821</xdr:colOff>
      <xdr:row>17</xdr:row>
      <xdr:rowOff>155406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A5AFF01-B28A-4708-BC9D-3A13270783A9}"/>
            </a:ext>
          </a:extLst>
        </xdr:cNvPr>
        <xdr:cNvSpPr txBox="1"/>
      </xdr:nvSpPr>
      <xdr:spPr>
        <a:xfrm>
          <a:off x="12354713" y="25231502"/>
          <a:ext cx="3499783" cy="70807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Alcira E. Gómez de Peñaloza</a:t>
          </a:r>
        </a:p>
        <a:p>
          <a:r>
            <a:rPr lang="es-ES" sz="1100"/>
            <a:t>Fecha:</a:t>
          </a:r>
          <a:r>
            <a:rPr lang="es-ES" sz="1100" baseline="0"/>
            <a:t> 1/8/2019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509363</xdr:colOff>
      <xdr:row>55</xdr:row>
      <xdr:rowOff>54095</xdr:rowOff>
    </xdr:from>
    <xdr:to>
      <xdr:col>3</xdr:col>
      <xdr:colOff>1431809</xdr:colOff>
      <xdr:row>59</xdr:row>
      <xdr:rowOff>128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5888A4E2-F88F-4105-BC04-4A429361148B}"/>
            </a:ext>
          </a:extLst>
        </xdr:cNvPr>
        <xdr:cNvSpPr txBox="1"/>
      </xdr:nvSpPr>
      <xdr:spPr>
        <a:xfrm>
          <a:off x="509363" y="8493245"/>
          <a:ext cx="413237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4</xdr:col>
      <xdr:colOff>728720</xdr:colOff>
      <xdr:row>55</xdr:row>
      <xdr:rowOff>56313</xdr:rowOff>
    </xdr:from>
    <xdr:to>
      <xdr:col>10</xdr:col>
      <xdr:colOff>318888</xdr:colOff>
      <xdr:row>59</xdr:row>
      <xdr:rowOff>11499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57362CB-CCF4-4641-BA5B-3DFF820A0FD2}"/>
            </a:ext>
          </a:extLst>
        </xdr:cNvPr>
        <xdr:cNvSpPr txBox="1"/>
      </xdr:nvSpPr>
      <xdr:spPr>
        <a:xfrm>
          <a:off x="5757920" y="8495463"/>
          <a:ext cx="3924043" cy="717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13</xdr:col>
      <xdr:colOff>303842</xdr:colOff>
      <xdr:row>55</xdr:row>
      <xdr:rowOff>54290</xdr:rowOff>
    </xdr:from>
    <xdr:to>
      <xdr:col>18</xdr:col>
      <xdr:colOff>179768</xdr:colOff>
      <xdr:row>59</xdr:row>
      <xdr:rowOff>323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12DD450-A10F-4D05-9602-FD6C25591A43}"/>
            </a:ext>
          </a:extLst>
        </xdr:cNvPr>
        <xdr:cNvSpPr txBox="1"/>
      </xdr:nvSpPr>
      <xdr:spPr>
        <a:xfrm>
          <a:off x="11476667" y="8493440"/>
          <a:ext cx="375260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 editAs="oneCell">
    <xdr:from>
      <xdr:col>1</xdr:col>
      <xdr:colOff>647700</xdr:colOff>
      <xdr:row>0</xdr:row>
      <xdr:rowOff>66675</xdr:rowOff>
    </xdr:from>
    <xdr:to>
      <xdr:col>2</xdr:col>
      <xdr:colOff>533400</xdr:colOff>
      <xdr:row>5</xdr:row>
      <xdr:rowOff>114300</xdr:rowOff>
    </xdr:to>
    <xdr:pic>
      <xdr:nvPicPr>
        <xdr:cNvPr id="5" name="Imagen 6" descr="ICBFNEW">
          <a:extLst>
            <a:ext uri="{FF2B5EF4-FFF2-40B4-BE49-F238E27FC236}">
              <a16:creationId xmlns:a16="http://schemas.microsoft.com/office/drawing/2014/main" id="{BC4FC270-4C42-4335-A4F3-66C1A6F55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876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638978</xdr:colOff>
      <xdr:row>32</xdr:row>
      <xdr:rowOff>63443</xdr:rowOff>
    </xdr:from>
    <xdr:to>
      <xdr:col>3</xdr:col>
      <xdr:colOff>1561391</xdr:colOff>
      <xdr:row>36</xdr:row>
      <xdr:rowOff>6293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7B5C952-6BCA-E615-2FFA-C8AD64FBDFF3}"/>
            </a:ext>
          </a:extLst>
        </xdr:cNvPr>
        <xdr:cNvSpPr txBox="1"/>
      </xdr:nvSpPr>
      <xdr:spPr>
        <a:xfrm>
          <a:off x="642153" y="8836022"/>
          <a:ext cx="3647620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127296</xdr:colOff>
      <xdr:row>32</xdr:row>
      <xdr:rowOff>42897</xdr:rowOff>
    </xdr:from>
    <xdr:to>
      <xdr:col>11</xdr:col>
      <xdr:colOff>32244</xdr:colOff>
      <xdr:row>36</xdr:row>
      <xdr:rowOff>4411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DB7167E2-5947-5103-DF6E-C9DF6C1657A2}"/>
            </a:ext>
          </a:extLst>
        </xdr:cNvPr>
        <xdr:cNvSpPr txBox="1"/>
      </xdr:nvSpPr>
      <xdr:spPr>
        <a:xfrm>
          <a:off x="5470982" y="8815476"/>
          <a:ext cx="3708309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13</xdr:col>
      <xdr:colOff>556413</xdr:colOff>
      <xdr:row>32</xdr:row>
      <xdr:rowOff>18827</xdr:rowOff>
    </xdr:from>
    <xdr:to>
      <xdr:col>18</xdr:col>
      <xdr:colOff>163678</xdr:colOff>
      <xdr:row>35</xdr:row>
      <xdr:rowOff>149043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87965B8B-D237-FD9C-8753-701C38B8DC1B}"/>
            </a:ext>
          </a:extLst>
        </xdr:cNvPr>
        <xdr:cNvSpPr txBox="1"/>
      </xdr:nvSpPr>
      <xdr:spPr>
        <a:xfrm>
          <a:off x="10762908" y="8785056"/>
          <a:ext cx="3497684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68</xdr:row>
      <xdr:rowOff>11907</xdr:rowOff>
    </xdr:from>
    <xdr:to>
      <xdr:col>3</xdr:col>
      <xdr:colOff>517071</xdr:colOff>
      <xdr:row>72</xdr:row>
      <xdr:rowOff>149679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ABA9A0C-4967-4F52-BDF1-DCF16A13568B}"/>
            </a:ext>
          </a:extLst>
        </xdr:cNvPr>
        <xdr:cNvSpPr txBox="1"/>
      </xdr:nvSpPr>
      <xdr:spPr>
        <a:xfrm>
          <a:off x="44823" y="10127457"/>
          <a:ext cx="3891723" cy="89977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Refente Documental:</a:t>
          </a:r>
        </a:p>
        <a:p>
          <a:pPr>
            <a:lnSpc>
              <a:spcPts val="13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JOSE</a:t>
          </a: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 RODRIGUEZ RUGELES</a:t>
          </a:r>
          <a:endParaRPr lang="es-ES" sz="12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Fecha:</a:t>
          </a: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 12/02/2019</a:t>
          </a:r>
        </a:p>
        <a:p>
          <a:pPr>
            <a:lnSpc>
              <a:spcPts val="1200"/>
            </a:lnSpc>
          </a:pPr>
          <a:endParaRPr lang="es-E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Firma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: __________________________________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endParaRPr lang="es-ES" sz="1100"/>
        </a:p>
      </xdr:txBody>
    </xdr:sp>
    <xdr:clientData/>
  </xdr:twoCellAnchor>
  <xdr:twoCellAnchor>
    <xdr:from>
      <xdr:col>3</xdr:col>
      <xdr:colOff>775607</xdr:colOff>
      <xdr:row>67</xdr:row>
      <xdr:rowOff>149679</xdr:rowOff>
    </xdr:from>
    <xdr:to>
      <xdr:col>7</xdr:col>
      <xdr:colOff>371930</xdr:colOff>
      <xdr:row>72</xdr:row>
      <xdr:rowOff>136072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3C8AD79F-E67B-40C3-B008-947F1E684A6B}"/>
            </a:ext>
          </a:extLst>
        </xdr:cNvPr>
        <xdr:cNvSpPr txBox="1"/>
      </xdr:nvSpPr>
      <xdr:spPr>
        <a:xfrm>
          <a:off x="4195082" y="10074729"/>
          <a:ext cx="3749223" cy="93889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Jefe dependencia</a:t>
          </a: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pPr>
            <a:lnSpc>
              <a:spcPts val="12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IVONNE</a:t>
          </a: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 DIAZ GONZALEZ-RUBIO</a:t>
          </a:r>
          <a:endParaRPr lang="es-ES" sz="12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Fecha:</a:t>
          </a: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12/02/2019</a:t>
          </a:r>
        </a:p>
        <a:p>
          <a:pPr>
            <a:lnSpc>
              <a:spcPts val="1300"/>
            </a:lnSpc>
          </a:pPr>
          <a:endParaRPr kumimoji="0" lang="es-E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Firma: 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__________________________________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000"/>
            </a:lnSpc>
          </a:pPr>
          <a:endParaRPr lang="es-ES" sz="1100"/>
        </a:p>
      </xdr:txBody>
    </xdr:sp>
    <xdr:clientData/>
  </xdr:twoCellAnchor>
  <xdr:twoCellAnchor>
    <xdr:from>
      <xdr:col>7</xdr:col>
      <xdr:colOff>693718</xdr:colOff>
      <xdr:row>67</xdr:row>
      <xdr:rowOff>133426</xdr:rowOff>
    </xdr:from>
    <xdr:to>
      <xdr:col>12</xdr:col>
      <xdr:colOff>449036</xdr:colOff>
      <xdr:row>72</xdr:row>
      <xdr:rowOff>136072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E01D58E-1798-455C-8460-74409C62F90D}"/>
            </a:ext>
          </a:extLst>
        </xdr:cNvPr>
        <xdr:cNvSpPr txBox="1"/>
      </xdr:nvSpPr>
      <xdr:spPr>
        <a:xfrm>
          <a:off x="8266093" y="10058476"/>
          <a:ext cx="3774868" cy="95514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Referente Documental de  Archivo:</a:t>
          </a:r>
        </a:p>
        <a:p>
          <a:pPr>
            <a:lnSpc>
              <a:spcPts val="1200"/>
            </a:lnSpc>
          </a:pP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JULIETH ANGELICA LOBO NAVARRO</a:t>
          </a:r>
          <a:endParaRPr lang="es-ES" sz="12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Fecha:</a:t>
          </a: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 12/02/2019</a:t>
          </a:r>
        </a:p>
        <a:p>
          <a:pPr>
            <a:lnSpc>
              <a:spcPts val="1200"/>
            </a:lnSpc>
          </a:pPr>
          <a:endParaRPr lang="es-E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Firma: ____________________________</a:t>
          </a:r>
          <a:endParaRPr lang="es-ES" sz="12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endParaRPr lang="es-ES" sz="1100"/>
        </a:p>
      </xdr:txBody>
    </xdr:sp>
    <xdr:clientData/>
  </xdr:twoCellAnchor>
  <xdr:twoCellAnchor editAs="oneCell">
    <xdr:from>
      <xdr:col>1</xdr:col>
      <xdr:colOff>685800</xdr:colOff>
      <xdr:row>0</xdr:row>
      <xdr:rowOff>66675</xdr:rowOff>
    </xdr:from>
    <xdr:to>
      <xdr:col>2</xdr:col>
      <xdr:colOff>638175</xdr:colOff>
      <xdr:row>4</xdr:row>
      <xdr:rowOff>104775</xdr:rowOff>
    </xdr:to>
    <xdr:pic>
      <xdr:nvPicPr>
        <xdr:cNvPr id="5" name="Imagen 6" descr="ICBFNEW">
          <a:extLst>
            <a:ext uri="{FF2B5EF4-FFF2-40B4-BE49-F238E27FC236}">
              <a16:creationId xmlns:a16="http://schemas.microsoft.com/office/drawing/2014/main" id="{423B5A63-4FA8-452A-8B73-B6BDB14A4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66675"/>
          <a:ext cx="838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290621</xdr:colOff>
      <xdr:row>67</xdr:row>
      <xdr:rowOff>133426</xdr:rowOff>
    </xdr:from>
    <xdr:to>
      <xdr:col>18</xdr:col>
      <xdr:colOff>1165679</xdr:colOff>
      <xdr:row>72</xdr:row>
      <xdr:rowOff>163286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C455EEC8-845D-41C2-9A0D-2C471B2C2E0B}"/>
            </a:ext>
          </a:extLst>
        </xdr:cNvPr>
        <xdr:cNvSpPr txBox="1"/>
      </xdr:nvSpPr>
      <xdr:spPr>
        <a:xfrm>
          <a:off x="12377846" y="10058476"/>
          <a:ext cx="4827933" cy="9823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Coordinador Grupo</a:t>
          </a: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Administrativo  y/o Grupo</a:t>
          </a: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 Gestión Documental:  IVONNE DIAZ GONZALEZ-RUBIO</a:t>
          </a:r>
          <a:endParaRPr lang="es-ES" sz="12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es-ES" sz="1200">
              <a:latin typeface="Arial" panose="020B0604020202020204" pitchFamily="34" charset="0"/>
              <a:cs typeface="Arial" panose="020B0604020202020204" pitchFamily="34" charset="0"/>
            </a:rPr>
            <a:t>Fecha:</a:t>
          </a: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 12/02/2019</a:t>
          </a:r>
        </a:p>
        <a:p>
          <a:pPr>
            <a:lnSpc>
              <a:spcPts val="1200"/>
            </a:lnSpc>
          </a:pPr>
          <a:endParaRPr lang="es-E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es-ES" sz="1200" baseline="0">
              <a:latin typeface="Arial" panose="020B0604020202020204" pitchFamily="34" charset="0"/>
              <a:cs typeface="Arial" panose="020B0604020202020204" pitchFamily="34" charset="0"/>
            </a:rPr>
            <a:t>Firma: ___________</a:t>
          </a:r>
          <a:r>
            <a:rPr lang="es-ES" sz="1100" baseline="0">
              <a:latin typeface="Arial" panose="020B0604020202020204" pitchFamily="34" charset="0"/>
              <a:cs typeface="Arial" panose="020B0604020202020204" pitchFamily="34" charset="0"/>
            </a:rPr>
            <a:t>_______________________</a:t>
          </a:r>
          <a:endParaRPr lang="es-ES" sz="11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509363</xdr:colOff>
      <xdr:row>34</xdr:row>
      <xdr:rowOff>54095</xdr:rowOff>
    </xdr:from>
    <xdr:to>
      <xdr:col>3</xdr:col>
      <xdr:colOff>1431809</xdr:colOff>
      <xdr:row>38</xdr:row>
      <xdr:rowOff>128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5EBEC54-F7A8-453A-BC0A-3B06BD90ED50}"/>
            </a:ext>
          </a:extLst>
        </xdr:cNvPr>
        <xdr:cNvSpPr txBox="1"/>
      </xdr:nvSpPr>
      <xdr:spPr>
        <a:xfrm>
          <a:off x="509363" y="8493245"/>
          <a:ext cx="413237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4</xdr:col>
      <xdr:colOff>728720</xdr:colOff>
      <xdr:row>34</xdr:row>
      <xdr:rowOff>56313</xdr:rowOff>
    </xdr:from>
    <xdr:to>
      <xdr:col>10</xdr:col>
      <xdr:colOff>318888</xdr:colOff>
      <xdr:row>38</xdr:row>
      <xdr:rowOff>11499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0C64D8F-ED7C-46CF-B88C-C66AEFB83D18}"/>
            </a:ext>
          </a:extLst>
        </xdr:cNvPr>
        <xdr:cNvSpPr txBox="1"/>
      </xdr:nvSpPr>
      <xdr:spPr>
        <a:xfrm>
          <a:off x="5757920" y="8495463"/>
          <a:ext cx="3924043" cy="717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13</xdr:col>
      <xdr:colOff>303842</xdr:colOff>
      <xdr:row>34</xdr:row>
      <xdr:rowOff>54290</xdr:rowOff>
    </xdr:from>
    <xdr:to>
      <xdr:col>18</xdr:col>
      <xdr:colOff>179768</xdr:colOff>
      <xdr:row>38</xdr:row>
      <xdr:rowOff>323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214C2A9-4420-4218-A89C-CD71D19BAB8B}"/>
            </a:ext>
          </a:extLst>
        </xdr:cNvPr>
        <xdr:cNvSpPr txBox="1"/>
      </xdr:nvSpPr>
      <xdr:spPr>
        <a:xfrm>
          <a:off x="11476667" y="8493440"/>
          <a:ext cx="375260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 editAs="oneCell">
    <xdr:from>
      <xdr:col>1</xdr:col>
      <xdr:colOff>647700</xdr:colOff>
      <xdr:row>0</xdr:row>
      <xdr:rowOff>66675</xdr:rowOff>
    </xdr:from>
    <xdr:to>
      <xdr:col>2</xdr:col>
      <xdr:colOff>847725</xdr:colOff>
      <xdr:row>5</xdr:row>
      <xdr:rowOff>157595</xdr:rowOff>
    </xdr:to>
    <xdr:pic>
      <xdr:nvPicPr>
        <xdr:cNvPr id="5" name="Imagen 6" descr="ICBFNEW">
          <a:extLst>
            <a:ext uri="{FF2B5EF4-FFF2-40B4-BE49-F238E27FC236}">
              <a16:creationId xmlns:a16="http://schemas.microsoft.com/office/drawing/2014/main" id="{D59F9957-F7E3-40A3-A4A7-8715E517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876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638344</xdr:colOff>
      <xdr:row>19</xdr:row>
      <xdr:rowOff>142875</xdr:rowOff>
    </xdr:from>
    <xdr:to>
      <xdr:col>3</xdr:col>
      <xdr:colOff>911068</xdr:colOff>
      <xdr:row>24</xdr:row>
      <xdr:rowOff>22204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1BC673F-AA94-434F-AFBF-7CC352E250A9}"/>
            </a:ext>
          </a:extLst>
        </xdr:cNvPr>
        <xdr:cNvSpPr txBox="1"/>
      </xdr:nvSpPr>
      <xdr:spPr>
        <a:xfrm>
          <a:off x="638344" y="7391400"/>
          <a:ext cx="4539924" cy="8318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</a:t>
          </a:r>
          <a:r>
            <a:rPr lang="es-ES" sz="1100" u="sng"/>
            <a:t>Yuleidis Rodriguez Gutierrez</a:t>
          </a:r>
          <a:r>
            <a:rPr lang="es-ES" sz="1100"/>
            <a:t>________</a:t>
          </a:r>
        </a:p>
        <a:p>
          <a:r>
            <a:rPr lang="es-ES" sz="1100"/>
            <a:t>Fecha:</a:t>
          </a:r>
          <a:r>
            <a:rPr lang="es-ES" sz="1100" baseline="0"/>
            <a:t>   </a:t>
          </a:r>
          <a:r>
            <a:rPr lang="es-ES" sz="1100" u="sng" baseline="0"/>
            <a:t>26/10/2020___________________</a:t>
          </a:r>
        </a:p>
        <a:p>
          <a:endParaRPr lang="es-ES" sz="1100" baseline="0"/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4</xdr:col>
      <xdr:colOff>456861</xdr:colOff>
      <xdr:row>19</xdr:row>
      <xdr:rowOff>132874</xdr:rowOff>
    </xdr:from>
    <xdr:to>
      <xdr:col>9</xdr:col>
      <xdr:colOff>192885</xdr:colOff>
      <xdr:row>24</xdr:row>
      <xdr:rowOff>918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FF1EDD7-2E44-48EF-8014-9B31AEA1A583}"/>
            </a:ext>
          </a:extLst>
        </xdr:cNvPr>
        <xdr:cNvSpPr txBox="1"/>
      </xdr:nvSpPr>
      <xdr:spPr>
        <a:xfrm>
          <a:off x="6790986" y="7381399"/>
          <a:ext cx="4536624" cy="8205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PAOLA ALVARINO</a:t>
          </a:r>
        </a:p>
        <a:p>
          <a:r>
            <a:rPr lang="es-ES" sz="1100"/>
            <a:t>Fecha:</a:t>
          </a:r>
          <a:r>
            <a:rPr lang="es-ES" sz="1100" baseline="0"/>
            <a:t> _26/10/2020__</a:t>
          </a:r>
        </a:p>
        <a:p>
          <a:endParaRPr lang="es-ES" sz="1100" baseline="0"/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11</xdr:col>
      <xdr:colOff>563404</xdr:colOff>
      <xdr:row>19</xdr:row>
      <xdr:rowOff>142876</xdr:rowOff>
    </xdr:from>
    <xdr:to>
      <xdr:col>17</xdr:col>
      <xdr:colOff>813569</xdr:colOff>
      <xdr:row>23</xdr:row>
      <xdr:rowOff>188724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3C50CEC-0A66-4748-8A18-0805A9B72631}"/>
            </a:ext>
          </a:extLst>
        </xdr:cNvPr>
        <xdr:cNvSpPr txBox="1"/>
      </xdr:nvSpPr>
      <xdr:spPr>
        <a:xfrm>
          <a:off x="12974479" y="7391401"/>
          <a:ext cx="4222090" cy="8078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_jULIETH aNGELICA</a:t>
          </a:r>
          <a:r>
            <a:rPr lang="es-ES" sz="1100" baseline="0"/>
            <a:t> lOBO nAVARRO</a:t>
          </a:r>
          <a:r>
            <a:rPr lang="es-ES" sz="1100"/>
            <a:t>_</a:t>
          </a:r>
        </a:p>
        <a:p>
          <a:r>
            <a:rPr lang="es-ES" sz="1100"/>
            <a:t>Fecha:</a:t>
          </a:r>
          <a:r>
            <a:rPr lang="es-ES" sz="1100" baseline="0"/>
            <a:t> 25/11/2020</a:t>
          </a:r>
        </a:p>
        <a:p>
          <a:endParaRPr lang="es-ES" sz="1100" baseline="0"/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509363</xdr:colOff>
      <xdr:row>36</xdr:row>
      <xdr:rowOff>54095</xdr:rowOff>
    </xdr:from>
    <xdr:to>
      <xdr:col>3</xdr:col>
      <xdr:colOff>1431809</xdr:colOff>
      <xdr:row>40</xdr:row>
      <xdr:rowOff>128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F272FDD-04CE-409E-A8B6-867E6C96DFB6}"/>
            </a:ext>
          </a:extLst>
        </xdr:cNvPr>
        <xdr:cNvSpPr txBox="1"/>
      </xdr:nvSpPr>
      <xdr:spPr>
        <a:xfrm>
          <a:off x="509363" y="8493245"/>
          <a:ext cx="413237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4</xdr:col>
      <xdr:colOff>728720</xdr:colOff>
      <xdr:row>36</xdr:row>
      <xdr:rowOff>56313</xdr:rowOff>
    </xdr:from>
    <xdr:to>
      <xdr:col>10</xdr:col>
      <xdr:colOff>318888</xdr:colOff>
      <xdr:row>40</xdr:row>
      <xdr:rowOff>11499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58BD934-B0BD-488D-A959-7A5DA9BE3886}"/>
            </a:ext>
          </a:extLst>
        </xdr:cNvPr>
        <xdr:cNvSpPr txBox="1"/>
      </xdr:nvSpPr>
      <xdr:spPr>
        <a:xfrm>
          <a:off x="5757920" y="8495463"/>
          <a:ext cx="3924043" cy="717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13</xdr:col>
      <xdr:colOff>303842</xdr:colOff>
      <xdr:row>36</xdr:row>
      <xdr:rowOff>54290</xdr:rowOff>
    </xdr:from>
    <xdr:to>
      <xdr:col>18</xdr:col>
      <xdr:colOff>179768</xdr:colOff>
      <xdr:row>40</xdr:row>
      <xdr:rowOff>323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83624B9-5283-4170-84D8-EE4E796C47CD}"/>
            </a:ext>
          </a:extLst>
        </xdr:cNvPr>
        <xdr:cNvSpPr txBox="1"/>
      </xdr:nvSpPr>
      <xdr:spPr>
        <a:xfrm>
          <a:off x="11476667" y="8493440"/>
          <a:ext cx="375260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 editAs="oneCell">
    <xdr:from>
      <xdr:col>1</xdr:col>
      <xdr:colOff>647700</xdr:colOff>
      <xdr:row>0</xdr:row>
      <xdr:rowOff>66675</xdr:rowOff>
    </xdr:from>
    <xdr:to>
      <xdr:col>2</xdr:col>
      <xdr:colOff>847725</xdr:colOff>
      <xdr:row>5</xdr:row>
      <xdr:rowOff>114300</xdr:rowOff>
    </xdr:to>
    <xdr:pic>
      <xdr:nvPicPr>
        <xdr:cNvPr id="5" name="Imagen 6" descr="ICBFNEW">
          <a:extLst>
            <a:ext uri="{FF2B5EF4-FFF2-40B4-BE49-F238E27FC236}">
              <a16:creationId xmlns:a16="http://schemas.microsoft.com/office/drawing/2014/main" id="{81CE97BD-7A38-4FC6-9D9A-CBF44937E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876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638344</xdr:colOff>
      <xdr:row>13</xdr:row>
      <xdr:rowOff>142875</xdr:rowOff>
    </xdr:from>
    <xdr:to>
      <xdr:col>3</xdr:col>
      <xdr:colOff>911068</xdr:colOff>
      <xdr:row>18</xdr:row>
      <xdr:rowOff>22204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9F10684A-9860-4858-AC44-E3B52110699F}"/>
            </a:ext>
          </a:extLst>
        </xdr:cNvPr>
        <xdr:cNvSpPr txBox="1"/>
      </xdr:nvSpPr>
      <xdr:spPr>
        <a:xfrm>
          <a:off x="638344" y="7391400"/>
          <a:ext cx="4539924" cy="83182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</a:t>
          </a:r>
          <a:r>
            <a:rPr lang="es-ES" sz="1100" u="sng"/>
            <a:t>Yuleidis Rodriguez Gutierrez</a:t>
          </a:r>
          <a:r>
            <a:rPr lang="es-ES" sz="1100"/>
            <a:t>________</a:t>
          </a:r>
        </a:p>
        <a:p>
          <a:r>
            <a:rPr lang="es-ES" sz="1100"/>
            <a:t>Fecha:</a:t>
          </a:r>
          <a:r>
            <a:rPr lang="es-ES" sz="1100" baseline="0"/>
            <a:t>   </a:t>
          </a:r>
          <a:r>
            <a:rPr lang="es-ES" sz="1100" u="sng" baseline="0"/>
            <a:t>26/10/2020___________________</a:t>
          </a:r>
        </a:p>
        <a:p>
          <a:endParaRPr lang="es-ES" sz="1100" baseline="0"/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4</xdr:col>
      <xdr:colOff>456861</xdr:colOff>
      <xdr:row>13</xdr:row>
      <xdr:rowOff>132874</xdr:rowOff>
    </xdr:from>
    <xdr:to>
      <xdr:col>9</xdr:col>
      <xdr:colOff>192885</xdr:colOff>
      <xdr:row>18</xdr:row>
      <xdr:rowOff>918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166693B-CE67-4130-9347-19D778E07176}"/>
            </a:ext>
          </a:extLst>
        </xdr:cNvPr>
        <xdr:cNvSpPr txBox="1"/>
      </xdr:nvSpPr>
      <xdr:spPr>
        <a:xfrm>
          <a:off x="6790986" y="7381399"/>
          <a:ext cx="4536624" cy="8205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PAOLA ALVARINO</a:t>
          </a:r>
        </a:p>
        <a:p>
          <a:r>
            <a:rPr lang="es-ES" sz="1100"/>
            <a:t>Fecha:</a:t>
          </a:r>
          <a:r>
            <a:rPr lang="es-ES" sz="1100" baseline="0"/>
            <a:t> _26/10/2020__</a:t>
          </a:r>
        </a:p>
        <a:p>
          <a:endParaRPr lang="es-ES" sz="1100" baseline="0"/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11</xdr:col>
      <xdr:colOff>563404</xdr:colOff>
      <xdr:row>13</xdr:row>
      <xdr:rowOff>142876</xdr:rowOff>
    </xdr:from>
    <xdr:to>
      <xdr:col>17</xdr:col>
      <xdr:colOff>813569</xdr:colOff>
      <xdr:row>17</xdr:row>
      <xdr:rowOff>188724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5DDD06E-772A-4040-9098-86AAFB534ECC}"/>
            </a:ext>
          </a:extLst>
        </xdr:cNvPr>
        <xdr:cNvSpPr txBox="1"/>
      </xdr:nvSpPr>
      <xdr:spPr>
        <a:xfrm>
          <a:off x="12974479" y="7391401"/>
          <a:ext cx="4222090" cy="8078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_jULIETH aNGELICA</a:t>
          </a:r>
          <a:r>
            <a:rPr lang="es-ES" sz="1100" baseline="0"/>
            <a:t> lOBO nAVARRO</a:t>
          </a:r>
          <a:r>
            <a:rPr lang="es-ES" sz="1100"/>
            <a:t>_</a:t>
          </a:r>
        </a:p>
        <a:p>
          <a:r>
            <a:rPr lang="es-ES" sz="1100"/>
            <a:t>Fecha:</a:t>
          </a:r>
          <a:r>
            <a:rPr lang="es-ES" sz="1100" baseline="0"/>
            <a:t> 25/11/2020</a:t>
          </a:r>
        </a:p>
        <a:p>
          <a:endParaRPr lang="es-ES" sz="1100" baseline="0"/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161925</xdr:rowOff>
    </xdr:from>
    <xdr:to>
      <xdr:col>2</xdr:col>
      <xdr:colOff>190500</xdr:colOff>
      <xdr:row>4</xdr:row>
      <xdr:rowOff>219075</xdr:rowOff>
    </xdr:to>
    <xdr:pic>
      <xdr:nvPicPr>
        <xdr:cNvPr id="2" name="Imagen 6" descr="ICBFNEW">
          <a:extLst>
            <a:ext uri="{FF2B5EF4-FFF2-40B4-BE49-F238E27FC236}">
              <a16:creationId xmlns:a16="http://schemas.microsoft.com/office/drawing/2014/main" id="{9BC223E0-C2E3-49F9-A853-10FA75C7F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61925"/>
          <a:ext cx="8096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509363</xdr:colOff>
      <xdr:row>36</xdr:row>
      <xdr:rowOff>54095</xdr:rowOff>
    </xdr:from>
    <xdr:to>
      <xdr:col>3</xdr:col>
      <xdr:colOff>1431809</xdr:colOff>
      <xdr:row>40</xdr:row>
      <xdr:rowOff>128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8F0C351-2FB4-49EF-8257-DF2F98B988D0}"/>
            </a:ext>
          </a:extLst>
        </xdr:cNvPr>
        <xdr:cNvSpPr txBox="1"/>
      </xdr:nvSpPr>
      <xdr:spPr>
        <a:xfrm>
          <a:off x="509363" y="8493245"/>
          <a:ext cx="413237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4</xdr:col>
      <xdr:colOff>728720</xdr:colOff>
      <xdr:row>36</xdr:row>
      <xdr:rowOff>56313</xdr:rowOff>
    </xdr:from>
    <xdr:to>
      <xdr:col>10</xdr:col>
      <xdr:colOff>318888</xdr:colOff>
      <xdr:row>40</xdr:row>
      <xdr:rowOff>11499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5D86720-B3D0-43CC-8841-862B8771410D}"/>
            </a:ext>
          </a:extLst>
        </xdr:cNvPr>
        <xdr:cNvSpPr txBox="1"/>
      </xdr:nvSpPr>
      <xdr:spPr>
        <a:xfrm>
          <a:off x="5757920" y="8495463"/>
          <a:ext cx="3924043" cy="717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13</xdr:col>
      <xdr:colOff>303842</xdr:colOff>
      <xdr:row>36</xdr:row>
      <xdr:rowOff>54290</xdr:rowOff>
    </xdr:from>
    <xdr:to>
      <xdr:col>18</xdr:col>
      <xdr:colOff>179768</xdr:colOff>
      <xdr:row>40</xdr:row>
      <xdr:rowOff>323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7B2F40B-AD87-471E-9923-EFB4FEF6F20B}"/>
            </a:ext>
          </a:extLst>
        </xdr:cNvPr>
        <xdr:cNvSpPr txBox="1"/>
      </xdr:nvSpPr>
      <xdr:spPr>
        <a:xfrm>
          <a:off x="11476667" y="8493440"/>
          <a:ext cx="375260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 editAs="oneCell">
    <xdr:from>
      <xdr:col>1</xdr:col>
      <xdr:colOff>647700</xdr:colOff>
      <xdr:row>0</xdr:row>
      <xdr:rowOff>66675</xdr:rowOff>
    </xdr:from>
    <xdr:to>
      <xdr:col>2</xdr:col>
      <xdr:colOff>847725</xdr:colOff>
      <xdr:row>5</xdr:row>
      <xdr:rowOff>114300</xdr:rowOff>
    </xdr:to>
    <xdr:pic>
      <xdr:nvPicPr>
        <xdr:cNvPr id="5" name="Imagen 6" descr="ICBFNEW">
          <a:extLst>
            <a:ext uri="{FF2B5EF4-FFF2-40B4-BE49-F238E27FC236}">
              <a16:creationId xmlns:a16="http://schemas.microsoft.com/office/drawing/2014/main" id="{C57CBAA4-9FC8-4468-B406-4A128EC2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876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509363</xdr:colOff>
      <xdr:row>29</xdr:row>
      <xdr:rowOff>54095</xdr:rowOff>
    </xdr:from>
    <xdr:to>
      <xdr:col>3</xdr:col>
      <xdr:colOff>1431809</xdr:colOff>
      <xdr:row>33</xdr:row>
      <xdr:rowOff>128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48E703F5-26B3-4E90-947D-80DF358AF322}"/>
            </a:ext>
          </a:extLst>
        </xdr:cNvPr>
        <xdr:cNvSpPr txBox="1"/>
      </xdr:nvSpPr>
      <xdr:spPr>
        <a:xfrm>
          <a:off x="509363" y="8493245"/>
          <a:ext cx="413237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4</xdr:col>
      <xdr:colOff>728720</xdr:colOff>
      <xdr:row>29</xdr:row>
      <xdr:rowOff>56313</xdr:rowOff>
    </xdr:from>
    <xdr:to>
      <xdr:col>10</xdr:col>
      <xdr:colOff>318888</xdr:colOff>
      <xdr:row>33</xdr:row>
      <xdr:rowOff>11499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8DA32D7D-DC47-4284-A784-7BC221DB7D14}"/>
            </a:ext>
          </a:extLst>
        </xdr:cNvPr>
        <xdr:cNvSpPr txBox="1"/>
      </xdr:nvSpPr>
      <xdr:spPr>
        <a:xfrm>
          <a:off x="5757920" y="8495463"/>
          <a:ext cx="3924043" cy="717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13</xdr:col>
      <xdr:colOff>303842</xdr:colOff>
      <xdr:row>29</xdr:row>
      <xdr:rowOff>54290</xdr:rowOff>
    </xdr:from>
    <xdr:to>
      <xdr:col>18</xdr:col>
      <xdr:colOff>179768</xdr:colOff>
      <xdr:row>33</xdr:row>
      <xdr:rowOff>323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057C2E2-7D30-4693-BFA0-841B0D92BCB7}"/>
            </a:ext>
          </a:extLst>
        </xdr:cNvPr>
        <xdr:cNvSpPr txBox="1"/>
      </xdr:nvSpPr>
      <xdr:spPr>
        <a:xfrm>
          <a:off x="11476667" y="8493440"/>
          <a:ext cx="375260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 editAs="oneCell">
    <xdr:from>
      <xdr:col>1</xdr:col>
      <xdr:colOff>647700</xdr:colOff>
      <xdr:row>0</xdr:row>
      <xdr:rowOff>66675</xdr:rowOff>
    </xdr:from>
    <xdr:to>
      <xdr:col>2</xdr:col>
      <xdr:colOff>523875</xdr:colOff>
      <xdr:row>5</xdr:row>
      <xdr:rowOff>114300</xdr:rowOff>
    </xdr:to>
    <xdr:pic>
      <xdr:nvPicPr>
        <xdr:cNvPr id="5" name="Imagen 6" descr="ICBFNEW">
          <a:extLst>
            <a:ext uri="{FF2B5EF4-FFF2-40B4-BE49-F238E27FC236}">
              <a16:creationId xmlns:a16="http://schemas.microsoft.com/office/drawing/2014/main" id="{4F42670E-423C-49E9-A12A-E8116542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876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509363</xdr:colOff>
      <xdr:row>26</xdr:row>
      <xdr:rowOff>54095</xdr:rowOff>
    </xdr:from>
    <xdr:to>
      <xdr:col>3</xdr:col>
      <xdr:colOff>1431809</xdr:colOff>
      <xdr:row>30</xdr:row>
      <xdr:rowOff>128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55047223-C24A-49B1-B9CA-A563A3B133B9}"/>
            </a:ext>
          </a:extLst>
        </xdr:cNvPr>
        <xdr:cNvSpPr txBox="1"/>
      </xdr:nvSpPr>
      <xdr:spPr>
        <a:xfrm>
          <a:off x="509363" y="8493245"/>
          <a:ext cx="413237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4</xdr:col>
      <xdr:colOff>728720</xdr:colOff>
      <xdr:row>26</xdr:row>
      <xdr:rowOff>56313</xdr:rowOff>
    </xdr:from>
    <xdr:to>
      <xdr:col>10</xdr:col>
      <xdr:colOff>318888</xdr:colOff>
      <xdr:row>30</xdr:row>
      <xdr:rowOff>11499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899CC31-88A5-4618-A0FC-C17473EE3A13}"/>
            </a:ext>
          </a:extLst>
        </xdr:cNvPr>
        <xdr:cNvSpPr txBox="1"/>
      </xdr:nvSpPr>
      <xdr:spPr>
        <a:xfrm>
          <a:off x="5757920" y="8495463"/>
          <a:ext cx="3924043" cy="7171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13</xdr:col>
      <xdr:colOff>303842</xdr:colOff>
      <xdr:row>26</xdr:row>
      <xdr:rowOff>54290</xdr:rowOff>
    </xdr:from>
    <xdr:to>
      <xdr:col>18</xdr:col>
      <xdr:colOff>179768</xdr:colOff>
      <xdr:row>30</xdr:row>
      <xdr:rowOff>323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ED18262-8CD9-4CD0-9FF9-900A58542D1A}"/>
            </a:ext>
          </a:extLst>
        </xdr:cNvPr>
        <xdr:cNvSpPr txBox="1"/>
      </xdr:nvSpPr>
      <xdr:spPr>
        <a:xfrm>
          <a:off x="11476667" y="8493440"/>
          <a:ext cx="3752601" cy="7080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 editAs="oneCell">
    <xdr:from>
      <xdr:col>1</xdr:col>
      <xdr:colOff>647700</xdr:colOff>
      <xdr:row>0</xdr:row>
      <xdr:rowOff>66675</xdr:rowOff>
    </xdr:from>
    <xdr:to>
      <xdr:col>2</xdr:col>
      <xdr:colOff>571500</xdr:colOff>
      <xdr:row>5</xdr:row>
      <xdr:rowOff>114300</xdr:rowOff>
    </xdr:to>
    <xdr:pic>
      <xdr:nvPicPr>
        <xdr:cNvPr id="5" name="Imagen 6" descr="ICBFNEW">
          <a:extLst>
            <a:ext uri="{FF2B5EF4-FFF2-40B4-BE49-F238E27FC236}">
              <a16:creationId xmlns:a16="http://schemas.microsoft.com/office/drawing/2014/main" id="{4E92A191-A76C-4FED-9095-096046875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876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"/>
  <sheetViews>
    <sheetView zoomScaleNormal="100" workbookViewId="0">
      <pane ySplit="2" topLeftCell="A3" activePane="bottomLeft" state="frozen"/>
      <selection pane="bottomLeft" activeCell="P18" sqref="P18"/>
    </sheetView>
  </sheetViews>
  <sheetFormatPr baseColWidth="10" defaultRowHeight="14.25"/>
  <cols>
    <col min="1" max="1" width="12" style="128" customWidth="1"/>
    <col min="2" max="2" width="13.28515625" style="197" bestFit="1" customWidth="1"/>
    <col min="3" max="3" width="53.140625" style="128" customWidth="1"/>
    <col min="4" max="4" width="18.140625" style="104" customWidth="1"/>
    <col min="5" max="5" width="13.28515625" style="128" customWidth="1"/>
    <col min="6" max="6" width="9.85546875" style="128" bestFit="1" customWidth="1"/>
    <col min="7" max="7" width="9" style="128" bestFit="1" customWidth="1"/>
    <col min="8" max="8" width="7" style="128" bestFit="1" customWidth="1"/>
    <col min="9" max="9" width="6.7109375" style="198" bestFit="1" customWidth="1"/>
    <col min="10" max="10" width="9.140625" style="128" bestFit="1" customWidth="1"/>
    <col min="11" max="11" width="11.85546875" style="104" bestFit="1" customWidth="1"/>
    <col min="12" max="16384" width="11.42578125" style="128"/>
  </cols>
  <sheetData>
    <row r="1" spans="1:12" s="104" customFormat="1" ht="15">
      <c r="A1" s="259" t="s">
        <v>25</v>
      </c>
      <c r="B1" s="259" t="s">
        <v>221</v>
      </c>
      <c r="C1" s="259" t="s">
        <v>26</v>
      </c>
      <c r="D1" s="255" t="s">
        <v>98</v>
      </c>
      <c r="E1" s="259" t="s">
        <v>27</v>
      </c>
      <c r="F1" s="259"/>
      <c r="G1" s="259"/>
      <c r="H1" s="259"/>
      <c r="I1" s="257" t="s">
        <v>220</v>
      </c>
      <c r="J1" s="255" t="s">
        <v>16</v>
      </c>
      <c r="K1" s="255" t="s">
        <v>95</v>
      </c>
    </row>
    <row r="2" spans="1:12" s="104" customFormat="1" ht="30">
      <c r="A2" s="259"/>
      <c r="B2" s="259"/>
      <c r="C2" s="259"/>
      <c r="D2" s="256"/>
      <c r="E2" s="115" t="s">
        <v>99</v>
      </c>
      <c r="F2" s="115" t="s">
        <v>100</v>
      </c>
      <c r="G2" s="115" t="s">
        <v>96</v>
      </c>
      <c r="H2" s="115" t="s">
        <v>97</v>
      </c>
      <c r="I2" s="258"/>
      <c r="J2" s="256"/>
      <c r="K2" s="256"/>
    </row>
    <row r="3" spans="1:12" s="196" customFormat="1" ht="28.5">
      <c r="A3" s="200"/>
      <c r="B3" s="222" t="s">
        <v>90</v>
      </c>
      <c r="C3" s="222" t="s">
        <v>91</v>
      </c>
      <c r="D3" s="222" t="s">
        <v>198</v>
      </c>
      <c r="E3" s="223">
        <v>9</v>
      </c>
      <c r="F3" s="223"/>
      <c r="G3" s="223">
        <v>61</v>
      </c>
      <c r="H3" s="223"/>
      <c r="I3" s="224">
        <f>(E3/4)+(F3/3)</f>
        <v>2.25</v>
      </c>
      <c r="J3" s="223" t="s">
        <v>49</v>
      </c>
      <c r="K3" s="222">
        <v>2012</v>
      </c>
      <c r="L3" s="246">
        <v>2.25</v>
      </c>
    </row>
    <row r="4" spans="1:12" s="196" customFormat="1" ht="15">
      <c r="A4" s="200"/>
      <c r="B4" s="222" t="s">
        <v>130</v>
      </c>
      <c r="C4" s="222" t="s">
        <v>131</v>
      </c>
      <c r="D4" s="222" t="s">
        <v>192</v>
      </c>
      <c r="E4" s="223">
        <v>1</v>
      </c>
      <c r="F4" s="223"/>
      <c r="G4" s="223">
        <v>3</v>
      </c>
      <c r="H4" s="223"/>
      <c r="I4" s="224">
        <f t="shared" ref="I4:I5" si="0">(E4/4)+(F4/3)</f>
        <v>0.25</v>
      </c>
      <c r="J4" s="223" t="s">
        <v>49</v>
      </c>
      <c r="K4" s="222">
        <v>2010</v>
      </c>
      <c r="L4" s="246">
        <v>0.12</v>
      </c>
    </row>
    <row r="5" spans="1:12" s="196" customFormat="1" ht="34.5" customHeight="1">
      <c r="A5" s="200"/>
      <c r="B5" s="222" t="s">
        <v>128</v>
      </c>
      <c r="C5" s="222" t="s">
        <v>129</v>
      </c>
      <c r="D5" s="222" t="s">
        <v>218</v>
      </c>
      <c r="E5" s="251">
        <v>3</v>
      </c>
      <c r="F5" s="251"/>
      <c r="G5" s="251">
        <v>18</v>
      </c>
      <c r="H5" s="251"/>
      <c r="I5" s="249">
        <f t="shared" si="0"/>
        <v>0.75</v>
      </c>
      <c r="J5" s="223" t="s">
        <v>49</v>
      </c>
      <c r="K5" s="222" t="s">
        <v>205</v>
      </c>
      <c r="L5" s="248">
        <v>0.75</v>
      </c>
    </row>
    <row r="6" spans="1:12" s="196" customFormat="1" ht="21.75" customHeight="1">
      <c r="A6" s="200"/>
      <c r="B6" s="225" t="s">
        <v>219</v>
      </c>
      <c r="C6" s="222" t="s">
        <v>216</v>
      </c>
      <c r="D6" s="222">
        <v>2017</v>
      </c>
      <c r="E6" s="252"/>
      <c r="F6" s="252"/>
      <c r="G6" s="252"/>
      <c r="H6" s="252"/>
      <c r="I6" s="250"/>
      <c r="J6" s="223"/>
      <c r="K6" s="222">
        <v>2012</v>
      </c>
      <c r="L6" s="248"/>
    </row>
    <row r="7" spans="1:12" s="196" customFormat="1" ht="15">
      <c r="A7" s="200"/>
      <c r="B7" s="222" t="s">
        <v>133</v>
      </c>
      <c r="C7" s="222" t="s">
        <v>134</v>
      </c>
      <c r="D7" s="222" t="s">
        <v>196</v>
      </c>
      <c r="E7" s="223">
        <v>2</v>
      </c>
      <c r="F7" s="223"/>
      <c r="G7" s="223">
        <v>19</v>
      </c>
      <c r="H7" s="223"/>
      <c r="I7" s="224">
        <f t="shared" ref="I7" si="1">(E7/4)+(F7/3)</f>
        <v>0.5</v>
      </c>
      <c r="J7" s="223" t="s">
        <v>49</v>
      </c>
      <c r="K7" s="222">
        <v>1999</v>
      </c>
      <c r="L7" s="246">
        <v>0.5</v>
      </c>
    </row>
    <row r="8" spans="1:12" s="196" customFormat="1" ht="15">
      <c r="A8" s="200"/>
      <c r="B8" s="222" t="s">
        <v>202</v>
      </c>
      <c r="C8" s="222" t="s">
        <v>203</v>
      </c>
      <c r="D8" s="222">
        <v>2014</v>
      </c>
      <c r="E8" s="223">
        <v>2</v>
      </c>
      <c r="F8" s="223"/>
      <c r="G8" s="223">
        <v>6</v>
      </c>
      <c r="H8" s="223"/>
      <c r="I8" s="224">
        <f>(E8/4)+(F8/3)</f>
        <v>0.5</v>
      </c>
      <c r="J8" s="223" t="s">
        <v>49</v>
      </c>
      <c r="K8" s="222">
        <v>2012</v>
      </c>
      <c r="L8" s="246">
        <v>0.5</v>
      </c>
    </row>
    <row r="9" spans="1:12" s="196" customFormat="1" ht="15">
      <c r="A9" s="200"/>
      <c r="B9" s="222" t="s">
        <v>143</v>
      </c>
      <c r="C9" s="222" t="s">
        <v>144</v>
      </c>
      <c r="D9" s="222">
        <v>2014</v>
      </c>
      <c r="E9" s="223">
        <v>1</v>
      </c>
      <c r="F9" s="223"/>
      <c r="G9" s="223">
        <v>9</v>
      </c>
      <c r="H9" s="223"/>
      <c r="I9" s="224">
        <f t="shared" ref="I9:I14" si="2">(E9/4)+(F9/3)</f>
        <v>0.25</v>
      </c>
      <c r="J9" s="223" t="s">
        <v>49</v>
      </c>
      <c r="K9" s="222">
        <v>2012</v>
      </c>
      <c r="L9" s="246">
        <v>0.25</v>
      </c>
    </row>
    <row r="10" spans="1:12" s="196" customFormat="1" ht="28.5">
      <c r="A10" s="200"/>
      <c r="B10" s="222" t="s">
        <v>141</v>
      </c>
      <c r="C10" s="222" t="s">
        <v>142</v>
      </c>
      <c r="D10" s="225" t="s">
        <v>206</v>
      </c>
      <c r="E10" s="226">
        <v>8</v>
      </c>
      <c r="F10" s="226"/>
      <c r="G10" s="226">
        <v>38</v>
      </c>
      <c r="H10" s="226"/>
      <c r="I10" s="224">
        <f t="shared" si="2"/>
        <v>2</v>
      </c>
      <c r="J10" s="226" t="s">
        <v>49</v>
      </c>
      <c r="K10" s="225" t="s">
        <v>207</v>
      </c>
      <c r="L10" s="246">
        <v>2.12</v>
      </c>
    </row>
    <row r="11" spans="1:12" s="196" customFormat="1" ht="28.5">
      <c r="A11" s="200"/>
      <c r="B11" s="222" t="s">
        <v>45</v>
      </c>
      <c r="C11" s="222" t="s">
        <v>232</v>
      </c>
      <c r="D11" s="225">
        <v>2016</v>
      </c>
      <c r="E11" s="226">
        <v>1</v>
      </c>
      <c r="F11" s="226"/>
      <c r="G11" s="226">
        <v>12</v>
      </c>
      <c r="H11" s="226"/>
      <c r="I11" s="224">
        <f t="shared" si="2"/>
        <v>0.25</v>
      </c>
      <c r="J11" s="226" t="s">
        <v>49</v>
      </c>
      <c r="K11" s="225">
        <v>2012</v>
      </c>
      <c r="L11" s="248">
        <v>0.5</v>
      </c>
    </row>
    <row r="12" spans="1:12" s="196" customFormat="1" ht="28.5">
      <c r="A12" s="200"/>
      <c r="B12" s="222" t="s">
        <v>51</v>
      </c>
      <c r="C12" s="222" t="s">
        <v>233</v>
      </c>
      <c r="D12" s="225">
        <v>2016</v>
      </c>
      <c r="E12" s="226">
        <v>1</v>
      </c>
      <c r="F12" s="226"/>
      <c r="G12" s="226">
        <v>9</v>
      </c>
      <c r="H12" s="226"/>
      <c r="I12" s="224">
        <f t="shared" si="2"/>
        <v>0.25</v>
      </c>
      <c r="J12" s="226" t="s">
        <v>49</v>
      </c>
      <c r="K12" s="225">
        <v>2012</v>
      </c>
      <c r="L12" s="248"/>
    </row>
    <row r="13" spans="1:12" s="196" customFormat="1" ht="15">
      <c r="A13" s="200"/>
      <c r="B13" s="222" t="s">
        <v>123</v>
      </c>
      <c r="C13" s="222" t="s">
        <v>124</v>
      </c>
      <c r="D13" s="222" t="s">
        <v>214</v>
      </c>
      <c r="E13" s="223">
        <v>9</v>
      </c>
      <c r="F13" s="223"/>
      <c r="G13" s="223">
        <f>23+28</f>
        <v>51</v>
      </c>
      <c r="H13" s="223"/>
      <c r="I13" s="224">
        <f>(E13/4)+(F13/3)</f>
        <v>2.25</v>
      </c>
      <c r="J13" s="223" t="s">
        <v>49</v>
      </c>
      <c r="K13" s="222">
        <v>2012</v>
      </c>
      <c r="L13" s="246">
        <v>2.12</v>
      </c>
    </row>
    <row r="14" spans="1:12" s="196" customFormat="1" ht="28.5">
      <c r="A14" s="200"/>
      <c r="B14" s="222" t="s">
        <v>114</v>
      </c>
      <c r="C14" s="222" t="s">
        <v>236</v>
      </c>
      <c r="D14" s="253" t="s">
        <v>201</v>
      </c>
      <c r="E14" s="251">
        <v>2</v>
      </c>
      <c r="F14" s="251"/>
      <c r="G14" s="251">
        <v>9</v>
      </c>
      <c r="H14" s="251"/>
      <c r="I14" s="249">
        <f t="shared" si="2"/>
        <v>0.5</v>
      </c>
      <c r="J14" s="251" t="s">
        <v>49</v>
      </c>
      <c r="K14" s="253">
        <v>2012</v>
      </c>
      <c r="L14" s="248">
        <v>0.25</v>
      </c>
    </row>
    <row r="15" spans="1:12" s="196" customFormat="1" ht="28.5">
      <c r="A15" s="200"/>
      <c r="B15" s="222" t="s">
        <v>115</v>
      </c>
      <c r="C15" s="222" t="s">
        <v>235</v>
      </c>
      <c r="D15" s="254"/>
      <c r="E15" s="252"/>
      <c r="F15" s="252"/>
      <c r="G15" s="252"/>
      <c r="H15" s="252"/>
      <c r="I15" s="250"/>
      <c r="J15" s="252"/>
      <c r="K15" s="254"/>
      <c r="L15" s="248"/>
    </row>
    <row r="16" spans="1:12" s="196" customFormat="1" ht="28.5">
      <c r="A16" s="200"/>
      <c r="B16" s="222" t="s">
        <v>132</v>
      </c>
      <c r="C16" s="222" t="s">
        <v>91</v>
      </c>
      <c r="D16" s="225" t="s">
        <v>199</v>
      </c>
      <c r="E16" s="226">
        <v>4</v>
      </c>
      <c r="F16" s="226"/>
      <c r="G16" s="226">
        <v>19</v>
      </c>
      <c r="H16" s="226"/>
      <c r="I16" s="224">
        <f>(E16/4)+(F16/3)</f>
        <v>1</v>
      </c>
      <c r="J16" s="226" t="s">
        <v>49</v>
      </c>
      <c r="K16" s="225">
        <v>2012</v>
      </c>
      <c r="L16" s="246">
        <v>1</v>
      </c>
    </row>
    <row r="17" spans="1:12" s="196" customFormat="1" ht="28.5">
      <c r="A17" s="200"/>
      <c r="B17" s="222" t="s">
        <v>116</v>
      </c>
      <c r="C17" s="222" t="s">
        <v>234</v>
      </c>
      <c r="D17" s="253">
        <v>2016</v>
      </c>
      <c r="E17" s="251">
        <v>1</v>
      </c>
      <c r="F17" s="251"/>
      <c r="G17" s="251">
        <v>3</v>
      </c>
      <c r="H17" s="251"/>
      <c r="I17" s="249">
        <f>(E17/4)+(F17/3)</f>
        <v>0.25</v>
      </c>
      <c r="J17" s="251" t="s">
        <v>49</v>
      </c>
      <c r="K17" s="253">
        <v>2012</v>
      </c>
      <c r="L17" s="248">
        <v>0.12</v>
      </c>
    </row>
    <row r="18" spans="1:12" s="196" customFormat="1" ht="28.5">
      <c r="A18" s="200"/>
      <c r="B18" s="222" t="s">
        <v>117</v>
      </c>
      <c r="C18" s="222" t="s">
        <v>235</v>
      </c>
      <c r="D18" s="254"/>
      <c r="E18" s="252"/>
      <c r="F18" s="252"/>
      <c r="G18" s="252"/>
      <c r="H18" s="252"/>
      <c r="I18" s="250"/>
      <c r="J18" s="252"/>
      <c r="K18" s="254"/>
      <c r="L18" s="248"/>
    </row>
    <row r="19" spans="1:12" s="196" customFormat="1" ht="28.5">
      <c r="A19" s="200"/>
      <c r="B19" s="222" t="s">
        <v>109</v>
      </c>
      <c r="C19" s="222" t="s">
        <v>110</v>
      </c>
      <c r="D19" s="222" t="s">
        <v>118</v>
      </c>
      <c r="E19" s="223">
        <v>1</v>
      </c>
      <c r="F19" s="223"/>
      <c r="G19" s="223">
        <v>7</v>
      </c>
      <c r="H19" s="223"/>
      <c r="I19" s="224">
        <f>(E19/4)+(F19/3)</f>
        <v>0.25</v>
      </c>
      <c r="J19" s="223" t="s">
        <v>49</v>
      </c>
      <c r="K19" s="222" t="s">
        <v>205</v>
      </c>
      <c r="L19" s="246">
        <v>0.25</v>
      </c>
    </row>
    <row r="20" spans="1:12" ht="15">
      <c r="E20" s="128">
        <f>SUBTOTAL(9,E3:E19)</f>
        <v>45</v>
      </c>
      <c r="I20" s="198">
        <f>SUBTOTAL(9,I3:I19)</f>
        <v>11.25</v>
      </c>
      <c r="L20" s="247" t="s">
        <v>237</v>
      </c>
    </row>
  </sheetData>
  <autoFilter ref="A2:K19" xr:uid="{00000000-0001-0000-0000-000000000000}"/>
  <mergeCells count="33">
    <mergeCell ref="J1:J2"/>
    <mergeCell ref="K1:K2"/>
    <mergeCell ref="I1:I2"/>
    <mergeCell ref="A1:A2"/>
    <mergeCell ref="B1:B2"/>
    <mergeCell ref="C1:C2"/>
    <mergeCell ref="D1:D2"/>
    <mergeCell ref="E1:H1"/>
    <mergeCell ref="D14:D15"/>
    <mergeCell ref="E14:E15"/>
    <mergeCell ref="F14:F15"/>
    <mergeCell ref="G14:G15"/>
    <mergeCell ref="I14:I15"/>
    <mergeCell ref="H14:H15"/>
    <mergeCell ref="D17:D18"/>
    <mergeCell ref="E17:E18"/>
    <mergeCell ref="F17:F18"/>
    <mergeCell ref="G17:G18"/>
    <mergeCell ref="H17:H18"/>
    <mergeCell ref="E5:E6"/>
    <mergeCell ref="G5:G6"/>
    <mergeCell ref="I5:I6"/>
    <mergeCell ref="F5:F6"/>
    <mergeCell ref="H5:H6"/>
    <mergeCell ref="L5:L6"/>
    <mergeCell ref="L11:L12"/>
    <mergeCell ref="L14:L15"/>
    <mergeCell ref="L17:L18"/>
    <mergeCell ref="I17:I18"/>
    <mergeCell ref="J17:J18"/>
    <mergeCell ref="K17:K18"/>
    <mergeCell ref="J14:J15"/>
    <mergeCell ref="K14:K15"/>
  </mergeCells>
  <pageMargins left="0.7" right="0.7" top="0.75" bottom="0.75" header="0.3" footer="0.3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DB91-68E3-43A1-961A-1C74A884450A}">
  <sheetPr>
    <tabColor rgb="FF00B050"/>
  </sheetPr>
  <dimension ref="A1:T36"/>
  <sheetViews>
    <sheetView showGridLines="0" topLeftCell="A14" zoomScale="93" zoomScaleNormal="93" zoomScaleSheetLayoutView="85" zoomScalePageLayoutView="85" workbookViewId="0">
      <selection activeCell="J28" sqref="J28"/>
    </sheetView>
  </sheetViews>
  <sheetFormatPr baseColWidth="10" defaultRowHeight="15"/>
  <cols>
    <col min="1" max="1" width="17.140625" style="70" customWidth="1"/>
    <col min="2" max="2" width="15" style="70" customWidth="1"/>
    <col min="3" max="3" width="20.85546875" style="70" customWidth="1"/>
    <col min="4" max="4" width="27.28515625" style="70" customWidth="1"/>
    <col min="5" max="5" width="11.85546875" style="70" customWidth="1"/>
    <col min="6" max="6" width="10.42578125" style="70" customWidth="1"/>
    <col min="7" max="7" width="10.85546875" style="70" customWidth="1"/>
    <col min="8" max="8" width="12.140625" style="70" bestFit="1" customWidth="1"/>
    <col min="9" max="9" width="11.85546875" style="70" customWidth="1"/>
    <col min="10" max="10" width="8.28515625" style="70" customWidth="1"/>
    <col min="11" max="11" width="10.85546875" style="70" customWidth="1"/>
    <col min="12" max="12" width="9.28515625" style="70" customWidth="1"/>
    <col min="13" max="13" width="7" style="70" customWidth="1"/>
    <col min="14" max="14" width="14" style="70" customWidth="1"/>
    <col min="15" max="15" width="8.5703125" style="70" customWidth="1"/>
    <col min="16" max="16" width="9.140625" style="70" customWidth="1"/>
    <col min="17" max="17" width="11.5703125" style="70" customWidth="1"/>
    <col min="18" max="18" width="14.85546875" style="70" customWidth="1"/>
    <col min="19" max="19" width="14.42578125" style="70" customWidth="1"/>
    <col min="20" max="16384" width="11.42578125" style="70"/>
  </cols>
  <sheetData>
    <row r="1" spans="1:19">
      <c r="A1" s="327"/>
      <c r="B1" s="327"/>
      <c r="C1" s="327"/>
      <c r="D1" s="326" t="s">
        <v>42</v>
      </c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46" t="s">
        <v>34</v>
      </c>
      <c r="S1" s="348">
        <v>43592</v>
      </c>
    </row>
    <row r="2" spans="1:19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47"/>
      <c r="S2" s="349"/>
    </row>
    <row r="3" spans="1:19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46" t="s">
        <v>43</v>
      </c>
      <c r="S3" s="349" t="s">
        <v>32</v>
      </c>
    </row>
    <row r="4" spans="1:19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47"/>
      <c r="S4" s="349"/>
    </row>
    <row r="5" spans="1:19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49" t="s">
        <v>36</v>
      </c>
      <c r="S5" s="349"/>
    </row>
    <row r="6" spans="1:19" ht="30.75" customHeight="1">
      <c r="A6" s="327"/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49"/>
      <c r="S6" s="349"/>
    </row>
    <row r="7" spans="1:19" s="8" customFormat="1" ht="14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s="8" customFormat="1">
      <c r="A8" s="5" t="s">
        <v>0</v>
      </c>
      <c r="B8" s="292" t="s">
        <v>44</v>
      </c>
      <c r="C8" s="292"/>
      <c r="D8" s="292"/>
      <c r="E8" s="292"/>
      <c r="G8" s="7"/>
      <c r="H8" s="4"/>
      <c r="I8" s="4"/>
      <c r="J8" s="4"/>
      <c r="K8" s="4"/>
      <c r="N8" s="283" t="s">
        <v>1</v>
      </c>
      <c r="O8" s="283"/>
      <c r="P8" s="24">
        <v>1</v>
      </c>
      <c r="Q8" s="9" t="s">
        <v>2</v>
      </c>
      <c r="R8" s="23">
        <v>5</v>
      </c>
      <c r="S8" s="12"/>
    </row>
    <row r="9" spans="1:19" s="8" customFormat="1" ht="19.5" customHeight="1">
      <c r="A9" s="5" t="s">
        <v>3</v>
      </c>
      <c r="B9" s="292" t="s">
        <v>72</v>
      </c>
      <c r="C9" s="292"/>
      <c r="D9" s="292"/>
      <c r="E9" s="292"/>
      <c r="G9" s="7"/>
      <c r="H9" s="4"/>
      <c r="I9" s="4"/>
      <c r="J9" s="4"/>
      <c r="K9" s="4"/>
      <c r="L9" s="4"/>
      <c r="M9" s="4"/>
      <c r="N9" s="4"/>
      <c r="O9" s="7"/>
      <c r="P9" s="7"/>
      <c r="Q9" s="7"/>
      <c r="R9" s="4"/>
      <c r="S9" s="4"/>
    </row>
    <row r="10" spans="1:19" s="8" customFormat="1" ht="19.5" customHeight="1">
      <c r="A10" s="5" t="s">
        <v>4</v>
      </c>
      <c r="B10" s="292" t="s">
        <v>82</v>
      </c>
      <c r="C10" s="292"/>
      <c r="D10" s="292"/>
      <c r="E10" s="292"/>
      <c r="G10" s="7"/>
      <c r="H10" s="4"/>
      <c r="I10" s="4"/>
      <c r="J10" s="4"/>
      <c r="K10" s="4"/>
      <c r="L10" s="4"/>
      <c r="O10" s="5"/>
      <c r="P10" s="5" t="s">
        <v>5</v>
      </c>
      <c r="Q10" s="7"/>
      <c r="R10" s="7"/>
      <c r="S10" s="4"/>
    </row>
    <row r="11" spans="1:19" s="8" customFormat="1" ht="19.5" customHeight="1">
      <c r="A11" s="5" t="s">
        <v>6</v>
      </c>
      <c r="B11" s="292" t="s">
        <v>81</v>
      </c>
      <c r="C11" s="292"/>
      <c r="D11" s="292"/>
      <c r="E11" s="292"/>
      <c r="G11" s="7"/>
      <c r="H11" s="4"/>
      <c r="I11" s="4"/>
      <c r="J11" s="4"/>
      <c r="K11" s="4"/>
      <c r="L11" s="4"/>
      <c r="P11" s="10" t="s">
        <v>7</v>
      </c>
      <c r="Q11" s="10" t="s">
        <v>8</v>
      </c>
      <c r="R11" s="11" t="s">
        <v>9</v>
      </c>
      <c r="S11" s="12"/>
    </row>
    <row r="12" spans="1:19" s="8" customFormat="1" ht="14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P12" s="22"/>
      <c r="Q12" s="22"/>
      <c r="R12" s="22"/>
      <c r="S12" s="169"/>
    </row>
    <row r="13" spans="1:19" s="8" customFormat="1" ht="14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s="156" customFormat="1">
      <c r="A14" s="270" t="s">
        <v>25</v>
      </c>
      <c r="B14" s="270" t="s">
        <v>10</v>
      </c>
      <c r="C14" s="290" t="s">
        <v>26</v>
      </c>
      <c r="D14" s="290" t="s">
        <v>11</v>
      </c>
      <c r="E14" s="290" t="s">
        <v>12</v>
      </c>
      <c r="F14" s="295" t="s">
        <v>13</v>
      </c>
      <c r="G14" s="296"/>
      <c r="H14" s="295" t="s">
        <v>14</v>
      </c>
      <c r="I14" s="296"/>
      <c r="J14" s="295" t="s">
        <v>27</v>
      </c>
      <c r="K14" s="297"/>
      <c r="L14" s="297"/>
      <c r="M14" s="296"/>
      <c r="N14" s="290" t="s">
        <v>28</v>
      </c>
      <c r="O14" s="295" t="s">
        <v>15</v>
      </c>
      <c r="P14" s="296"/>
      <c r="Q14" s="290" t="s">
        <v>16</v>
      </c>
      <c r="R14" s="298" t="s">
        <v>33</v>
      </c>
      <c r="S14" s="299"/>
    </row>
    <row r="15" spans="1:19" s="156" customFormat="1">
      <c r="A15" s="271"/>
      <c r="B15" s="271"/>
      <c r="C15" s="291"/>
      <c r="D15" s="291"/>
      <c r="E15" s="291"/>
      <c r="F15" s="10" t="s">
        <v>17</v>
      </c>
      <c r="G15" s="10" t="s">
        <v>18</v>
      </c>
      <c r="H15" s="10" t="s">
        <v>19</v>
      </c>
      <c r="I15" s="10" t="s">
        <v>20</v>
      </c>
      <c r="J15" s="10" t="s">
        <v>21</v>
      </c>
      <c r="K15" s="10" t="s">
        <v>22</v>
      </c>
      <c r="L15" s="10" t="s">
        <v>23</v>
      </c>
      <c r="M15" s="10" t="s">
        <v>24</v>
      </c>
      <c r="N15" s="291"/>
      <c r="O15" s="10" t="s">
        <v>37</v>
      </c>
      <c r="P15" s="10" t="s">
        <v>38</v>
      </c>
      <c r="Q15" s="291"/>
      <c r="R15" s="300"/>
      <c r="S15" s="301"/>
    </row>
    <row r="16" spans="1:19" s="8" customFormat="1" ht="42.75">
      <c r="A16" s="130">
        <v>1</v>
      </c>
      <c r="B16" s="130" t="s">
        <v>202</v>
      </c>
      <c r="C16" s="153" t="s">
        <v>203</v>
      </c>
      <c r="D16" s="213" t="s">
        <v>204</v>
      </c>
      <c r="E16" s="17"/>
      <c r="F16" s="17"/>
      <c r="G16" s="130"/>
      <c r="H16" s="132">
        <v>41670</v>
      </c>
      <c r="I16" s="131">
        <v>41723</v>
      </c>
      <c r="J16" s="130">
        <v>1</v>
      </c>
      <c r="K16" s="130">
        <v>1</v>
      </c>
      <c r="L16" s="130"/>
      <c r="M16" s="216"/>
      <c r="N16" s="130" t="s">
        <v>151</v>
      </c>
      <c r="O16" s="17">
        <v>1</v>
      </c>
      <c r="P16" s="130">
        <v>200</v>
      </c>
      <c r="Q16" s="26" t="s">
        <v>93</v>
      </c>
      <c r="R16" s="304"/>
      <c r="S16" s="305"/>
    </row>
    <row r="17" spans="1:20" s="215" customFormat="1" ht="42.75">
      <c r="A17" s="130">
        <v>2</v>
      </c>
      <c r="B17" s="130" t="s">
        <v>202</v>
      </c>
      <c r="C17" s="153" t="s">
        <v>203</v>
      </c>
      <c r="D17" s="213" t="s">
        <v>204</v>
      </c>
      <c r="E17" s="17"/>
      <c r="F17" s="17"/>
      <c r="G17" s="130"/>
      <c r="H17" s="132">
        <v>41723</v>
      </c>
      <c r="I17" s="131">
        <v>41774</v>
      </c>
      <c r="J17" s="130">
        <v>1</v>
      </c>
      <c r="K17" s="130">
        <v>2</v>
      </c>
      <c r="L17" s="130"/>
      <c r="M17" s="130"/>
      <c r="N17" s="130" t="s">
        <v>151</v>
      </c>
      <c r="O17" s="17">
        <v>1</v>
      </c>
      <c r="P17" s="130">
        <v>201</v>
      </c>
      <c r="Q17" s="214" t="s">
        <v>93</v>
      </c>
      <c r="R17" s="304"/>
      <c r="S17" s="305"/>
    </row>
    <row r="18" spans="1:20" s="8" customFormat="1" ht="42.75">
      <c r="A18" s="22">
        <v>3</v>
      </c>
      <c r="B18" s="22" t="s">
        <v>202</v>
      </c>
      <c r="C18" s="175" t="s">
        <v>203</v>
      </c>
      <c r="D18" s="187" t="s">
        <v>204</v>
      </c>
      <c r="E18" s="167"/>
      <c r="F18" s="167"/>
      <c r="G18" s="22"/>
      <c r="H18" s="188">
        <v>41774</v>
      </c>
      <c r="I18" s="28">
        <v>41799</v>
      </c>
      <c r="J18" s="22">
        <v>1</v>
      </c>
      <c r="K18" s="22">
        <v>3</v>
      </c>
      <c r="L18" s="22"/>
      <c r="M18" s="22"/>
      <c r="N18" s="22" t="s">
        <v>151</v>
      </c>
      <c r="O18" s="167">
        <v>1</v>
      </c>
      <c r="P18" s="22">
        <v>200</v>
      </c>
      <c r="Q18" s="65" t="s">
        <v>93</v>
      </c>
      <c r="R18" s="309"/>
      <c r="S18" s="310"/>
      <c r="T18" s="8" t="s">
        <v>226</v>
      </c>
    </row>
    <row r="19" spans="1:20" s="8" customFormat="1" ht="42.75">
      <c r="A19" s="22">
        <v>4</v>
      </c>
      <c r="B19" s="22" t="s">
        <v>202</v>
      </c>
      <c r="C19" s="175" t="s">
        <v>203</v>
      </c>
      <c r="D19" s="187" t="s">
        <v>204</v>
      </c>
      <c r="E19" s="167"/>
      <c r="F19" s="167"/>
      <c r="G19" s="22"/>
      <c r="H19" s="28">
        <v>41799</v>
      </c>
      <c r="I19" s="28">
        <v>41830</v>
      </c>
      <c r="J19" s="22">
        <v>1</v>
      </c>
      <c r="K19" s="22">
        <v>4</v>
      </c>
      <c r="L19" s="22"/>
      <c r="M19" s="22"/>
      <c r="N19" s="22" t="s">
        <v>151</v>
      </c>
      <c r="O19" s="167">
        <v>1</v>
      </c>
      <c r="P19" s="22">
        <v>200</v>
      </c>
      <c r="Q19" s="65" t="s">
        <v>93</v>
      </c>
      <c r="R19" s="309"/>
      <c r="S19" s="310"/>
    </row>
    <row r="20" spans="1:20" s="8" customFormat="1" ht="42.75">
      <c r="A20" s="22">
        <v>5</v>
      </c>
      <c r="B20" s="22" t="s">
        <v>202</v>
      </c>
      <c r="C20" s="175" t="s">
        <v>203</v>
      </c>
      <c r="D20" s="187" t="s">
        <v>204</v>
      </c>
      <c r="E20" s="167"/>
      <c r="F20" s="167"/>
      <c r="G20" s="22"/>
      <c r="H20" s="28">
        <v>41830</v>
      </c>
      <c r="I20" s="28">
        <v>41856</v>
      </c>
      <c r="J20" s="22">
        <v>1</v>
      </c>
      <c r="K20" s="22">
        <v>5</v>
      </c>
      <c r="L20" s="22"/>
      <c r="M20" s="22"/>
      <c r="N20" s="22" t="s">
        <v>151</v>
      </c>
      <c r="O20" s="167">
        <v>1</v>
      </c>
      <c r="P20" s="22">
        <v>200</v>
      </c>
      <c r="Q20" s="65" t="s">
        <v>93</v>
      </c>
      <c r="R20" s="309"/>
      <c r="S20" s="310"/>
    </row>
    <row r="21" spans="1:20" s="8" customFormat="1" ht="42.75">
      <c r="A21" s="22">
        <v>6</v>
      </c>
      <c r="B21" s="22" t="s">
        <v>202</v>
      </c>
      <c r="C21" s="175" t="s">
        <v>203</v>
      </c>
      <c r="D21" s="187" t="s">
        <v>204</v>
      </c>
      <c r="E21" s="167"/>
      <c r="F21" s="167"/>
      <c r="G21" s="22"/>
      <c r="H21" s="28">
        <v>41856</v>
      </c>
      <c r="I21" s="28">
        <v>41878</v>
      </c>
      <c r="J21" s="22">
        <v>1</v>
      </c>
      <c r="K21" s="22">
        <v>6</v>
      </c>
      <c r="L21" s="22"/>
      <c r="M21" s="22"/>
      <c r="N21" s="22" t="s">
        <v>151</v>
      </c>
      <c r="O21" s="167">
        <v>1</v>
      </c>
      <c r="P21" s="22">
        <v>200</v>
      </c>
      <c r="Q21" s="65" t="s">
        <v>93</v>
      </c>
      <c r="R21" s="309"/>
      <c r="S21" s="310"/>
    </row>
    <row r="22" spans="1:20" s="8" customFormat="1" ht="42.75">
      <c r="A22" s="22">
        <v>7</v>
      </c>
      <c r="B22" s="22" t="s">
        <v>202</v>
      </c>
      <c r="C22" s="175" t="s">
        <v>203</v>
      </c>
      <c r="D22" s="187" t="s">
        <v>204</v>
      </c>
      <c r="E22" s="167"/>
      <c r="F22" s="167"/>
      <c r="G22" s="22"/>
      <c r="H22" s="188">
        <v>41878</v>
      </c>
      <c r="I22" s="28">
        <v>41901</v>
      </c>
      <c r="J22" s="22">
        <v>2</v>
      </c>
      <c r="K22" s="22">
        <v>1</v>
      </c>
      <c r="L22" s="22"/>
      <c r="M22" s="22"/>
      <c r="N22" s="22" t="s">
        <v>151</v>
      </c>
      <c r="O22" s="167">
        <v>1</v>
      </c>
      <c r="P22" s="22">
        <v>203</v>
      </c>
      <c r="Q22" s="65" t="s">
        <v>93</v>
      </c>
      <c r="R22" s="309"/>
      <c r="S22" s="310"/>
    </row>
    <row r="23" spans="1:20" s="8" customFormat="1" ht="42.75">
      <c r="A23" s="22">
        <v>8</v>
      </c>
      <c r="B23" s="22" t="s">
        <v>202</v>
      </c>
      <c r="C23" s="175" t="s">
        <v>203</v>
      </c>
      <c r="D23" s="187" t="s">
        <v>204</v>
      </c>
      <c r="E23" s="167"/>
      <c r="F23" s="167"/>
      <c r="G23" s="22"/>
      <c r="H23" s="28">
        <v>41901</v>
      </c>
      <c r="I23" s="28">
        <v>41928</v>
      </c>
      <c r="J23" s="22">
        <v>2</v>
      </c>
      <c r="K23" s="22">
        <v>2</v>
      </c>
      <c r="L23" s="22"/>
      <c r="M23" s="22"/>
      <c r="N23" s="22" t="s">
        <v>151</v>
      </c>
      <c r="O23" s="167">
        <v>1</v>
      </c>
      <c r="P23" s="22">
        <v>200</v>
      </c>
      <c r="Q23" s="65" t="s">
        <v>93</v>
      </c>
      <c r="R23" s="309"/>
      <c r="S23" s="310"/>
    </row>
    <row r="24" spans="1:20" s="8" customFormat="1" ht="42.75">
      <c r="A24" s="22">
        <v>9</v>
      </c>
      <c r="B24" s="22" t="s">
        <v>202</v>
      </c>
      <c r="C24" s="175" t="s">
        <v>203</v>
      </c>
      <c r="D24" s="187" t="s">
        <v>204</v>
      </c>
      <c r="E24" s="167"/>
      <c r="F24" s="167"/>
      <c r="G24" s="22"/>
      <c r="H24" s="28">
        <v>41928</v>
      </c>
      <c r="I24" s="28">
        <v>41963</v>
      </c>
      <c r="J24" s="22">
        <v>2</v>
      </c>
      <c r="K24" s="22">
        <v>3</v>
      </c>
      <c r="L24" s="22"/>
      <c r="M24" s="22"/>
      <c r="N24" s="22" t="s">
        <v>151</v>
      </c>
      <c r="O24" s="167">
        <v>1</v>
      </c>
      <c r="P24" s="22">
        <v>200</v>
      </c>
      <c r="Q24" s="65" t="s">
        <v>93</v>
      </c>
      <c r="R24" s="309"/>
      <c r="S24" s="310"/>
    </row>
    <row r="25" spans="1:20" s="8" customFormat="1" ht="42.75">
      <c r="A25" s="22">
        <v>10</v>
      </c>
      <c r="B25" s="22" t="s">
        <v>202</v>
      </c>
      <c r="C25" s="175" t="s">
        <v>203</v>
      </c>
      <c r="D25" s="187" t="s">
        <v>204</v>
      </c>
      <c r="E25" s="167"/>
      <c r="F25" s="167"/>
      <c r="G25" s="22"/>
      <c r="H25" s="28">
        <v>41982</v>
      </c>
      <c r="I25" s="28">
        <v>41984</v>
      </c>
      <c r="J25" s="22">
        <v>2</v>
      </c>
      <c r="K25" s="22">
        <v>4</v>
      </c>
      <c r="L25" s="22"/>
      <c r="M25" s="22"/>
      <c r="N25" s="22" t="s">
        <v>151</v>
      </c>
      <c r="O25" s="167">
        <v>1</v>
      </c>
      <c r="P25" s="22">
        <v>165</v>
      </c>
      <c r="Q25" s="65" t="s">
        <v>93</v>
      </c>
      <c r="R25" s="309"/>
      <c r="S25" s="310"/>
    </row>
    <row r="26" spans="1:20" s="8" customFormat="1" ht="42.75">
      <c r="A26" s="22">
        <v>11</v>
      </c>
      <c r="B26" s="22" t="s">
        <v>202</v>
      </c>
      <c r="C26" s="175" t="s">
        <v>203</v>
      </c>
      <c r="D26" s="187" t="s">
        <v>204</v>
      </c>
      <c r="E26" s="167"/>
      <c r="F26" s="167"/>
      <c r="G26" s="22"/>
      <c r="H26" s="28">
        <v>42003</v>
      </c>
      <c r="I26" s="28">
        <v>42003</v>
      </c>
      <c r="J26" s="22">
        <v>2</v>
      </c>
      <c r="K26" s="22">
        <v>5</v>
      </c>
      <c r="L26" s="22"/>
      <c r="M26" s="22"/>
      <c r="N26" s="22" t="s">
        <v>151</v>
      </c>
      <c r="O26" s="167">
        <v>1</v>
      </c>
      <c r="P26" s="22">
        <v>165</v>
      </c>
      <c r="Q26" s="65" t="s">
        <v>93</v>
      </c>
      <c r="R26" s="309"/>
      <c r="S26" s="310"/>
    </row>
    <row r="27" spans="1:20" s="8" customFormat="1" ht="42.75">
      <c r="A27" s="22">
        <v>12</v>
      </c>
      <c r="B27" s="22" t="s">
        <v>202</v>
      </c>
      <c r="C27" s="175" t="s">
        <v>203</v>
      </c>
      <c r="D27" s="187" t="s">
        <v>204</v>
      </c>
      <c r="E27" s="167"/>
      <c r="F27" s="167"/>
      <c r="G27" s="22"/>
      <c r="H27" s="28">
        <v>42003</v>
      </c>
      <c r="I27" s="28">
        <v>42003</v>
      </c>
      <c r="J27" s="22">
        <v>2</v>
      </c>
      <c r="K27" s="22">
        <v>6</v>
      </c>
      <c r="L27" s="22"/>
      <c r="M27" s="22"/>
      <c r="N27" s="22" t="s">
        <v>151</v>
      </c>
      <c r="O27" s="167">
        <v>1</v>
      </c>
      <c r="P27" s="22">
        <v>181</v>
      </c>
      <c r="Q27" s="65" t="s">
        <v>93</v>
      </c>
      <c r="R27" s="309"/>
      <c r="S27" s="310"/>
    </row>
    <row r="28" spans="1:20">
      <c r="K28" s="70">
        <v>0.5</v>
      </c>
    </row>
    <row r="29" spans="1:20" ht="15" customHeight="1">
      <c r="A29" s="350"/>
      <c r="B29" s="350"/>
      <c r="C29" s="350"/>
      <c r="D29" s="350"/>
      <c r="H29" s="189"/>
    </row>
    <row r="33" spans="1:19">
      <c r="P33" s="7"/>
    </row>
    <row r="35" spans="1:19" s="21" customFormat="1" ht="21" customHeight="1">
      <c r="A35" s="327" t="s">
        <v>35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</row>
    <row r="36" spans="1:19" s="21" customFormat="1" ht="21" customHeight="1">
      <c r="A36" s="327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</row>
  </sheetData>
  <autoFilter ref="A15:S28" xr:uid="{7525DB91-68E3-43A1-961A-1C74A884450A}">
    <filterColumn colId="17" showButton="0"/>
  </autoFilter>
  <mergeCells count="38">
    <mergeCell ref="A1:C6"/>
    <mergeCell ref="D1:Q6"/>
    <mergeCell ref="R1:R2"/>
    <mergeCell ref="S1:S2"/>
    <mergeCell ref="R3:R4"/>
    <mergeCell ref="S3:S4"/>
    <mergeCell ref="R5:S6"/>
    <mergeCell ref="A14:A15"/>
    <mergeCell ref="B14:B15"/>
    <mergeCell ref="C14:C15"/>
    <mergeCell ref="D14:D15"/>
    <mergeCell ref="E14:E15"/>
    <mergeCell ref="Q14:Q15"/>
    <mergeCell ref="B8:E8"/>
    <mergeCell ref="N8:O8"/>
    <mergeCell ref="B9:E9"/>
    <mergeCell ref="B10:E10"/>
    <mergeCell ref="B11:E11"/>
    <mergeCell ref="F14:G14"/>
    <mergeCell ref="H14:I14"/>
    <mergeCell ref="J14:M14"/>
    <mergeCell ref="N14:N15"/>
    <mergeCell ref="O14:P14"/>
    <mergeCell ref="R14:S15"/>
    <mergeCell ref="R25:S25"/>
    <mergeCell ref="R26:S26"/>
    <mergeCell ref="R27:S27"/>
    <mergeCell ref="R22:S22"/>
    <mergeCell ref="R23:S23"/>
    <mergeCell ref="R24:S24"/>
    <mergeCell ref="R21:S21"/>
    <mergeCell ref="A29:D29"/>
    <mergeCell ref="A35:S36"/>
    <mergeCell ref="R16:S16"/>
    <mergeCell ref="R17:S17"/>
    <mergeCell ref="R18:S18"/>
    <mergeCell ref="R19:S19"/>
    <mergeCell ref="R20:S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4" orientation="landscape" horizontalDpi="4294967295" verticalDpi="4294967295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9AB4-5E60-4849-A78B-DDB313B38A1B}">
  <sheetPr>
    <tabColor rgb="FF00B050"/>
  </sheetPr>
  <dimension ref="A1:T33"/>
  <sheetViews>
    <sheetView showGridLines="0" zoomScale="86" zoomScaleNormal="86" zoomScaleSheetLayoutView="85" zoomScalePageLayoutView="85" workbookViewId="0">
      <selection activeCell="J25" sqref="J25"/>
    </sheetView>
  </sheetViews>
  <sheetFormatPr baseColWidth="10" defaultRowHeight="15"/>
  <cols>
    <col min="1" max="1" width="17.140625" style="1" customWidth="1"/>
    <col min="2" max="2" width="14.28515625" style="1" customWidth="1"/>
    <col min="3" max="3" width="37.7109375" style="1" customWidth="1"/>
    <col min="4" max="4" width="51.7109375" style="1" customWidth="1"/>
    <col min="5" max="5" width="11.85546875" style="1" customWidth="1"/>
    <col min="6" max="6" width="10.42578125" style="1" customWidth="1"/>
    <col min="7" max="7" width="10.85546875" style="1" customWidth="1"/>
    <col min="8" max="8" width="11.7109375" style="1" bestFit="1" customWidth="1"/>
    <col min="9" max="9" width="11.85546875" style="1" customWidth="1"/>
    <col min="10" max="10" width="8.28515625" style="1" customWidth="1"/>
    <col min="11" max="11" width="10.85546875" style="1" customWidth="1"/>
    <col min="12" max="12" width="9.28515625" style="1" customWidth="1"/>
    <col min="13" max="13" width="7" style="1" customWidth="1"/>
    <col min="14" max="14" width="14" style="1" customWidth="1"/>
    <col min="15" max="15" width="8.5703125" style="1" customWidth="1"/>
    <col min="16" max="16" width="9.140625" style="1" customWidth="1"/>
    <col min="17" max="17" width="11.5703125" style="1" customWidth="1"/>
    <col min="18" max="18" width="14.85546875" style="1" customWidth="1"/>
    <col min="19" max="19" width="14.42578125" style="1" customWidth="1"/>
    <col min="20" max="16384" width="11.42578125" style="1"/>
  </cols>
  <sheetData>
    <row r="1" spans="1:19">
      <c r="A1" s="325"/>
      <c r="B1" s="325"/>
      <c r="C1" s="325"/>
      <c r="D1" s="326" t="s">
        <v>42</v>
      </c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8" t="s">
        <v>34</v>
      </c>
      <c r="S1" s="330">
        <v>43592</v>
      </c>
    </row>
    <row r="2" spans="1:19">
      <c r="A2" s="325"/>
      <c r="B2" s="325"/>
      <c r="C2" s="325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9"/>
      <c r="S2" s="331"/>
    </row>
    <row r="3" spans="1:19">
      <c r="A3" s="325"/>
      <c r="B3" s="325"/>
      <c r="C3" s="325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8" t="s">
        <v>43</v>
      </c>
      <c r="S3" s="331" t="s">
        <v>32</v>
      </c>
    </row>
    <row r="4" spans="1:19">
      <c r="A4" s="325"/>
      <c r="B4" s="325"/>
      <c r="C4" s="325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9"/>
      <c r="S4" s="331"/>
    </row>
    <row r="5" spans="1:19">
      <c r="A5" s="325"/>
      <c r="B5" s="325"/>
      <c r="C5" s="325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31" t="s">
        <v>36</v>
      </c>
      <c r="S5" s="331"/>
    </row>
    <row r="6" spans="1:19">
      <c r="A6" s="325"/>
      <c r="B6" s="325"/>
      <c r="C6" s="325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31"/>
      <c r="S6" s="331"/>
    </row>
    <row r="7" spans="1:19" s="2" customFormat="1" ht="14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s="8" customFormat="1">
      <c r="A8" s="5" t="s">
        <v>0</v>
      </c>
      <c r="B8" s="292" t="s">
        <v>44</v>
      </c>
      <c r="C8" s="292"/>
      <c r="D8" s="292"/>
      <c r="E8" s="292"/>
      <c r="G8" s="7"/>
      <c r="H8" s="4"/>
      <c r="I8" s="4"/>
      <c r="J8" s="4"/>
      <c r="K8" s="4"/>
      <c r="N8" s="283" t="s">
        <v>1</v>
      </c>
      <c r="O8" s="283"/>
      <c r="P8" s="24">
        <v>1</v>
      </c>
      <c r="Q8" s="9" t="s">
        <v>2</v>
      </c>
      <c r="R8" s="23">
        <v>5</v>
      </c>
      <c r="S8" s="12"/>
    </row>
    <row r="9" spans="1:19" s="8" customFormat="1">
      <c r="A9" s="5" t="s">
        <v>3</v>
      </c>
      <c r="B9" s="292" t="s">
        <v>223</v>
      </c>
      <c r="C9" s="292"/>
      <c r="D9" s="292"/>
      <c r="E9" s="292"/>
      <c r="G9" s="7"/>
      <c r="H9" s="4"/>
      <c r="I9" s="4"/>
      <c r="J9" s="4"/>
      <c r="K9" s="4"/>
      <c r="L9" s="4"/>
      <c r="M9" s="4"/>
      <c r="N9" s="4"/>
      <c r="O9" s="7"/>
      <c r="P9" s="7"/>
      <c r="Q9" s="7"/>
      <c r="R9" s="4"/>
      <c r="S9" s="4"/>
    </row>
    <row r="10" spans="1:19" s="8" customFormat="1">
      <c r="A10" s="5" t="s">
        <v>4</v>
      </c>
      <c r="B10" s="292" t="s">
        <v>222</v>
      </c>
      <c r="C10" s="292"/>
      <c r="D10" s="292"/>
      <c r="E10" s="292"/>
      <c r="G10" s="7"/>
      <c r="H10" s="4"/>
      <c r="I10" s="4"/>
      <c r="J10" s="4"/>
      <c r="K10" s="4"/>
      <c r="L10" s="4"/>
      <c r="O10" s="5"/>
      <c r="P10" s="5" t="s">
        <v>5</v>
      </c>
      <c r="Q10" s="7"/>
      <c r="R10" s="7"/>
      <c r="S10" s="4"/>
    </row>
    <row r="11" spans="1:19" s="8" customFormat="1">
      <c r="A11" s="5" t="s">
        <v>6</v>
      </c>
      <c r="B11" s="292" t="s">
        <v>81</v>
      </c>
      <c r="C11" s="292"/>
      <c r="D11" s="292"/>
      <c r="E11" s="292"/>
      <c r="G11" s="7"/>
      <c r="H11" s="4"/>
      <c r="I11" s="4"/>
      <c r="J11" s="4"/>
      <c r="K11" s="4"/>
      <c r="L11" s="4"/>
      <c r="P11" s="10" t="s">
        <v>7</v>
      </c>
      <c r="Q11" s="10" t="s">
        <v>8</v>
      </c>
      <c r="R11" s="11" t="s">
        <v>9</v>
      </c>
      <c r="S11" s="12"/>
    </row>
    <row r="12" spans="1:19" s="2" customFormat="1" ht="14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P12" s="13"/>
      <c r="Q12" s="13"/>
      <c r="R12" s="13"/>
      <c r="S12" s="15"/>
    </row>
    <row r="13" spans="1:19" s="2" customFormat="1" ht="14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s="156" customFormat="1">
      <c r="A14" s="270" t="s">
        <v>25</v>
      </c>
      <c r="B14" s="270" t="s">
        <v>10</v>
      </c>
      <c r="C14" s="290" t="s">
        <v>26</v>
      </c>
      <c r="D14" s="290" t="s">
        <v>11</v>
      </c>
      <c r="E14" s="290" t="s">
        <v>12</v>
      </c>
      <c r="F14" s="295" t="s">
        <v>13</v>
      </c>
      <c r="G14" s="296"/>
      <c r="H14" s="295" t="s">
        <v>14</v>
      </c>
      <c r="I14" s="296"/>
      <c r="J14" s="295" t="s">
        <v>27</v>
      </c>
      <c r="K14" s="297"/>
      <c r="L14" s="297"/>
      <c r="M14" s="296"/>
      <c r="N14" s="290" t="s">
        <v>28</v>
      </c>
      <c r="O14" s="295" t="s">
        <v>15</v>
      </c>
      <c r="P14" s="296"/>
      <c r="Q14" s="290" t="s">
        <v>16</v>
      </c>
      <c r="R14" s="298" t="s">
        <v>33</v>
      </c>
      <c r="S14" s="299"/>
    </row>
    <row r="15" spans="1:19" s="156" customFormat="1">
      <c r="A15" s="271"/>
      <c r="B15" s="271"/>
      <c r="C15" s="291"/>
      <c r="D15" s="291"/>
      <c r="E15" s="291"/>
      <c r="F15" s="10" t="s">
        <v>17</v>
      </c>
      <c r="G15" s="10" t="s">
        <v>18</v>
      </c>
      <c r="H15" s="10" t="s">
        <v>19</v>
      </c>
      <c r="I15" s="10" t="s">
        <v>20</v>
      </c>
      <c r="J15" s="10" t="s">
        <v>21</v>
      </c>
      <c r="K15" s="10" t="s">
        <v>22</v>
      </c>
      <c r="L15" s="10" t="s">
        <v>23</v>
      </c>
      <c r="M15" s="10" t="s">
        <v>24</v>
      </c>
      <c r="N15" s="291"/>
      <c r="O15" s="10" t="s">
        <v>37</v>
      </c>
      <c r="P15" s="10" t="s">
        <v>38</v>
      </c>
      <c r="Q15" s="291"/>
      <c r="R15" s="300"/>
      <c r="S15" s="301"/>
    </row>
    <row r="16" spans="1:19" s="8" customFormat="1" ht="28.5">
      <c r="A16" s="130">
        <v>1</v>
      </c>
      <c r="B16" s="208" t="s">
        <v>143</v>
      </c>
      <c r="C16" s="209" t="s">
        <v>144</v>
      </c>
      <c r="D16" s="26" t="s">
        <v>161</v>
      </c>
      <c r="E16" s="17"/>
      <c r="F16" s="17"/>
      <c r="G16" s="130"/>
      <c r="H16" s="18">
        <v>41680</v>
      </c>
      <c r="I16" s="131">
        <v>41976</v>
      </c>
      <c r="J16" s="130">
        <v>1</v>
      </c>
      <c r="K16" s="130">
        <v>1</v>
      </c>
      <c r="L16" s="130"/>
      <c r="M16" s="130"/>
      <c r="N16" s="130" t="s">
        <v>151</v>
      </c>
      <c r="O16" s="17">
        <v>1</v>
      </c>
      <c r="P16" s="130">
        <v>81</v>
      </c>
      <c r="Q16" s="130" t="s">
        <v>93</v>
      </c>
      <c r="R16" s="302"/>
      <c r="S16" s="303"/>
    </row>
    <row r="17" spans="1:20" s="212" customFormat="1" ht="28.5">
      <c r="A17" s="152">
        <v>2</v>
      </c>
      <c r="B17" s="208" t="s">
        <v>143</v>
      </c>
      <c r="C17" s="209" t="s">
        <v>144</v>
      </c>
      <c r="D17" s="26" t="s">
        <v>162</v>
      </c>
      <c r="E17" s="17"/>
      <c r="F17" s="17"/>
      <c r="G17" s="210"/>
      <c r="H17" s="18">
        <v>41716</v>
      </c>
      <c r="I17" s="211">
        <v>41934</v>
      </c>
      <c r="J17" s="130">
        <v>1</v>
      </c>
      <c r="K17" s="130">
        <v>2</v>
      </c>
      <c r="L17" s="210"/>
      <c r="M17" s="210"/>
      <c r="N17" s="130" t="s">
        <v>151</v>
      </c>
      <c r="O17" s="17">
        <v>1</v>
      </c>
      <c r="P17" s="130">
        <v>32</v>
      </c>
      <c r="Q17" s="130" t="s">
        <v>93</v>
      </c>
      <c r="R17" s="304"/>
      <c r="S17" s="305"/>
      <c r="T17" s="212" t="s">
        <v>229</v>
      </c>
    </row>
    <row r="18" spans="1:20" s="2" customFormat="1" ht="28.5">
      <c r="A18" s="22">
        <v>3</v>
      </c>
      <c r="B18" s="27" t="s">
        <v>143</v>
      </c>
      <c r="C18" s="25" t="s">
        <v>144</v>
      </c>
      <c r="D18" s="26" t="s">
        <v>163</v>
      </c>
      <c r="E18" s="17"/>
      <c r="F18" s="17"/>
      <c r="G18" s="14"/>
      <c r="H18" s="18">
        <v>41733</v>
      </c>
      <c r="I18" s="29">
        <v>41999</v>
      </c>
      <c r="J18" s="22">
        <v>1</v>
      </c>
      <c r="K18" s="22">
        <v>3</v>
      </c>
      <c r="L18" s="14"/>
      <c r="M18" s="14"/>
      <c r="N18" s="22" t="s">
        <v>151</v>
      </c>
      <c r="O18" s="17">
        <v>1</v>
      </c>
      <c r="P18" s="22">
        <v>164</v>
      </c>
      <c r="Q18" s="22" t="s">
        <v>93</v>
      </c>
      <c r="R18" s="309"/>
      <c r="S18" s="310"/>
    </row>
    <row r="19" spans="1:20" s="2" customFormat="1" ht="28.5">
      <c r="A19" s="22">
        <v>4</v>
      </c>
      <c r="B19" s="27" t="s">
        <v>143</v>
      </c>
      <c r="C19" s="25" t="s">
        <v>144</v>
      </c>
      <c r="D19" s="26" t="s">
        <v>168</v>
      </c>
      <c r="E19" s="17"/>
      <c r="F19" s="17"/>
      <c r="G19" s="14"/>
      <c r="H19" s="18">
        <v>41731</v>
      </c>
      <c r="I19" s="29">
        <v>41999</v>
      </c>
      <c r="J19" s="22">
        <v>1</v>
      </c>
      <c r="K19" s="22">
        <v>4</v>
      </c>
      <c r="L19" s="14"/>
      <c r="M19" s="14"/>
      <c r="N19" s="22" t="s">
        <v>151</v>
      </c>
      <c r="O19" s="17">
        <v>1</v>
      </c>
      <c r="P19" s="22">
        <v>34</v>
      </c>
      <c r="Q19" s="22" t="s">
        <v>93</v>
      </c>
      <c r="R19" s="351"/>
      <c r="S19" s="352"/>
    </row>
    <row r="20" spans="1:20" s="2" customFormat="1" ht="28.5">
      <c r="A20" s="13">
        <v>5</v>
      </c>
      <c r="B20" s="27" t="s">
        <v>143</v>
      </c>
      <c r="C20" s="25" t="s">
        <v>144</v>
      </c>
      <c r="D20" s="26" t="s">
        <v>164</v>
      </c>
      <c r="E20" s="17"/>
      <c r="F20" s="17"/>
      <c r="G20" s="14"/>
      <c r="H20" s="18">
        <v>41731</v>
      </c>
      <c r="I20" s="29">
        <v>41999</v>
      </c>
      <c r="J20" s="22">
        <v>1</v>
      </c>
      <c r="K20" s="22">
        <v>5</v>
      </c>
      <c r="L20" s="14"/>
      <c r="M20" s="14"/>
      <c r="N20" s="22" t="s">
        <v>151</v>
      </c>
      <c r="O20" s="17">
        <v>1</v>
      </c>
      <c r="P20" s="22">
        <v>147</v>
      </c>
      <c r="Q20" s="22" t="s">
        <v>93</v>
      </c>
      <c r="R20" s="351"/>
      <c r="S20" s="352"/>
    </row>
    <row r="21" spans="1:20" s="2" customFormat="1" ht="28.5">
      <c r="A21" s="130">
        <v>6</v>
      </c>
      <c r="B21" s="208" t="s">
        <v>143</v>
      </c>
      <c r="C21" s="209" t="s">
        <v>144</v>
      </c>
      <c r="D21" s="26" t="s">
        <v>164</v>
      </c>
      <c r="E21" s="17"/>
      <c r="F21" s="17"/>
      <c r="G21" s="210"/>
      <c r="H21" s="18">
        <v>41675</v>
      </c>
      <c r="I21" s="131">
        <v>41701</v>
      </c>
      <c r="J21" s="130">
        <v>1</v>
      </c>
      <c r="K21" s="130">
        <v>6</v>
      </c>
      <c r="L21" s="210"/>
      <c r="M21" s="210"/>
      <c r="N21" s="130" t="s">
        <v>151</v>
      </c>
      <c r="O21" s="17">
        <v>1</v>
      </c>
      <c r="P21" s="130">
        <v>36</v>
      </c>
      <c r="Q21" s="130" t="s">
        <v>93</v>
      </c>
      <c r="R21" s="304"/>
      <c r="S21" s="305"/>
    </row>
    <row r="22" spans="1:20" s="2" customFormat="1" ht="57">
      <c r="A22" s="130">
        <v>7</v>
      </c>
      <c r="B22" s="217" t="s">
        <v>143</v>
      </c>
      <c r="C22" s="218" t="s">
        <v>144</v>
      </c>
      <c r="D22" s="159" t="s">
        <v>165</v>
      </c>
      <c r="E22" s="160"/>
      <c r="F22" s="160"/>
      <c r="G22" s="219"/>
      <c r="H22" s="162">
        <v>41643</v>
      </c>
      <c r="I22" s="220">
        <v>41849</v>
      </c>
      <c r="J22" s="221">
        <v>1</v>
      </c>
      <c r="K22" s="221">
        <v>7</v>
      </c>
      <c r="L22" s="219"/>
      <c r="M22" s="219"/>
      <c r="N22" s="130" t="s">
        <v>151</v>
      </c>
      <c r="O22" s="17">
        <v>1</v>
      </c>
      <c r="P22" s="221">
        <v>45</v>
      </c>
      <c r="Q22" s="130" t="s">
        <v>93</v>
      </c>
      <c r="R22" s="355"/>
      <c r="S22" s="356"/>
    </row>
    <row r="23" spans="1:20" s="2" customFormat="1" ht="42.75">
      <c r="A23" s="13">
        <v>8</v>
      </c>
      <c r="B23" s="157" t="s">
        <v>143</v>
      </c>
      <c r="C23" s="158" t="s">
        <v>144</v>
      </c>
      <c r="D23" s="159" t="s">
        <v>166</v>
      </c>
      <c r="E23" s="160"/>
      <c r="F23" s="160"/>
      <c r="G23" s="161"/>
      <c r="H23" s="162">
        <v>41807</v>
      </c>
      <c r="I23" s="163">
        <v>41976</v>
      </c>
      <c r="J23" s="164">
        <v>1</v>
      </c>
      <c r="K23" s="164">
        <v>8</v>
      </c>
      <c r="L23" s="161"/>
      <c r="M23" s="161"/>
      <c r="N23" s="22" t="s">
        <v>151</v>
      </c>
      <c r="O23" s="17">
        <v>1</v>
      </c>
      <c r="P23" s="164">
        <v>29</v>
      </c>
      <c r="Q23" s="22" t="s">
        <v>93</v>
      </c>
      <c r="R23" s="353"/>
      <c r="S23" s="354"/>
    </row>
    <row r="24" spans="1:20" s="2" customFormat="1" ht="28.5">
      <c r="A24" s="22">
        <v>9</v>
      </c>
      <c r="B24" s="157" t="s">
        <v>143</v>
      </c>
      <c r="C24" s="158" t="s">
        <v>144</v>
      </c>
      <c r="D24" s="159" t="s">
        <v>167</v>
      </c>
      <c r="E24" s="160" t="s">
        <v>63</v>
      </c>
      <c r="F24" s="160"/>
      <c r="G24" s="161"/>
      <c r="H24" s="162">
        <v>41787</v>
      </c>
      <c r="I24" s="163">
        <v>41991</v>
      </c>
      <c r="J24" s="164">
        <v>1</v>
      </c>
      <c r="K24" s="164">
        <v>9</v>
      </c>
      <c r="L24" s="161"/>
      <c r="M24" s="161"/>
      <c r="N24" s="22" t="s">
        <v>151</v>
      </c>
      <c r="O24" s="17">
        <v>1</v>
      </c>
      <c r="P24" s="164">
        <v>39</v>
      </c>
      <c r="Q24" s="22" t="s">
        <v>93</v>
      </c>
      <c r="R24" s="353"/>
      <c r="S24" s="354"/>
    </row>
    <row r="25" spans="1:20">
      <c r="K25" s="1">
        <v>0.25</v>
      </c>
    </row>
    <row r="26" spans="1:20">
      <c r="A26" s="276"/>
      <c r="B26" s="276"/>
      <c r="C26" s="276"/>
      <c r="D26" s="276"/>
      <c r="H26" s="20"/>
    </row>
    <row r="30" spans="1:20">
      <c r="P30" s="19"/>
    </row>
    <row r="32" spans="1:20" s="21" customFormat="1">
      <c r="A32" s="327" t="s">
        <v>35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</row>
    <row r="33" spans="1:19" s="21" customFormat="1" ht="35.25" customHeight="1">
      <c r="A33" s="327"/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</row>
  </sheetData>
  <autoFilter ref="A15:T25" xr:uid="{6F3C9AB4-5E60-4849-A78B-DDB313B38A1B}">
    <filterColumn colId="17" showButton="0"/>
  </autoFilter>
  <mergeCells count="35">
    <mergeCell ref="A26:D26"/>
    <mergeCell ref="A32:S33"/>
    <mergeCell ref="R20:S20"/>
    <mergeCell ref="R21:S21"/>
    <mergeCell ref="R23:S23"/>
    <mergeCell ref="R24:S24"/>
    <mergeCell ref="R22:S22"/>
    <mergeCell ref="R14:S15"/>
    <mergeCell ref="R16:S16"/>
    <mergeCell ref="R17:S17"/>
    <mergeCell ref="R18:S18"/>
    <mergeCell ref="R19:S19"/>
    <mergeCell ref="Q14:Q15"/>
    <mergeCell ref="B8:E8"/>
    <mergeCell ref="N8:O8"/>
    <mergeCell ref="B9:E9"/>
    <mergeCell ref="B10:E10"/>
    <mergeCell ref="B11:E11"/>
    <mergeCell ref="F14:G14"/>
    <mergeCell ref="H14:I14"/>
    <mergeCell ref="J14:M14"/>
    <mergeCell ref="N14:N15"/>
    <mergeCell ref="O14:P14"/>
    <mergeCell ref="A14:A15"/>
    <mergeCell ref="B14:B15"/>
    <mergeCell ref="C14:C15"/>
    <mergeCell ref="D14:D15"/>
    <mergeCell ref="E14:E15"/>
    <mergeCell ref="A1:C6"/>
    <mergeCell ref="D1:Q6"/>
    <mergeCell ref="R1:R2"/>
    <mergeCell ref="S1:S2"/>
    <mergeCell ref="R3:R4"/>
    <mergeCell ref="S3:S4"/>
    <mergeCell ref="R5:S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4" orientation="landscape" horizontalDpi="4294967295" verticalDpi="4294967295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ADC6-1A81-47BC-B6CF-A3AC22A10E54}">
  <sheetPr>
    <tabColor rgb="FF00B050"/>
  </sheetPr>
  <dimension ref="A1:T62"/>
  <sheetViews>
    <sheetView showGridLines="0" topLeftCell="A39" zoomScale="86" zoomScaleNormal="86" zoomScaleSheetLayoutView="70" zoomScalePageLayoutView="85" workbookViewId="0">
      <selection activeCell="L56" sqref="L56"/>
    </sheetView>
  </sheetViews>
  <sheetFormatPr baseColWidth="10" defaultRowHeight="15"/>
  <cols>
    <col min="1" max="1" width="16.28515625" style="1" customWidth="1"/>
    <col min="2" max="2" width="14.85546875" style="1" customWidth="1"/>
    <col min="3" max="3" width="52.5703125" style="1" customWidth="1"/>
    <col min="4" max="4" width="27.28515625" style="1" customWidth="1"/>
    <col min="5" max="5" width="11.85546875" style="1" customWidth="1"/>
    <col min="6" max="6" width="10.42578125" style="1" customWidth="1"/>
    <col min="7" max="7" width="10.85546875" style="1" customWidth="1"/>
    <col min="8" max="8" width="22.28515625" style="1" customWidth="1"/>
    <col min="9" max="9" width="22.42578125" style="170" customWidth="1"/>
    <col min="10" max="10" width="8.28515625" style="1" customWidth="1"/>
    <col min="11" max="11" width="10.85546875" style="1" customWidth="1"/>
    <col min="12" max="12" width="9.28515625" style="1" customWidth="1"/>
    <col min="13" max="13" width="7" style="1" customWidth="1"/>
    <col min="14" max="14" width="14" style="1" customWidth="1"/>
    <col min="15" max="15" width="8.5703125" style="1" customWidth="1"/>
    <col min="16" max="16" width="9.140625" style="1" customWidth="1"/>
    <col min="17" max="17" width="11.5703125" style="1" customWidth="1"/>
    <col min="18" max="18" width="14.85546875" style="1" customWidth="1"/>
    <col min="19" max="19" width="14.42578125" style="1" customWidth="1"/>
    <col min="20" max="16384" width="11.42578125" style="1"/>
  </cols>
  <sheetData>
    <row r="1" spans="1:20">
      <c r="A1" s="325"/>
      <c r="B1" s="325"/>
      <c r="C1" s="325"/>
      <c r="D1" s="326" t="s">
        <v>42</v>
      </c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8" t="s">
        <v>34</v>
      </c>
      <c r="S1" s="330">
        <v>43592</v>
      </c>
    </row>
    <row r="2" spans="1:20">
      <c r="A2" s="325"/>
      <c r="B2" s="325"/>
      <c r="C2" s="325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9"/>
      <c r="S2" s="331"/>
    </row>
    <row r="3" spans="1:20">
      <c r="A3" s="325"/>
      <c r="B3" s="325"/>
      <c r="C3" s="325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8" t="s">
        <v>43</v>
      </c>
      <c r="S3" s="331" t="s">
        <v>32</v>
      </c>
    </row>
    <row r="4" spans="1:20">
      <c r="A4" s="325"/>
      <c r="B4" s="325"/>
      <c r="C4" s="325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9"/>
      <c r="S4" s="331"/>
    </row>
    <row r="5" spans="1:20">
      <c r="A5" s="325"/>
      <c r="B5" s="325"/>
      <c r="C5" s="325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31" t="s">
        <v>36</v>
      </c>
      <c r="S5" s="331"/>
    </row>
    <row r="6" spans="1:20" ht="30.75" customHeight="1">
      <c r="A6" s="325"/>
      <c r="B6" s="325"/>
      <c r="C6" s="325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31"/>
      <c r="S6" s="331"/>
    </row>
    <row r="7" spans="1:20" s="2" customFormat="1" ht="14.25">
      <c r="A7" s="3"/>
      <c r="B7" s="3"/>
      <c r="C7" s="3"/>
      <c r="D7" s="3"/>
      <c r="E7" s="3"/>
      <c r="F7" s="3"/>
      <c r="G7" s="3"/>
      <c r="H7" s="3"/>
      <c r="I7" s="169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0" s="8" customFormat="1">
      <c r="A8" s="5" t="s">
        <v>0</v>
      </c>
      <c r="B8" s="292" t="s">
        <v>44</v>
      </c>
      <c r="C8" s="292"/>
      <c r="D8" s="292"/>
      <c r="E8" s="292"/>
      <c r="G8" s="7"/>
      <c r="H8" s="4"/>
      <c r="I8" s="169"/>
      <c r="J8" s="4"/>
      <c r="K8" s="4"/>
      <c r="N8" s="283" t="s">
        <v>1</v>
      </c>
      <c r="O8" s="283"/>
      <c r="P8" s="24">
        <v>1</v>
      </c>
      <c r="Q8" s="9" t="s">
        <v>2</v>
      </c>
      <c r="R8" s="23">
        <v>5</v>
      </c>
      <c r="S8" s="12"/>
    </row>
    <row r="9" spans="1:20" s="8" customFormat="1" ht="19.5" customHeight="1">
      <c r="A9" s="5" t="s">
        <v>3</v>
      </c>
      <c r="B9" s="292" t="s">
        <v>72</v>
      </c>
      <c r="C9" s="292"/>
      <c r="D9" s="292"/>
      <c r="E9" s="292"/>
      <c r="G9" s="7"/>
      <c r="H9" s="4"/>
      <c r="I9" s="169"/>
      <c r="J9" s="4"/>
      <c r="K9" s="4"/>
      <c r="L9" s="4"/>
      <c r="M9" s="4"/>
      <c r="N9" s="4"/>
      <c r="O9" s="7"/>
      <c r="P9" s="7"/>
      <c r="Q9" s="7"/>
      <c r="R9" s="4"/>
      <c r="S9" s="4"/>
    </row>
    <row r="10" spans="1:20" s="8" customFormat="1" ht="19.5" customHeight="1">
      <c r="A10" s="5" t="s">
        <v>4</v>
      </c>
      <c r="B10" s="292" t="s">
        <v>82</v>
      </c>
      <c r="C10" s="292"/>
      <c r="D10" s="292"/>
      <c r="E10" s="292"/>
      <c r="G10" s="7"/>
      <c r="H10" s="4"/>
      <c r="I10" s="169"/>
      <c r="J10" s="4"/>
      <c r="K10" s="4"/>
      <c r="L10" s="4"/>
      <c r="O10" s="5"/>
      <c r="P10" s="5" t="s">
        <v>5</v>
      </c>
      <c r="Q10" s="7"/>
      <c r="R10" s="7"/>
      <c r="S10" s="4"/>
    </row>
    <row r="11" spans="1:20" s="8" customFormat="1" ht="19.5" customHeight="1">
      <c r="A11" s="5" t="s">
        <v>6</v>
      </c>
      <c r="B11" s="292" t="s">
        <v>81</v>
      </c>
      <c r="C11" s="292"/>
      <c r="D11" s="292"/>
      <c r="E11" s="292"/>
      <c r="G11" s="7"/>
      <c r="H11" s="4"/>
      <c r="I11" s="169"/>
      <c r="J11" s="4"/>
      <c r="K11" s="4"/>
      <c r="L11" s="4"/>
      <c r="P11" s="10" t="s">
        <v>7</v>
      </c>
      <c r="Q11" s="10" t="s">
        <v>8</v>
      </c>
      <c r="R11" s="11" t="s">
        <v>9</v>
      </c>
      <c r="S11" s="12"/>
    </row>
    <row r="12" spans="1:20" s="2" customFormat="1" ht="14.25">
      <c r="A12" s="3"/>
      <c r="B12" s="3"/>
      <c r="C12" s="3"/>
      <c r="D12" s="3"/>
      <c r="E12" s="3"/>
      <c r="F12" s="3"/>
      <c r="G12" s="3"/>
      <c r="H12" s="3"/>
      <c r="I12" s="169"/>
      <c r="J12" s="3"/>
      <c r="K12" s="3"/>
      <c r="L12" s="3"/>
      <c r="P12" s="13"/>
      <c r="Q12" s="13"/>
      <c r="R12" s="13"/>
      <c r="S12" s="15"/>
    </row>
    <row r="13" spans="1:20" s="2" customFormat="1" ht="14.25">
      <c r="A13" s="3"/>
      <c r="B13" s="3"/>
      <c r="C13" s="3"/>
      <c r="D13" s="3"/>
      <c r="E13" s="3"/>
      <c r="F13" s="3"/>
      <c r="G13" s="3"/>
      <c r="H13" s="3"/>
      <c r="I13" s="169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s="156" customFormat="1">
      <c r="A14" s="270" t="s">
        <v>25</v>
      </c>
      <c r="B14" s="270" t="s">
        <v>10</v>
      </c>
      <c r="C14" s="290" t="s">
        <v>26</v>
      </c>
      <c r="D14" s="290" t="s">
        <v>11</v>
      </c>
      <c r="E14" s="290" t="s">
        <v>12</v>
      </c>
      <c r="F14" s="295" t="s">
        <v>13</v>
      </c>
      <c r="G14" s="296"/>
      <c r="H14" s="295" t="s">
        <v>14</v>
      </c>
      <c r="I14" s="296"/>
      <c r="J14" s="295" t="s">
        <v>27</v>
      </c>
      <c r="K14" s="297"/>
      <c r="L14" s="297"/>
      <c r="M14" s="296"/>
      <c r="N14" s="290" t="s">
        <v>28</v>
      </c>
      <c r="O14" s="295" t="s">
        <v>15</v>
      </c>
      <c r="P14" s="296"/>
      <c r="Q14" s="290" t="s">
        <v>16</v>
      </c>
      <c r="R14" s="298" t="s">
        <v>33</v>
      </c>
      <c r="S14" s="299"/>
    </row>
    <row r="15" spans="1:20" s="156" customFormat="1">
      <c r="A15" s="271"/>
      <c r="B15" s="271"/>
      <c r="C15" s="291"/>
      <c r="D15" s="291"/>
      <c r="E15" s="291"/>
      <c r="F15" s="10" t="s">
        <v>17</v>
      </c>
      <c r="G15" s="10" t="s">
        <v>18</v>
      </c>
      <c r="H15" s="10" t="s">
        <v>19</v>
      </c>
      <c r="I15" s="10" t="s">
        <v>20</v>
      </c>
      <c r="J15" s="10" t="s">
        <v>21</v>
      </c>
      <c r="K15" s="10" t="s">
        <v>22</v>
      </c>
      <c r="L15" s="10" t="s">
        <v>23</v>
      </c>
      <c r="M15" s="10" t="s">
        <v>24</v>
      </c>
      <c r="N15" s="291"/>
      <c r="O15" s="10" t="s">
        <v>37</v>
      </c>
      <c r="P15" s="10" t="s">
        <v>38</v>
      </c>
      <c r="Q15" s="291"/>
      <c r="R15" s="300"/>
      <c r="S15" s="301"/>
    </row>
    <row r="16" spans="1:20" s="8" customFormat="1" ht="28.5">
      <c r="A16" s="22">
        <v>1</v>
      </c>
      <c r="B16" s="27" t="s">
        <v>141</v>
      </c>
      <c r="C16" s="25" t="s">
        <v>146</v>
      </c>
      <c r="D16" s="26" t="s">
        <v>147</v>
      </c>
      <c r="E16" s="17"/>
      <c r="F16" s="17"/>
      <c r="G16" s="22"/>
      <c r="H16" s="18">
        <v>39903</v>
      </c>
      <c r="I16" s="28">
        <v>40045</v>
      </c>
      <c r="J16" s="22">
        <v>1</v>
      </c>
      <c r="K16" s="22">
        <v>1</v>
      </c>
      <c r="L16" s="22"/>
      <c r="M16" s="22"/>
      <c r="N16" s="22" t="s">
        <v>151</v>
      </c>
      <c r="O16" s="17">
        <v>1</v>
      </c>
      <c r="P16" s="22">
        <v>195</v>
      </c>
      <c r="Q16" s="22" t="s">
        <v>49</v>
      </c>
      <c r="R16" s="351" t="s">
        <v>148</v>
      </c>
      <c r="S16" s="352"/>
      <c r="T16" s="8" t="s">
        <v>226</v>
      </c>
    </row>
    <row r="17" spans="1:20" s="2" customFormat="1" ht="28.5">
      <c r="A17" s="13">
        <v>2</v>
      </c>
      <c r="B17" s="27" t="s">
        <v>141</v>
      </c>
      <c r="C17" s="25" t="s">
        <v>146</v>
      </c>
      <c r="D17" s="26" t="s">
        <v>147</v>
      </c>
      <c r="E17" s="17"/>
      <c r="F17" s="17"/>
      <c r="G17" s="14"/>
      <c r="H17" s="18">
        <v>40045</v>
      </c>
      <c r="I17" s="28">
        <v>40165</v>
      </c>
      <c r="J17" s="22">
        <v>1</v>
      </c>
      <c r="K17" s="22">
        <v>2</v>
      </c>
      <c r="L17" s="14"/>
      <c r="M17" s="14"/>
      <c r="N17" s="22" t="s">
        <v>151</v>
      </c>
      <c r="O17" s="17">
        <v>1</v>
      </c>
      <c r="P17" s="22">
        <v>202</v>
      </c>
      <c r="Q17" s="22" t="s">
        <v>49</v>
      </c>
      <c r="R17" s="351" t="s">
        <v>148</v>
      </c>
      <c r="S17" s="352"/>
    </row>
    <row r="18" spans="1:20" s="2" customFormat="1" ht="28.5">
      <c r="A18" s="22">
        <v>3</v>
      </c>
      <c r="B18" s="27" t="s">
        <v>141</v>
      </c>
      <c r="C18" s="25" t="s">
        <v>142</v>
      </c>
      <c r="D18" s="26" t="s">
        <v>150</v>
      </c>
      <c r="E18" s="17"/>
      <c r="F18" s="17"/>
      <c r="G18" s="14"/>
      <c r="H18" s="18">
        <v>40271</v>
      </c>
      <c r="I18" s="131">
        <v>40303</v>
      </c>
      <c r="J18" s="22">
        <v>1</v>
      </c>
      <c r="K18" s="22">
        <v>3</v>
      </c>
      <c r="L18" s="14"/>
      <c r="M18" s="14"/>
      <c r="N18" s="22" t="s">
        <v>151</v>
      </c>
      <c r="O18" s="17">
        <v>1</v>
      </c>
      <c r="P18" s="22">
        <v>106</v>
      </c>
      <c r="Q18" s="22" t="s">
        <v>49</v>
      </c>
      <c r="R18" s="351" t="s">
        <v>152</v>
      </c>
      <c r="S18" s="352"/>
      <c r="T18" s="2" t="s">
        <v>226</v>
      </c>
    </row>
    <row r="19" spans="1:20" s="2" customFormat="1" ht="28.5">
      <c r="A19" s="22">
        <v>4</v>
      </c>
      <c r="B19" s="27" t="s">
        <v>141</v>
      </c>
      <c r="C19" s="25" t="s">
        <v>142</v>
      </c>
      <c r="D19" s="26" t="s">
        <v>153</v>
      </c>
      <c r="E19" s="17"/>
      <c r="F19" s="17"/>
      <c r="G19" s="14"/>
      <c r="H19" s="18">
        <v>40981</v>
      </c>
      <c r="I19" s="131">
        <v>40981</v>
      </c>
      <c r="J19" s="22">
        <v>2</v>
      </c>
      <c r="K19" s="22">
        <v>1</v>
      </c>
      <c r="L19" s="14"/>
      <c r="M19" s="14"/>
      <c r="N19" s="22" t="s">
        <v>151</v>
      </c>
      <c r="O19" s="17">
        <v>1</v>
      </c>
      <c r="P19" s="22">
        <v>200</v>
      </c>
      <c r="Q19" s="22" t="s">
        <v>49</v>
      </c>
      <c r="R19" s="351" t="s">
        <v>152</v>
      </c>
      <c r="S19" s="352"/>
    </row>
    <row r="20" spans="1:20" s="2" customFormat="1" ht="28.5">
      <c r="A20" s="13">
        <v>5</v>
      </c>
      <c r="B20" s="27" t="s">
        <v>141</v>
      </c>
      <c r="C20" s="25" t="s">
        <v>142</v>
      </c>
      <c r="D20" s="26" t="s">
        <v>153</v>
      </c>
      <c r="E20" s="17"/>
      <c r="F20" s="17"/>
      <c r="G20" s="14"/>
      <c r="H20" s="18">
        <v>40981</v>
      </c>
      <c r="I20" s="131">
        <v>41138</v>
      </c>
      <c r="J20" s="22">
        <v>2</v>
      </c>
      <c r="K20" s="22">
        <v>2</v>
      </c>
      <c r="L20" s="14"/>
      <c r="M20" s="14"/>
      <c r="N20" s="22" t="s">
        <v>151</v>
      </c>
      <c r="O20" s="17">
        <v>1</v>
      </c>
      <c r="P20" s="22">
        <v>200</v>
      </c>
      <c r="Q20" s="22" t="s">
        <v>49</v>
      </c>
      <c r="R20" s="351" t="s">
        <v>152</v>
      </c>
      <c r="S20" s="352"/>
    </row>
    <row r="21" spans="1:20" s="2" customFormat="1" ht="28.5">
      <c r="A21" s="22">
        <v>6</v>
      </c>
      <c r="B21" s="27" t="s">
        <v>141</v>
      </c>
      <c r="C21" s="25" t="s">
        <v>142</v>
      </c>
      <c r="D21" s="26" t="s">
        <v>153</v>
      </c>
      <c r="E21" s="17"/>
      <c r="F21" s="17"/>
      <c r="G21" s="14"/>
      <c r="H21" s="18">
        <v>41138</v>
      </c>
      <c r="I21" s="131">
        <v>41170</v>
      </c>
      <c r="J21" s="22">
        <v>2</v>
      </c>
      <c r="K21" s="22">
        <v>3</v>
      </c>
      <c r="L21" s="14"/>
      <c r="M21" s="14"/>
      <c r="N21" s="22" t="s">
        <v>151</v>
      </c>
      <c r="O21" s="17">
        <v>1</v>
      </c>
      <c r="P21" s="22">
        <v>200</v>
      </c>
      <c r="Q21" s="22" t="s">
        <v>49</v>
      </c>
      <c r="R21" s="351" t="s">
        <v>152</v>
      </c>
      <c r="S21" s="352"/>
    </row>
    <row r="22" spans="1:20" s="2" customFormat="1" ht="28.5">
      <c r="A22" s="22">
        <v>7</v>
      </c>
      <c r="B22" s="27" t="s">
        <v>141</v>
      </c>
      <c r="C22" s="25" t="s">
        <v>142</v>
      </c>
      <c r="D22" s="26" t="s">
        <v>153</v>
      </c>
      <c r="E22" s="17"/>
      <c r="F22" s="17"/>
      <c r="G22" s="14"/>
      <c r="H22" s="18">
        <v>41170</v>
      </c>
      <c r="I22" s="131">
        <v>41184</v>
      </c>
      <c r="J22" s="22">
        <v>2</v>
      </c>
      <c r="K22" s="22">
        <v>4</v>
      </c>
      <c r="L22" s="14"/>
      <c r="M22" s="14"/>
      <c r="N22" s="22" t="s">
        <v>151</v>
      </c>
      <c r="O22" s="17">
        <v>1</v>
      </c>
      <c r="P22" s="22">
        <v>200</v>
      </c>
      <c r="Q22" s="22" t="s">
        <v>49</v>
      </c>
      <c r="R22" s="351" t="s">
        <v>152</v>
      </c>
      <c r="S22" s="352"/>
    </row>
    <row r="23" spans="1:20" s="2" customFormat="1" ht="28.5">
      <c r="A23" s="13">
        <v>8</v>
      </c>
      <c r="B23" s="27" t="s">
        <v>141</v>
      </c>
      <c r="C23" s="25" t="s">
        <v>142</v>
      </c>
      <c r="D23" s="26" t="s">
        <v>153</v>
      </c>
      <c r="E23" s="17"/>
      <c r="F23" s="17"/>
      <c r="G23" s="14"/>
      <c r="H23" s="18">
        <v>41186</v>
      </c>
      <c r="I23" s="131">
        <v>41205</v>
      </c>
      <c r="J23" s="22">
        <v>2</v>
      </c>
      <c r="K23" s="22">
        <v>5</v>
      </c>
      <c r="L23" s="14"/>
      <c r="M23" s="14"/>
      <c r="N23" s="22" t="s">
        <v>151</v>
      </c>
      <c r="O23" s="17">
        <v>1</v>
      </c>
      <c r="P23" s="22">
        <v>200</v>
      </c>
      <c r="Q23" s="22" t="s">
        <v>49</v>
      </c>
      <c r="R23" s="351" t="s">
        <v>152</v>
      </c>
      <c r="S23" s="352"/>
    </row>
    <row r="24" spans="1:20" s="2" customFormat="1" ht="28.5">
      <c r="A24" s="22">
        <v>9</v>
      </c>
      <c r="B24" s="27" t="s">
        <v>141</v>
      </c>
      <c r="C24" s="25" t="s">
        <v>142</v>
      </c>
      <c r="D24" s="26" t="s">
        <v>153</v>
      </c>
      <c r="E24" s="17" t="s">
        <v>145</v>
      </c>
      <c r="F24" s="17"/>
      <c r="G24" s="14"/>
      <c r="H24" s="18">
        <v>41205</v>
      </c>
      <c r="I24" s="131">
        <v>41242</v>
      </c>
      <c r="J24" s="22">
        <v>2</v>
      </c>
      <c r="K24" s="22">
        <v>6</v>
      </c>
      <c r="L24" s="14"/>
      <c r="M24" s="14"/>
      <c r="N24" s="22" t="s">
        <v>151</v>
      </c>
      <c r="O24" s="17">
        <v>1</v>
      </c>
      <c r="P24" s="22">
        <v>200</v>
      </c>
      <c r="Q24" s="22" t="s">
        <v>49</v>
      </c>
      <c r="R24" s="351" t="s">
        <v>152</v>
      </c>
      <c r="S24" s="352"/>
    </row>
    <row r="25" spans="1:20" s="2" customFormat="1" ht="28.5">
      <c r="A25" s="22">
        <v>10</v>
      </c>
      <c r="B25" s="27" t="s">
        <v>141</v>
      </c>
      <c r="C25" s="25" t="s">
        <v>142</v>
      </c>
      <c r="D25" s="26" t="s">
        <v>153</v>
      </c>
      <c r="E25" s="17"/>
      <c r="F25" s="17"/>
      <c r="G25" s="14"/>
      <c r="H25" s="18">
        <v>41242</v>
      </c>
      <c r="I25" s="131">
        <v>41253</v>
      </c>
      <c r="J25" s="22">
        <v>2</v>
      </c>
      <c r="K25" s="22">
        <v>7</v>
      </c>
      <c r="L25" s="14"/>
      <c r="M25" s="14"/>
      <c r="N25" s="22" t="s">
        <v>151</v>
      </c>
      <c r="O25" s="17">
        <v>1</v>
      </c>
      <c r="P25" s="22">
        <v>142</v>
      </c>
      <c r="Q25" s="22" t="s">
        <v>49</v>
      </c>
      <c r="R25" s="351" t="s">
        <v>152</v>
      </c>
      <c r="S25" s="352"/>
    </row>
    <row r="26" spans="1:20" s="2" customFormat="1" ht="28.5">
      <c r="A26" s="13">
        <v>11</v>
      </c>
      <c r="B26" s="27" t="s">
        <v>141</v>
      </c>
      <c r="C26" s="25" t="s">
        <v>142</v>
      </c>
      <c r="D26" s="26" t="s">
        <v>154</v>
      </c>
      <c r="E26" s="17"/>
      <c r="F26" s="17"/>
      <c r="G26" s="14"/>
      <c r="H26" s="18">
        <v>41306</v>
      </c>
      <c r="I26" s="131">
        <v>41369</v>
      </c>
      <c r="J26" s="22">
        <v>3</v>
      </c>
      <c r="K26" s="22">
        <v>1</v>
      </c>
      <c r="L26" s="14"/>
      <c r="M26" s="14"/>
      <c r="N26" s="22" t="s">
        <v>151</v>
      </c>
      <c r="O26" s="17">
        <v>1</v>
      </c>
      <c r="P26" s="22">
        <v>199</v>
      </c>
      <c r="Q26" s="22" t="s">
        <v>49</v>
      </c>
      <c r="R26" s="351" t="s">
        <v>152</v>
      </c>
      <c r="S26" s="352"/>
    </row>
    <row r="27" spans="1:20" s="2" customFormat="1" ht="28.5">
      <c r="A27" s="22">
        <v>12</v>
      </c>
      <c r="B27" s="27" t="s">
        <v>141</v>
      </c>
      <c r="C27" s="25" t="s">
        <v>142</v>
      </c>
      <c r="D27" s="26" t="s">
        <v>154</v>
      </c>
      <c r="E27" s="17"/>
      <c r="F27" s="17"/>
      <c r="G27" s="14"/>
      <c r="H27" s="18">
        <v>41369</v>
      </c>
      <c r="I27" s="131">
        <v>41409</v>
      </c>
      <c r="J27" s="22">
        <v>3</v>
      </c>
      <c r="K27" s="22">
        <v>2</v>
      </c>
      <c r="L27" s="14"/>
      <c r="M27" s="14"/>
      <c r="N27" s="22" t="s">
        <v>151</v>
      </c>
      <c r="O27" s="17">
        <v>1</v>
      </c>
      <c r="P27" s="22">
        <v>200</v>
      </c>
      <c r="Q27" s="22" t="s">
        <v>49</v>
      </c>
      <c r="R27" s="351" t="s">
        <v>152</v>
      </c>
      <c r="S27" s="352"/>
    </row>
    <row r="28" spans="1:20" s="2" customFormat="1" ht="28.5">
      <c r="A28" s="22">
        <v>13</v>
      </c>
      <c r="B28" s="27" t="s">
        <v>141</v>
      </c>
      <c r="C28" s="25" t="s">
        <v>142</v>
      </c>
      <c r="D28" s="26" t="s">
        <v>154</v>
      </c>
      <c r="E28" s="17"/>
      <c r="F28" s="17"/>
      <c r="G28" s="14"/>
      <c r="H28" s="18">
        <v>41410</v>
      </c>
      <c r="I28" s="131">
        <v>41464</v>
      </c>
      <c r="J28" s="22">
        <v>3</v>
      </c>
      <c r="K28" s="22">
        <v>3</v>
      </c>
      <c r="L28" s="14"/>
      <c r="M28" s="14"/>
      <c r="N28" s="22" t="s">
        <v>151</v>
      </c>
      <c r="O28" s="17">
        <v>1</v>
      </c>
      <c r="P28" s="22">
        <v>202</v>
      </c>
      <c r="Q28" s="22" t="s">
        <v>49</v>
      </c>
      <c r="R28" s="351" t="s">
        <v>152</v>
      </c>
      <c r="S28" s="352"/>
    </row>
    <row r="29" spans="1:20" s="2" customFormat="1" ht="28.5">
      <c r="A29" s="13">
        <v>14</v>
      </c>
      <c r="B29" s="27" t="s">
        <v>141</v>
      </c>
      <c r="C29" s="25" t="s">
        <v>142</v>
      </c>
      <c r="D29" s="26" t="s">
        <v>154</v>
      </c>
      <c r="E29" s="17"/>
      <c r="F29" s="17"/>
      <c r="G29" s="14"/>
      <c r="H29" s="18">
        <v>41464</v>
      </c>
      <c r="I29" s="131">
        <v>41500</v>
      </c>
      <c r="J29" s="22">
        <v>3</v>
      </c>
      <c r="K29" s="22">
        <v>4</v>
      </c>
      <c r="L29" s="14"/>
      <c r="M29" s="14"/>
      <c r="N29" s="22" t="s">
        <v>151</v>
      </c>
      <c r="O29" s="17">
        <v>1</v>
      </c>
      <c r="P29" s="22">
        <v>200</v>
      </c>
      <c r="Q29" s="22" t="s">
        <v>49</v>
      </c>
      <c r="R29" s="351" t="s">
        <v>152</v>
      </c>
      <c r="S29" s="352"/>
    </row>
    <row r="30" spans="1:20" s="2" customFormat="1" ht="28.5">
      <c r="A30" s="22">
        <v>15</v>
      </c>
      <c r="B30" s="27" t="s">
        <v>141</v>
      </c>
      <c r="C30" s="25" t="s">
        <v>142</v>
      </c>
      <c r="D30" s="26" t="s">
        <v>154</v>
      </c>
      <c r="E30" s="17"/>
      <c r="F30" s="17"/>
      <c r="G30" s="14"/>
      <c r="H30" s="18">
        <v>41500</v>
      </c>
      <c r="I30" s="131">
        <v>41521</v>
      </c>
      <c r="J30" s="22">
        <v>3</v>
      </c>
      <c r="K30" s="22">
        <v>5</v>
      </c>
      <c r="L30" s="14"/>
      <c r="M30" s="14"/>
      <c r="N30" s="22" t="s">
        <v>151</v>
      </c>
      <c r="O30" s="17">
        <v>1</v>
      </c>
      <c r="P30" s="22">
        <v>204</v>
      </c>
      <c r="Q30" s="22" t="s">
        <v>49</v>
      </c>
      <c r="R30" s="351" t="s">
        <v>152</v>
      </c>
      <c r="S30" s="352"/>
    </row>
    <row r="31" spans="1:20" s="2" customFormat="1" ht="28.5">
      <c r="A31" s="22">
        <v>16</v>
      </c>
      <c r="B31" s="27" t="s">
        <v>141</v>
      </c>
      <c r="C31" s="25" t="s">
        <v>142</v>
      </c>
      <c r="D31" s="26" t="s">
        <v>154</v>
      </c>
      <c r="E31" s="17"/>
      <c r="F31" s="17"/>
      <c r="G31" s="14"/>
      <c r="H31" s="18">
        <v>41521</v>
      </c>
      <c r="I31" s="131">
        <v>41537</v>
      </c>
      <c r="J31" s="22">
        <v>4</v>
      </c>
      <c r="K31" s="22">
        <v>1</v>
      </c>
      <c r="L31" s="14"/>
      <c r="M31" s="14"/>
      <c r="N31" s="22" t="s">
        <v>151</v>
      </c>
      <c r="O31" s="17">
        <v>1</v>
      </c>
      <c r="P31" s="22">
        <v>202</v>
      </c>
      <c r="Q31" s="22" t="s">
        <v>49</v>
      </c>
      <c r="R31" s="351" t="s">
        <v>152</v>
      </c>
      <c r="S31" s="352"/>
    </row>
    <row r="32" spans="1:20" s="2" customFormat="1" ht="28.5">
      <c r="A32" s="13">
        <v>17</v>
      </c>
      <c r="B32" s="27" t="s">
        <v>141</v>
      </c>
      <c r="C32" s="25" t="s">
        <v>142</v>
      </c>
      <c r="D32" s="26" t="s">
        <v>154</v>
      </c>
      <c r="E32" s="17"/>
      <c r="F32" s="17"/>
      <c r="G32" s="14"/>
      <c r="H32" s="18">
        <v>41537</v>
      </c>
      <c r="I32" s="131">
        <v>41541</v>
      </c>
      <c r="J32" s="22">
        <v>4</v>
      </c>
      <c r="K32" s="22">
        <v>2</v>
      </c>
      <c r="L32" s="14"/>
      <c r="M32" s="14"/>
      <c r="N32" s="22" t="s">
        <v>151</v>
      </c>
      <c r="O32" s="17">
        <v>1</v>
      </c>
      <c r="P32" s="22">
        <v>200</v>
      </c>
      <c r="Q32" s="22" t="s">
        <v>49</v>
      </c>
      <c r="R32" s="351" t="s">
        <v>152</v>
      </c>
      <c r="S32" s="352"/>
    </row>
    <row r="33" spans="1:20" s="2" customFormat="1" ht="28.5">
      <c r="A33" s="22">
        <v>18</v>
      </c>
      <c r="B33" s="27" t="s">
        <v>141</v>
      </c>
      <c r="C33" s="25" t="s">
        <v>142</v>
      </c>
      <c r="D33" s="26" t="s">
        <v>154</v>
      </c>
      <c r="E33" s="17"/>
      <c r="F33" s="17"/>
      <c r="G33" s="14"/>
      <c r="H33" s="18">
        <v>41541</v>
      </c>
      <c r="I33" s="131">
        <v>41572</v>
      </c>
      <c r="J33" s="22">
        <v>4</v>
      </c>
      <c r="K33" s="22">
        <v>3</v>
      </c>
      <c r="L33" s="14"/>
      <c r="M33" s="14"/>
      <c r="N33" s="22" t="s">
        <v>151</v>
      </c>
      <c r="O33" s="17">
        <v>1</v>
      </c>
      <c r="P33" s="22">
        <v>200</v>
      </c>
      <c r="Q33" s="22" t="s">
        <v>49</v>
      </c>
      <c r="R33" s="351" t="s">
        <v>152</v>
      </c>
      <c r="S33" s="352"/>
    </row>
    <row r="34" spans="1:20" s="2" customFormat="1" ht="28.5">
      <c r="A34" s="22">
        <v>19</v>
      </c>
      <c r="B34" s="27" t="s">
        <v>141</v>
      </c>
      <c r="C34" s="25" t="s">
        <v>142</v>
      </c>
      <c r="D34" s="26" t="s">
        <v>154</v>
      </c>
      <c r="E34" s="17"/>
      <c r="F34" s="17"/>
      <c r="G34" s="14"/>
      <c r="H34" s="18">
        <v>41572</v>
      </c>
      <c r="I34" s="131">
        <v>41585</v>
      </c>
      <c r="J34" s="22">
        <v>4</v>
      </c>
      <c r="K34" s="22">
        <v>4</v>
      </c>
      <c r="L34" s="14"/>
      <c r="M34" s="14"/>
      <c r="N34" s="22" t="s">
        <v>151</v>
      </c>
      <c r="O34" s="17">
        <v>1</v>
      </c>
      <c r="P34" s="22">
        <v>200</v>
      </c>
      <c r="Q34" s="22" t="s">
        <v>49</v>
      </c>
      <c r="R34" s="351" t="s">
        <v>152</v>
      </c>
      <c r="S34" s="352"/>
    </row>
    <row r="35" spans="1:20" s="2" customFormat="1" ht="28.5">
      <c r="A35" s="13">
        <v>20</v>
      </c>
      <c r="B35" s="27" t="s">
        <v>141</v>
      </c>
      <c r="C35" s="25" t="s">
        <v>142</v>
      </c>
      <c r="D35" s="26" t="s">
        <v>154</v>
      </c>
      <c r="E35" s="17"/>
      <c r="F35" s="17"/>
      <c r="G35" s="14"/>
      <c r="H35" s="18">
        <v>41585</v>
      </c>
      <c r="I35" s="131">
        <v>41635</v>
      </c>
      <c r="J35" s="22">
        <v>4</v>
      </c>
      <c r="K35" s="22">
        <v>5</v>
      </c>
      <c r="L35" s="14"/>
      <c r="M35" s="14"/>
      <c r="N35" s="22" t="s">
        <v>151</v>
      </c>
      <c r="O35" s="17">
        <v>1</v>
      </c>
      <c r="P35" s="22">
        <v>141</v>
      </c>
      <c r="Q35" s="22" t="s">
        <v>49</v>
      </c>
      <c r="R35" s="351" t="s">
        <v>152</v>
      </c>
      <c r="S35" s="352"/>
    </row>
    <row r="36" spans="1:20" s="2" customFormat="1" ht="28.5">
      <c r="A36" s="22">
        <v>21</v>
      </c>
      <c r="B36" s="27" t="s">
        <v>141</v>
      </c>
      <c r="C36" s="25" t="s">
        <v>142</v>
      </c>
      <c r="D36" s="26" t="s">
        <v>155</v>
      </c>
      <c r="E36" s="17"/>
      <c r="F36" s="17"/>
      <c r="G36" s="14"/>
      <c r="H36" s="18">
        <v>41670</v>
      </c>
      <c r="I36" s="28">
        <v>41725</v>
      </c>
      <c r="J36" s="22">
        <v>5</v>
      </c>
      <c r="K36" s="22">
        <v>1</v>
      </c>
      <c r="L36" s="14"/>
      <c r="M36" s="14"/>
      <c r="N36" s="22" t="s">
        <v>151</v>
      </c>
      <c r="O36" s="17">
        <v>1</v>
      </c>
      <c r="P36" s="22">
        <v>199</v>
      </c>
      <c r="Q36" s="22" t="s">
        <v>49</v>
      </c>
      <c r="R36" s="351" t="s">
        <v>156</v>
      </c>
      <c r="S36" s="352"/>
      <c r="T36" s="2" t="s">
        <v>226</v>
      </c>
    </row>
    <row r="37" spans="1:20" s="2" customFormat="1" ht="28.5">
      <c r="A37" s="22">
        <v>22</v>
      </c>
      <c r="B37" s="27" t="s">
        <v>141</v>
      </c>
      <c r="C37" s="25" t="s">
        <v>142</v>
      </c>
      <c r="D37" s="26" t="s">
        <v>155</v>
      </c>
      <c r="E37" s="17"/>
      <c r="F37" s="17"/>
      <c r="G37" s="14"/>
      <c r="H37" s="18">
        <v>41725</v>
      </c>
      <c r="I37" s="28">
        <v>41757</v>
      </c>
      <c r="J37" s="22">
        <v>5</v>
      </c>
      <c r="K37" s="22">
        <v>2</v>
      </c>
      <c r="L37" s="14"/>
      <c r="M37" s="14"/>
      <c r="N37" s="22" t="s">
        <v>151</v>
      </c>
      <c r="O37" s="17">
        <v>1</v>
      </c>
      <c r="P37" s="22">
        <v>200</v>
      </c>
      <c r="Q37" s="22" t="s">
        <v>49</v>
      </c>
      <c r="R37" s="351" t="s">
        <v>156</v>
      </c>
      <c r="S37" s="352"/>
    </row>
    <row r="38" spans="1:20" s="2" customFormat="1" ht="28.5">
      <c r="A38" s="13">
        <v>23</v>
      </c>
      <c r="B38" s="27" t="s">
        <v>141</v>
      </c>
      <c r="C38" s="25" t="s">
        <v>142</v>
      </c>
      <c r="D38" s="26" t="s">
        <v>155</v>
      </c>
      <c r="E38" s="17"/>
      <c r="F38" s="17"/>
      <c r="G38" s="14"/>
      <c r="H38" s="18">
        <v>41757</v>
      </c>
      <c r="I38" s="28">
        <v>41817</v>
      </c>
      <c r="J38" s="22">
        <v>5</v>
      </c>
      <c r="K38" s="22">
        <v>3</v>
      </c>
      <c r="L38" s="14"/>
      <c r="M38" s="14"/>
      <c r="N38" s="22" t="s">
        <v>151</v>
      </c>
      <c r="O38" s="17">
        <v>1</v>
      </c>
      <c r="P38" s="22">
        <v>200</v>
      </c>
      <c r="Q38" s="22" t="s">
        <v>49</v>
      </c>
      <c r="R38" s="351" t="s">
        <v>156</v>
      </c>
      <c r="S38" s="352"/>
    </row>
    <row r="39" spans="1:20" s="2" customFormat="1" ht="28.5">
      <c r="A39" s="22">
        <v>24</v>
      </c>
      <c r="B39" s="27" t="s">
        <v>141</v>
      </c>
      <c r="C39" s="25" t="s">
        <v>142</v>
      </c>
      <c r="D39" s="26" t="s">
        <v>155</v>
      </c>
      <c r="E39" s="17"/>
      <c r="F39" s="17"/>
      <c r="G39" s="14"/>
      <c r="H39" s="18">
        <v>41817</v>
      </c>
      <c r="I39" s="28">
        <v>41817</v>
      </c>
      <c r="J39" s="22">
        <v>5</v>
      </c>
      <c r="K39" s="22">
        <v>4</v>
      </c>
      <c r="L39" s="14"/>
      <c r="M39" s="14"/>
      <c r="N39" s="22" t="s">
        <v>151</v>
      </c>
      <c r="O39" s="17">
        <v>1</v>
      </c>
      <c r="P39" s="22">
        <v>200</v>
      </c>
      <c r="Q39" s="22" t="s">
        <v>49</v>
      </c>
      <c r="R39" s="351" t="s">
        <v>156</v>
      </c>
      <c r="S39" s="352"/>
    </row>
    <row r="40" spans="1:20" s="2" customFormat="1" ht="28.5">
      <c r="A40" s="22">
        <v>25</v>
      </c>
      <c r="B40" s="27" t="s">
        <v>141</v>
      </c>
      <c r="C40" s="25" t="s">
        <v>142</v>
      </c>
      <c r="D40" s="26" t="s">
        <v>155</v>
      </c>
      <c r="E40" s="17"/>
      <c r="F40" s="17"/>
      <c r="G40" s="14"/>
      <c r="H40" s="18">
        <v>41817</v>
      </c>
      <c r="I40" s="28">
        <v>41849</v>
      </c>
      <c r="J40" s="22">
        <v>5</v>
      </c>
      <c r="K40" s="22">
        <v>5</v>
      </c>
      <c r="L40" s="14"/>
      <c r="M40" s="14"/>
      <c r="N40" s="22" t="s">
        <v>151</v>
      </c>
      <c r="O40" s="17">
        <v>1</v>
      </c>
      <c r="P40" s="22">
        <v>200</v>
      </c>
      <c r="Q40" s="22" t="s">
        <v>49</v>
      </c>
      <c r="R40" s="351" t="s">
        <v>156</v>
      </c>
      <c r="S40" s="352"/>
    </row>
    <row r="41" spans="1:20" s="2" customFormat="1" ht="28.5">
      <c r="A41" s="13">
        <v>26</v>
      </c>
      <c r="B41" s="27" t="s">
        <v>141</v>
      </c>
      <c r="C41" s="25" t="s">
        <v>142</v>
      </c>
      <c r="D41" s="26" t="s">
        <v>155</v>
      </c>
      <c r="E41" s="17"/>
      <c r="F41" s="17"/>
      <c r="G41" s="14"/>
      <c r="H41" s="18">
        <v>41849</v>
      </c>
      <c r="I41" s="28">
        <v>41859</v>
      </c>
      <c r="J41" s="22">
        <v>6</v>
      </c>
      <c r="K41" s="22">
        <v>1</v>
      </c>
      <c r="L41" s="14"/>
      <c r="M41" s="14"/>
      <c r="N41" s="22" t="s">
        <v>151</v>
      </c>
      <c r="O41" s="17">
        <v>1</v>
      </c>
      <c r="P41" s="22">
        <v>200</v>
      </c>
      <c r="Q41" s="22" t="s">
        <v>49</v>
      </c>
      <c r="R41" s="351" t="s">
        <v>156</v>
      </c>
      <c r="S41" s="352"/>
    </row>
    <row r="42" spans="1:20" s="2" customFormat="1" ht="28.5">
      <c r="A42" s="22">
        <v>27</v>
      </c>
      <c r="B42" s="27" t="s">
        <v>141</v>
      </c>
      <c r="C42" s="25" t="s">
        <v>142</v>
      </c>
      <c r="D42" s="26" t="s">
        <v>155</v>
      </c>
      <c r="E42" s="17"/>
      <c r="F42" s="17"/>
      <c r="G42" s="14"/>
      <c r="H42" s="18">
        <v>41859</v>
      </c>
      <c r="I42" s="28">
        <v>41901</v>
      </c>
      <c r="J42" s="22">
        <v>6</v>
      </c>
      <c r="K42" s="22">
        <v>2</v>
      </c>
      <c r="L42" s="14"/>
      <c r="M42" s="14"/>
      <c r="N42" s="22" t="s">
        <v>151</v>
      </c>
      <c r="O42" s="17">
        <v>1</v>
      </c>
      <c r="P42" s="22">
        <v>200</v>
      </c>
      <c r="Q42" s="22" t="s">
        <v>49</v>
      </c>
      <c r="R42" s="351" t="s">
        <v>156</v>
      </c>
      <c r="S42" s="352"/>
    </row>
    <row r="43" spans="1:20" s="2" customFormat="1" ht="28.5">
      <c r="A43" s="22">
        <v>28</v>
      </c>
      <c r="B43" s="27" t="s">
        <v>141</v>
      </c>
      <c r="C43" s="25" t="s">
        <v>142</v>
      </c>
      <c r="D43" s="26" t="s">
        <v>155</v>
      </c>
      <c r="E43" s="17" t="s">
        <v>63</v>
      </c>
      <c r="F43" s="17"/>
      <c r="G43" s="14"/>
      <c r="H43" s="18">
        <v>41901</v>
      </c>
      <c r="I43" s="28">
        <v>41921</v>
      </c>
      <c r="J43" s="22">
        <v>6</v>
      </c>
      <c r="K43" s="22">
        <v>3</v>
      </c>
      <c r="L43" s="14"/>
      <c r="M43" s="14"/>
      <c r="N43" s="22" t="s">
        <v>151</v>
      </c>
      <c r="O43" s="17">
        <v>1</v>
      </c>
      <c r="P43" s="22">
        <v>200</v>
      </c>
      <c r="Q43" s="22" t="s">
        <v>49</v>
      </c>
      <c r="R43" s="351" t="s">
        <v>156</v>
      </c>
      <c r="S43" s="352"/>
    </row>
    <row r="44" spans="1:20" s="2" customFormat="1" ht="28.5">
      <c r="A44" s="13">
        <v>29</v>
      </c>
      <c r="B44" s="27" t="s">
        <v>141</v>
      </c>
      <c r="C44" s="25" t="s">
        <v>142</v>
      </c>
      <c r="D44" s="26" t="s">
        <v>155</v>
      </c>
      <c r="E44" s="17"/>
      <c r="F44" s="17"/>
      <c r="G44" s="14"/>
      <c r="H44" s="132">
        <v>41921</v>
      </c>
      <c r="I44" s="28">
        <v>41956</v>
      </c>
      <c r="J44" s="22">
        <v>6</v>
      </c>
      <c r="K44" s="22">
        <v>4</v>
      </c>
      <c r="L44" s="14"/>
      <c r="M44" s="14"/>
      <c r="N44" s="22" t="s">
        <v>151</v>
      </c>
      <c r="O44" s="17">
        <v>1</v>
      </c>
      <c r="P44" s="22">
        <v>200</v>
      </c>
      <c r="Q44" s="22" t="s">
        <v>49</v>
      </c>
      <c r="R44" s="351" t="s">
        <v>156</v>
      </c>
      <c r="S44" s="352"/>
    </row>
    <row r="45" spans="1:20" s="2" customFormat="1" ht="28.5">
      <c r="A45" s="22">
        <v>30</v>
      </c>
      <c r="B45" s="27" t="s">
        <v>141</v>
      </c>
      <c r="C45" s="25" t="s">
        <v>142</v>
      </c>
      <c r="D45" s="26" t="s">
        <v>155</v>
      </c>
      <c r="E45" s="17"/>
      <c r="F45" s="17"/>
      <c r="G45" s="14"/>
      <c r="H45" s="18">
        <v>41956</v>
      </c>
      <c r="I45" s="28">
        <v>41999</v>
      </c>
      <c r="J45" s="22">
        <v>6</v>
      </c>
      <c r="K45" s="22">
        <v>5</v>
      </c>
      <c r="L45" s="14"/>
      <c r="M45" s="14"/>
      <c r="N45" s="22" t="s">
        <v>151</v>
      </c>
      <c r="O45" s="17">
        <v>1</v>
      </c>
      <c r="P45" s="22">
        <v>125</v>
      </c>
      <c r="Q45" s="22" t="s">
        <v>49</v>
      </c>
      <c r="R45" s="351" t="s">
        <v>156</v>
      </c>
      <c r="S45" s="352"/>
    </row>
    <row r="46" spans="1:20" s="8" customFormat="1" ht="28.5">
      <c r="A46" s="22">
        <v>31</v>
      </c>
      <c r="B46" s="22" t="s">
        <v>141</v>
      </c>
      <c r="C46" s="165" t="s">
        <v>169</v>
      </c>
      <c r="D46" s="166" t="s">
        <v>170</v>
      </c>
      <c r="E46" s="67"/>
      <c r="F46" s="67"/>
      <c r="G46" s="68"/>
      <c r="H46" s="69">
        <v>42027</v>
      </c>
      <c r="I46" s="28">
        <v>42174</v>
      </c>
      <c r="J46" s="22">
        <v>7</v>
      </c>
      <c r="K46" s="22">
        <v>1</v>
      </c>
      <c r="L46" s="22"/>
      <c r="M46" s="22"/>
      <c r="N46" s="22" t="s">
        <v>171</v>
      </c>
      <c r="O46" s="67">
        <v>1</v>
      </c>
      <c r="P46" s="22">
        <v>200</v>
      </c>
      <c r="Q46" s="22" t="s">
        <v>49</v>
      </c>
      <c r="R46" s="351" t="s">
        <v>156</v>
      </c>
      <c r="S46" s="352"/>
    </row>
    <row r="47" spans="1:20" s="2" customFormat="1" ht="28.5">
      <c r="A47" s="13">
        <v>32</v>
      </c>
      <c r="B47" s="22" t="s">
        <v>141</v>
      </c>
      <c r="C47" s="165" t="s">
        <v>169</v>
      </c>
      <c r="D47" s="166" t="s">
        <v>170</v>
      </c>
      <c r="E47" s="17"/>
      <c r="F47" s="17"/>
      <c r="G47" s="14"/>
      <c r="H47" s="132">
        <v>42174</v>
      </c>
      <c r="I47" s="28">
        <v>42226</v>
      </c>
      <c r="J47" s="22">
        <v>7</v>
      </c>
      <c r="K47" s="22">
        <v>2</v>
      </c>
      <c r="L47" s="14"/>
      <c r="M47" s="14"/>
      <c r="N47" s="22" t="s">
        <v>172</v>
      </c>
      <c r="O47" s="17">
        <v>201</v>
      </c>
      <c r="P47" s="22">
        <v>400</v>
      </c>
      <c r="Q47" s="22" t="s">
        <v>49</v>
      </c>
      <c r="R47" s="351" t="s">
        <v>156</v>
      </c>
      <c r="S47" s="352"/>
    </row>
    <row r="48" spans="1:20" s="2" customFormat="1" ht="28.5">
      <c r="A48" s="22">
        <v>33</v>
      </c>
      <c r="B48" s="22" t="s">
        <v>141</v>
      </c>
      <c r="C48" s="165" t="s">
        <v>169</v>
      </c>
      <c r="D48" s="166" t="s">
        <v>170</v>
      </c>
      <c r="E48" s="17"/>
      <c r="F48" s="17"/>
      <c r="G48" s="14"/>
      <c r="H48" s="132">
        <v>42226</v>
      </c>
      <c r="I48" s="28">
        <v>42277</v>
      </c>
      <c r="J48" s="22">
        <v>7</v>
      </c>
      <c r="K48" s="22">
        <v>3</v>
      </c>
      <c r="L48" s="14"/>
      <c r="M48" s="14"/>
      <c r="N48" s="22" t="s">
        <v>159</v>
      </c>
      <c r="O48" s="17">
        <v>401</v>
      </c>
      <c r="P48" s="22">
        <v>600</v>
      </c>
      <c r="Q48" s="22" t="s">
        <v>49</v>
      </c>
      <c r="R48" s="351" t="s">
        <v>156</v>
      </c>
      <c r="S48" s="352"/>
    </row>
    <row r="49" spans="1:19" s="2" customFormat="1" ht="28.5">
      <c r="A49" s="22">
        <v>34</v>
      </c>
      <c r="B49" s="22" t="s">
        <v>141</v>
      </c>
      <c r="C49" s="165" t="s">
        <v>169</v>
      </c>
      <c r="D49" s="166" t="s">
        <v>170</v>
      </c>
      <c r="E49" s="17"/>
      <c r="F49" s="17"/>
      <c r="G49" s="14"/>
      <c r="H49" s="132">
        <v>42277</v>
      </c>
      <c r="I49" s="28">
        <v>42303</v>
      </c>
      <c r="J49" s="22">
        <v>7</v>
      </c>
      <c r="K49" s="22">
        <v>4</v>
      </c>
      <c r="L49" s="14"/>
      <c r="M49" s="14"/>
      <c r="N49" s="22" t="s">
        <v>160</v>
      </c>
      <c r="O49" s="17">
        <v>601</v>
      </c>
      <c r="P49" s="22">
        <v>731</v>
      </c>
      <c r="Q49" s="22" t="s">
        <v>49</v>
      </c>
      <c r="R49" s="351" t="s">
        <v>156</v>
      </c>
      <c r="S49" s="352"/>
    </row>
    <row r="50" spans="1:19" s="2" customFormat="1" ht="28.5">
      <c r="A50" s="130">
        <v>35</v>
      </c>
      <c r="B50" s="208" t="s">
        <v>141</v>
      </c>
      <c r="C50" s="209" t="s">
        <v>142</v>
      </c>
      <c r="D50" s="26" t="s">
        <v>157</v>
      </c>
      <c r="E50" s="17"/>
      <c r="F50" s="17"/>
      <c r="G50" s="210"/>
      <c r="H50" s="18">
        <v>42775</v>
      </c>
      <c r="I50" s="131">
        <v>42879</v>
      </c>
      <c r="J50" s="130">
        <v>8</v>
      </c>
      <c r="K50" s="130">
        <v>1</v>
      </c>
      <c r="L50" s="210"/>
      <c r="M50" s="210"/>
      <c r="N50" s="130" t="s">
        <v>158</v>
      </c>
      <c r="O50" s="17">
        <v>1</v>
      </c>
      <c r="P50" s="130">
        <v>200</v>
      </c>
      <c r="Q50" s="130" t="s">
        <v>49</v>
      </c>
      <c r="R50" s="351" t="s">
        <v>156</v>
      </c>
      <c r="S50" s="352"/>
    </row>
    <row r="51" spans="1:19" s="2" customFormat="1" ht="28.5">
      <c r="A51" s="152">
        <v>36</v>
      </c>
      <c r="B51" s="208" t="s">
        <v>141</v>
      </c>
      <c r="C51" s="209" t="s">
        <v>142</v>
      </c>
      <c r="D51" s="26" t="s">
        <v>157</v>
      </c>
      <c r="E51" s="17"/>
      <c r="F51" s="17"/>
      <c r="G51" s="210"/>
      <c r="H51" s="18">
        <v>42879</v>
      </c>
      <c r="I51" s="131">
        <v>42979</v>
      </c>
      <c r="J51" s="130">
        <v>8</v>
      </c>
      <c r="K51" s="130">
        <v>2</v>
      </c>
      <c r="L51" s="210"/>
      <c r="M51" s="210"/>
      <c r="N51" s="130" t="s">
        <v>149</v>
      </c>
      <c r="O51" s="17">
        <v>1</v>
      </c>
      <c r="P51" s="130">
        <v>400</v>
      </c>
      <c r="Q51" s="130" t="s">
        <v>49</v>
      </c>
      <c r="R51" s="351" t="s">
        <v>156</v>
      </c>
      <c r="S51" s="352"/>
    </row>
    <row r="52" spans="1:19" s="2" customFormat="1" ht="28.5">
      <c r="A52" s="130">
        <v>37</v>
      </c>
      <c r="B52" s="208" t="s">
        <v>141</v>
      </c>
      <c r="C52" s="209" t="s">
        <v>142</v>
      </c>
      <c r="D52" s="26" t="s">
        <v>157</v>
      </c>
      <c r="E52" s="17"/>
      <c r="F52" s="17"/>
      <c r="G52" s="210"/>
      <c r="H52" s="18">
        <v>42979</v>
      </c>
      <c r="I52" s="131">
        <v>43034</v>
      </c>
      <c r="J52" s="130">
        <v>8</v>
      </c>
      <c r="K52" s="130">
        <v>3</v>
      </c>
      <c r="L52" s="210"/>
      <c r="M52" s="210"/>
      <c r="N52" s="130" t="s">
        <v>159</v>
      </c>
      <c r="O52" s="17">
        <v>1</v>
      </c>
      <c r="P52" s="130">
        <v>601</v>
      </c>
      <c r="Q52" s="130" t="s">
        <v>49</v>
      </c>
      <c r="R52" s="351" t="s">
        <v>156</v>
      </c>
      <c r="S52" s="352"/>
    </row>
    <row r="53" spans="1:19" s="2" customFormat="1" ht="28.5">
      <c r="A53" s="130">
        <v>38</v>
      </c>
      <c r="B53" s="208" t="s">
        <v>141</v>
      </c>
      <c r="C53" s="209" t="s">
        <v>142</v>
      </c>
      <c r="D53" s="26" t="s">
        <v>157</v>
      </c>
      <c r="E53" s="17"/>
      <c r="F53" s="17"/>
      <c r="G53" s="210"/>
      <c r="H53" s="18">
        <v>43048</v>
      </c>
      <c r="I53" s="131">
        <v>43075</v>
      </c>
      <c r="J53" s="130">
        <v>8</v>
      </c>
      <c r="K53" s="130">
        <v>4</v>
      </c>
      <c r="L53" s="210"/>
      <c r="M53" s="210"/>
      <c r="N53" s="130" t="s">
        <v>160</v>
      </c>
      <c r="O53" s="17">
        <v>1</v>
      </c>
      <c r="P53" s="130">
        <v>767</v>
      </c>
      <c r="Q53" s="130" t="s">
        <v>49</v>
      </c>
      <c r="R53" s="351" t="s">
        <v>156</v>
      </c>
      <c r="S53" s="352"/>
    </row>
    <row r="54" spans="1:19">
      <c r="K54" s="1">
        <v>2.12</v>
      </c>
    </row>
    <row r="55" spans="1:19" ht="15" customHeight="1">
      <c r="A55" s="276"/>
      <c r="B55" s="276"/>
      <c r="C55" s="276"/>
      <c r="D55" s="276"/>
      <c r="H55" s="20"/>
    </row>
    <row r="59" spans="1:19">
      <c r="P59" s="19"/>
    </row>
    <row r="61" spans="1:19" s="21" customFormat="1" ht="21" customHeight="1">
      <c r="A61" s="327" t="s">
        <v>35</v>
      </c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</row>
    <row r="62" spans="1:19" s="21" customFormat="1" ht="21" customHeight="1">
      <c r="A62" s="327"/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7"/>
      <c r="P62" s="327"/>
      <c r="Q62" s="327"/>
      <c r="R62" s="327"/>
      <c r="S62" s="327"/>
    </row>
  </sheetData>
  <autoFilter ref="A15:S53" xr:uid="{A451ADC6-1A81-47BC-B6CF-A3AC22A10E54}">
    <filterColumn colId="17" showButton="0"/>
  </autoFilter>
  <mergeCells count="64">
    <mergeCell ref="A55:D55"/>
    <mergeCell ref="A61:S62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33:S33"/>
    <mergeCell ref="R34:S34"/>
    <mergeCell ref="R35:S35"/>
    <mergeCell ref="R36:S36"/>
    <mergeCell ref="R37:S37"/>
    <mergeCell ref="R28:S28"/>
    <mergeCell ref="R29:S29"/>
    <mergeCell ref="R30:S30"/>
    <mergeCell ref="R31:S31"/>
    <mergeCell ref="R32:S32"/>
    <mergeCell ref="R39:S39"/>
    <mergeCell ref="R40:S40"/>
    <mergeCell ref="R26:S26"/>
    <mergeCell ref="R14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R38:S38"/>
    <mergeCell ref="R27:S27"/>
    <mergeCell ref="Q14:Q15"/>
    <mergeCell ref="B8:E8"/>
    <mergeCell ref="N8:O8"/>
    <mergeCell ref="B9:E9"/>
    <mergeCell ref="B10:E10"/>
    <mergeCell ref="B11:E11"/>
    <mergeCell ref="F14:G14"/>
    <mergeCell ref="H14:I14"/>
    <mergeCell ref="J14:M14"/>
    <mergeCell ref="N14:N15"/>
    <mergeCell ref="O14:P14"/>
    <mergeCell ref="A14:A15"/>
    <mergeCell ref="B14:B15"/>
    <mergeCell ref="C14:C15"/>
    <mergeCell ref="D14:D15"/>
    <mergeCell ref="E14:E15"/>
    <mergeCell ref="A1:C6"/>
    <mergeCell ref="D1:Q6"/>
    <mergeCell ref="R1:R2"/>
    <mergeCell ref="S1:S2"/>
    <mergeCell ref="R3:R4"/>
    <mergeCell ref="S3:S4"/>
    <mergeCell ref="R5:S6"/>
  </mergeCells>
  <phoneticPr fontId="2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4" orientation="landscape" horizontalDpi="4294967295" verticalDpi="4294967295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T36"/>
  <sheetViews>
    <sheetView showGridLines="0" topLeftCell="A16" zoomScale="93" zoomScaleNormal="93" zoomScaleSheetLayoutView="85" zoomScalePageLayoutView="85" workbookViewId="0">
      <selection activeCell="J31" sqref="J31"/>
    </sheetView>
  </sheetViews>
  <sheetFormatPr baseColWidth="10" defaultRowHeight="15"/>
  <cols>
    <col min="1" max="1" width="10.140625" style="47" customWidth="1"/>
    <col min="2" max="2" width="9.140625" style="49" bestFit="1" customWidth="1"/>
    <col min="3" max="3" width="46" style="47" bestFit="1" customWidth="1"/>
    <col min="4" max="4" width="45.5703125" style="47" customWidth="1"/>
    <col min="5" max="5" width="10.140625" style="47" bestFit="1" customWidth="1"/>
    <col min="6" max="6" width="8.85546875" style="47" bestFit="1" customWidth="1"/>
    <col min="7" max="7" width="8.28515625" style="47" bestFit="1" customWidth="1"/>
    <col min="8" max="8" width="12.28515625" style="47" bestFit="1" customWidth="1"/>
    <col min="9" max="9" width="12" style="47" bestFit="1" customWidth="1"/>
    <col min="10" max="10" width="6.85546875" style="47" bestFit="1" customWidth="1"/>
    <col min="11" max="11" width="10.7109375" style="245" bestFit="1" customWidth="1"/>
    <col min="12" max="12" width="7.85546875" style="47" bestFit="1" customWidth="1"/>
    <col min="13" max="13" width="6.7109375" style="47" bestFit="1" customWidth="1"/>
    <col min="14" max="14" width="17.5703125" style="47" customWidth="1"/>
    <col min="15" max="15" width="6.42578125" style="47" customWidth="1"/>
    <col min="16" max="16" width="7.140625" style="47" bestFit="1" customWidth="1"/>
    <col min="17" max="17" width="10.7109375" style="47" bestFit="1" customWidth="1"/>
    <col min="18" max="18" width="5.7109375" style="47" bestFit="1" customWidth="1"/>
    <col min="19" max="19" width="14.42578125" style="47" customWidth="1"/>
    <col min="20" max="16384" width="11.42578125" style="47"/>
  </cols>
  <sheetData>
    <row r="1" spans="1:20" s="37" customFormat="1" ht="14.25">
      <c r="A1" s="35"/>
      <c r="B1" s="36"/>
      <c r="C1" s="35"/>
      <c r="D1" s="35"/>
      <c r="E1" s="35"/>
      <c r="F1" s="35"/>
      <c r="G1" s="35"/>
      <c r="H1" s="35"/>
      <c r="I1" s="35"/>
      <c r="J1" s="35"/>
      <c r="K1" s="242"/>
      <c r="L1" s="35"/>
      <c r="M1" s="35"/>
      <c r="N1" s="35"/>
      <c r="O1" s="35"/>
      <c r="P1" s="35"/>
      <c r="Q1" s="35"/>
      <c r="R1" s="35"/>
      <c r="S1" s="35"/>
    </row>
    <row r="2" spans="1:20" s="37" customFormat="1">
      <c r="A2" s="374" t="s">
        <v>0</v>
      </c>
      <c r="B2" s="374"/>
      <c r="C2" s="375" t="s">
        <v>44</v>
      </c>
      <c r="D2" s="375"/>
      <c r="E2" s="375"/>
      <c r="G2" s="38"/>
      <c r="H2" s="35"/>
      <c r="I2" s="35"/>
      <c r="J2" s="35"/>
      <c r="K2" s="242"/>
      <c r="N2" s="373" t="s">
        <v>1</v>
      </c>
      <c r="O2" s="373"/>
      <c r="P2" s="39"/>
      <c r="Q2" s="40" t="s">
        <v>2</v>
      </c>
      <c r="R2" s="41"/>
      <c r="S2" s="42"/>
    </row>
    <row r="3" spans="1:20" s="37" customFormat="1">
      <c r="A3" s="374" t="s">
        <v>3</v>
      </c>
      <c r="B3" s="374"/>
      <c r="C3" s="375" t="s">
        <v>72</v>
      </c>
      <c r="D3" s="375"/>
      <c r="E3" s="375"/>
      <c r="G3" s="38"/>
      <c r="H3" s="35"/>
      <c r="I3" s="35"/>
      <c r="J3" s="35"/>
      <c r="K3" s="242"/>
      <c r="L3" s="35"/>
      <c r="M3" s="35"/>
      <c r="N3" s="35"/>
      <c r="O3" s="38"/>
      <c r="P3" s="38"/>
      <c r="Q3" s="38"/>
      <c r="R3" s="35"/>
      <c r="S3" s="35"/>
    </row>
    <row r="4" spans="1:20" s="37" customFormat="1">
      <c r="A4" s="374" t="s">
        <v>4</v>
      </c>
      <c r="B4" s="374"/>
      <c r="C4" s="375" t="s">
        <v>82</v>
      </c>
      <c r="D4" s="375"/>
      <c r="E4" s="375"/>
      <c r="G4" s="38"/>
      <c r="H4" s="35"/>
      <c r="I4" s="35"/>
      <c r="J4" s="35"/>
      <c r="K4" s="242"/>
      <c r="L4" s="35"/>
      <c r="O4" s="376" t="s">
        <v>5</v>
      </c>
      <c r="P4" s="376"/>
      <c r="Q4" s="376"/>
      <c r="R4" s="376"/>
      <c r="S4" s="35"/>
    </row>
    <row r="5" spans="1:20" s="37" customFormat="1">
      <c r="A5" s="374" t="s">
        <v>6</v>
      </c>
      <c r="B5" s="374"/>
      <c r="C5" s="375" t="s">
        <v>64</v>
      </c>
      <c r="D5" s="375"/>
      <c r="E5" s="375"/>
      <c r="G5" s="38"/>
      <c r="H5" s="35"/>
      <c r="I5" s="35"/>
      <c r="J5" s="35"/>
      <c r="K5" s="242"/>
      <c r="L5" s="35"/>
      <c r="P5" s="43" t="s">
        <v>7</v>
      </c>
      <c r="Q5" s="43" t="s">
        <v>8</v>
      </c>
      <c r="R5" s="44" t="s">
        <v>9</v>
      </c>
      <c r="S5" s="42"/>
    </row>
    <row r="6" spans="1:20" s="37" customFormat="1" ht="14.25">
      <c r="A6" s="35"/>
      <c r="B6" s="36"/>
      <c r="C6" s="35"/>
      <c r="D6" s="35"/>
      <c r="E6" s="35"/>
      <c r="F6" s="35"/>
      <c r="G6" s="35"/>
      <c r="H6" s="35"/>
      <c r="I6" s="35"/>
      <c r="J6" s="35"/>
      <c r="K6" s="242"/>
      <c r="L6" s="35"/>
      <c r="P6" s="45" t="s">
        <v>29</v>
      </c>
      <c r="Q6" s="45" t="s">
        <v>30</v>
      </c>
      <c r="R6" s="45" t="s">
        <v>31</v>
      </c>
      <c r="S6" s="46"/>
    </row>
    <row r="7" spans="1:20" s="37" customFormat="1" ht="14.25">
      <c r="A7" s="35"/>
      <c r="B7" s="36"/>
      <c r="C7" s="35"/>
      <c r="D7" s="35"/>
      <c r="E7" s="35"/>
      <c r="F7" s="35"/>
      <c r="G7" s="35"/>
      <c r="H7" s="35" t="s">
        <v>156</v>
      </c>
      <c r="I7" s="35"/>
      <c r="J7" s="35"/>
      <c r="K7" s="242"/>
      <c r="L7" s="35"/>
      <c r="M7" s="35"/>
      <c r="N7" s="35"/>
      <c r="O7" s="35"/>
      <c r="P7" s="35"/>
      <c r="Q7" s="35"/>
      <c r="R7" s="35"/>
      <c r="S7" s="35"/>
    </row>
    <row r="8" spans="1:20" s="37" customFormat="1">
      <c r="A8" s="371" t="s">
        <v>25</v>
      </c>
      <c r="B8" s="369" t="s">
        <v>10</v>
      </c>
      <c r="C8" s="366" t="s">
        <v>26</v>
      </c>
      <c r="D8" s="366" t="s">
        <v>11</v>
      </c>
      <c r="E8" s="366" t="s">
        <v>12</v>
      </c>
      <c r="F8" s="364" t="s">
        <v>13</v>
      </c>
      <c r="G8" s="365"/>
      <c r="H8" s="364" t="s">
        <v>14</v>
      </c>
      <c r="I8" s="365"/>
      <c r="J8" s="364" t="s">
        <v>27</v>
      </c>
      <c r="K8" s="368"/>
      <c r="L8" s="368"/>
      <c r="M8" s="365"/>
      <c r="N8" s="366" t="s">
        <v>28</v>
      </c>
      <c r="O8" s="364" t="s">
        <v>15</v>
      </c>
      <c r="P8" s="365"/>
      <c r="Q8" s="366" t="s">
        <v>16</v>
      </c>
      <c r="R8" s="360" t="s">
        <v>33</v>
      </c>
      <c r="S8" s="361"/>
    </row>
    <row r="9" spans="1:20" s="37" customFormat="1">
      <c r="A9" s="372"/>
      <c r="B9" s="370"/>
      <c r="C9" s="367"/>
      <c r="D9" s="367"/>
      <c r="E9" s="367"/>
      <c r="F9" s="43" t="s">
        <v>17</v>
      </c>
      <c r="G9" s="43" t="s">
        <v>18</v>
      </c>
      <c r="H9" s="43" t="s">
        <v>19</v>
      </c>
      <c r="I9" s="43" t="s">
        <v>20</v>
      </c>
      <c r="J9" s="43" t="s">
        <v>21</v>
      </c>
      <c r="K9" s="243" t="s">
        <v>22</v>
      </c>
      <c r="L9" s="43" t="s">
        <v>23</v>
      </c>
      <c r="M9" s="43" t="s">
        <v>24</v>
      </c>
      <c r="N9" s="367"/>
      <c r="O9" s="43" t="s">
        <v>37</v>
      </c>
      <c r="P9" s="43" t="s">
        <v>38</v>
      </c>
      <c r="Q9" s="367"/>
      <c r="R9" s="362"/>
      <c r="S9" s="363"/>
    </row>
    <row r="10" spans="1:20" s="55" customFormat="1" ht="36" customHeight="1">
      <c r="A10" s="50">
        <v>1</v>
      </c>
      <c r="B10" s="50" t="s">
        <v>45</v>
      </c>
      <c r="C10" s="56" t="s">
        <v>46</v>
      </c>
      <c r="D10" s="57" t="s">
        <v>65</v>
      </c>
      <c r="E10" s="51"/>
      <c r="F10" s="51"/>
      <c r="G10" s="54"/>
      <c r="H10" s="52">
        <v>42373</v>
      </c>
      <c r="I10" s="53">
        <v>42733</v>
      </c>
      <c r="J10" s="50">
        <v>1</v>
      </c>
      <c r="K10" s="244">
        <v>1</v>
      </c>
      <c r="L10" s="54"/>
      <c r="M10" s="54"/>
      <c r="N10" s="58" t="s">
        <v>48</v>
      </c>
      <c r="O10" s="59">
        <v>1</v>
      </c>
      <c r="P10" s="60">
        <v>33</v>
      </c>
      <c r="Q10" s="54" t="s">
        <v>49</v>
      </c>
      <c r="R10" s="357"/>
      <c r="S10" s="358"/>
      <c r="T10" s="55" t="s">
        <v>230</v>
      </c>
    </row>
    <row r="11" spans="1:20" s="55" customFormat="1" ht="36" customHeight="1">
      <c r="A11" s="50">
        <v>2</v>
      </c>
      <c r="B11" s="50" t="s">
        <v>45</v>
      </c>
      <c r="C11" s="56" t="s">
        <v>46</v>
      </c>
      <c r="D11" s="57" t="s">
        <v>66</v>
      </c>
      <c r="E11" s="51"/>
      <c r="F11" s="51"/>
      <c r="G11" s="54"/>
      <c r="H11" s="52">
        <v>42373</v>
      </c>
      <c r="I11" s="53">
        <v>42734</v>
      </c>
      <c r="J11" s="50">
        <v>1</v>
      </c>
      <c r="K11" s="244">
        <v>2</v>
      </c>
      <c r="L11" s="54"/>
      <c r="M11" s="54"/>
      <c r="N11" s="58" t="s">
        <v>48</v>
      </c>
      <c r="O11" s="59">
        <v>1</v>
      </c>
      <c r="P11" s="60">
        <v>19</v>
      </c>
      <c r="Q11" s="54" t="s">
        <v>49</v>
      </c>
      <c r="R11" s="357"/>
      <c r="S11" s="358"/>
    </row>
    <row r="12" spans="1:20" s="55" customFormat="1" ht="36" customHeight="1">
      <c r="A12" s="50">
        <v>3</v>
      </c>
      <c r="B12" s="50" t="s">
        <v>45</v>
      </c>
      <c r="C12" s="56" t="s">
        <v>46</v>
      </c>
      <c r="D12" s="57" t="s">
        <v>67</v>
      </c>
      <c r="E12" s="51"/>
      <c r="F12" s="51"/>
      <c r="G12" s="54"/>
      <c r="H12" s="52">
        <v>42373</v>
      </c>
      <c r="I12" s="53">
        <v>42734</v>
      </c>
      <c r="J12" s="50">
        <v>1</v>
      </c>
      <c r="K12" s="244">
        <v>3</v>
      </c>
      <c r="L12" s="54"/>
      <c r="M12" s="54"/>
      <c r="N12" s="58" t="s">
        <v>48</v>
      </c>
      <c r="O12" s="59">
        <v>1</v>
      </c>
      <c r="P12" s="60">
        <v>19</v>
      </c>
      <c r="Q12" s="54" t="s">
        <v>49</v>
      </c>
      <c r="R12" s="357"/>
      <c r="S12" s="358"/>
    </row>
    <row r="13" spans="1:20" s="55" customFormat="1" ht="36" customHeight="1">
      <c r="A13" s="50">
        <v>4</v>
      </c>
      <c r="B13" s="50" t="s">
        <v>45</v>
      </c>
      <c r="C13" s="56" t="s">
        <v>46</v>
      </c>
      <c r="D13" s="57" t="s">
        <v>47</v>
      </c>
      <c r="E13" s="51"/>
      <c r="F13" s="51"/>
      <c r="G13" s="54"/>
      <c r="H13" s="52">
        <v>42373</v>
      </c>
      <c r="I13" s="53">
        <v>42732</v>
      </c>
      <c r="J13" s="50">
        <v>1</v>
      </c>
      <c r="K13" s="244">
        <v>4</v>
      </c>
      <c r="L13" s="54"/>
      <c r="M13" s="54"/>
      <c r="N13" s="58" t="s">
        <v>48</v>
      </c>
      <c r="O13" s="59">
        <v>1</v>
      </c>
      <c r="P13" s="60">
        <v>19</v>
      </c>
      <c r="Q13" s="54" t="s">
        <v>49</v>
      </c>
      <c r="R13" s="357"/>
      <c r="S13" s="358"/>
    </row>
    <row r="14" spans="1:20" s="55" customFormat="1" ht="36" customHeight="1">
      <c r="A14" s="50">
        <v>5</v>
      </c>
      <c r="B14" s="50" t="s">
        <v>45</v>
      </c>
      <c r="C14" s="56" t="s">
        <v>46</v>
      </c>
      <c r="D14" s="57" t="s">
        <v>68</v>
      </c>
      <c r="E14" s="51"/>
      <c r="F14" s="51"/>
      <c r="G14" s="54"/>
      <c r="H14" s="52">
        <v>42373</v>
      </c>
      <c r="I14" s="53">
        <v>42733</v>
      </c>
      <c r="J14" s="50">
        <v>1</v>
      </c>
      <c r="K14" s="244">
        <v>5</v>
      </c>
      <c r="L14" s="54"/>
      <c r="M14" s="54"/>
      <c r="N14" s="58" t="s">
        <v>48</v>
      </c>
      <c r="O14" s="59">
        <v>1</v>
      </c>
      <c r="P14" s="60">
        <v>24</v>
      </c>
      <c r="Q14" s="54" t="s">
        <v>49</v>
      </c>
      <c r="R14" s="357"/>
      <c r="S14" s="358"/>
    </row>
    <row r="15" spans="1:20" s="55" customFormat="1" ht="36" customHeight="1">
      <c r="A15" s="50">
        <v>6</v>
      </c>
      <c r="B15" s="50" t="s">
        <v>45</v>
      </c>
      <c r="C15" s="56" t="s">
        <v>46</v>
      </c>
      <c r="D15" s="57" t="s">
        <v>50</v>
      </c>
      <c r="E15" s="51"/>
      <c r="F15" s="51"/>
      <c r="G15" s="54"/>
      <c r="H15" s="52">
        <v>42373</v>
      </c>
      <c r="I15" s="53">
        <v>42545</v>
      </c>
      <c r="J15" s="50">
        <v>1</v>
      </c>
      <c r="K15" s="244">
        <v>6</v>
      </c>
      <c r="L15" s="54"/>
      <c r="M15" s="54"/>
      <c r="N15" s="58" t="s">
        <v>48</v>
      </c>
      <c r="O15" s="59">
        <v>1</v>
      </c>
      <c r="P15" s="60">
        <v>201</v>
      </c>
      <c r="Q15" s="54" t="s">
        <v>49</v>
      </c>
      <c r="R15" s="357"/>
      <c r="S15" s="358"/>
    </row>
    <row r="16" spans="1:20" s="55" customFormat="1" ht="36" customHeight="1">
      <c r="A16" s="50">
        <v>7</v>
      </c>
      <c r="B16" s="50" t="s">
        <v>45</v>
      </c>
      <c r="C16" s="56" t="s">
        <v>46</v>
      </c>
      <c r="D16" s="57" t="s">
        <v>69</v>
      </c>
      <c r="E16" s="51"/>
      <c r="F16" s="51"/>
      <c r="G16" s="54"/>
      <c r="H16" s="52">
        <v>42382</v>
      </c>
      <c r="I16" s="53">
        <v>42685</v>
      </c>
      <c r="J16" s="50">
        <v>1</v>
      </c>
      <c r="K16" s="244">
        <v>7</v>
      </c>
      <c r="L16" s="54"/>
      <c r="M16" s="54"/>
      <c r="N16" s="58" t="s">
        <v>48</v>
      </c>
      <c r="O16" s="59">
        <v>1</v>
      </c>
      <c r="P16" s="60">
        <v>201</v>
      </c>
      <c r="Q16" s="54" t="s">
        <v>49</v>
      </c>
      <c r="R16" s="357"/>
      <c r="S16" s="358"/>
    </row>
    <row r="17" spans="1:20" s="55" customFormat="1" ht="36" customHeight="1">
      <c r="A17" s="50">
        <v>8</v>
      </c>
      <c r="B17" s="50" t="s">
        <v>45</v>
      </c>
      <c r="C17" s="56" t="s">
        <v>46</v>
      </c>
      <c r="D17" s="57" t="s">
        <v>70</v>
      </c>
      <c r="E17" s="51"/>
      <c r="F17" s="51"/>
      <c r="G17" s="54"/>
      <c r="H17" s="52">
        <v>42387</v>
      </c>
      <c r="I17" s="53">
        <v>42733</v>
      </c>
      <c r="J17" s="50">
        <v>1</v>
      </c>
      <c r="K17" s="244">
        <v>8</v>
      </c>
      <c r="L17" s="54"/>
      <c r="M17" s="54"/>
      <c r="N17" s="58" t="s">
        <v>48</v>
      </c>
      <c r="O17" s="59">
        <v>1</v>
      </c>
      <c r="P17" s="60">
        <v>23</v>
      </c>
      <c r="Q17" s="54" t="s">
        <v>49</v>
      </c>
      <c r="R17" s="357"/>
      <c r="S17" s="358"/>
    </row>
    <row r="18" spans="1:20" s="55" customFormat="1" ht="48.75" customHeight="1">
      <c r="A18" s="50">
        <v>9</v>
      </c>
      <c r="B18" s="50" t="s">
        <v>45</v>
      </c>
      <c r="C18" s="56" t="s">
        <v>46</v>
      </c>
      <c r="D18" s="57" t="s">
        <v>50</v>
      </c>
      <c r="E18" s="51"/>
      <c r="F18" s="51"/>
      <c r="G18" s="54"/>
      <c r="H18" s="52">
        <v>42548</v>
      </c>
      <c r="I18" s="53">
        <v>42710</v>
      </c>
      <c r="J18" s="50">
        <v>1</v>
      </c>
      <c r="K18" s="244">
        <v>9</v>
      </c>
      <c r="L18" s="54"/>
      <c r="M18" s="54"/>
      <c r="N18" s="58" t="s">
        <v>48</v>
      </c>
      <c r="O18" s="59">
        <v>1</v>
      </c>
      <c r="P18" s="60">
        <v>200</v>
      </c>
      <c r="Q18" s="54" t="s">
        <v>49</v>
      </c>
      <c r="R18" s="357"/>
      <c r="S18" s="358"/>
    </row>
    <row r="19" spans="1:20" s="55" customFormat="1" ht="48.75" customHeight="1">
      <c r="A19" s="50">
        <v>10</v>
      </c>
      <c r="B19" s="50" t="s">
        <v>45</v>
      </c>
      <c r="C19" s="56" t="s">
        <v>46</v>
      </c>
      <c r="D19" s="57" t="s">
        <v>69</v>
      </c>
      <c r="E19" s="51"/>
      <c r="F19" s="51"/>
      <c r="G19" s="54"/>
      <c r="H19" s="52">
        <v>42690</v>
      </c>
      <c r="I19" s="53">
        <v>42734</v>
      </c>
      <c r="J19" s="50">
        <v>1</v>
      </c>
      <c r="K19" s="244">
        <v>10</v>
      </c>
      <c r="L19" s="54"/>
      <c r="M19" s="54"/>
      <c r="N19" s="58" t="s">
        <v>48</v>
      </c>
      <c r="O19" s="59">
        <v>1</v>
      </c>
      <c r="P19" s="60">
        <v>30</v>
      </c>
      <c r="Q19" s="54" t="s">
        <v>49</v>
      </c>
      <c r="R19" s="357"/>
      <c r="S19" s="358"/>
    </row>
    <row r="20" spans="1:20" s="55" customFormat="1" ht="48.75" customHeight="1">
      <c r="A20" s="50">
        <v>11</v>
      </c>
      <c r="B20" s="50" t="s">
        <v>45</v>
      </c>
      <c r="C20" s="56" t="s">
        <v>46</v>
      </c>
      <c r="D20" s="57" t="s">
        <v>50</v>
      </c>
      <c r="E20" s="51"/>
      <c r="F20" s="51"/>
      <c r="G20" s="54"/>
      <c r="H20" s="52">
        <v>42711</v>
      </c>
      <c r="I20" s="53">
        <v>42734</v>
      </c>
      <c r="J20" s="50">
        <v>1</v>
      </c>
      <c r="K20" s="244">
        <v>11</v>
      </c>
      <c r="L20" s="54"/>
      <c r="M20" s="54"/>
      <c r="N20" s="58" t="s">
        <v>48</v>
      </c>
      <c r="O20" s="59">
        <v>1</v>
      </c>
      <c r="P20" s="60">
        <v>36</v>
      </c>
      <c r="Q20" s="54" t="s">
        <v>49</v>
      </c>
      <c r="R20" s="357"/>
      <c r="S20" s="358"/>
    </row>
    <row r="21" spans="1:20" s="55" customFormat="1" ht="36.75" customHeight="1">
      <c r="A21" s="50">
        <v>12</v>
      </c>
      <c r="B21" s="50" t="s">
        <v>45</v>
      </c>
      <c r="C21" s="56" t="s">
        <v>46</v>
      </c>
      <c r="D21" s="57" t="s">
        <v>71</v>
      </c>
      <c r="E21" s="51"/>
      <c r="F21" s="51"/>
      <c r="G21" s="54"/>
      <c r="H21" s="52">
        <v>42734</v>
      </c>
      <c r="I21" s="53">
        <v>42733</v>
      </c>
      <c r="J21" s="50">
        <v>1</v>
      </c>
      <c r="K21" s="244">
        <v>12</v>
      </c>
      <c r="L21" s="54"/>
      <c r="M21" s="54"/>
      <c r="N21" s="58" t="s">
        <v>48</v>
      </c>
      <c r="O21" s="59">
        <v>1</v>
      </c>
      <c r="P21" s="60">
        <v>37</v>
      </c>
      <c r="Q21" s="54" t="s">
        <v>49</v>
      </c>
      <c r="R21" s="357"/>
      <c r="S21" s="358"/>
    </row>
    <row r="22" spans="1:20" s="55" customFormat="1" ht="36.75" customHeight="1">
      <c r="A22" s="50">
        <v>1</v>
      </c>
      <c r="B22" s="50" t="s">
        <v>51</v>
      </c>
      <c r="C22" s="56" t="s">
        <v>52</v>
      </c>
      <c r="D22" s="57" t="s">
        <v>55</v>
      </c>
      <c r="E22" s="51"/>
      <c r="F22" s="51"/>
      <c r="G22" s="54"/>
      <c r="H22" s="52">
        <v>42373</v>
      </c>
      <c r="I22" s="53">
        <v>42734</v>
      </c>
      <c r="J22" s="50">
        <v>2</v>
      </c>
      <c r="K22" s="244">
        <v>1</v>
      </c>
      <c r="L22" s="54"/>
      <c r="M22" s="54"/>
      <c r="N22" s="58" t="s">
        <v>48</v>
      </c>
      <c r="O22" s="59">
        <v>1</v>
      </c>
      <c r="P22" s="60">
        <v>84</v>
      </c>
      <c r="Q22" s="54" t="s">
        <v>49</v>
      </c>
      <c r="R22" s="357" t="s">
        <v>54</v>
      </c>
      <c r="S22" s="358"/>
      <c r="T22" s="55" t="s">
        <v>230</v>
      </c>
    </row>
    <row r="23" spans="1:20" s="55" customFormat="1" ht="36.75" customHeight="1">
      <c r="A23" s="50">
        <v>2</v>
      </c>
      <c r="B23" s="50" t="s">
        <v>51</v>
      </c>
      <c r="C23" s="56" t="s">
        <v>52</v>
      </c>
      <c r="D23" s="57" t="s">
        <v>53</v>
      </c>
      <c r="E23" s="51"/>
      <c r="F23" s="51"/>
      <c r="G23" s="54"/>
      <c r="H23" s="52">
        <v>42373</v>
      </c>
      <c r="I23" s="53">
        <v>42733</v>
      </c>
      <c r="J23" s="50">
        <v>2</v>
      </c>
      <c r="K23" s="244">
        <v>2</v>
      </c>
      <c r="L23" s="54"/>
      <c r="M23" s="54"/>
      <c r="N23" s="58" t="s">
        <v>48</v>
      </c>
      <c r="O23" s="59">
        <v>1</v>
      </c>
      <c r="P23" s="60">
        <v>45</v>
      </c>
      <c r="Q23" s="54" t="s">
        <v>49</v>
      </c>
      <c r="R23" s="357"/>
      <c r="S23" s="358"/>
    </row>
    <row r="24" spans="1:20" s="55" customFormat="1" ht="36.75" customHeight="1">
      <c r="A24" s="50">
        <v>3</v>
      </c>
      <c r="B24" s="50" t="s">
        <v>51</v>
      </c>
      <c r="C24" s="56" t="s">
        <v>52</v>
      </c>
      <c r="D24" s="57" t="s">
        <v>58</v>
      </c>
      <c r="E24" s="51"/>
      <c r="F24" s="51"/>
      <c r="G24" s="54"/>
      <c r="H24" s="52">
        <v>42373</v>
      </c>
      <c r="I24" s="53">
        <v>42734</v>
      </c>
      <c r="J24" s="50">
        <v>2</v>
      </c>
      <c r="K24" s="244">
        <v>3</v>
      </c>
      <c r="L24" s="54"/>
      <c r="M24" s="54"/>
      <c r="N24" s="58" t="s">
        <v>48</v>
      </c>
      <c r="O24" s="59">
        <v>1</v>
      </c>
      <c r="P24" s="60">
        <v>189</v>
      </c>
      <c r="Q24" s="54" t="s">
        <v>49</v>
      </c>
      <c r="R24" s="357"/>
      <c r="S24" s="358"/>
    </row>
    <row r="25" spans="1:20" s="55" customFormat="1" ht="36.75" customHeight="1">
      <c r="A25" s="50">
        <v>4</v>
      </c>
      <c r="B25" s="50" t="s">
        <v>51</v>
      </c>
      <c r="C25" s="56" t="s">
        <v>52</v>
      </c>
      <c r="D25" s="57" t="s">
        <v>60</v>
      </c>
      <c r="E25" s="51"/>
      <c r="F25" s="51"/>
      <c r="G25" s="54"/>
      <c r="H25" s="52">
        <v>42373</v>
      </c>
      <c r="I25" s="53">
        <v>42734</v>
      </c>
      <c r="J25" s="50">
        <v>2</v>
      </c>
      <c r="K25" s="244">
        <v>4</v>
      </c>
      <c r="L25" s="54"/>
      <c r="M25" s="54"/>
      <c r="N25" s="58" t="s">
        <v>48</v>
      </c>
      <c r="O25" s="59">
        <v>1</v>
      </c>
      <c r="P25" s="60">
        <v>83</v>
      </c>
      <c r="Q25" s="54" t="s">
        <v>49</v>
      </c>
      <c r="R25" s="357"/>
      <c r="S25" s="358"/>
    </row>
    <row r="26" spans="1:20" s="55" customFormat="1" ht="36.75" customHeight="1">
      <c r="A26" s="50">
        <v>5</v>
      </c>
      <c r="B26" s="50" t="s">
        <v>51</v>
      </c>
      <c r="C26" s="56" t="s">
        <v>52</v>
      </c>
      <c r="D26" s="57" t="s">
        <v>61</v>
      </c>
      <c r="E26" s="51"/>
      <c r="F26" s="51"/>
      <c r="G26" s="54"/>
      <c r="H26" s="52">
        <v>42373</v>
      </c>
      <c r="I26" s="53">
        <v>42732</v>
      </c>
      <c r="J26" s="50">
        <v>2</v>
      </c>
      <c r="K26" s="244">
        <v>5</v>
      </c>
      <c r="L26" s="54"/>
      <c r="M26" s="54"/>
      <c r="N26" s="58" t="s">
        <v>48</v>
      </c>
      <c r="O26" s="59">
        <v>1</v>
      </c>
      <c r="P26" s="60">
        <v>186</v>
      </c>
      <c r="Q26" s="54" t="s">
        <v>49</v>
      </c>
      <c r="R26" s="357"/>
      <c r="S26" s="358"/>
    </row>
    <row r="27" spans="1:20" s="55" customFormat="1" ht="36.75" customHeight="1">
      <c r="A27" s="50">
        <v>6</v>
      </c>
      <c r="B27" s="50" t="s">
        <v>51</v>
      </c>
      <c r="C27" s="56" t="s">
        <v>52</v>
      </c>
      <c r="D27" s="57" t="s">
        <v>56</v>
      </c>
      <c r="E27" s="51"/>
      <c r="F27" s="51"/>
      <c r="G27" s="54"/>
      <c r="H27" s="52">
        <v>42373</v>
      </c>
      <c r="I27" s="53">
        <v>42675</v>
      </c>
      <c r="J27" s="50">
        <v>2</v>
      </c>
      <c r="K27" s="244">
        <v>6</v>
      </c>
      <c r="L27" s="54"/>
      <c r="M27" s="54"/>
      <c r="N27" s="58" t="s">
        <v>48</v>
      </c>
      <c r="O27" s="59">
        <v>1</v>
      </c>
      <c r="P27" s="60">
        <v>200</v>
      </c>
      <c r="Q27" s="54" t="s">
        <v>49</v>
      </c>
      <c r="R27" s="357" t="s">
        <v>59</v>
      </c>
      <c r="S27" s="358"/>
    </row>
    <row r="28" spans="1:20" s="55" customFormat="1" ht="36.75" customHeight="1">
      <c r="A28" s="50">
        <v>7</v>
      </c>
      <c r="B28" s="50" t="s">
        <v>51</v>
      </c>
      <c r="C28" s="56" t="s">
        <v>52</v>
      </c>
      <c r="D28" s="57" t="s">
        <v>57</v>
      </c>
      <c r="E28" s="51"/>
      <c r="F28" s="51"/>
      <c r="G28" s="54"/>
      <c r="H28" s="52">
        <v>42375</v>
      </c>
      <c r="I28" s="53">
        <v>42734</v>
      </c>
      <c r="J28" s="50">
        <v>2</v>
      </c>
      <c r="K28" s="244">
        <v>7</v>
      </c>
      <c r="L28" s="54"/>
      <c r="M28" s="54"/>
      <c r="N28" s="58" t="s">
        <v>48</v>
      </c>
      <c r="O28" s="59">
        <v>1</v>
      </c>
      <c r="P28" s="60">
        <v>120</v>
      </c>
      <c r="Q28" s="54" t="s">
        <v>49</v>
      </c>
      <c r="R28" s="357"/>
      <c r="S28" s="358"/>
    </row>
    <row r="29" spans="1:20" s="55" customFormat="1" ht="36.75" customHeight="1">
      <c r="A29" s="50">
        <v>8</v>
      </c>
      <c r="B29" s="50" t="s">
        <v>51</v>
      </c>
      <c r="C29" s="56" t="s">
        <v>52</v>
      </c>
      <c r="D29" s="57" t="s">
        <v>62</v>
      </c>
      <c r="E29" s="51"/>
      <c r="F29" s="51"/>
      <c r="G29" s="54"/>
      <c r="H29" s="52">
        <v>42390</v>
      </c>
      <c r="I29" s="53">
        <v>42731</v>
      </c>
      <c r="J29" s="50">
        <v>2</v>
      </c>
      <c r="K29" s="244">
        <v>8</v>
      </c>
      <c r="L29" s="54"/>
      <c r="M29" s="54"/>
      <c r="N29" s="58" t="s">
        <v>48</v>
      </c>
      <c r="O29" s="59">
        <v>1</v>
      </c>
      <c r="P29" s="60">
        <v>7</v>
      </c>
      <c r="Q29" s="54" t="s">
        <v>49</v>
      </c>
      <c r="R29" s="357"/>
      <c r="S29" s="358"/>
    </row>
    <row r="30" spans="1:20" s="55" customFormat="1" ht="36.75" customHeight="1">
      <c r="A30" s="50">
        <v>9</v>
      </c>
      <c r="B30" s="50" t="s">
        <v>51</v>
      </c>
      <c r="C30" s="56" t="s">
        <v>52</v>
      </c>
      <c r="D30" s="57" t="s">
        <v>56</v>
      </c>
      <c r="E30" s="51"/>
      <c r="F30" s="51"/>
      <c r="G30" s="54"/>
      <c r="H30" s="52">
        <v>42678</v>
      </c>
      <c r="I30" s="53">
        <v>42734</v>
      </c>
      <c r="J30" s="50">
        <v>2</v>
      </c>
      <c r="K30" s="244">
        <v>9</v>
      </c>
      <c r="L30" s="54"/>
      <c r="M30" s="54"/>
      <c r="N30" s="58" t="s">
        <v>48</v>
      </c>
      <c r="O30" s="59">
        <v>1</v>
      </c>
      <c r="P30" s="60">
        <v>35</v>
      </c>
      <c r="Q30" s="54" t="s">
        <v>49</v>
      </c>
      <c r="R30" s="357"/>
      <c r="S30" s="358"/>
    </row>
    <row r="31" spans="1:20">
      <c r="J31" s="47">
        <v>0.5</v>
      </c>
    </row>
    <row r="32" spans="1:20">
      <c r="A32" s="359"/>
      <c r="B32" s="359"/>
      <c r="C32" s="359"/>
      <c r="D32" s="359"/>
      <c r="H32" s="48"/>
    </row>
    <row r="36" spans="16:16">
      <c r="P36" s="38"/>
    </row>
  </sheetData>
  <autoFilter ref="A9:S30" xr:uid="{00000000-0009-0000-0000-000003000000}">
    <filterColumn colId="17" showButton="0"/>
  </autoFilter>
  <mergeCells count="44">
    <mergeCell ref="R18:S18"/>
    <mergeCell ref="N2:O2"/>
    <mergeCell ref="Q8:Q9"/>
    <mergeCell ref="A2:B2"/>
    <mergeCell ref="A3:B3"/>
    <mergeCell ref="A4:B4"/>
    <mergeCell ref="A5:B5"/>
    <mergeCell ref="C2:E2"/>
    <mergeCell ref="C3:E3"/>
    <mergeCell ref="C4:E4"/>
    <mergeCell ref="C5:E5"/>
    <mergeCell ref="O4:R4"/>
    <mergeCell ref="A32:D32"/>
    <mergeCell ref="R8:S9"/>
    <mergeCell ref="O8:P8"/>
    <mergeCell ref="N8:N9"/>
    <mergeCell ref="J8:M8"/>
    <mergeCell ref="H8:I8"/>
    <mergeCell ref="F8:G8"/>
    <mergeCell ref="E8:E9"/>
    <mergeCell ref="D8:D9"/>
    <mergeCell ref="C8:C9"/>
    <mergeCell ref="B8:B9"/>
    <mergeCell ref="A8:A9"/>
    <mergeCell ref="R25:S25"/>
    <mergeCell ref="R24:S24"/>
    <mergeCell ref="R26:S26"/>
    <mergeCell ref="R19:S19"/>
    <mergeCell ref="R28:S28"/>
    <mergeCell ref="R29:S29"/>
    <mergeCell ref="R30:S30"/>
    <mergeCell ref="R10:S10"/>
    <mergeCell ref="R11:S11"/>
    <mergeCell ref="R12:S12"/>
    <mergeCell ref="R13:S13"/>
    <mergeCell ref="R14:S14"/>
    <mergeCell ref="R15:S15"/>
    <mergeCell ref="R20:S20"/>
    <mergeCell ref="R21:S21"/>
    <mergeCell ref="R22:S22"/>
    <mergeCell ref="R23:S23"/>
    <mergeCell ref="R16:S16"/>
    <mergeCell ref="R17:S17"/>
    <mergeCell ref="R27:S27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43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T75"/>
  <sheetViews>
    <sheetView showGridLines="0" tabSelected="1" zoomScale="85" zoomScaleNormal="85" zoomScaleSheetLayoutView="93" zoomScalePageLayoutView="70" workbookViewId="0">
      <selection activeCell="H77" sqref="H77"/>
    </sheetView>
  </sheetViews>
  <sheetFormatPr baseColWidth="10" defaultRowHeight="15"/>
  <cols>
    <col min="1" max="1" width="14.42578125" style="136" customWidth="1"/>
    <col min="2" max="2" width="12.5703125" style="136" bestFit="1" customWidth="1"/>
    <col min="3" max="3" width="36.85546875" style="136" customWidth="1"/>
    <col min="4" max="4" width="37.140625" style="136" customWidth="1"/>
    <col min="5" max="5" width="11.7109375" style="136" customWidth="1"/>
    <col min="6" max="6" width="11.28515625" style="136" customWidth="1"/>
    <col min="7" max="7" width="8.85546875" style="136" customWidth="1"/>
    <col min="8" max="8" width="13.5703125" style="191" customWidth="1"/>
    <col min="9" max="9" width="15.28515625" style="191" customWidth="1"/>
    <col min="10" max="10" width="8.28515625" style="143" customWidth="1"/>
    <col min="11" max="11" width="10.85546875" style="143" customWidth="1"/>
    <col min="12" max="12" width="9.28515625" style="136" customWidth="1"/>
    <col min="13" max="13" width="7" style="136" customWidth="1"/>
    <col min="14" max="14" width="14" style="143" customWidth="1"/>
    <col min="15" max="15" width="8.5703125" style="143" customWidth="1"/>
    <col min="16" max="16" width="9.140625" style="143" customWidth="1"/>
    <col min="17" max="17" width="11.5703125" style="143" customWidth="1"/>
    <col min="18" max="18" width="13.140625" style="136" customWidth="1"/>
    <col min="19" max="19" width="16.7109375" style="136" customWidth="1"/>
    <col min="20" max="16384" width="11.42578125" style="136"/>
  </cols>
  <sheetData>
    <row r="1" spans="1:20">
      <c r="A1" s="381"/>
      <c r="B1" s="381"/>
      <c r="C1" s="381"/>
      <c r="D1" s="379" t="s">
        <v>119</v>
      </c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92" t="s">
        <v>34</v>
      </c>
      <c r="S1" s="380">
        <v>43350</v>
      </c>
    </row>
    <row r="2" spans="1:20">
      <c r="A2" s="381"/>
      <c r="B2" s="381"/>
      <c r="C2" s="381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93"/>
      <c r="S2" s="381"/>
    </row>
    <row r="3" spans="1:20">
      <c r="A3" s="381"/>
      <c r="B3" s="381"/>
      <c r="C3" s="381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92" t="s">
        <v>104</v>
      </c>
      <c r="S3" s="381" t="s">
        <v>32</v>
      </c>
    </row>
    <row r="4" spans="1:20">
      <c r="A4" s="381"/>
      <c r="B4" s="381"/>
      <c r="C4" s="381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93"/>
      <c r="S4" s="381"/>
    </row>
    <row r="5" spans="1:20">
      <c r="A5" s="381"/>
      <c r="B5" s="381"/>
      <c r="C5" s="381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81" t="s">
        <v>36</v>
      </c>
      <c r="S5" s="381"/>
    </row>
    <row r="6" spans="1:20">
      <c r="A6" s="381"/>
      <c r="B6" s="381"/>
      <c r="C6" s="381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81"/>
      <c r="S6" s="381"/>
    </row>
    <row r="8" spans="1:20" ht="15.75">
      <c r="A8" s="137" t="s">
        <v>0</v>
      </c>
      <c r="B8" s="394" t="s">
        <v>120</v>
      </c>
      <c r="C8" s="394"/>
      <c r="D8" s="394"/>
      <c r="E8" s="394"/>
      <c r="G8" s="138"/>
      <c r="N8" s="395" t="s">
        <v>1</v>
      </c>
      <c r="O8" s="395"/>
      <c r="P8" s="144">
        <v>1</v>
      </c>
      <c r="Q8" s="146" t="s">
        <v>2</v>
      </c>
      <c r="R8" s="140">
        <v>1</v>
      </c>
      <c r="S8" s="139"/>
    </row>
    <row r="9" spans="1:20" ht="15.75">
      <c r="A9" s="137" t="s">
        <v>3</v>
      </c>
      <c r="B9" s="396" t="s">
        <v>121</v>
      </c>
      <c r="C9" s="396"/>
      <c r="D9" s="396"/>
      <c r="E9" s="396"/>
      <c r="G9" s="138"/>
      <c r="O9" s="145"/>
      <c r="P9" s="145"/>
      <c r="Q9" s="145"/>
    </row>
    <row r="10" spans="1:20" ht="15.75">
      <c r="A10" s="137" t="s">
        <v>4</v>
      </c>
      <c r="B10" s="391" t="s">
        <v>122</v>
      </c>
      <c r="C10" s="391"/>
      <c r="D10" s="391"/>
      <c r="E10" s="391"/>
      <c r="G10" s="138"/>
      <c r="O10" s="146"/>
      <c r="P10" s="397" t="s">
        <v>5</v>
      </c>
      <c r="Q10" s="397"/>
      <c r="R10" s="397"/>
    </row>
    <row r="11" spans="1:20" ht="15.75">
      <c r="A11" s="137" t="s">
        <v>6</v>
      </c>
      <c r="B11" s="391" t="s">
        <v>81</v>
      </c>
      <c r="C11" s="391"/>
      <c r="D11" s="391"/>
      <c r="E11" s="391"/>
      <c r="G11" s="138"/>
      <c r="P11" s="147" t="s">
        <v>9</v>
      </c>
      <c r="Q11" s="148" t="s">
        <v>8</v>
      </c>
      <c r="R11" s="141" t="s">
        <v>7</v>
      </c>
      <c r="S11" s="139"/>
    </row>
    <row r="12" spans="1:20">
      <c r="P12" s="135">
        <v>12</v>
      </c>
      <c r="Q12" s="135">
        <v>2</v>
      </c>
      <c r="R12" s="134">
        <v>2019</v>
      </c>
    </row>
    <row r="13" spans="1:20">
      <c r="H13" s="191" t="s">
        <v>156</v>
      </c>
    </row>
    <row r="14" spans="1:20" s="191" customFormat="1" ht="15.75">
      <c r="A14" s="385" t="s">
        <v>25</v>
      </c>
      <c r="B14" s="385" t="s">
        <v>10</v>
      </c>
      <c r="C14" s="385" t="s">
        <v>26</v>
      </c>
      <c r="D14" s="385" t="s">
        <v>11</v>
      </c>
      <c r="E14" s="385" t="s">
        <v>12</v>
      </c>
      <c r="F14" s="382" t="s">
        <v>13</v>
      </c>
      <c r="G14" s="383"/>
      <c r="H14" s="382" t="s">
        <v>14</v>
      </c>
      <c r="I14" s="383"/>
      <c r="J14" s="382" t="s">
        <v>27</v>
      </c>
      <c r="K14" s="384"/>
      <c r="L14" s="384"/>
      <c r="M14" s="383"/>
      <c r="N14" s="385" t="s">
        <v>28</v>
      </c>
      <c r="O14" s="382" t="s">
        <v>15</v>
      </c>
      <c r="P14" s="383"/>
      <c r="Q14" s="385" t="s">
        <v>16</v>
      </c>
      <c r="R14" s="387" t="s">
        <v>33</v>
      </c>
      <c r="S14" s="388"/>
    </row>
    <row r="15" spans="1:20" s="191" customFormat="1" ht="15.75">
      <c r="A15" s="386"/>
      <c r="B15" s="386"/>
      <c r="C15" s="386"/>
      <c r="D15" s="386"/>
      <c r="E15" s="386"/>
      <c r="F15" s="192" t="s">
        <v>17</v>
      </c>
      <c r="G15" s="192" t="s">
        <v>18</v>
      </c>
      <c r="H15" s="192" t="s">
        <v>19</v>
      </c>
      <c r="I15" s="192" t="s">
        <v>20</v>
      </c>
      <c r="J15" s="192" t="s">
        <v>21</v>
      </c>
      <c r="K15" s="192" t="s">
        <v>22</v>
      </c>
      <c r="L15" s="192" t="s">
        <v>23</v>
      </c>
      <c r="M15" s="192" t="s">
        <v>24</v>
      </c>
      <c r="N15" s="386"/>
      <c r="O15" s="192" t="s">
        <v>88</v>
      </c>
      <c r="P15" s="192" t="s">
        <v>89</v>
      </c>
      <c r="Q15" s="386"/>
      <c r="R15" s="389"/>
      <c r="S15" s="390"/>
    </row>
    <row r="16" spans="1:20" ht="30">
      <c r="A16" s="134">
        <v>1</v>
      </c>
      <c r="B16" s="134" t="s">
        <v>123</v>
      </c>
      <c r="C16" s="134" t="s">
        <v>124</v>
      </c>
      <c r="D16" s="134" t="s">
        <v>125</v>
      </c>
      <c r="E16" s="142"/>
      <c r="F16" s="142"/>
      <c r="G16" s="134"/>
      <c r="H16" s="193">
        <v>41705</v>
      </c>
      <c r="I16" s="194">
        <v>41724</v>
      </c>
      <c r="J16" s="135">
        <v>1</v>
      </c>
      <c r="K16" s="135">
        <v>1</v>
      </c>
      <c r="L16" s="134"/>
      <c r="N16" s="135" t="s">
        <v>126</v>
      </c>
      <c r="O16" s="149">
        <v>1</v>
      </c>
      <c r="P16" s="135">
        <v>202</v>
      </c>
      <c r="Q16" s="135" t="s">
        <v>93</v>
      </c>
      <c r="R16" s="377"/>
      <c r="S16" s="378"/>
      <c r="T16" s="136" t="s">
        <v>231</v>
      </c>
    </row>
    <row r="17" spans="1:19" ht="30">
      <c r="A17" s="134">
        <v>2</v>
      </c>
      <c r="B17" s="134" t="s">
        <v>123</v>
      </c>
      <c r="C17" s="134" t="s">
        <v>124</v>
      </c>
      <c r="D17" s="134" t="s">
        <v>125</v>
      </c>
      <c r="E17" s="142"/>
      <c r="F17" s="142"/>
      <c r="G17" s="134"/>
      <c r="H17" s="193">
        <v>41724</v>
      </c>
      <c r="I17" s="194">
        <v>41736</v>
      </c>
      <c r="J17" s="135">
        <v>1</v>
      </c>
      <c r="K17" s="135">
        <v>2</v>
      </c>
      <c r="L17" s="134"/>
      <c r="M17" s="134"/>
      <c r="N17" s="135" t="s">
        <v>126</v>
      </c>
      <c r="O17" s="149">
        <v>1</v>
      </c>
      <c r="P17" s="135">
        <v>56</v>
      </c>
      <c r="Q17" s="135" t="s">
        <v>93</v>
      </c>
      <c r="R17" s="377"/>
      <c r="S17" s="378"/>
    </row>
    <row r="18" spans="1:19" ht="30">
      <c r="A18" s="134">
        <v>3</v>
      </c>
      <c r="B18" s="134" t="s">
        <v>123</v>
      </c>
      <c r="C18" s="134" t="s">
        <v>124</v>
      </c>
      <c r="D18" s="134" t="s">
        <v>125</v>
      </c>
      <c r="E18" s="142"/>
      <c r="F18" s="142"/>
      <c r="G18" s="134"/>
      <c r="H18" s="193">
        <v>41736</v>
      </c>
      <c r="I18" s="194">
        <v>41752</v>
      </c>
      <c r="J18" s="135">
        <v>1</v>
      </c>
      <c r="K18" s="135">
        <v>3</v>
      </c>
      <c r="L18" s="134"/>
      <c r="M18" s="134"/>
      <c r="N18" s="135" t="s">
        <v>126</v>
      </c>
      <c r="O18" s="149">
        <v>1</v>
      </c>
      <c r="P18" s="135">
        <v>203</v>
      </c>
      <c r="Q18" s="135" t="s">
        <v>93</v>
      </c>
      <c r="R18" s="377"/>
      <c r="S18" s="378"/>
    </row>
    <row r="19" spans="1:19" ht="30">
      <c r="A19" s="134">
        <v>4</v>
      </c>
      <c r="B19" s="134" t="s">
        <v>123</v>
      </c>
      <c r="C19" s="134" t="s">
        <v>124</v>
      </c>
      <c r="D19" s="134" t="s">
        <v>125</v>
      </c>
      <c r="E19" s="142"/>
      <c r="F19" s="142"/>
      <c r="G19" s="134"/>
      <c r="H19" s="194">
        <v>41752</v>
      </c>
      <c r="I19" s="194">
        <v>41761</v>
      </c>
      <c r="J19" s="135">
        <v>1</v>
      </c>
      <c r="K19" s="135">
        <v>4</v>
      </c>
      <c r="L19" s="134"/>
      <c r="M19" s="134"/>
      <c r="N19" s="135" t="s">
        <v>126</v>
      </c>
      <c r="O19" s="149">
        <v>1</v>
      </c>
      <c r="P19" s="135">
        <v>205</v>
      </c>
      <c r="Q19" s="135" t="s">
        <v>93</v>
      </c>
      <c r="R19" s="377"/>
      <c r="S19" s="378"/>
    </row>
    <row r="20" spans="1:19" ht="30">
      <c r="A20" s="134">
        <v>5</v>
      </c>
      <c r="B20" s="134" t="s">
        <v>123</v>
      </c>
      <c r="C20" s="134" t="s">
        <v>124</v>
      </c>
      <c r="D20" s="134" t="s">
        <v>125</v>
      </c>
      <c r="E20" s="142"/>
      <c r="F20" s="142"/>
      <c r="G20" s="134"/>
      <c r="H20" s="194">
        <v>41764</v>
      </c>
      <c r="I20" s="194">
        <v>41767</v>
      </c>
      <c r="J20" s="135">
        <v>1</v>
      </c>
      <c r="K20" s="135">
        <v>5</v>
      </c>
      <c r="L20" s="134"/>
      <c r="M20" s="134"/>
      <c r="N20" s="135" t="s">
        <v>126</v>
      </c>
      <c r="O20" s="149">
        <v>1</v>
      </c>
      <c r="P20" s="135">
        <v>193</v>
      </c>
      <c r="Q20" s="135" t="s">
        <v>93</v>
      </c>
      <c r="R20" s="377"/>
      <c r="S20" s="378"/>
    </row>
    <row r="21" spans="1:19" ht="30">
      <c r="A21" s="134">
        <v>6</v>
      </c>
      <c r="B21" s="134" t="s">
        <v>123</v>
      </c>
      <c r="C21" s="134" t="s">
        <v>124</v>
      </c>
      <c r="D21" s="134" t="s">
        <v>125</v>
      </c>
      <c r="E21" s="142"/>
      <c r="F21" s="142"/>
      <c r="G21" s="134"/>
      <c r="H21" s="193">
        <v>41767</v>
      </c>
      <c r="I21" s="194">
        <v>41772</v>
      </c>
      <c r="J21" s="135">
        <v>1</v>
      </c>
      <c r="K21" s="135">
        <v>6</v>
      </c>
      <c r="L21" s="134"/>
      <c r="M21" s="134"/>
      <c r="N21" s="135" t="s">
        <v>126</v>
      </c>
      <c r="O21" s="149">
        <v>1</v>
      </c>
      <c r="P21" s="135">
        <v>203</v>
      </c>
      <c r="Q21" s="135" t="s">
        <v>93</v>
      </c>
      <c r="R21" s="377"/>
      <c r="S21" s="378"/>
    </row>
    <row r="22" spans="1:19" ht="30">
      <c r="A22" s="134">
        <v>7</v>
      </c>
      <c r="B22" s="134" t="s">
        <v>123</v>
      </c>
      <c r="C22" s="134" t="s">
        <v>124</v>
      </c>
      <c r="D22" s="134" t="s">
        <v>125</v>
      </c>
      <c r="E22" s="142"/>
      <c r="F22" s="142"/>
      <c r="G22" s="134"/>
      <c r="H22" s="193">
        <v>41772</v>
      </c>
      <c r="I22" s="194">
        <v>41788</v>
      </c>
      <c r="J22" s="135">
        <v>1</v>
      </c>
      <c r="K22" s="135">
        <v>7</v>
      </c>
      <c r="L22" s="134"/>
      <c r="M22" s="134"/>
      <c r="N22" s="135" t="s">
        <v>126</v>
      </c>
      <c r="O22" s="149">
        <v>1</v>
      </c>
      <c r="P22" s="135">
        <v>202</v>
      </c>
      <c r="Q22" s="135" t="s">
        <v>93</v>
      </c>
      <c r="R22" s="377"/>
      <c r="S22" s="378"/>
    </row>
    <row r="23" spans="1:19" ht="30">
      <c r="A23" s="134">
        <v>8</v>
      </c>
      <c r="B23" s="134" t="s">
        <v>123</v>
      </c>
      <c r="C23" s="134" t="s">
        <v>124</v>
      </c>
      <c r="D23" s="134" t="s">
        <v>125</v>
      </c>
      <c r="E23" s="142"/>
      <c r="F23" s="142"/>
      <c r="G23" s="134"/>
      <c r="H23" s="194">
        <v>41788</v>
      </c>
      <c r="I23" s="194">
        <v>41795</v>
      </c>
      <c r="J23" s="135">
        <v>2</v>
      </c>
      <c r="K23" s="135">
        <v>1</v>
      </c>
      <c r="L23" s="134"/>
      <c r="M23" s="134"/>
      <c r="N23" s="135" t="s">
        <v>126</v>
      </c>
      <c r="O23" s="149">
        <v>1</v>
      </c>
      <c r="P23" s="135">
        <v>182</v>
      </c>
      <c r="Q23" s="135" t="s">
        <v>93</v>
      </c>
      <c r="R23" s="377"/>
      <c r="S23" s="378"/>
    </row>
    <row r="24" spans="1:19" ht="30">
      <c r="A24" s="134">
        <v>9</v>
      </c>
      <c r="B24" s="134" t="s">
        <v>123</v>
      </c>
      <c r="C24" s="134" t="s">
        <v>124</v>
      </c>
      <c r="D24" s="134" t="s">
        <v>125</v>
      </c>
      <c r="E24" s="142"/>
      <c r="F24" s="142"/>
      <c r="G24" s="134"/>
      <c r="H24" s="194">
        <v>41795</v>
      </c>
      <c r="I24" s="194">
        <v>41803</v>
      </c>
      <c r="J24" s="135">
        <v>2</v>
      </c>
      <c r="K24" s="135">
        <v>2</v>
      </c>
      <c r="L24" s="134"/>
      <c r="M24" s="134"/>
      <c r="N24" s="135" t="s">
        <v>126</v>
      </c>
      <c r="O24" s="149">
        <v>1</v>
      </c>
      <c r="P24" s="135">
        <v>193</v>
      </c>
      <c r="Q24" s="135" t="s">
        <v>93</v>
      </c>
      <c r="R24" s="377"/>
      <c r="S24" s="378"/>
    </row>
    <row r="25" spans="1:19" ht="30">
      <c r="A25" s="134">
        <v>10</v>
      </c>
      <c r="B25" s="134" t="s">
        <v>123</v>
      </c>
      <c r="C25" s="134" t="s">
        <v>124</v>
      </c>
      <c r="D25" s="134" t="s">
        <v>125</v>
      </c>
      <c r="E25" s="142"/>
      <c r="F25" s="142"/>
      <c r="G25" s="134"/>
      <c r="H25" s="194">
        <v>41806</v>
      </c>
      <c r="I25" s="194">
        <v>41824</v>
      </c>
      <c r="J25" s="135">
        <v>2</v>
      </c>
      <c r="K25" s="135">
        <v>3</v>
      </c>
      <c r="L25" s="134"/>
      <c r="M25" s="134"/>
      <c r="N25" s="135" t="s">
        <v>126</v>
      </c>
      <c r="O25" s="149">
        <v>1</v>
      </c>
      <c r="P25" s="135">
        <v>200</v>
      </c>
      <c r="Q25" s="135" t="s">
        <v>93</v>
      </c>
      <c r="R25" s="377"/>
      <c r="S25" s="378"/>
    </row>
    <row r="26" spans="1:19" ht="30">
      <c r="A26" s="134">
        <v>11</v>
      </c>
      <c r="B26" s="134" t="s">
        <v>123</v>
      </c>
      <c r="C26" s="134" t="s">
        <v>124</v>
      </c>
      <c r="D26" s="134" t="s">
        <v>125</v>
      </c>
      <c r="E26" s="142"/>
      <c r="F26" s="142"/>
      <c r="G26" s="134"/>
      <c r="H26" s="193">
        <v>41824</v>
      </c>
      <c r="I26" s="193">
        <v>41829</v>
      </c>
      <c r="J26" s="135">
        <v>2</v>
      </c>
      <c r="K26" s="135">
        <v>4</v>
      </c>
      <c r="L26" s="134"/>
      <c r="M26" s="134"/>
      <c r="N26" s="135" t="s">
        <v>126</v>
      </c>
      <c r="O26" s="149">
        <v>1</v>
      </c>
      <c r="P26" s="135">
        <v>205</v>
      </c>
      <c r="Q26" s="135" t="s">
        <v>93</v>
      </c>
      <c r="R26" s="377"/>
      <c r="S26" s="378"/>
    </row>
    <row r="27" spans="1:19" ht="30">
      <c r="A27" s="134">
        <v>12</v>
      </c>
      <c r="B27" s="134" t="s">
        <v>123</v>
      </c>
      <c r="C27" s="134" t="s">
        <v>124</v>
      </c>
      <c r="D27" s="134" t="s">
        <v>125</v>
      </c>
      <c r="E27" s="142"/>
      <c r="F27" s="142"/>
      <c r="G27" s="134"/>
      <c r="H27" s="193">
        <v>41829</v>
      </c>
      <c r="I27" s="194">
        <v>41836</v>
      </c>
      <c r="J27" s="135">
        <v>2</v>
      </c>
      <c r="K27" s="135">
        <v>5</v>
      </c>
      <c r="L27" s="134"/>
      <c r="M27" s="134"/>
      <c r="N27" s="135" t="s">
        <v>126</v>
      </c>
      <c r="O27" s="149">
        <v>1</v>
      </c>
      <c r="P27" s="135">
        <v>195</v>
      </c>
      <c r="Q27" s="135" t="s">
        <v>93</v>
      </c>
      <c r="R27" s="377"/>
      <c r="S27" s="378"/>
    </row>
    <row r="28" spans="1:19" ht="30">
      <c r="A28" s="134">
        <v>13</v>
      </c>
      <c r="B28" s="134" t="s">
        <v>123</v>
      </c>
      <c r="C28" s="134" t="s">
        <v>124</v>
      </c>
      <c r="D28" s="134" t="s">
        <v>125</v>
      </c>
      <c r="E28" s="142"/>
      <c r="F28" s="142"/>
      <c r="G28" s="134"/>
      <c r="H28" s="193">
        <v>41836</v>
      </c>
      <c r="I28" s="194">
        <v>41852</v>
      </c>
      <c r="J28" s="135">
        <v>2</v>
      </c>
      <c r="K28" s="135">
        <v>6</v>
      </c>
      <c r="L28" s="134"/>
      <c r="M28" s="134"/>
      <c r="N28" s="135" t="s">
        <v>126</v>
      </c>
      <c r="O28" s="149">
        <v>1</v>
      </c>
      <c r="P28" s="135">
        <v>201</v>
      </c>
      <c r="Q28" s="135" t="s">
        <v>93</v>
      </c>
      <c r="R28" s="377"/>
      <c r="S28" s="378"/>
    </row>
    <row r="29" spans="1:19" ht="30">
      <c r="A29" s="134">
        <v>14</v>
      </c>
      <c r="B29" s="134" t="s">
        <v>123</v>
      </c>
      <c r="C29" s="134" t="s">
        <v>124</v>
      </c>
      <c r="D29" s="134" t="s">
        <v>125</v>
      </c>
      <c r="E29" s="142"/>
      <c r="F29" s="142"/>
      <c r="G29" s="134"/>
      <c r="H29" s="193">
        <v>41852</v>
      </c>
      <c r="I29" s="194">
        <v>41856</v>
      </c>
      <c r="J29" s="135">
        <v>3</v>
      </c>
      <c r="K29" s="135">
        <v>1</v>
      </c>
      <c r="L29" s="134"/>
      <c r="M29" s="134"/>
      <c r="N29" s="135" t="s">
        <v>126</v>
      </c>
      <c r="O29" s="149">
        <v>1</v>
      </c>
      <c r="P29" s="135">
        <v>194</v>
      </c>
      <c r="Q29" s="135" t="s">
        <v>93</v>
      </c>
      <c r="R29" s="377"/>
      <c r="S29" s="378"/>
    </row>
    <row r="30" spans="1:19" ht="30">
      <c r="A30" s="134">
        <v>15</v>
      </c>
      <c r="B30" s="134" t="s">
        <v>123</v>
      </c>
      <c r="C30" s="134" t="s">
        <v>124</v>
      </c>
      <c r="D30" s="134" t="s">
        <v>125</v>
      </c>
      <c r="E30" s="142"/>
      <c r="F30" s="142"/>
      <c r="G30" s="134"/>
      <c r="H30" s="193">
        <v>41856</v>
      </c>
      <c r="I30" s="194">
        <v>41870</v>
      </c>
      <c r="J30" s="135">
        <v>3</v>
      </c>
      <c r="K30" s="135">
        <v>2</v>
      </c>
      <c r="L30" s="134"/>
      <c r="M30" s="134"/>
      <c r="N30" s="135" t="s">
        <v>126</v>
      </c>
      <c r="O30" s="149">
        <v>1</v>
      </c>
      <c r="P30" s="135">
        <v>200</v>
      </c>
      <c r="Q30" s="135" t="s">
        <v>93</v>
      </c>
      <c r="R30" s="377"/>
      <c r="S30" s="378"/>
    </row>
    <row r="31" spans="1:19" ht="30">
      <c r="A31" s="134">
        <v>16</v>
      </c>
      <c r="B31" s="134" t="s">
        <v>123</v>
      </c>
      <c r="C31" s="134" t="s">
        <v>124</v>
      </c>
      <c r="D31" s="134" t="s">
        <v>125</v>
      </c>
      <c r="E31" s="142"/>
      <c r="F31" s="142"/>
      <c r="G31" s="134"/>
      <c r="H31" s="193">
        <v>41870</v>
      </c>
      <c r="I31" s="194">
        <v>41883</v>
      </c>
      <c r="J31" s="135">
        <v>3</v>
      </c>
      <c r="K31" s="135">
        <v>3</v>
      </c>
      <c r="L31" s="134"/>
      <c r="M31" s="134"/>
      <c r="N31" s="135" t="s">
        <v>126</v>
      </c>
      <c r="O31" s="149">
        <v>1</v>
      </c>
      <c r="P31" s="135">
        <v>187</v>
      </c>
      <c r="Q31" s="135" t="s">
        <v>93</v>
      </c>
      <c r="R31" s="377"/>
      <c r="S31" s="378"/>
    </row>
    <row r="32" spans="1:19" ht="30">
      <c r="A32" s="134">
        <v>17</v>
      </c>
      <c r="B32" s="134" t="s">
        <v>123</v>
      </c>
      <c r="C32" s="134" t="s">
        <v>124</v>
      </c>
      <c r="D32" s="134" t="s">
        <v>125</v>
      </c>
      <c r="E32" s="142"/>
      <c r="F32" s="142"/>
      <c r="G32" s="134"/>
      <c r="H32" s="194">
        <v>41883</v>
      </c>
      <c r="I32" s="194">
        <v>41891</v>
      </c>
      <c r="J32" s="135">
        <v>3</v>
      </c>
      <c r="K32" s="135">
        <v>4</v>
      </c>
      <c r="L32" s="134"/>
      <c r="M32" s="134"/>
      <c r="N32" s="135" t="s">
        <v>126</v>
      </c>
      <c r="O32" s="149">
        <v>1</v>
      </c>
      <c r="P32" s="135">
        <v>196</v>
      </c>
      <c r="Q32" s="135" t="s">
        <v>93</v>
      </c>
      <c r="R32" s="377"/>
      <c r="S32" s="378"/>
    </row>
    <row r="33" spans="1:19" ht="30">
      <c r="A33" s="134">
        <v>18</v>
      </c>
      <c r="B33" s="134" t="s">
        <v>123</v>
      </c>
      <c r="C33" s="134" t="s">
        <v>124</v>
      </c>
      <c r="D33" s="134" t="s">
        <v>125</v>
      </c>
      <c r="E33" s="142"/>
      <c r="F33" s="142"/>
      <c r="G33" s="134"/>
      <c r="H33" s="194">
        <v>41891</v>
      </c>
      <c r="I33" s="194">
        <v>41900</v>
      </c>
      <c r="J33" s="135">
        <v>3</v>
      </c>
      <c r="K33" s="135">
        <v>5</v>
      </c>
      <c r="L33" s="134"/>
      <c r="M33" s="134"/>
      <c r="N33" s="135" t="s">
        <v>126</v>
      </c>
      <c r="O33" s="149">
        <v>1</v>
      </c>
      <c r="P33" s="135">
        <v>201</v>
      </c>
      <c r="Q33" s="135" t="s">
        <v>93</v>
      </c>
      <c r="R33" s="377"/>
      <c r="S33" s="378"/>
    </row>
    <row r="34" spans="1:19" ht="30">
      <c r="A34" s="134">
        <v>19</v>
      </c>
      <c r="B34" s="134" t="s">
        <v>123</v>
      </c>
      <c r="C34" s="134" t="s">
        <v>124</v>
      </c>
      <c r="D34" s="134" t="s">
        <v>125</v>
      </c>
      <c r="E34" s="142"/>
      <c r="F34" s="142"/>
      <c r="G34" s="134"/>
      <c r="H34" s="194">
        <v>41900</v>
      </c>
      <c r="I34" s="194">
        <v>41911</v>
      </c>
      <c r="J34" s="135">
        <v>3</v>
      </c>
      <c r="K34" s="135">
        <v>6</v>
      </c>
      <c r="L34" s="134"/>
      <c r="M34" s="134"/>
      <c r="N34" s="135" t="s">
        <v>126</v>
      </c>
      <c r="O34" s="149">
        <v>1</v>
      </c>
      <c r="P34" s="135">
        <v>196</v>
      </c>
      <c r="Q34" s="135" t="s">
        <v>93</v>
      </c>
      <c r="R34" s="377"/>
      <c r="S34" s="378"/>
    </row>
    <row r="35" spans="1:19" ht="30">
      <c r="A35" s="134">
        <v>20</v>
      </c>
      <c r="B35" s="134" t="s">
        <v>123</v>
      </c>
      <c r="C35" s="134" t="s">
        <v>124</v>
      </c>
      <c r="D35" s="134" t="s">
        <v>125</v>
      </c>
      <c r="E35" s="142"/>
      <c r="F35" s="142"/>
      <c r="G35" s="134"/>
      <c r="H35" s="194">
        <v>41911</v>
      </c>
      <c r="I35" s="194">
        <v>41915</v>
      </c>
      <c r="J35" s="135">
        <v>4</v>
      </c>
      <c r="K35" s="135">
        <v>1</v>
      </c>
      <c r="L35" s="134"/>
      <c r="M35" s="134"/>
      <c r="N35" s="135" t="s">
        <v>126</v>
      </c>
      <c r="O35" s="149">
        <v>1</v>
      </c>
      <c r="P35" s="135">
        <v>185</v>
      </c>
      <c r="Q35" s="135" t="s">
        <v>93</v>
      </c>
      <c r="R35" s="377"/>
      <c r="S35" s="378"/>
    </row>
    <row r="36" spans="1:19" ht="30">
      <c r="A36" s="134">
        <v>21</v>
      </c>
      <c r="B36" s="134" t="s">
        <v>123</v>
      </c>
      <c r="C36" s="134" t="s">
        <v>124</v>
      </c>
      <c r="D36" s="134" t="s">
        <v>125</v>
      </c>
      <c r="E36" s="142"/>
      <c r="F36" s="142"/>
      <c r="G36" s="134"/>
      <c r="H36" s="194">
        <v>41915</v>
      </c>
      <c r="I36" s="194">
        <v>41926</v>
      </c>
      <c r="J36" s="135">
        <v>4</v>
      </c>
      <c r="K36" s="135">
        <v>2</v>
      </c>
      <c r="L36" s="134"/>
      <c r="M36" s="134"/>
      <c r="N36" s="135" t="s">
        <v>126</v>
      </c>
      <c r="O36" s="149">
        <v>1</v>
      </c>
      <c r="P36" s="135">
        <v>191</v>
      </c>
      <c r="Q36" s="135" t="s">
        <v>93</v>
      </c>
      <c r="R36" s="377"/>
      <c r="S36" s="378"/>
    </row>
    <row r="37" spans="1:19" ht="30">
      <c r="A37" s="134">
        <v>22</v>
      </c>
      <c r="B37" s="134" t="s">
        <v>123</v>
      </c>
      <c r="C37" s="134" t="s">
        <v>124</v>
      </c>
      <c r="D37" s="134" t="s">
        <v>125</v>
      </c>
      <c r="E37" s="142"/>
      <c r="F37" s="142"/>
      <c r="G37" s="134"/>
      <c r="H37" s="194">
        <v>41926</v>
      </c>
      <c r="I37" s="194">
        <v>41933</v>
      </c>
      <c r="J37" s="135">
        <v>4</v>
      </c>
      <c r="K37" s="135">
        <v>3</v>
      </c>
      <c r="L37" s="134"/>
      <c r="M37" s="134"/>
      <c r="N37" s="135" t="s">
        <v>126</v>
      </c>
      <c r="O37" s="149">
        <v>1</v>
      </c>
      <c r="P37" s="135">
        <v>197</v>
      </c>
      <c r="Q37" s="135" t="s">
        <v>93</v>
      </c>
      <c r="R37" s="377"/>
      <c r="S37" s="378"/>
    </row>
    <row r="38" spans="1:19" ht="30">
      <c r="A38" s="134">
        <v>23</v>
      </c>
      <c r="B38" s="134" t="s">
        <v>123</v>
      </c>
      <c r="C38" s="134" t="s">
        <v>124</v>
      </c>
      <c r="D38" s="134" t="s">
        <v>125</v>
      </c>
      <c r="E38" s="142"/>
      <c r="F38" s="142"/>
      <c r="G38" s="134"/>
      <c r="H38" s="194">
        <v>41933</v>
      </c>
      <c r="I38" s="194">
        <v>41949</v>
      </c>
      <c r="J38" s="135">
        <v>4</v>
      </c>
      <c r="K38" s="135">
        <v>4</v>
      </c>
      <c r="L38" s="134"/>
      <c r="M38" s="134"/>
      <c r="N38" s="135" t="s">
        <v>126</v>
      </c>
      <c r="O38" s="149">
        <v>1</v>
      </c>
      <c r="P38" s="135">
        <v>193</v>
      </c>
      <c r="Q38" s="135" t="s">
        <v>93</v>
      </c>
      <c r="R38" s="377"/>
      <c r="S38" s="378"/>
    </row>
    <row r="39" spans="1:19" ht="30">
      <c r="A39" s="134">
        <v>24</v>
      </c>
      <c r="B39" s="134" t="s">
        <v>123</v>
      </c>
      <c r="C39" s="134" t="s">
        <v>124</v>
      </c>
      <c r="D39" s="134" t="s">
        <v>125</v>
      </c>
      <c r="E39" s="142"/>
      <c r="F39" s="142"/>
      <c r="G39" s="134"/>
      <c r="H39" s="194">
        <v>41949</v>
      </c>
      <c r="I39" s="194">
        <v>41955</v>
      </c>
      <c r="J39" s="135">
        <v>4</v>
      </c>
      <c r="K39" s="135">
        <v>5</v>
      </c>
      <c r="L39" s="134"/>
      <c r="M39" s="134"/>
      <c r="N39" s="135" t="s">
        <v>126</v>
      </c>
      <c r="O39" s="149">
        <v>1</v>
      </c>
      <c r="P39" s="135">
        <v>193</v>
      </c>
      <c r="Q39" s="135" t="s">
        <v>93</v>
      </c>
      <c r="R39" s="377"/>
      <c r="S39" s="378"/>
    </row>
    <row r="40" spans="1:19" ht="30">
      <c r="A40" s="134">
        <v>25</v>
      </c>
      <c r="B40" s="134" t="s">
        <v>123</v>
      </c>
      <c r="C40" s="134" t="s">
        <v>124</v>
      </c>
      <c r="D40" s="134" t="s">
        <v>125</v>
      </c>
      <c r="E40" s="142"/>
      <c r="F40" s="142"/>
      <c r="G40" s="134"/>
      <c r="H40" s="194">
        <v>41955</v>
      </c>
      <c r="I40" s="194">
        <v>41968</v>
      </c>
      <c r="J40" s="135">
        <v>4</v>
      </c>
      <c r="K40" s="135">
        <v>6</v>
      </c>
      <c r="L40" s="134"/>
      <c r="M40" s="134"/>
      <c r="N40" s="135" t="s">
        <v>126</v>
      </c>
      <c r="O40" s="149">
        <v>1</v>
      </c>
      <c r="P40" s="135">
        <v>175</v>
      </c>
      <c r="Q40" s="135" t="s">
        <v>93</v>
      </c>
      <c r="R40" s="377"/>
      <c r="S40" s="378"/>
    </row>
    <row r="41" spans="1:19" ht="30">
      <c r="A41" s="134">
        <v>26</v>
      </c>
      <c r="B41" s="134" t="s">
        <v>123</v>
      </c>
      <c r="C41" s="134" t="s">
        <v>124</v>
      </c>
      <c r="D41" s="134" t="s">
        <v>125</v>
      </c>
      <c r="E41" s="142"/>
      <c r="F41" s="142"/>
      <c r="G41" s="134"/>
      <c r="H41" s="193">
        <v>41968</v>
      </c>
      <c r="I41" s="194">
        <v>41974</v>
      </c>
      <c r="J41" s="135">
        <v>5</v>
      </c>
      <c r="K41" s="135">
        <v>1</v>
      </c>
      <c r="L41" s="134"/>
      <c r="M41" s="134"/>
      <c r="N41" s="135" t="s">
        <v>126</v>
      </c>
      <c r="O41" s="149">
        <v>1</v>
      </c>
      <c r="P41" s="135">
        <v>200</v>
      </c>
      <c r="Q41" s="135" t="s">
        <v>93</v>
      </c>
      <c r="R41" s="377"/>
      <c r="S41" s="378"/>
    </row>
    <row r="42" spans="1:19" ht="30">
      <c r="A42" s="134">
        <v>27</v>
      </c>
      <c r="B42" s="134" t="s">
        <v>123</v>
      </c>
      <c r="C42" s="134" t="s">
        <v>124</v>
      </c>
      <c r="D42" s="134" t="s">
        <v>125</v>
      </c>
      <c r="E42" s="142"/>
      <c r="F42" s="142"/>
      <c r="G42" s="134"/>
      <c r="H42" s="193">
        <v>41975</v>
      </c>
      <c r="I42" s="194">
        <v>41977</v>
      </c>
      <c r="J42" s="135">
        <v>5</v>
      </c>
      <c r="K42" s="135">
        <v>2</v>
      </c>
      <c r="L42" s="134"/>
      <c r="M42" s="134"/>
      <c r="N42" s="135" t="s">
        <v>126</v>
      </c>
      <c r="O42" s="149">
        <v>1</v>
      </c>
      <c r="P42" s="135">
        <v>201</v>
      </c>
      <c r="Q42" s="135" t="s">
        <v>93</v>
      </c>
      <c r="R42" s="377"/>
      <c r="S42" s="378"/>
    </row>
    <row r="43" spans="1:19" ht="30">
      <c r="A43" s="134">
        <v>28</v>
      </c>
      <c r="B43" s="134" t="s">
        <v>123</v>
      </c>
      <c r="C43" s="134" t="s">
        <v>124</v>
      </c>
      <c r="D43" s="134" t="s">
        <v>125</v>
      </c>
      <c r="E43" s="142"/>
      <c r="F43" s="142"/>
      <c r="G43" s="134"/>
      <c r="H43" s="193">
        <v>41978</v>
      </c>
      <c r="I43" s="194">
        <v>41988</v>
      </c>
      <c r="J43" s="135">
        <v>5</v>
      </c>
      <c r="K43" s="135">
        <v>3</v>
      </c>
      <c r="L43" s="134"/>
      <c r="M43" s="134"/>
      <c r="N43" s="135" t="s">
        <v>126</v>
      </c>
      <c r="O43" s="149">
        <v>1</v>
      </c>
      <c r="P43" s="135">
        <v>75</v>
      </c>
      <c r="Q43" s="135" t="s">
        <v>93</v>
      </c>
      <c r="R43" s="377"/>
      <c r="S43" s="378"/>
    </row>
    <row r="44" spans="1:19" ht="30">
      <c r="A44" s="134">
        <v>29</v>
      </c>
      <c r="B44" s="134" t="s">
        <v>123</v>
      </c>
      <c r="C44" s="134" t="s">
        <v>124</v>
      </c>
      <c r="D44" s="134" t="s">
        <v>125</v>
      </c>
      <c r="E44" s="142"/>
      <c r="F44" s="142">
        <v>8</v>
      </c>
      <c r="G44" s="134">
        <v>92</v>
      </c>
      <c r="H44" s="193">
        <v>42746</v>
      </c>
      <c r="I44" s="194">
        <v>42775</v>
      </c>
      <c r="J44" s="135">
        <v>1</v>
      </c>
      <c r="K44" s="135">
        <v>1</v>
      </c>
      <c r="L44" s="134"/>
      <c r="N44" s="135" t="s">
        <v>126</v>
      </c>
      <c r="O44" s="149">
        <v>1</v>
      </c>
      <c r="P44" s="135">
        <v>199</v>
      </c>
      <c r="Q44" s="135" t="s">
        <v>93</v>
      </c>
      <c r="R44" s="377"/>
      <c r="S44" s="378"/>
    </row>
    <row r="45" spans="1:19" ht="30">
      <c r="A45" s="134">
        <v>30</v>
      </c>
      <c r="B45" s="134" t="s">
        <v>123</v>
      </c>
      <c r="C45" s="134" t="s">
        <v>124</v>
      </c>
      <c r="D45" s="134" t="s">
        <v>125</v>
      </c>
      <c r="E45" s="142"/>
      <c r="F45" s="142">
        <v>95</v>
      </c>
      <c r="G45" s="134">
        <v>156</v>
      </c>
      <c r="H45" s="193">
        <v>42779</v>
      </c>
      <c r="I45" s="194">
        <v>42783</v>
      </c>
      <c r="J45" s="135">
        <v>1</v>
      </c>
      <c r="K45" s="135">
        <v>2</v>
      </c>
      <c r="L45" s="134"/>
      <c r="M45" s="134"/>
      <c r="N45" s="135" t="s">
        <v>126</v>
      </c>
      <c r="O45" s="149">
        <v>1</v>
      </c>
      <c r="P45" s="135">
        <v>199</v>
      </c>
      <c r="Q45" s="135" t="s">
        <v>93</v>
      </c>
      <c r="R45" s="377"/>
      <c r="S45" s="378"/>
    </row>
    <row r="46" spans="1:19" ht="30">
      <c r="A46" s="134">
        <v>31</v>
      </c>
      <c r="B46" s="134" t="s">
        <v>123</v>
      </c>
      <c r="C46" s="134" t="s">
        <v>124</v>
      </c>
      <c r="D46" s="134" t="s">
        <v>125</v>
      </c>
      <c r="E46" s="142"/>
      <c r="F46" s="142">
        <v>157</v>
      </c>
      <c r="G46" s="134">
        <v>231</v>
      </c>
      <c r="H46" s="193">
        <v>42783</v>
      </c>
      <c r="I46" s="194">
        <v>42800</v>
      </c>
      <c r="J46" s="135">
        <v>1</v>
      </c>
      <c r="K46" s="135">
        <v>3</v>
      </c>
      <c r="L46" s="134"/>
      <c r="M46" s="134"/>
      <c r="N46" s="135" t="s">
        <v>126</v>
      </c>
      <c r="O46" s="149">
        <v>1</v>
      </c>
      <c r="P46" s="135">
        <v>199</v>
      </c>
      <c r="Q46" s="135" t="s">
        <v>93</v>
      </c>
      <c r="R46" s="377"/>
      <c r="S46" s="378"/>
    </row>
    <row r="47" spans="1:19" ht="30">
      <c r="A47" s="134">
        <v>32</v>
      </c>
      <c r="B47" s="134" t="s">
        <v>123</v>
      </c>
      <c r="C47" s="134" t="s">
        <v>124</v>
      </c>
      <c r="D47" s="134" t="s">
        <v>125</v>
      </c>
      <c r="E47" s="142"/>
      <c r="F47" s="142">
        <v>232</v>
      </c>
      <c r="G47" s="134">
        <v>297</v>
      </c>
      <c r="H47" s="194">
        <v>42800</v>
      </c>
      <c r="I47" s="194">
        <v>42804</v>
      </c>
      <c r="J47" s="135">
        <v>1</v>
      </c>
      <c r="K47" s="135">
        <v>4</v>
      </c>
      <c r="L47" s="134"/>
      <c r="M47" s="134"/>
      <c r="N47" s="135" t="s">
        <v>126</v>
      </c>
      <c r="O47" s="149">
        <v>1</v>
      </c>
      <c r="P47" s="135">
        <v>201</v>
      </c>
      <c r="Q47" s="135" t="s">
        <v>93</v>
      </c>
      <c r="R47" s="377"/>
      <c r="S47" s="378"/>
    </row>
    <row r="48" spans="1:19" ht="30">
      <c r="A48" s="134">
        <v>33</v>
      </c>
      <c r="B48" s="134" t="s">
        <v>123</v>
      </c>
      <c r="C48" s="134" t="s">
        <v>124</v>
      </c>
      <c r="D48" s="134" t="s">
        <v>125</v>
      </c>
      <c r="E48" s="142"/>
      <c r="F48" s="142">
        <v>298</v>
      </c>
      <c r="G48" s="134">
        <v>345</v>
      </c>
      <c r="H48" s="194">
        <v>42804</v>
      </c>
      <c r="I48" s="194">
        <v>42822</v>
      </c>
      <c r="J48" s="135">
        <v>1</v>
      </c>
      <c r="K48" s="135">
        <v>5</v>
      </c>
      <c r="L48" s="134"/>
      <c r="M48" s="134"/>
      <c r="N48" s="135" t="s">
        <v>126</v>
      </c>
      <c r="O48" s="149">
        <v>1</v>
      </c>
      <c r="P48" s="135">
        <v>139</v>
      </c>
      <c r="Q48" s="135" t="s">
        <v>93</v>
      </c>
      <c r="R48" s="377"/>
      <c r="S48" s="378"/>
    </row>
    <row r="49" spans="1:19" ht="30">
      <c r="A49" s="134">
        <v>34</v>
      </c>
      <c r="B49" s="134" t="s">
        <v>123</v>
      </c>
      <c r="C49" s="134" t="s">
        <v>124</v>
      </c>
      <c r="D49" s="134" t="s">
        <v>125</v>
      </c>
      <c r="E49" s="142"/>
      <c r="F49" s="142">
        <v>347</v>
      </c>
      <c r="G49" s="134">
        <v>444</v>
      </c>
      <c r="H49" s="193">
        <v>42825</v>
      </c>
      <c r="I49" s="194">
        <v>42850</v>
      </c>
      <c r="J49" s="135">
        <v>1</v>
      </c>
      <c r="K49" s="135">
        <v>6</v>
      </c>
      <c r="L49" s="134"/>
      <c r="M49" s="134"/>
      <c r="N49" s="135" t="s">
        <v>126</v>
      </c>
      <c r="O49" s="149">
        <v>1</v>
      </c>
      <c r="P49" s="135">
        <v>202</v>
      </c>
      <c r="Q49" s="135" t="s">
        <v>93</v>
      </c>
      <c r="R49" s="377"/>
      <c r="S49" s="378"/>
    </row>
    <row r="50" spans="1:19" ht="30">
      <c r="A50" s="134">
        <v>35</v>
      </c>
      <c r="B50" s="134" t="s">
        <v>123</v>
      </c>
      <c r="C50" s="134" t="s">
        <v>124</v>
      </c>
      <c r="D50" s="134" t="s">
        <v>125</v>
      </c>
      <c r="E50" s="142"/>
      <c r="F50" s="142">
        <v>445</v>
      </c>
      <c r="G50" s="134">
        <v>522</v>
      </c>
      <c r="H50" s="193">
        <v>42850</v>
      </c>
      <c r="I50" s="194">
        <v>42858</v>
      </c>
      <c r="J50" s="135">
        <v>2</v>
      </c>
      <c r="K50" s="135">
        <v>1</v>
      </c>
      <c r="L50" s="134"/>
      <c r="M50" s="134"/>
      <c r="N50" s="135" t="s">
        <v>126</v>
      </c>
      <c r="O50" s="149">
        <v>1</v>
      </c>
      <c r="P50" s="135">
        <v>200</v>
      </c>
      <c r="Q50" s="135" t="s">
        <v>93</v>
      </c>
      <c r="R50" s="377"/>
      <c r="S50" s="378"/>
    </row>
    <row r="51" spans="1:19" ht="30">
      <c r="A51" s="134">
        <v>36</v>
      </c>
      <c r="B51" s="134" t="s">
        <v>123</v>
      </c>
      <c r="C51" s="134" t="s">
        <v>124</v>
      </c>
      <c r="D51" s="134" t="s">
        <v>125</v>
      </c>
      <c r="E51" s="142"/>
      <c r="F51" s="142">
        <v>523</v>
      </c>
      <c r="G51" s="134">
        <v>594</v>
      </c>
      <c r="H51" s="194">
        <v>42858</v>
      </c>
      <c r="I51" s="194">
        <v>42866</v>
      </c>
      <c r="J51" s="135">
        <v>2</v>
      </c>
      <c r="K51" s="135">
        <v>2</v>
      </c>
      <c r="L51" s="134"/>
      <c r="M51" s="134"/>
      <c r="N51" s="135" t="s">
        <v>126</v>
      </c>
      <c r="O51" s="149">
        <v>1</v>
      </c>
      <c r="P51" s="135">
        <v>198</v>
      </c>
      <c r="Q51" s="135" t="s">
        <v>93</v>
      </c>
      <c r="R51" s="377"/>
      <c r="S51" s="378"/>
    </row>
    <row r="52" spans="1:19" ht="30">
      <c r="A52" s="134">
        <v>37</v>
      </c>
      <c r="B52" s="134" t="s">
        <v>123</v>
      </c>
      <c r="C52" s="134" t="s">
        <v>124</v>
      </c>
      <c r="D52" s="134" t="s">
        <v>125</v>
      </c>
      <c r="E52" s="142"/>
      <c r="F52" s="142">
        <v>596</v>
      </c>
      <c r="G52" s="134">
        <v>684</v>
      </c>
      <c r="H52" s="193">
        <v>42867</v>
      </c>
      <c r="I52" s="194">
        <v>42887</v>
      </c>
      <c r="J52" s="135">
        <v>2</v>
      </c>
      <c r="K52" s="135">
        <v>3</v>
      </c>
      <c r="L52" s="134"/>
      <c r="M52" s="134"/>
      <c r="N52" s="135" t="s">
        <v>126</v>
      </c>
      <c r="O52" s="149">
        <v>1</v>
      </c>
      <c r="P52" s="135">
        <v>196</v>
      </c>
      <c r="Q52" s="135" t="s">
        <v>93</v>
      </c>
      <c r="R52" s="377"/>
      <c r="S52" s="378"/>
    </row>
    <row r="53" spans="1:19" ht="30">
      <c r="A53" s="134">
        <v>38</v>
      </c>
      <c r="B53" s="134" t="s">
        <v>123</v>
      </c>
      <c r="C53" s="134" t="s">
        <v>124</v>
      </c>
      <c r="D53" s="134" t="s">
        <v>125</v>
      </c>
      <c r="E53" s="142"/>
      <c r="F53" s="142">
        <v>688</v>
      </c>
      <c r="G53" s="134">
        <v>772</v>
      </c>
      <c r="H53" s="194">
        <v>42887</v>
      </c>
      <c r="I53" s="194">
        <v>42901</v>
      </c>
      <c r="J53" s="135">
        <v>2</v>
      </c>
      <c r="K53" s="135">
        <v>4</v>
      </c>
      <c r="L53" s="134"/>
      <c r="M53" s="134"/>
      <c r="N53" s="135" t="s">
        <v>126</v>
      </c>
      <c r="O53" s="149">
        <v>1</v>
      </c>
      <c r="P53" s="135">
        <v>194</v>
      </c>
      <c r="Q53" s="135" t="s">
        <v>93</v>
      </c>
      <c r="R53" s="377"/>
      <c r="S53" s="378"/>
    </row>
    <row r="54" spans="1:19" ht="30">
      <c r="A54" s="134">
        <v>39</v>
      </c>
      <c r="B54" s="134" t="s">
        <v>123</v>
      </c>
      <c r="C54" s="134" t="s">
        <v>124</v>
      </c>
      <c r="D54" s="134" t="s">
        <v>125</v>
      </c>
      <c r="E54" s="142"/>
      <c r="F54" s="142">
        <v>778</v>
      </c>
      <c r="G54" s="134">
        <v>865</v>
      </c>
      <c r="H54" s="193">
        <v>42906</v>
      </c>
      <c r="I54" s="193">
        <v>42922</v>
      </c>
      <c r="J54" s="135">
        <v>2</v>
      </c>
      <c r="K54" s="135">
        <v>5</v>
      </c>
      <c r="L54" s="134"/>
      <c r="M54" s="134"/>
      <c r="N54" s="135" t="s">
        <v>126</v>
      </c>
      <c r="O54" s="149">
        <v>1</v>
      </c>
      <c r="P54" s="135">
        <v>198</v>
      </c>
      <c r="Q54" s="135" t="s">
        <v>93</v>
      </c>
      <c r="R54" s="377"/>
      <c r="S54" s="378"/>
    </row>
    <row r="55" spans="1:19" ht="30">
      <c r="A55" s="134">
        <v>40</v>
      </c>
      <c r="B55" s="134" t="s">
        <v>123</v>
      </c>
      <c r="C55" s="134" t="s">
        <v>124</v>
      </c>
      <c r="D55" s="134" t="s">
        <v>125</v>
      </c>
      <c r="E55" s="142"/>
      <c r="F55" s="142">
        <v>870</v>
      </c>
      <c r="G55" s="134">
        <v>938</v>
      </c>
      <c r="H55" s="193">
        <v>42922</v>
      </c>
      <c r="I55" s="194">
        <v>42933</v>
      </c>
      <c r="J55" s="135">
        <v>2</v>
      </c>
      <c r="K55" s="135">
        <v>6</v>
      </c>
      <c r="L55" s="134"/>
      <c r="M55" s="134"/>
      <c r="N55" s="135" t="s">
        <v>126</v>
      </c>
      <c r="O55" s="149">
        <v>1</v>
      </c>
      <c r="P55" s="135">
        <v>198</v>
      </c>
      <c r="Q55" s="135" t="s">
        <v>93</v>
      </c>
      <c r="R55" s="377"/>
      <c r="S55" s="378"/>
    </row>
    <row r="56" spans="1:19" ht="30">
      <c r="A56" s="134">
        <v>41</v>
      </c>
      <c r="B56" s="134" t="s">
        <v>123</v>
      </c>
      <c r="C56" s="134" t="s">
        <v>124</v>
      </c>
      <c r="D56" s="134" t="s">
        <v>125</v>
      </c>
      <c r="E56" s="142"/>
      <c r="F56" s="142">
        <v>944</v>
      </c>
      <c r="G56" s="134">
        <v>1022</v>
      </c>
      <c r="H56" s="193">
        <v>42934</v>
      </c>
      <c r="I56" s="194">
        <v>42950</v>
      </c>
      <c r="J56" s="135">
        <v>3</v>
      </c>
      <c r="K56" s="135">
        <v>1</v>
      </c>
      <c r="L56" s="134"/>
      <c r="M56" s="134"/>
      <c r="N56" s="135" t="s">
        <v>126</v>
      </c>
      <c r="O56" s="149">
        <v>1</v>
      </c>
      <c r="P56" s="135">
        <v>199</v>
      </c>
      <c r="Q56" s="135" t="s">
        <v>93</v>
      </c>
      <c r="R56" s="377"/>
      <c r="S56" s="378"/>
    </row>
    <row r="57" spans="1:19" ht="30">
      <c r="A57" s="134">
        <v>42</v>
      </c>
      <c r="B57" s="134" t="s">
        <v>123</v>
      </c>
      <c r="C57" s="134" t="s">
        <v>124</v>
      </c>
      <c r="D57" s="134" t="s">
        <v>125</v>
      </c>
      <c r="E57" s="142"/>
      <c r="F57" s="142">
        <v>1023</v>
      </c>
      <c r="G57" s="134">
        <v>1114</v>
      </c>
      <c r="H57" s="193">
        <v>42951</v>
      </c>
      <c r="I57" s="194">
        <v>42964</v>
      </c>
      <c r="J57" s="135">
        <v>3</v>
      </c>
      <c r="K57" s="135">
        <v>2</v>
      </c>
      <c r="L57" s="134"/>
      <c r="M57" s="134"/>
      <c r="N57" s="135" t="s">
        <v>126</v>
      </c>
      <c r="O57" s="149">
        <v>1</v>
      </c>
      <c r="P57" s="135">
        <v>199</v>
      </c>
      <c r="Q57" s="135" t="s">
        <v>93</v>
      </c>
      <c r="R57" s="377"/>
      <c r="S57" s="378"/>
    </row>
    <row r="58" spans="1:19" ht="30">
      <c r="A58" s="134">
        <v>43</v>
      </c>
      <c r="B58" s="134" t="s">
        <v>123</v>
      </c>
      <c r="C58" s="134" t="s">
        <v>124</v>
      </c>
      <c r="D58" s="134" t="s">
        <v>125</v>
      </c>
      <c r="E58" s="142"/>
      <c r="F58" s="142">
        <v>1119</v>
      </c>
      <c r="G58" s="134">
        <v>1199</v>
      </c>
      <c r="H58" s="193">
        <v>42969</v>
      </c>
      <c r="I58" s="194">
        <v>42983</v>
      </c>
      <c r="J58" s="135">
        <v>3</v>
      </c>
      <c r="K58" s="135">
        <v>3</v>
      </c>
      <c r="L58" s="134"/>
      <c r="M58" s="134"/>
      <c r="N58" s="135" t="s">
        <v>126</v>
      </c>
      <c r="O58" s="149">
        <v>1</v>
      </c>
      <c r="P58" s="135">
        <v>196</v>
      </c>
      <c r="Q58" s="135" t="s">
        <v>93</v>
      </c>
      <c r="R58" s="377"/>
      <c r="S58" s="378"/>
    </row>
    <row r="59" spans="1:19" ht="30">
      <c r="A59" s="134">
        <v>44</v>
      </c>
      <c r="B59" s="134" t="s">
        <v>123</v>
      </c>
      <c r="C59" s="134" t="s">
        <v>124</v>
      </c>
      <c r="D59" s="134" t="s">
        <v>125</v>
      </c>
      <c r="E59" s="142"/>
      <c r="F59" s="142">
        <v>1200</v>
      </c>
      <c r="G59" s="134">
        <v>1282</v>
      </c>
      <c r="H59" s="193">
        <v>42983</v>
      </c>
      <c r="I59" s="194">
        <v>42996</v>
      </c>
      <c r="J59" s="135">
        <v>3</v>
      </c>
      <c r="K59" s="135">
        <v>4</v>
      </c>
      <c r="L59" s="134"/>
      <c r="M59" s="134"/>
      <c r="N59" s="135" t="s">
        <v>126</v>
      </c>
      <c r="O59" s="149">
        <v>1</v>
      </c>
      <c r="P59" s="135">
        <v>198</v>
      </c>
      <c r="Q59" s="135" t="s">
        <v>93</v>
      </c>
      <c r="R59" s="377"/>
      <c r="S59" s="378"/>
    </row>
    <row r="60" spans="1:19" ht="30">
      <c r="A60" s="134">
        <v>45</v>
      </c>
      <c r="B60" s="134" t="s">
        <v>123</v>
      </c>
      <c r="C60" s="134" t="s">
        <v>124</v>
      </c>
      <c r="D60" s="134" t="s">
        <v>125</v>
      </c>
      <c r="E60" s="142"/>
      <c r="F60" s="142">
        <v>1283</v>
      </c>
      <c r="G60" s="134">
        <v>1365</v>
      </c>
      <c r="H60" s="194">
        <v>42996</v>
      </c>
      <c r="I60" s="194">
        <v>43012</v>
      </c>
      <c r="J60" s="135">
        <v>3</v>
      </c>
      <c r="K60" s="135">
        <v>5</v>
      </c>
      <c r="L60" s="134"/>
      <c r="M60" s="134"/>
      <c r="N60" s="135" t="s">
        <v>126</v>
      </c>
      <c r="O60" s="149">
        <v>1</v>
      </c>
      <c r="P60" s="135">
        <v>199</v>
      </c>
      <c r="Q60" s="135" t="s">
        <v>93</v>
      </c>
      <c r="R60" s="377"/>
      <c r="S60" s="378"/>
    </row>
    <row r="61" spans="1:19" ht="30">
      <c r="A61" s="134">
        <v>46</v>
      </c>
      <c r="B61" s="134" t="s">
        <v>123</v>
      </c>
      <c r="C61" s="134" t="s">
        <v>124</v>
      </c>
      <c r="D61" s="134" t="s">
        <v>125</v>
      </c>
      <c r="E61" s="142"/>
      <c r="F61" s="142">
        <v>1366</v>
      </c>
      <c r="G61" s="134">
        <v>1454</v>
      </c>
      <c r="H61" s="194">
        <v>43012</v>
      </c>
      <c r="I61" s="194">
        <v>43019</v>
      </c>
      <c r="J61" s="135">
        <v>3</v>
      </c>
      <c r="K61" s="135">
        <v>6</v>
      </c>
      <c r="L61" s="134"/>
      <c r="M61" s="134"/>
      <c r="N61" s="135" t="s">
        <v>126</v>
      </c>
      <c r="O61" s="149">
        <v>1</v>
      </c>
      <c r="P61" s="135">
        <v>203</v>
      </c>
      <c r="Q61" s="135" t="s">
        <v>93</v>
      </c>
      <c r="R61" s="377"/>
      <c r="S61" s="378"/>
    </row>
    <row r="62" spans="1:19" ht="30">
      <c r="A62" s="134">
        <v>47</v>
      </c>
      <c r="B62" s="134" t="s">
        <v>123</v>
      </c>
      <c r="C62" s="134" t="s">
        <v>124</v>
      </c>
      <c r="D62" s="134" t="s">
        <v>125</v>
      </c>
      <c r="E62" s="142"/>
      <c r="F62" s="142">
        <v>1455</v>
      </c>
      <c r="G62" s="134">
        <v>1547</v>
      </c>
      <c r="H62" s="194">
        <v>43019</v>
      </c>
      <c r="I62" s="194">
        <v>43039</v>
      </c>
      <c r="J62" s="135">
        <v>4</v>
      </c>
      <c r="K62" s="135">
        <v>1</v>
      </c>
      <c r="L62" s="134"/>
      <c r="M62" s="134"/>
      <c r="N62" s="135" t="s">
        <v>126</v>
      </c>
      <c r="O62" s="149">
        <v>1</v>
      </c>
      <c r="P62" s="135">
        <v>186</v>
      </c>
      <c r="Q62" s="135" t="s">
        <v>93</v>
      </c>
      <c r="R62" s="377"/>
      <c r="S62" s="378"/>
    </row>
    <row r="63" spans="1:19" ht="30">
      <c r="A63" s="134">
        <v>48</v>
      </c>
      <c r="B63" s="134" t="s">
        <v>123</v>
      </c>
      <c r="C63" s="134" t="s">
        <v>124</v>
      </c>
      <c r="D63" s="134" t="s">
        <v>125</v>
      </c>
      <c r="E63" s="142"/>
      <c r="F63" s="142">
        <v>1549</v>
      </c>
      <c r="G63" s="134">
        <v>1625</v>
      </c>
      <c r="H63" s="194">
        <v>43041</v>
      </c>
      <c r="I63" s="194">
        <v>43054</v>
      </c>
      <c r="J63" s="135">
        <v>4</v>
      </c>
      <c r="K63" s="135">
        <v>2</v>
      </c>
      <c r="L63" s="134"/>
      <c r="M63" s="134"/>
      <c r="N63" s="135" t="s">
        <v>126</v>
      </c>
      <c r="O63" s="149">
        <v>1</v>
      </c>
      <c r="P63" s="135">
        <v>198</v>
      </c>
      <c r="Q63" s="135" t="s">
        <v>93</v>
      </c>
      <c r="R63" s="377"/>
      <c r="S63" s="378"/>
    </row>
    <row r="64" spans="1:19" ht="30">
      <c r="A64" s="134">
        <v>49</v>
      </c>
      <c r="B64" s="134" t="s">
        <v>123</v>
      </c>
      <c r="C64" s="134" t="s">
        <v>124</v>
      </c>
      <c r="D64" s="134" t="s">
        <v>125</v>
      </c>
      <c r="E64" s="142"/>
      <c r="F64" s="142">
        <v>1626</v>
      </c>
      <c r="G64" s="134">
        <v>1709</v>
      </c>
      <c r="H64" s="194">
        <v>43054</v>
      </c>
      <c r="I64" s="194">
        <v>43068</v>
      </c>
      <c r="J64" s="135">
        <v>4</v>
      </c>
      <c r="K64" s="135">
        <v>3</v>
      </c>
      <c r="L64" s="134"/>
      <c r="M64" s="134"/>
      <c r="N64" s="135" t="s">
        <v>126</v>
      </c>
      <c r="O64" s="149">
        <v>1</v>
      </c>
      <c r="P64" s="135">
        <v>202</v>
      </c>
      <c r="Q64" s="135" t="s">
        <v>93</v>
      </c>
      <c r="R64" s="377"/>
      <c r="S64" s="378"/>
    </row>
    <row r="65" spans="1:19" ht="30">
      <c r="A65" s="134">
        <v>50</v>
      </c>
      <c r="B65" s="134" t="s">
        <v>123</v>
      </c>
      <c r="C65" s="134" t="s">
        <v>124</v>
      </c>
      <c r="D65" s="134" t="s">
        <v>125</v>
      </c>
      <c r="E65" s="142"/>
      <c r="F65" s="142">
        <v>1710</v>
      </c>
      <c r="G65" s="134">
        <v>1823</v>
      </c>
      <c r="H65" s="194">
        <v>43068</v>
      </c>
      <c r="I65" s="194">
        <v>43084</v>
      </c>
      <c r="J65" s="135">
        <v>4</v>
      </c>
      <c r="K65" s="135">
        <v>4</v>
      </c>
      <c r="L65" s="134"/>
      <c r="M65" s="134"/>
      <c r="N65" s="135" t="s">
        <v>126</v>
      </c>
      <c r="O65" s="149">
        <v>1</v>
      </c>
      <c r="P65" s="135">
        <v>201</v>
      </c>
      <c r="Q65" s="135" t="s">
        <v>93</v>
      </c>
      <c r="R65" s="377"/>
      <c r="S65" s="378"/>
    </row>
    <row r="66" spans="1:19" ht="30">
      <c r="A66" s="134">
        <v>51</v>
      </c>
      <c r="B66" s="134" t="s">
        <v>123</v>
      </c>
      <c r="C66" s="134" t="s">
        <v>124</v>
      </c>
      <c r="D66" s="134" t="s">
        <v>125</v>
      </c>
      <c r="E66" s="142"/>
      <c r="F66" s="142">
        <v>1824</v>
      </c>
      <c r="G66" s="134">
        <v>1872</v>
      </c>
      <c r="H66" s="194">
        <v>43084</v>
      </c>
      <c r="I66" s="194">
        <v>43098</v>
      </c>
      <c r="J66" s="135">
        <v>4</v>
      </c>
      <c r="K66" s="135">
        <v>5</v>
      </c>
      <c r="L66" s="134"/>
      <c r="M66" s="134"/>
      <c r="N66" s="135" t="s">
        <v>126</v>
      </c>
      <c r="O66" s="149">
        <v>1</v>
      </c>
      <c r="P66" s="135">
        <v>54</v>
      </c>
      <c r="Q66" s="135" t="s">
        <v>93</v>
      </c>
      <c r="R66" s="377"/>
      <c r="S66" s="378"/>
    </row>
    <row r="67" spans="1:19">
      <c r="J67" s="143">
        <v>2.12</v>
      </c>
    </row>
    <row r="68" spans="1:19" ht="15.75">
      <c r="H68" s="195"/>
    </row>
    <row r="72" spans="1:19">
      <c r="P72" s="145"/>
    </row>
    <row r="74" spans="1:19" s="138" customFormat="1">
      <c r="A74" s="379" t="s">
        <v>127</v>
      </c>
      <c r="B74" s="379"/>
      <c r="C74" s="379"/>
      <c r="D74" s="379"/>
      <c r="E74" s="379"/>
      <c r="F74" s="379"/>
      <c r="G74" s="379"/>
      <c r="H74" s="379"/>
      <c r="I74" s="379"/>
      <c r="J74" s="379"/>
      <c r="K74" s="379"/>
      <c r="L74" s="379"/>
      <c r="M74" s="379"/>
      <c r="N74" s="379"/>
      <c r="O74" s="379"/>
      <c r="P74" s="379"/>
      <c r="Q74" s="379"/>
      <c r="R74" s="379"/>
      <c r="S74" s="379"/>
    </row>
    <row r="75" spans="1:19" s="138" customFormat="1">
      <c r="A75" s="379"/>
      <c r="B75" s="379"/>
      <c r="C75" s="379"/>
      <c r="D75" s="379"/>
      <c r="E75" s="379"/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379"/>
      <c r="S75" s="379"/>
    </row>
  </sheetData>
  <autoFilter ref="A15:S66" xr:uid="{00000000-0009-0000-0000-000004000000}">
    <filterColumn colId="17" showButton="0"/>
  </autoFilter>
  <mergeCells count="77">
    <mergeCell ref="R37:S37"/>
    <mergeCell ref="R38:S38"/>
    <mergeCell ref="R39:S39"/>
    <mergeCell ref="R30:S30"/>
    <mergeCell ref="R31:S31"/>
    <mergeCell ref="R32:S32"/>
    <mergeCell ref="R33:S33"/>
    <mergeCell ref="R35:S35"/>
    <mergeCell ref="R34:S34"/>
    <mergeCell ref="R26:S26"/>
    <mergeCell ref="R27:S27"/>
    <mergeCell ref="R28:S28"/>
    <mergeCell ref="R29:S29"/>
    <mergeCell ref="R36:S36"/>
    <mergeCell ref="R21:S21"/>
    <mergeCell ref="R22:S22"/>
    <mergeCell ref="R23:S23"/>
    <mergeCell ref="R24:S24"/>
    <mergeCell ref="R25:S25"/>
    <mergeCell ref="S3:S4"/>
    <mergeCell ref="R5:S6"/>
    <mergeCell ref="P10:R10"/>
    <mergeCell ref="R20:S20"/>
    <mergeCell ref="R19:S19"/>
    <mergeCell ref="R18:S18"/>
    <mergeCell ref="B11:E11"/>
    <mergeCell ref="A1:C6"/>
    <mergeCell ref="D1:Q6"/>
    <mergeCell ref="R1:R2"/>
    <mergeCell ref="F14:G14"/>
    <mergeCell ref="B8:E8"/>
    <mergeCell ref="N8:O8"/>
    <mergeCell ref="B9:E9"/>
    <mergeCell ref="B10:E10"/>
    <mergeCell ref="A14:A15"/>
    <mergeCell ref="B14:B15"/>
    <mergeCell ref="C14:C15"/>
    <mergeCell ref="D14:D15"/>
    <mergeCell ref="E14:E15"/>
    <mergeCell ref="R3:R4"/>
    <mergeCell ref="S1:S2"/>
    <mergeCell ref="R60:S60"/>
    <mergeCell ref="R49:S49"/>
    <mergeCell ref="H14:I14"/>
    <mergeCell ref="J14:M14"/>
    <mergeCell ref="N14:N15"/>
    <mergeCell ref="O14:P14"/>
    <mergeCell ref="Q14:Q15"/>
    <mergeCell ref="R14:S15"/>
    <mergeCell ref="R44:S44"/>
    <mergeCell ref="R45:S45"/>
    <mergeCell ref="R46:S46"/>
    <mergeCell ref="R47:S47"/>
    <mergeCell ref="R48:S48"/>
    <mergeCell ref="R16:S16"/>
    <mergeCell ref="R17:S17"/>
    <mergeCell ref="R55:S55"/>
    <mergeCell ref="R56:S56"/>
    <mergeCell ref="R57:S57"/>
    <mergeCell ref="R58:S58"/>
    <mergeCell ref="R59:S59"/>
    <mergeCell ref="R40:S40"/>
    <mergeCell ref="R41:S41"/>
    <mergeCell ref="R42:S42"/>
    <mergeCell ref="R43:S43"/>
    <mergeCell ref="A74:S75"/>
    <mergeCell ref="R62:S62"/>
    <mergeCell ref="R63:S63"/>
    <mergeCell ref="R64:S64"/>
    <mergeCell ref="R65:S65"/>
    <mergeCell ref="R66:S66"/>
    <mergeCell ref="R61:S61"/>
    <mergeCell ref="R50:S50"/>
    <mergeCell ref="R51:S51"/>
    <mergeCell ref="R52:S52"/>
    <mergeCell ref="R53:S53"/>
    <mergeCell ref="R54:S54"/>
  </mergeCells>
  <printOptions horizontalCentered="1" verticalCentered="1"/>
  <pageMargins left="1.0125" right="0.29166666666666669" top="0.29464285714285715" bottom="0.74803149606299213" header="0.31496062992125984" footer="0.31496062992125984"/>
  <pageSetup paperSize="5" scale="60" orientation="landscape" horizontalDpi="4294967295" verticalDpi="4294967295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76"/>
  <sheetViews>
    <sheetView topLeftCell="A62" zoomScale="85" zoomScaleNormal="85" workbookViewId="0">
      <selection activeCell="J74" sqref="J74"/>
    </sheetView>
  </sheetViews>
  <sheetFormatPr baseColWidth="10" defaultRowHeight="12.75"/>
  <cols>
    <col min="1" max="1" width="10.7109375" style="71" customWidth="1"/>
    <col min="2" max="2" width="14" style="71" customWidth="1"/>
    <col min="3" max="3" width="24.85546875" style="71" customWidth="1"/>
    <col min="4" max="4" width="19.7109375" style="71" customWidth="1"/>
    <col min="5" max="5" width="11.7109375" style="71" customWidth="1"/>
    <col min="6" max="6" width="14.140625" style="71" bestFit="1" customWidth="1"/>
    <col min="7" max="7" width="10.42578125" style="71" customWidth="1"/>
    <col min="8" max="8" width="12" style="71" customWidth="1"/>
    <col min="9" max="9" width="11.7109375" style="71" customWidth="1"/>
    <col min="10" max="10" width="8.28515625" style="71" customWidth="1"/>
    <col min="11" max="11" width="10.85546875" style="71" customWidth="1"/>
    <col min="12" max="12" width="9.28515625" style="71" customWidth="1"/>
    <col min="13" max="13" width="7" style="71" customWidth="1"/>
    <col min="14" max="14" width="14" style="71" customWidth="1"/>
    <col min="15" max="16" width="7.140625" style="71" customWidth="1"/>
    <col min="17" max="17" width="11.5703125" style="71" customWidth="1"/>
    <col min="18" max="18" width="14.85546875" style="71" customWidth="1"/>
    <col min="19" max="19" width="14.42578125" style="71" customWidth="1"/>
    <col min="20" max="16384" width="11.42578125" style="71"/>
  </cols>
  <sheetData>
    <row r="1" spans="1:20" ht="19.5" customHeight="1">
      <c r="A1" s="268" t="s">
        <v>83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</row>
    <row r="2" spans="1:20" s="74" customFormat="1" ht="27" customHeight="1">
      <c r="A2" s="72" t="s">
        <v>0</v>
      </c>
      <c r="B2" s="73"/>
      <c r="C2" s="73" t="s">
        <v>84</v>
      </c>
      <c r="D2" s="73"/>
      <c r="E2" s="73"/>
      <c r="G2" s="75"/>
      <c r="N2" s="269" t="s">
        <v>1</v>
      </c>
      <c r="O2" s="269"/>
      <c r="P2" s="77">
        <v>1</v>
      </c>
      <c r="Q2" s="78" t="s">
        <v>2</v>
      </c>
      <c r="R2" s="79">
        <v>2</v>
      </c>
      <c r="S2" s="76"/>
    </row>
    <row r="3" spans="1:20" s="74" customFormat="1" ht="19.5" customHeight="1">
      <c r="A3" s="72" t="s">
        <v>3</v>
      </c>
      <c r="B3" s="73"/>
      <c r="C3" s="73" t="s">
        <v>85</v>
      </c>
      <c r="D3" s="73"/>
      <c r="E3" s="73"/>
      <c r="G3" s="75"/>
      <c r="O3" s="75"/>
      <c r="P3" s="75"/>
      <c r="Q3" s="75"/>
    </row>
    <row r="4" spans="1:20" s="74" customFormat="1" ht="19.5" customHeight="1">
      <c r="A4" s="72" t="s">
        <v>4</v>
      </c>
      <c r="B4" s="80"/>
      <c r="C4" s="81" t="s">
        <v>85</v>
      </c>
      <c r="D4" s="81"/>
      <c r="E4" s="81"/>
      <c r="G4" s="75"/>
      <c r="O4" s="72"/>
      <c r="P4" s="72" t="s">
        <v>5</v>
      </c>
      <c r="Q4" s="75"/>
      <c r="R4" s="75"/>
    </row>
    <row r="5" spans="1:20" s="74" customFormat="1" ht="19.5" customHeight="1">
      <c r="A5" s="72" t="s">
        <v>6</v>
      </c>
      <c r="B5" s="73"/>
      <c r="C5" s="73" t="s">
        <v>86</v>
      </c>
      <c r="D5" s="73"/>
      <c r="E5" s="73"/>
      <c r="G5" s="75"/>
      <c r="P5" s="82" t="s">
        <v>7</v>
      </c>
      <c r="Q5" s="82" t="s">
        <v>8</v>
      </c>
      <c r="R5" s="83" t="s">
        <v>9</v>
      </c>
      <c r="S5" s="76"/>
    </row>
    <row r="6" spans="1:20">
      <c r="P6" s="34">
        <v>2018</v>
      </c>
      <c r="Q6" s="34">
        <v>7</v>
      </c>
      <c r="R6" s="34">
        <v>31</v>
      </c>
      <c r="S6" s="84"/>
    </row>
    <row r="7" spans="1:20">
      <c r="F7" s="71" t="s">
        <v>156</v>
      </c>
    </row>
    <row r="8" spans="1:20" ht="27.75" customHeight="1">
      <c r="A8" s="260" t="s">
        <v>25</v>
      </c>
      <c r="B8" s="260" t="s">
        <v>10</v>
      </c>
      <c r="C8" s="260" t="s">
        <v>26</v>
      </c>
      <c r="D8" s="260" t="s">
        <v>11</v>
      </c>
      <c r="E8" s="260" t="s">
        <v>12</v>
      </c>
      <c r="F8" s="260" t="s">
        <v>13</v>
      </c>
      <c r="G8" s="260"/>
      <c r="H8" s="260" t="s">
        <v>14</v>
      </c>
      <c r="I8" s="260"/>
      <c r="J8" s="260" t="s">
        <v>27</v>
      </c>
      <c r="K8" s="260"/>
      <c r="L8" s="260"/>
      <c r="M8" s="260"/>
      <c r="N8" s="270" t="s">
        <v>28</v>
      </c>
      <c r="O8" s="260" t="s">
        <v>15</v>
      </c>
      <c r="P8" s="260"/>
      <c r="Q8" s="270" t="s">
        <v>16</v>
      </c>
      <c r="R8" s="260" t="s">
        <v>87</v>
      </c>
      <c r="S8" s="260" t="s">
        <v>39</v>
      </c>
    </row>
    <row r="9" spans="1:20">
      <c r="A9" s="260"/>
      <c r="B9" s="260"/>
      <c r="C9" s="260"/>
      <c r="D9" s="260"/>
      <c r="E9" s="260"/>
      <c r="F9" s="82" t="s">
        <v>17</v>
      </c>
      <c r="G9" s="82" t="s">
        <v>18</v>
      </c>
      <c r="H9" s="82" t="s">
        <v>19</v>
      </c>
      <c r="I9" s="82" t="s">
        <v>20</v>
      </c>
      <c r="J9" s="82" t="s">
        <v>21</v>
      </c>
      <c r="K9" s="82" t="s">
        <v>22</v>
      </c>
      <c r="L9" s="82" t="s">
        <v>23</v>
      </c>
      <c r="M9" s="82" t="s">
        <v>24</v>
      </c>
      <c r="N9" s="271"/>
      <c r="O9" s="82" t="s">
        <v>88</v>
      </c>
      <c r="P9" s="82" t="s">
        <v>89</v>
      </c>
      <c r="Q9" s="271"/>
      <c r="R9" s="260"/>
      <c r="S9" s="260"/>
    </row>
    <row r="10" spans="1:20" ht="38.25">
      <c r="A10" s="88">
        <v>1</v>
      </c>
      <c r="B10" s="88" t="s">
        <v>90</v>
      </c>
      <c r="C10" s="199" t="s">
        <v>91</v>
      </c>
      <c r="D10" s="88" t="s">
        <v>92</v>
      </c>
      <c r="E10" s="201"/>
      <c r="F10" s="201"/>
      <c r="G10" s="88"/>
      <c r="H10" s="181">
        <v>42373</v>
      </c>
      <c r="I10" s="89">
        <v>42734</v>
      </c>
      <c r="J10" s="88">
        <v>1</v>
      </c>
      <c r="K10" s="88">
        <v>1</v>
      </c>
      <c r="L10" s="88"/>
      <c r="M10" s="88"/>
      <c r="N10" s="85" t="s">
        <v>48</v>
      </c>
      <c r="O10" s="86">
        <v>1</v>
      </c>
      <c r="P10" s="85">
        <v>54</v>
      </c>
      <c r="Q10" s="85" t="s">
        <v>93</v>
      </c>
      <c r="R10" s="82"/>
      <c r="S10" s="82"/>
      <c r="T10" s="71" t="s">
        <v>224</v>
      </c>
    </row>
    <row r="11" spans="1:20" s="74" customFormat="1" ht="51">
      <c r="A11" s="88">
        <v>2</v>
      </c>
      <c r="B11" s="85" t="s">
        <v>90</v>
      </c>
      <c r="C11" s="202" t="s">
        <v>91</v>
      </c>
      <c r="D11" s="202" t="s">
        <v>91</v>
      </c>
      <c r="E11" s="86"/>
      <c r="F11" s="86"/>
      <c r="G11" s="88"/>
      <c r="H11" s="87">
        <v>42373</v>
      </c>
      <c r="I11" s="89">
        <v>42510</v>
      </c>
      <c r="J11" s="88">
        <v>1</v>
      </c>
      <c r="K11" s="88">
        <v>2</v>
      </c>
      <c r="L11" s="88"/>
      <c r="M11" s="88"/>
      <c r="N11" s="85" t="s">
        <v>48</v>
      </c>
      <c r="O11" s="86">
        <v>1</v>
      </c>
      <c r="P11" s="88">
        <v>203</v>
      </c>
      <c r="Q11" s="85" t="s">
        <v>49</v>
      </c>
      <c r="R11" s="88"/>
      <c r="S11" s="90"/>
    </row>
    <row r="12" spans="1:20" ht="51">
      <c r="A12" s="88">
        <v>3</v>
      </c>
      <c r="B12" s="85" t="s">
        <v>90</v>
      </c>
      <c r="C12" s="202" t="s">
        <v>91</v>
      </c>
      <c r="D12" s="202" t="s">
        <v>91</v>
      </c>
      <c r="E12" s="86"/>
      <c r="F12" s="86"/>
      <c r="G12" s="88"/>
      <c r="H12" s="87">
        <v>42514</v>
      </c>
      <c r="I12" s="89">
        <v>42632</v>
      </c>
      <c r="J12" s="88">
        <v>1</v>
      </c>
      <c r="K12" s="88">
        <v>3</v>
      </c>
      <c r="L12" s="88"/>
      <c r="M12" s="88"/>
      <c r="N12" s="85" t="s">
        <v>48</v>
      </c>
      <c r="O12" s="86">
        <v>1</v>
      </c>
      <c r="P12" s="88">
        <v>188</v>
      </c>
      <c r="Q12" s="85" t="s">
        <v>49</v>
      </c>
      <c r="R12" s="88"/>
      <c r="S12" s="90"/>
    </row>
    <row r="13" spans="1:20" ht="51">
      <c r="A13" s="85">
        <v>4</v>
      </c>
      <c r="B13" s="88" t="s">
        <v>90</v>
      </c>
      <c r="C13" s="202" t="s">
        <v>91</v>
      </c>
      <c r="D13" s="202" t="s">
        <v>91</v>
      </c>
      <c r="E13" s="86"/>
      <c r="F13" s="86"/>
      <c r="G13" s="88"/>
      <c r="H13" s="87">
        <v>42632</v>
      </c>
      <c r="I13" s="87">
        <v>42646</v>
      </c>
      <c r="J13" s="88">
        <v>1</v>
      </c>
      <c r="K13" s="88">
        <v>4</v>
      </c>
      <c r="L13" s="88"/>
      <c r="M13" s="88"/>
      <c r="N13" s="85" t="s">
        <v>48</v>
      </c>
      <c r="O13" s="86">
        <v>1</v>
      </c>
      <c r="P13" s="88">
        <v>202</v>
      </c>
      <c r="Q13" s="85" t="s">
        <v>49</v>
      </c>
      <c r="R13" s="88"/>
      <c r="S13" s="90"/>
    </row>
    <row r="14" spans="1:20" ht="51">
      <c r="A14" s="88">
        <v>5</v>
      </c>
      <c r="B14" s="88" t="s">
        <v>90</v>
      </c>
      <c r="C14" s="202" t="s">
        <v>91</v>
      </c>
      <c r="D14" s="202" t="s">
        <v>91</v>
      </c>
      <c r="E14" s="86"/>
      <c r="F14" s="86"/>
      <c r="G14" s="88"/>
      <c r="H14" s="87">
        <v>42647</v>
      </c>
      <c r="I14" s="203">
        <v>42649</v>
      </c>
      <c r="J14" s="88">
        <v>1</v>
      </c>
      <c r="K14" s="88">
        <v>5</v>
      </c>
      <c r="L14" s="88"/>
      <c r="M14" s="88"/>
      <c r="N14" s="85" t="s">
        <v>48</v>
      </c>
      <c r="O14" s="86">
        <v>1</v>
      </c>
      <c r="P14" s="88">
        <v>203</v>
      </c>
      <c r="Q14" s="85" t="s">
        <v>49</v>
      </c>
      <c r="R14" s="88"/>
      <c r="S14" s="90"/>
    </row>
    <row r="15" spans="1:20" ht="51">
      <c r="A15" s="88">
        <v>6</v>
      </c>
      <c r="B15" s="88" t="s">
        <v>90</v>
      </c>
      <c r="C15" s="202" t="s">
        <v>91</v>
      </c>
      <c r="D15" s="202" t="s">
        <v>91</v>
      </c>
      <c r="E15" s="86"/>
      <c r="F15" s="86"/>
      <c r="G15" s="88"/>
      <c r="H15" s="87">
        <v>42649</v>
      </c>
      <c r="I15" s="89">
        <v>42650</v>
      </c>
      <c r="J15" s="88">
        <v>1</v>
      </c>
      <c r="K15" s="88">
        <v>6</v>
      </c>
      <c r="L15" s="88"/>
      <c r="M15" s="88"/>
      <c r="N15" s="85" t="s">
        <v>48</v>
      </c>
      <c r="O15" s="86">
        <v>1</v>
      </c>
      <c r="P15" s="88">
        <v>215</v>
      </c>
      <c r="Q15" s="85" t="s">
        <v>49</v>
      </c>
      <c r="R15" s="88"/>
      <c r="S15" s="90"/>
    </row>
    <row r="16" spans="1:20" ht="51">
      <c r="A16" s="85">
        <v>7</v>
      </c>
      <c r="B16" s="88" t="s">
        <v>90</v>
      </c>
      <c r="C16" s="202" t="s">
        <v>91</v>
      </c>
      <c r="D16" s="202" t="s">
        <v>91</v>
      </c>
      <c r="E16" s="86"/>
      <c r="F16" s="86"/>
      <c r="G16" s="88"/>
      <c r="H16" s="87">
        <v>42651</v>
      </c>
      <c r="I16" s="89">
        <v>42657</v>
      </c>
      <c r="J16" s="88">
        <v>1</v>
      </c>
      <c r="K16" s="88">
        <v>7</v>
      </c>
      <c r="L16" s="88"/>
      <c r="M16" s="88"/>
      <c r="N16" s="85" t="s">
        <v>48</v>
      </c>
      <c r="O16" s="86">
        <v>1</v>
      </c>
      <c r="P16" s="88">
        <v>202</v>
      </c>
      <c r="Q16" s="85" t="s">
        <v>49</v>
      </c>
      <c r="R16" s="88"/>
      <c r="S16" s="90"/>
    </row>
    <row r="17" spans="1:19" ht="51">
      <c r="A17" s="88">
        <v>8</v>
      </c>
      <c r="B17" s="88" t="s">
        <v>90</v>
      </c>
      <c r="C17" s="202" t="s">
        <v>91</v>
      </c>
      <c r="D17" s="202" t="s">
        <v>91</v>
      </c>
      <c r="E17" s="86"/>
      <c r="F17" s="86"/>
      <c r="G17" s="88"/>
      <c r="H17" s="87">
        <v>42657</v>
      </c>
      <c r="I17" s="89">
        <v>42662</v>
      </c>
      <c r="J17" s="88">
        <v>2</v>
      </c>
      <c r="K17" s="88">
        <v>1</v>
      </c>
      <c r="L17" s="88"/>
      <c r="M17" s="88"/>
      <c r="N17" s="85" t="s">
        <v>48</v>
      </c>
      <c r="O17" s="86">
        <v>1</v>
      </c>
      <c r="P17" s="88">
        <v>207</v>
      </c>
      <c r="Q17" s="85" t="s">
        <v>49</v>
      </c>
      <c r="R17" s="88"/>
      <c r="S17" s="90"/>
    </row>
    <row r="18" spans="1:19" ht="51">
      <c r="A18" s="88">
        <v>9</v>
      </c>
      <c r="B18" s="88" t="s">
        <v>90</v>
      </c>
      <c r="C18" s="202" t="s">
        <v>91</v>
      </c>
      <c r="D18" s="202" t="s">
        <v>91</v>
      </c>
      <c r="E18" s="86"/>
      <c r="F18" s="86"/>
      <c r="G18" s="88"/>
      <c r="H18" s="87">
        <v>42662</v>
      </c>
      <c r="I18" s="89">
        <v>42667</v>
      </c>
      <c r="J18" s="88">
        <v>2</v>
      </c>
      <c r="K18" s="88">
        <v>2</v>
      </c>
      <c r="L18" s="88"/>
      <c r="M18" s="88"/>
      <c r="N18" s="85" t="s">
        <v>48</v>
      </c>
      <c r="O18" s="86">
        <v>1</v>
      </c>
      <c r="P18" s="88">
        <v>200</v>
      </c>
      <c r="Q18" s="85" t="s">
        <v>49</v>
      </c>
      <c r="R18" s="88"/>
      <c r="S18" s="90"/>
    </row>
    <row r="19" spans="1:19" ht="51">
      <c r="A19" s="85">
        <v>10</v>
      </c>
      <c r="B19" s="88" t="s">
        <v>90</v>
      </c>
      <c r="C19" s="202" t="s">
        <v>91</v>
      </c>
      <c r="D19" s="202" t="s">
        <v>91</v>
      </c>
      <c r="E19" s="86"/>
      <c r="F19" s="86"/>
      <c r="G19" s="88"/>
      <c r="H19" s="87">
        <v>42667</v>
      </c>
      <c r="I19" s="89">
        <v>42677</v>
      </c>
      <c r="J19" s="88">
        <v>2</v>
      </c>
      <c r="K19" s="88">
        <v>3</v>
      </c>
      <c r="L19" s="88"/>
      <c r="M19" s="88"/>
      <c r="N19" s="85" t="s">
        <v>48</v>
      </c>
      <c r="O19" s="86">
        <v>1</v>
      </c>
      <c r="P19" s="88">
        <v>210</v>
      </c>
      <c r="Q19" s="85" t="s">
        <v>49</v>
      </c>
      <c r="R19" s="88"/>
      <c r="S19" s="90"/>
    </row>
    <row r="20" spans="1:19" ht="51">
      <c r="A20" s="88">
        <v>11</v>
      </c>
      <c r="B20" s="88" t="s">
        <v>90</v>
      </c>
      <c r="C20" s="202" t="s">
        <v>91</v>
      </c>
      <c r="D20" s="202" t="s">
        <v>91</v>
      </c>
      <c r="E20" s="86"/>
      <c r="F20" s="86"/>
      <c r="G20" s="88"/>
      <c r="H20" s="87">
        <v>42677</v>
      </c>
      <c r="I20" s="89">
        <v>42683</v>
      </c>
      <c r="J20" s="88">
        <v>2</v>
      </c>
      <c r="K20" s="88">
        <v>4</v>
      </c>
      <c r="L20" s="88"/>
      <c r="M20" s="88"/>
      <c r="N20" s="85" t="s">
        <v>48</v>
      </c>
      <c r="O20" s="86">
        <v>1</v>
      </c>
      <c r="P20" s="88">
        <v>197</v>
      </c>
      <c r="Q20" s="85" t="s">
        <v>49</v>
      </c>
      <c r="R20" s="88"/>
      <c r="S20" s="90"/>
    </row>
    <row r="21" spans="1:19" ht="51">
      <c r="A21" s="88">
        <v>12</v>
      </c>
      <c r="B21" s="88" t="s">
        <v>90</v>
      </c>
      <c r="C21" s="202" t="s">
        <v>91</v>
      </c>
      <c r="D21" s="202" t="s">
        <v>91</v>
      </c>
      <c r="E21" s="86"/>
      <c r="F21" s="86"/>
      <c r="G21" s="88"/>
      <c r="H21" s="87">
        <v>42683</v>
      </c>
      <c r="I21" s="89">
        <v>42684</v>
      </c>
      <c r="J21" s="88">
        <v>2</v>
      </c>
      <c r="K21" s="88">
        <v>5</v>
      </c>
      <c r="L21" s="88"/>
      <c r="M21" s="88"/>
      <c r="N21" s="85" t="s">
        <v>48</v>
      </c>
      <c r="O21" s="86">
        <v>1</v>
      </c>
      <c r="P21" s="88">
        <v>205</v>
      </c>
      <c r="Q21" s="85" t="s">
        <v>49</v>
      </c>
      <c r="R21" s="88"/>
      <c r="S21" s="90"/>
    </row>
    <row r="22" spans="1:19" ht="51">
      <c r="A22" s="85">
        <v>13</v>
      </c>
      <c r="B22" s="88" t="s">
        <v>90</v>
      </c>
      <c r="C22" s="202" t="s">
        <v>91</v>
      </c>
      <c r="D22" s="202" t="s">
        <v>91</v>
      </c>
      <c r="E22" s="86"/>
      <c r="F22" s="86"/>
      <c r="G22" s="88"/>
      <c r="H22" s="87">
        <v>42684</v>
      </c>
      <c r="I22" s="89">
        <v>42691</v>
      </c>
      <c r="J22" s="88">
        <v>2</v>
      </c>
      <c r="K22" s="88">
        <v>6</v>
      </c>
      <c r="L22" s="88"/>
      <c r="M22" s="88"/>
      <c r="N22" s="85" t="s">
        <v>48</v>
      </c>
      <c r="O22" s="86">
        <v>1</v>
      </c>
      <c r="P22" s="88">
        <v>212</v>
      </c>
      <c r="Q22" s="85" t="s">
        <v>49</v>
      </c>
      <c r="R22" s="88"/>
      <c r="S22" s="90"/>
    </row>
    <row r="23" spans="1:19" ht="51">
      <c r="A23" s="88">
        <v>14</v>
      </c>
      <c r="B23" s="88" t="s">
        <v>90</v>
      </c>
      <c r="C23" s="202" t="s">
        <v>91</v>
      </c>
      <c r="D23" s="202" t="s">
        <v>91</v>
      </c>
      <c r="E23" s="86"/>
      <c r="F23" s="86"/>
      <c r="G23" s="88"/>
      <c r="H23" s="87">
        <v>42691</v>
      </c>
      <c r="I23" s="89">
        <v>42692</v>
      </c>
      <c r="J23" s="88">
        <v>3</v>
      </c>
      <c r="K23" s="88">
        <v>1</v>
      </c>
      <c r="L23" s="88"/>
      <c r="M23" s="88"/>
      <c r="N23" s="85" t="s">
        <v>48</v>
      </c>
      <c r="O23" s="86">
        <v>1</v>
      </c>
      <c r="P23" s="88">
        <v>197</v>
      </c>
      <c r="Q23" s="85" t="s">
        <v>49</v>
      </c>
      <c r="R23" s="88"/>
      <c r="S23" s="90"/>
    </row>
    <row r="24" spans="1:19" ht="51">
      <c r="A24" s="88">
        <v>15</v>
      </c>
      <c r="B24" s="88" t="s">
        <v>90</v>
      </c>
      <c r="C24" s="202" t="s">
        <v>91</v>
      </c>
      <c r="D24" s="202" t="s">
        <v>91</v>
      </c>
      <c r="E24" s="86"/>
      <c r="F24" s="86"/>
      <c r="G24" s="88"/>
      <c r="H24" s="87">
        <v>42692</v>
      </c>
      <c r="I24" s="89">
        <v>42713</v>
      </c>
      <c r="J24" s="88">
        <v>3</v>
      </c>
      <c r="K24" s="88">
        <v>2</v>
      </c>
      <c r="L24" s="88"/>
      <c r="M24" s="88"/>
      <c r="N24" s="85" t="s">
        <v>48</v>
      </c>
      <c r="O24" s="86">
        <v>1</v>
      </c>
      <c r="P24" s="88">
        <v>199</v>
      </c>
      <c r="Q24" s="85" t="s">
        <v>49</v>
      </c>
      <c r="R24" s="88"/>
      <c r="S24" s="90"/>
    </row>
    <row r="25" spans="1:19" ht="51">
      <c r="A25" s="85">
        <v>16</v>
      </c>
      <c r="B25" s="88" t="s">
        <v>90</v>
      </c>
      <c r="C25" s="202" t="s">
        <v>91</v>
      </c>
      <c r="D25" s="202" t="s">
        <v>91</v>
      </c>
      <c r="E25" s="86"/>
      <c r="F25" s="86"/>
      <c r="G25" s="88"/>
      <c r="H25" s="87">
        <v>42716</v>
      </c>
      <c r="I25" s="89">
        <v>42723</v>
      </c>
      <c r="J25" s="88">
        <v>3</v>
      </c>
      <c r="K25" s="88">
        <v>3</v>
      </c>
      <c r="L25" s="88"/>
      <c r="M25" s="88"/>
      <c r="N25" s="85" t="s">
        <v>48</v>
      </c>
      <c r="O25" s="86">
        <v>1</v>
      </c>
      <c r="P25" s="88">
        <v>204</v>
      </c>
      <c r="Q25" s="85" t="s">
        <v>49</v>
      </c>
      <c r="R25" s="88"/>
      <c r="S25" s="90"/>
    </row>
    <row r="26" spans="1:19" ht="51">
      <c r="A26" s="88">
        <v>17</v>
      </c>
      <c r="B26" s="88" t="s">
        <v>90</v>
      </c>
      <c r="C26" s="202" t="s">
        <v>91</v>
      </c>
      <c r="D26" s="202" t="s">
        <v>91</v>
      </c>
      <c r="E26" s="86"/>
      <c r="F26" s="86"/>
      <c r="G26" s="88"/>
      <c r="H26" s="87">
        <v>42723</v>
      </c>
      <c r="I26" s="89">
        <v>42730</v>
      </c>
      <c r="J26" s="88">
        <v>3</v>
      </c>
      <c r="K26" s="88">
        <v>4</v>
      </c>
      <c r="L26" s="88"/>
      <c r="M26" s="88"/>
      <c r="N26" s="85" t="s">
        <v>48</v>
      </c>
      <c r="O26" s="86">
        <v>1</v>
      </c>
      <c r="P26" s="88">
        <v>180</v>
      </c>
      <c r="Q26" s="85" t="s">
        <v>49</v>
      </c>
      <c r="R26" s="88"/>
      <c r="S26" s="90"/>
    </row>
    <row r="27" spans="1:19" ht="51">
      <c r="A27" s="88">
        <v>18</v>
      </c>
      <c r="B27" s="88" t="s">
        <v>90</v>
      </c>
      <c r="C27" s="202" t="s">
        <v>91</v>
      </c>
      <c r="D27" s="202" t="s">
        <v>91</v>
      </c>
      <c r="E27" s="86"/>
      <c r="F27" s="86"/>
      <c r="G27" s="88"/>
      <c r="H27" s="87">
        <v>42720</v>
      </c>
      <c r="I27" s="89">
        <v>42733</v>
      </c>
      <c r="J27" s="88">
        <v>3</v>
      </c>
      <c r="K27" s="88">
        <v>5</v>
      </c>
      <c r="L27" s="88"/>
      <c r="M27" s="88"/>
      <c r="N27" s="85" t="s">
        <v>48</v>
      </c>
      <c r="O27" s="86">
        <v>1</v>
      </c>
      <c r="P27" s="88">
        <v>200</v>
      </c>
      <c r="Q27" s="85" t="s">
        <v>49</v>
      </c>
      <c r="R27" s="88"/>
      <c r="S27" s="90"/>
    </row>
    <row r="28" spans="1:19" ht="51">
      <c r="A28" s="85">
        <v>19</v>
      </c>
      <c r="B28" s="88" t="s">
        <v>90</v>
      </c>
      <c r="C28" s="202" t="s">
        <v>91</v>
      </c>
      <c r="D28" s="202" t="s">
        <v>91</v>
      </c>
      <c r="E28" s="86"/>
      <c r="F28" s="86"/>
      <c r="G28" s="88"/>
      <c r="H28" s="87">
        <v>42733</v>
      </c>
      <c r="I28" s="89">
        <v>42733</v>
      </c>
      <c r="J28" s="88">
        <v>3</v>
      </c>
      <c r="K28" s="88">
        <v>6</v>
      </c>
      <c r="L28" s="88"/>
      <c r="M28" s="88"/>
      <c r="N28" s="85" t="s">
        <v>48</v>
      </c>
      <c r="O28" s="86">
        <v>1</v>
      </c>
      <c r="P28" s="88">
        <v>191</v>
      </c>
      <c r="Q28" s="85" t="s">
        <v>49</v>
      </c>
      <c r="R28" s="88"/>
      <c r="S28" s="90"/>
    </row>
    <row r="29" spans="1:19" ht="50.25" customHeight="1">
      <c r="A29" s="88">
        <v>20</v>
      </c>
      <c r="B29" s="88" t="s">
        <v>90</v>
      </c>
      <c r="C29" s="202" t="s">
        <v>91</v>
      </c>
      <c r="D29" s="202" t="s">
        <v>91</v>
      </c>
      <c r="E29" s="86"/>
      <c r="F29" s="86"/>
      <c r="G29" s="88"/>
      <c r="H29" s="87">
        <v>42733</v>
      </c>
      <c r="I29" s="89">
        <v>42734</v>
      </c>
      <c r="J29" s="88">
        <v>3</v>
      </c>
      <c r="K29" s="88">
        <v>7</v>
      </c>
      <c r="L29" s="88"/>
      <c r="M29" s="88"/>
      <c r="N29" s="85" t="s">
        <v>48</v>
      </c>
      <c r="O29" s="86">
        <v>1</v>
      </c>
      <c r="P29" s="88">
        <v>204</v>
      </c>
      <c r="Q29" s="85" t="s">
        <v>49</v>
      </c>
      <c r="R29" s="88"/>
      <c r="S29" s="90"/>
    </row>
    <row r="30" spans="1:19" s="8" customFormat="1" ht="44.25" customHeight="1">
      <c r="A30" s="88">
        <v>21</v>
      </c>
      <c r="B30" s="85" t="s">
        <v>90</v>
      </c>
      <c r="C30" s="202" t="s">
        <v>91</v>
      </c>
      <c r="D30" s="88" t="s">
        <v>92</v>
      </c>
      <c r="E30" s="86"/>
      <c r="F30" s="86">
        <v>1</v>
      </c>
      <c r="G30" s="85">
        <v>51</v>
      </c>
      <c r="H30" s="87">
        <v>42745</v>
      </c>
      <c r="I30" s="203">
        <v>43098</v>
      </c>
      <c r="J30" s="85">
        <v>1</v>
      </c>
      <c r="K30" s="85">
        <v>1</v>
      </c>
      <c r="L30" s="85"/>
      <c r="M30" s="85"/>
      <c r="N30" s="85" t="s">
        <v>48</v>
      </c>
      <c r="O30" s="86">
        <v>1</v>
      </c>
      <c r="P30" s="85">
        <v>56</v>
      </c>
      <c r="Q30" s="85" t="s">
        <v>41</v>
      </c>
      <c r="R30" s="204"/>
      <c r="S30" s="205"/>
    </row>
    <row r="31" spans="1:19" s="8" customFormat="1" ht="51">
      <c r="A31" s="85">
        <v>22</v>
      </c>
      <c r="B31" s="85" t="s">
        <v>90</v>
      </c>
      <c r="C31" s="202" t="s">
        <v>91</v>
      </c>
      <c r="D31" s="202" t="s">
        <v>91</v>
      </c>
      <c r="E31" s="86"/>
      <c r="F31" s="206"/>
      <c r="G31" s="88"/>
      <c r="H31" s="87">
        <v>42736</v>
      </c>
      <c r="I31" s="203">
        <v>42745</v>
      </c>
      <c r="J31" s="85">
        <v>1</v>
      </c>
      <c r="K31" s="85">
        <v>2</v>
      </c>
      <c r="L31" s="88"/>
      <c r="M31" s="88"/>
      <c r="N31" s="85" t="s">
        <v>48</v>
      </c>
      <c r="O31" s="86">
        <v>1</v>
      </c>
      <c r="P31" s="88">
        <v>205</v>
      </c>
      <c r="Q31" s="85" t="s">
        <v>41</v>
      </c>
      <c r="R31" s="204" t="s">
        <v>138</v>
      </c>
      <c r="S31" s="205"/>
    </row>
    <row r="32" spans="1:19" s="8" customFormat="1" ht="51">
      <c r="A32" s="88">
        <v>23</v>
      </c>
      <c r="B32" s="85" t="s">
        <v>90</v>
      </c>
      <c r="C32" s="202" t="s">
        <v>91</v>
      </c>
      <c r="D32" s="202" t="s">
        <v>91</v>
      </c>
      <c r="E32" s="86"/>
      <c r="F32" s="206"/>
      <c r="G32" s="88"/>
      <c r="H32" s="87">
        <v>42746</v>
      </c>
      <c r="I32" s="203">
        <v>42751</v>
      </c>
      <c r="J32" s="85">
        <v>1</v>
      </c>
      <c r="K32" s="85">
        <v>3</v>
      </c>
      <c r="L32" s="88"/>
      <c r="M32" s="88"/>
      <c r="N32" s="85" t="s">
        <v>48</v>
      </c>
      <c r="O32" s="86">
        <v>1</v>
      </c>
      <c r="P32" s="88">
        <v>207</v>
      </c>
      <c r="Q32" s="85" t="s">
        <v>41</v>
      </c>
      <c r="R32" s="204"/>
      <c r="S32" s="205"/>
    </row>
    <row r="33" spans="1:19" s="8" customFormat="1" ht="51">
      <c r="A33" s="88">
        <v>24</v>
      </c>
      <c r="B33" s="85" t="s">
        <v>90</v>
      </c>
      <c r="C33" s="202" t="s">
        <v>91</v>
      </c>
      <c r="D33" s="202" t="s">
        <v>91</v>
      </c>
      <c r="E33" s="86"/>
      <c r="F33" s="206"/>
      <c r="G33" s="88"/>
      <c r="H33" s="87">
        <v>42751</v>
      </c>
      <c r="I33" s="203">
        <v>42762</v>
      </c>
      <c r="J33" s="85">
        <v>1</v>
      </c>
      <c r="K33" s="85">
        <v>4</v>
      </c>
      <c r="L33" s="88"/>
      <c r="M33" s="88"/>
      <c r="N33" s="85" t="s">
        <v>48</v>
      </c>
      <c r="O33" s="86">
        <v>1</v>
      </c>
      <c r="P33" s="88">
        <v>204</v>
      </c>
      <c r="Q33" s="85" t="s">
        <v>41</v>
      </c>
      <c r="R33" s="204"/>
      <c r="S33" s="205"/>
    </row>
    <row r="34" spans="1:19" s="8" customFormat="1" ht="51">
      <c r="A34" s="85">
        <v>25</v>
      </c>
      <c r="B34" s="85" t="s">
        <v>90</v>
      </c>
      <c r="C34" s="202" t="s">
        <v>91</v>
      </c>
      <c r="D34" s="202" t="s">
        <v>91</v>
      </c>
      <c r="E34" s="86"/>
      <c r="F34" s="206"/>
      <c r="G34" s="88"/>
      <c r="H34" s="87">
        <v>42762</v>
      </c>
      <c r="I34" s="203">
        <v>42762</v>
      </c>
      <c r="J34" s="85">
        <v>1</v>
      </c>
      <c r="K34" s="85">
        <v>5</v>
      </c>
      <c r="L34" s="88"/>
      <c r="M34" s="88"/>
      <c r="N34" s="85" t="s">
        <v>48</v>
      </c>
      <c r="O34" s="86">
        <v>1</v>
      </c>
      <c r="P34" s="88">
        <v>202</v>
      </c>
      <c r="Q34" s="85" t="s">
        <v>41</v>
      </c>
      <c r="R34" s="204"/>
      <c r="S34" s="205"/>
    </row>
    <row r="35" spans="1:19" s="8" customFormat="1" ht="51">
      <c r="A35" s="88">
        <v>26</v>
      </c>
      <c r="B35" s="88" t="s">
        <v>90</v>
      </c>
      <c r="C35" s="202" t="s">
        <v>91</v>
      </c>
      <c r="D35" s="202" t="s">
        <v>91</v>
      </c>
      <c r="E35" s="201"/>
      <c r="F35" s="207"/>
      <c r="G35" s="88"/>
      <c r="H35" s="87">
        <v>42762</v>
      </c>
      <c r="I35" s="203">
        <v>42766</v>
      </c>
      <c r="J35" s="88">
        <v>1</v>
      </c>
      <c r="K35" s="88">
        <v>6</v>
      </c>
      <c r="L35" s="88"/>
      <c r="M35" s="88"/>
      <c r="N35" s="88" t="s">
        <v>48</v>
      </c>
      <c r="O35" s="201">
        <v>1</v>
      </c>
      <c r="P35" s="88">
        <v>175</v>
      </c>
      <c r="Q35" s="88" t="s">
        <v>41</v>
      </c>
      <c r="R35" s="204"/>
      <c r="S35" s="205"/>
    </row>
    <row r="36" spans="1:19" s="8" customFormat="1" ht="51">
      <c r="A36" s="88">
        <v>27</v>
      </c>
      <c r="B36" s="85" t="s">
        <v>90</v>
      </c>
      <c r="C36" s="202" t="s">
        <v>91</v>
      </c>
      <c r="D36" s="202" t="s">
        <v>91</v>
      </c>
      <c r="E36" s="86"/>
      <c r="F36" s="206"/>
      <c r="G36" s="88"/>
      <c r="H36" s="87">
        <v>42767</v>
      </c>
      <c r="I36" s="203">
        <v>42768</v>
      </c>
      <c r="J36" s="85">
        <v>1</v>
      </c>
      <c r="K36" s="85">
        <v>7</v>
      </c>
      <c r="L36" s="88"/>
      <c r="M36" s="88"/>
      <c r="N36" s="85" t="s">
        <v>48</v>
      </c>
      <c r="O36" s="86">
        <v>1</v>
      </c>
      <c r="P36" s="88">
        <v>207</v>
      </c>
      <c r="Q36" s="85" t="s">
        <v>41</v>
      </c>
      <c r="R36" s="261" t="s">
        <v>139</v>
      </c>
      <c r="S36" s="262"/>
    </row>
    <row r="37" spans="1:19" s="8" customFormat="1" ht="51">
      <c r="A37" s="85">
        <v>28</v>
      </c>
      <c r="B37" s="85" t="s">
        <v>90</v>
      </c>
      <c r="C37" s="202" t="s">
        <v>91</v>
      </c>
      <c r="D37" s="202" t="s">
        <v>91</v>
      </c>
      <c r="E37" s="86"/>
      <c r="F37" s="206"/>
      <c r="G37" s="88"/>
      <c r="H37" s="87">
        <v>42769</v>
      </c>
      <c r="I37" s="203">
        <v>42773</v>
      </c>
      <c r="J37" s="85">
        <v>2</v>
      </c>
      <c r="K37" s="85">
        <v>1</v>
      </c>
      <c r="L37" s="88"/>
      <c r="M37" s="88"/>
      <c r="N37" s="85" t="s">
        <v>48</v>
      </c>
      <c r="O37" s="86">
        <v>1</v>
      </c>
      <c r="P37" s="88">
        <v>204</v>
      </c>
      <c r="Q37" s="85" t="s">
        <v>41</v>
      </c>
      <c r="R37" s="204"/>
      <c r="S37" s="205"/>
    </row>
    <row r="38" spans="1:19" s="8" customFormat="1" ht="51">
      <c r="A38" s="88">
        <v>29</v>
      </c>
      <c r="B38" s="85" t="s">
        <v>90</v>
      </c>
      <c r="C38" s="202" t="s">
        <v>91</v>
      </c>
      <c r="D38" s="202" t="s">
        <v>91</v>
      </c>
      <c r="E38" s="86"/>
      <c r="F38" s="206"/>
      <c r="G38" s="88"/>
      <c r="H38" s="87">
        <v>42773</v>
      </c>
      <c r="I38" s="203">
        <v>42773</v>
      </c>
      <c r="J38" s="85">
        <v>2</v>
      </c>
      <c r="K38" s="85">
        <v>2</v>
      </c>
      <c r="L38" s="88"/>
      <c r="M38" s="88"/>
      <c r="N38" s="85" t="s">
        <v>48</v>
      </c>
      <c r="O38" s="86">
        <v>1</v>
      </c>
      <c r="P38" s="88">
        <v>203</v>
      </c>
      <c r="Q38" s="85" t="s">
        <v>41</v>
      </c>
      <c r="R38" s="204"/>
      <c r="S38" s="205"/>
    </row>
    <row r="39" spans="1:19" s="8" customFormat="1" ht="51">
      <c r="A39" s="88">
        <v>30</v>
      </c>
      <c r="B39" s="85" t="s">
        <v>90</v>
      </c>
      <c r="C39" s="202" t="s">
        <v>91</v>
      </c>
      <c r="D39" s="202" t="s">
        <v>91</v>
      </c>
      <c r="E39" s="86"/>
      <c r="F39" s="206"/>
      <c r="G39" s="88"/>
      <c r="H39" s="87">
        <v>42773</v>
      </c>
      <c r="I39" s="203">
        <v>42774</v>
      </c>
      <c r="J39" s="85">
        <v>2</v>
      </c>
      <c r="K39" s="85">
        <v>3</v>
      </c>
      <c r="L39" s="88"/>
      <c r="M39" s="88"/>
      <c r="N39" s="85" t="s">
        <v>48</v>
      </c>
      <c r="O39" s="86">
        <v>1</v>
      </c>
      <c r="P39" s="88">
        <v>209</v>
      </c>
      <c r="Q39" s="85" t="s">
        <v>41</v>
      </c>
      <c r="R39" s="204"/>
      <c r="S39" s="205"/>
    </row>
    <row r="40" spans="1:19" s="8" customFormat="1" ht="51">
      <c r="A40" s="85">
        <v>31</v>
      </c>
      <c r="B40" s="85" t="s">
        <v>90</v>
      </c>
      <c r="C40" s="202" t="s">
        <v>91</v>
      </c>
      <c r="D40" s="202" t="s">
        <v>91</v>
      </c>
      <c r="E40" s="86"/>
      <c r="F40" s="206"/>
      <c r="G40" s="88"/>
      <c r="H40" s="87">
        <v>42774</v>
      </c>
      <c r="I40" s="203">
        <v>42779</v>
      </c>
      <c r="J40" s="85">
        <v>2</v>
      </c>
      <c r="K40" s="85">
        <v>4</v>
      </c>
      <c r="L40" s="88"/>
      <c r="M40" s="88"/>
      <c r="N40" s="85" t="s">
        <v>48</v>
      </c>
      <c r="O40" s="86">
        <v>1</v>
      </c>
      <c r="P40" s="88">
        <v>205</v>
      </c>
      <c r="Q40" s="85" t="s">
        <v>41</v>
      </c>
      <c r="R40" s="204"/>
      <c r="S40" s="205"/>
    </row>
    <row r="41" spans="1:19" s="8" customFormat="1" ht="51">
      <c r="A41" s="88">
        <v>32</v>
      </c>
      <c r="B41" s="85" t="s">
        <v>90</v>
      </c>
      <c r="C41" s="202" t="s">
        <v>91</v>
      </c>
      <c r="D41" s="202" t="s">
        <v>91</v>
      </c>
      <c r="E41" s="86"/>
      <c r="F41" s="206"/>
      <c r="G41" s="88"/>
      <c r="H41" s="87">
        <v>42783</v>
      </c>
      <c r="I41" s="203">
        <v>42783</v>
      </c>
      <c r="J41" s="85">
        <v>2</v>
      </c>
      <c r="K41" s="85">
        <v>5</v>
      </c>
      <c r="L41" s="88"/>
      <c r="M41" s="88"/>
      <c r="N41" s="85" t="s">
        <v>48</v>
      </c>
      <c r="O41" s="86">
        <v>1</v>
      </c>
      <c r="P41" s="88">
        <v>205</v>
      </c>
      <c r="Q41" s="85" t="s">
        <v>41</v>
      </c>
      <c r="R41" s="204"/>
      <c r="S41" s="205"/>
    </row>
    <row r="42" spans="1:19" s="8" customFormat="1" ht="55.5" customHeight="1">
      <c r="A42" s="88">
        <v>33</v>
      </c>
      <c r="B42" s="85" t="s">
        <v>90</v>
      </c>
      <c r="C42" s="202" t="s">
        <v>91</v>
      </c>
      <c r="D42" s="202" t="s">
        <v>91</v>
      </c>
      <c r="E42" s="86"/>
      <c r="F42" s="206"/>
      <c r="G42" s="88"/>
      <c r="H42" s="87">
        <v>42783</v>
      </c>
      <c r="I42" s="203">
        <v>42789</v>
      </c>
      <c r="J42" s="85">
        <v>2</v>
      </c>
      <c r="K42" s="85">
        <v>6</v>
      </c>
      <c r="L42" s="88"/>
      <c r="M42" s="88"/>
      <c r="N42" s="85" t="s">
        <v>48</v>
      </c>
      <c r="O42" s="86">
        <v>1</v>
      </c>
      <c r="P42" s="88">
        <v>147</v>
      </c>
      <c r="Q42" s="85" t="s">
        <v>41</v>
      </c>
      <c r="R42" s="263"/>
      <c r="S42" s="264"/>
    </row>
    <row r="43" spans="1:19" s="8" customFormat="1" ht="51">
      <c r="A43" s="85">
        <v>34</v>
      </c>
      <c r="B43" s="85" t="s">
        <v>90</v>
      </c>
      <c r="C43" s="202" t="s">
        <v>91</v>
      </c>
      <c r="D43" s="202" t="s">
        <v>91</v>
      </c>
      <c r="E43" s="86"/>
      <c r="F43" s="206"/>
      <c r="G43" s="88"/>
      <c r="H43" s="87">
        <v>42795</v>
      </c>
      <c r="I43" s="203">
        <v>42804</v>
      </c>
      <c r="J43" s="85">
        <v>3</v>
      </c>
      <c r="K43" s="85">
        <v>1</v>
      </c>
      <c r="L43" s="88"/>
      <c r="M43" s="88"/>
      <c r="N43" s="85" t="s">
        <v>48</v>
      </c>
      <c r="O43" s="86">
        <v>1</v>
      </c>
      <c r="P43" s="88">
        <v>210</v>
      </c>
      <c r="Q43" s="85" t="s">
        <v>41</v>
      </c>
      <c r="R43" s="204"/>
      <c r="S43" s="205"/>
    </row>
    <row r="44" spans="1:19" s="8" customFormat="1" ht="51">
      <c r="A44" s="88">
        <v>35</v>
      </c>
      <c r="B44" s="85" t="s">
        <v>90</v>
      </c>
      <c r="C44" s="202" t="s">
        <v>91</v>
      </c>
      <c r="D44" s="202" t="s">
        <v>91</v>
      </c>
      <c r="E44" s="86"/>
      <c r="F44" s="206"/>
      <c r="G44" s="88"/>
      <c r="H44" s="87">
        <v>42804</v>
      </c>
      <c r="I44" s="203">
        <v>42811</v>
      </c>
      <c r="J44" s="85">
        <v>3</v>
      </c>
      <c r="K44" s="85">
        <v>2</v>
      </c>
      <c r="L44" s="88"/>
      <c r="M44" s="88"/>
      <c r="N44" s="85" t="s">
        <v>48</v>
      </c>
      <c r="O44" s="86">
        <v>1</v>
      </c>
      <c r="P44" s="88">
        <v>199</v>
      </c>
      <c r="Q44" s="85" t="s">
        <v>41</v>
      </c>
      <c r="R44" s="204"/>
      <c r="S44" s="205"/>
    </row>
    <row r="45" spans="1:19" s="8" customFormat="1" ht="51">
      <c r="A45" s="88">
        <v>36</v>
      </c>
      <c r="B45" s="85" t="s">
        <v>90</v>
      </c>
      <c r="C45" s="202" t="s">
        <v>91</v>
      </c>
      <c r="D45" s="202" t="s">
        <v>91</v>
      </c>
      <c r="E45" s="86"/>
      <c r="F45" s="206"/>
      <c r="G45" s="88"/>
      <c r="H45" s="87">
        <v>42815</v>
      </c>
      <c r="I45" s="203">
        <v>42824</v>
      </c>
      <c r="J45" s="85">
        <v>3</v>
      </c>
      <c r="K45" s="85">
        <v>3</v>
      </c>
      <c r="L45" s="88"/>
      <c r="M45" s="88"/>
      <c r="N45" s="85" t="s">
        <v>48</v>
      </c>
      <c r="O45" s="86">
        <v>1</v>
      </c>
      <c r="P45" s="88">
        <v>135</v>
      </c>
      <c r="Q45" s="85" t="s">
        <v>41</v>
      </c>
      <c r="R45" s="204"/>
      <c r="S45" s="205"/>
    </row>
    <row r="46" spans="1:19" s="8" customFormat="1" ht="51">
      <c r="A46" s="85">
        <v>37</v>
      </c>
      <c r="B46" s="85" t="s">
        <v>90</v>
      </c>
      <c r="C46" s="202" t="s">
        <v>91</v>
      </c>
      <c r="D46" s="202" t="s">
        <v>91</v>
      </c>
      <c r="E46" s="86"/>
      <c r="F46" s="206"/>
      <c r="G46" s="88"/>
      <c r="H46" s="87">
        <v>42828</v>
      </c>
      <c r="I46" s="203">
        <v>42852</v>
      </c>
      <c r="J46" s="85">
        <v>3</v>
      </c>
      <c r="K46" s="85">
        <v>4</v>
      </c>
      <c r="L46" s="88"/>
      <c r="M46" s="88"/>
      <c r="N46" s="85" t="s">
        <v>48</v>
      </c>
      <c r="O46" s="86">
        <v>1</v>
      </c>
      <c r="P46" s="88">
        <v>200</v>
      </c>
      <c r="Q46" s="85" t="s">
        <v>41</v>
      </c>
      <c r="R46" s="204"/>
      <c r="S46" s="205"/>
    </row>
    <row r="47" spans="1:19" s="8" customFormat="1" ht="51">
      <c r="A47" s="88">
        <v>38</v>
      </c>
      <c r="B47" s="85" t="s">
        <v>90</v>
      </c>
      <c r="C47" s="202" t="s">
        <v>91</v>
      </c>
      <c r="D47" s="202" t="s">
        <v>91</v>
      </c>
      <c r="E47" s="86"/>
      <c r="F47" s="206"/>
      <c r="G47" s="88"/>
      <c r="H47" s="87">
        <v>42852</v>
      </c>
      <c r="I47" s="203">
        <v>42853</v>
      </c>
      <c r="J47" s="85">
        <v>3</v>
      </c>
      <c r="K47" s="85">
        <v>5</v>
      </c>
      <c r="L47" s="88"/>
      <c r="M47" s="88"/>
      <c r="N47" s="85" t="s">
        <v>48</v>
      </c>
      <c r="O47" s="86">
        <v>1</v>
      </c>
      <c r="P47" s="88">
        <v>22</v>
      </c>
      <c r="Q47" s="85" t="s">
        <v>41</v>
      </c>
      <c r="R47" s="265"/>
      <c r="S47" s="266"/>
    </row>
    <row r="48" spans="1:19" s="8" customFormat="1" ht="51">
      <c r="A48" s="88">
        <v>39</v>
      </c>
      <c r="B48" s="85" t="s">
        <v>90</v>
      </c>
      <c r="C48" s="202" t="s">
        <v>91</v>
      </c>
      <c r="D48" s="202" t="s">
        <v>91</v>
      </c>
      <c r="E48" s="86"/>
      <c r="F48" s="206"/>
      <c r="G48" s="88"/>
      <c r="H48" s="87">
        <v>42857</v>
      </c>
      <c r="I48" s="203">
        <v>42860</v>
      </c>
      <c r="J48" s="85">
        <v>3</v>
      </c>
      <c r="K48" s="85">
        <v>6</v>
      </c>
      <c r="L48" s="88"/>
      <c r="M48" s="88"/>
      <c r="N48" s="85" t="s">
        <v>48</v>
      </c>
      <c r="O48" s="86">
        <v>1</v>
      </c>
      <c r="P48" s="88">
        <v>198</v>
      </c>
      <c r="Q48" s="85" t="s">
        <v>41</v>
      </c>
      <c r="R48" s="204"/>
      <c r="S48" s="205"/>
    </row>
    <row r="49" spans="1:19" s="8" customFormat="1" ht="51">
      <c r="A49" s="85">
        <v>40</v>
      </c>
      <c r="B49" s="85" t="s">
        <v>90</v>
      </c>
      <c r="C49" s="202" t="s">
        <v>91</v>
      </c>
      <c r="D49" s="202" t="s">
        <v>91</v>
      </c>
      <c r="E49" s="86"/>
      <c r="F49" s="206"/>
      <c r="G49" s="88"/>
      <c r="H49" s="87">
        <v>42860</v>
      </c>
      <c r="I49" s="203">
        <v>42867</v>
      </c>
      <c r="J49" s="85">
        <v>3</v>
      </c>
      <c r="K49" s="85">
        <v>7</v>
      </c>
      <c r="L49" s="88"/>
      <c r="M49" s="88"/>
      <c r="N49" s="85" t="s">
        <v>48</v>
      </c>
      <c r="O49" s="86">
        <v>1</v>
      </c>
      <c r="P49" s="88">
        <v>199</v>
      </c>
      <c r="Q49" s="85" t="s">
        <v>41</v>
      </c>
      <c r="R49" s="204"/>
      <c r="S49" s="205"/>
    </row>
    <row r="50" spans="1:19" s="8" customFormat="1" ht="51">
      <c r="A50" s="88">
        <v>41</v>
      </c>
      <c r="B50" s="85" t="s">
        <v>90</v>
      </c>
      <c r="C50" s="202" t="s">
        <v>91</v>
      </c>
      <c r="D50" s="202" t="s">
        <v>91</v>
      </c>
      <c r="E50" s="86"/>
      <c r="F50" s="206"/>
      <c r="G50" s="88"/>
      <c r="H50" s="87">
        <v>42867</v>
      </c>
      <c r="I50" s="203">
        <v>42886</v>
      </c>
      <c r="J50" s="85">
        <v>4</v>
      </c>
      <c r="K50" s="85">
        <v>1</v>
      </c>
      <c r="L50" s="88"/>
      <c r="M50" s="88"/>
      <c r="N50" s="85" t="s">
        <v>48</v>
      </c>
      <c r="O50" s="86">
        <v>1</v>
      </c>
      <c r="P50" s="88">
        <v>170</v>
      </c>
      <c r="Q50" s="85" t="s">
        <v>41</v>
      </c>
      <c r="R50" s="204"/>
      <c r="S50" s="205"/>
    </row>
    <row r="51" spans="1:19" s="8" customFormat="1" ht="51">
      <c r="A51" s="88">
        <v>42</v>
      </c>
      <c r="B51" s="85" t="s">
        <v>90</v>
      </c>
      <c r="C51" s="202" t="s">
        <v>91</v>
      </c>
      <c r="D51" s="202" t="s">
        <v>91</v>
      </c>
      <c r="E51" s="86"/>
      <c r="F51" s="206"/>
      <c r="G51" s="88"/>
      <c r="H51" s="87">
        <v>42887</v>
      </c>
      <c r="I51" s="203">
        <v>42914</v>
      </c>
      <c r="J51" s="85">
        <v>4</v>
      </c>
      <c r="K51" s="85">
        <v>2</v>
      </c>
      <c r="L51" s="88"/>
      <c r="M51" s="88"/>
      <c r="N51" s="85" t="s">
        <v>48</v>
      </c>
      <c r="O51" s="86">
        <v>1</v>
      </c>
      <c r="P51" s="88">
        <v>218</v>
      </c>
      <c r="Q51" s="85" t="s">
        <v>41</v>
      </c>
      <c r="R51" s="204"/>
      <c r="S51" s="205"/>
    </row>
    <row r="52" spans="1:19" s="8" customFormat="1" ht="51">
      <c r="A52" s="85">
        <v>43</v>
      </c>
      <c r="B52" s="85" t="s">
        <v>90</v>
      </c>
      <c r="C52" s="202" t="s">
        <v>91</v>
      </c>
      <c r="D52" s="202" t="s">
        <v>91</v>
      </c>
      <c r="E52" s="86"/>
      <c r="F52" s="206"/>
      <c r="G52" s="88"/>
      <c r="H52" s="87">
        <v>42915</v>
      </c>
      <c r="I52" s="203">
        <v>42916</v>
      </c>
      <c r="J52" s="85">
        <v>4</v>
      </c>
      <c r="K52" s="85">
        <v>3</v>
      </c>
      <c r="L52" s="88"/>
      <c r="M52" s="88"/>
      <c r="N52" s="85" t="s">
        <v>151</v>
      </c>
      <c r="O52" s="86">
        <v>1</v>
      </c>
      <c r="P52" s="88">
        <v>17</v>
      </c>
      <c r="Q52" s="85" t="s">
        <v>41</v>
      </c>
      <c r="R52" s="204"/>
      <c r="S52" s="205"/>
    </row>
    <row r="53" spans="1:19" s="8" customFormat="1" ht="51">
      <c r="A53" s="88">
        <v>44</v>
      </c>
      <c r="B53" s="85" t="s">
        <v>90</v>
      </c>
      <c r="C53" s="202" t="s">
        <v>91</v>
      </c>
      <c r="D53" s="202" t="s">
        <v>91</v>
      </c>
      <c r="E53" s="86"/>
      <c r="F53" s="206"/>
      <c r="G53" s="88"/>
      <c r="H53" s="87">
        <v>42921</v>
      </c>
      <c r="I53" s="203">
        <v>42943</v>
      </c>
      <c r="J53" s="85">
        <v>4</v>
      </c>
      <c r="K53" s="85">
        <v>4</v>
      </c>
      <c r="L53" s="88"/>
      <c r="M53" s="88"/>
      <c r="N53" s="85" t="s">
        <v>48</v>
      </c>
      <c r="O53" s="86">
        <v>1</v>
      </c>
      <c r="P53" s="88">
        <v>198</v>
      </c>
      <c r="Q53" s="85" t="s">
        <v>41</v>
      </c>
      <c r="R53" s="204"/>
      <c r="S53" s="205"/>
    </row>
    <row r="54" spans="1:19" s="8" customFormat="1" ht="51">
      <c r="A54" s="88">
        <v>45</v>
      </c>
      <c r="B54" s="88" t="s">
        <v>90</v>
      </c>
      <c r="C54" s="202" t="s">
        <v>91</v>
      </c>
      <c r="D54" s="202" t="s">
        <v>91</v>
      </c>
      <c r="E54" s="201"/>
      <c r="F54" s="207"/>
      <c r="G54" s="88"/>
      <c r="H54" s="87">
        <v>42943</v>
      </c>
      <c r="I54" s="89">
        <v>42943</v>
      </c>
      <c r="J54" s="88">
        <v>4</v>
      </c>
      <c r="K54" s="88">
        <v>5</v>
      </c>
      <c r="L54" s="88"/>
      <c r="M54" s="88"/>
      <c r="N54" s="88" t="s">
        <v>48</v>
      </c>
      <c r="O54" s="201">
        <v>1</v>
      </c>
      <c r="P54" s="88">
        <v>29</v>
      </c>
      <c r="Q54" s="88" t="s">
        <v>41</v>
      </c>
      <c r="R54" s="204"/>
      <c r="S54" s="205"/>
    </row>
    <row r="55" spans="1:19" s="8" customFormat="1" ht="51">
      <c r="A55" s="85">
        <v>46</v>
      </c>
      <c r="B55" s="85" t="s">
        <v>90</v>
      </c>
      <c r="C55" s="202" t="s">
        <v>91</v>
      </c>
      <c r="D55" s="202" t="s">
        <v>91</v>
      </c>
      <c r="E55" s="86"/>
      <c r="F55" s="206"/>
      <c r="G55" s="88"/>
      <c r="H55" s="87">
        <v>42948</v>
      </c>
      <c r="I55" s="203">
        <v>42965</v>
      </c>
      <c r="J55" s="85">
        <v>4</v>
      </c>
      <c r="K55" s="85">
        <v>6</v>
      </c>
      <c r="L55" s="88"/>
      <c r="M55" s="88"/>
      <c r="N55" s="85" t="s">
        <v>48</v>
      </c>
      <c r="O55" s="86">
        <v>1</v>
      </c>
      <c r="P55" s="88">
        <v>203</v>
      </c>
      <c r="Q55" s="85" t="s">
        <v>41</v>
      </c>
      <c r="R55" s="204"/>
      <c r="S55" s="205"/>
    </row>
    <row r="56" spans="1:19" s="8" customFormat="1" ht="51">
      <c r="A56" s="88">
        <v>47</v>
      </c>
      <c r="B56" s="85" t="s">
        <v>90</v>
      </c>
      <c r="C56" s="202" t="s">
        <v>91</v>
      </c>
      <c r="D56" s="202" t="s">
        <v>91</v>
      </c>
      <c r="E56" s="86"/>
      <c r="F56" s="206"/>
      <c r="G56" s="88"/>
      <c r="H56" s="87">
        <v>42969</v>
      </c>
      <c r="I56" s="203">
        <v>42978</v>
      </c>
      <c r="J56" s="85">
        <v>4</v>
      </c>
      <c r="K56" s="85">
        <v>7</v>
      </c>
      <c r="L56" s="88"/>
      <c r="M56" s="88"/>
      <c r="N56" s="85" t="s">
        <v>48</v>
      </c>
      <c r="O56" s="86">
        <v>1</v>
      </c>
      <c r="P56" s="88">
        <v>64</v>
      </c>
      <c r="Q56" s="85" t="s">
        <v>41</v>
      </c>
      <c r="R56" s="204"/>
      <c r="S56" s="205"/>
    </row>
    <row r="57" spans="1:19" s="8" customFormat="1" ht="51">
      <c r="A57" s="88">
        <v>48</v>
      </c>
      <c r="B57" s="85" t="s">
        <v>90</v>
      </c>
      <c r="C57" s="202" t="s">
        <v>91</v>
      </c>
      <c r="D57" s="202" t="s">
        <v>91</v>
      </c>
      <c r="E57" s="86"/>
      <c r="F57" s="206"/>
      <c r="G57" s="88"/>
      <c r="H57" s="87">
        <v>42979</v>
      </c>
      <c r="I57" s="203">
        <v>43005</v>
      </c>
      <c r="J57" s="85">
        <v>4</v>
      </c>
      <c r="K57" s="85">
        <v>8</v>
      </c>
      <c r="L57" s="88"/>
      <c r="M57" s="88"/>
      <c r="N57" s="85" t="s">
        <v>48</v>
      </c>
      <c r="O57" s="86">
        <v>1</v>
      </c>
      <c r="P57" s="88">
        <v>198</v>
      </c>
      <c r="Q57" s="85" t="s">
        <v>41</v>
      </c>
      <c r="R57" s="204"/>
      <c r="S57" s="205"/>
    </row>
    <row r="58" spans="1:19" s="8" customFormat="1" ht="51">
      <c r="A58" s="85">
        <v>49</v>
      </c>
      <c r="B58" s="85" t="s">
        <v>90</v>
      </c>
      <c r="C58" s="202" t="s">
        <v>91</v>
      </c>
      <c r="D58" s="202" t="s">
        <v>91</v>
      </c>
      <c r="E58" s="86"/>
      <c r="F58" s="206"/>
      <c r="G58" s="88"/>
      <c r="H58" s="87">
        <v>43005</v>
      </c>
      <c r="I58" s="203">
        <v>43005</v>
      </c>
      <c r="J58" s="85">
        <v>5</v>
      </c>
      <c r="K58" s="85">
        <v>1</v>
      </c>
      <c r="L58" s="88"/>
      <c r="M58" s="88"/>
      <c r="N58" s="85" t="s">
        <v>48</v>
      </c>
      <c r="O58" s="86">
        <v>1</v>
      </c>
      <c r="P58" s="88">
        <v>69</v>
      </c>
      <c r="Q58" s="85" t="s">
        <v>41</v>
      </c>
      <c r="R58" s="204"/>
      <c r="S58" s="205"/>
    </row>
    <row r="59" spans="1:19" s="8" customFormat="1" ht="51">
      <c r="A59" s="88">
        <v>50</v>
      </c>
      <c r="B59" s="85" t="s">
        <v>90</v>
      </c>
      <c r="C59" s="202" t="s">
        <v>91</v>
      </c>
      <c r="D59" s="202" t="s">
        <v>91</v>
      </c>
      <c r="E59" s="86"/>
      <c r="F59" s="206"/>
      <c r="G59" s="88"/>
      <c r="H59" s="87">
        <v>43010</v>
      </c>
      <c r="I59" s="203">
        <v>43028</v>
      </c>
      <c r="J59" s="85">
        <v>5</v>
      </c>
      <c r="K59" s="85">
        <v>2</v>
      </c>
      <c r="L59" s="88"/>
      <c r="M59" s="88"/>
      <c r="N59" s="85" t="s">
        <v>48</v>
      </c>
      <c r="O59" s="86">
        <v>1</v>
      </c>
      <c r="P59" s="88">
        <v>199</v>
      </c>
      <c r="Q59" s="85" t="s">
        <v>41</v>
      </c>
      <c r="R59" s="204"/>
      <c r="S59" s="205"/>
    </row>
    <row r="60" spans="1:19" s="8" customFormat="1" ht="51">
      <c r="A60" s="88">
        <v>51</v>
      </c>
      <c r="B60" s="88" t="s">
        <v>90</v>
      </c>
      <c r="C60" s="202" t="s">
        <v>91</v>
      </c>
      <c r="D60" s="202" t="s">
        <v>91</v>
      </c>
      <c r="E60" s="201"/>
      <c r="F60" s="207"/>
      <c r="G60" s="88"/>
      <c r="H60" s="87">
        <v>43028</v>
      </c>
      <c r="I60" s="85" t="s">
        <v>140</v>
      </c>
      <c r="J60" s="88">
        <v>5</v>
      </c>
      <c r="K60" s="88">
        <v>3</v>
      </c>
      <c r="L60" s="88"/>
      <c r="M60" s="88"/>
      <c r="N60" s="88" t="s">
        <v>48</v>
      </c>
      <c r="O60" s="201">
        <v>1</v>
      </c>
      <c r="P60" s="88">
        <v>122</v>
      </c>
      <c r="Q60" s="88" t="s">
        <v>41</v>
      </c>
      <c r="R60" s="204"/>
      <c r="S60" s="205"/>
    </row>
    <row r="61" spans="1:19" s="8" customFormat="1" ht="51">
      <c r="A61" s="85">
        <v>52</v>
      </c>
      <c r="B61" s="85" t="s">
        <v>90</v>
      </c>
      <c r="C61" s="202" t="s">
        <v>91</v>
      </c>
      <c r="D61" s="202" t="s">
        <v>91</v>
      </c>
      <c r="E61" s="86"/>
      <c r="F61" s="206"/>
      <c r="G61" s="88"/>
      <c r="H61" s="87">
        <v>43040</v>
      </c>
      <c r="I61" s="203">
        <v>43042</v>
      </c>
      <c r="J61" s="85">
        <v>5</v>
      </c>
      <c r="K61" s="85">
        <v>4</v>
      </c>
      <c r="L61" s="88"/>
      <c r="M61" s="88"/>
      <c r="N61" s="85" t="s">
        <v>48</v>
      </c>
      <c r="O61" s="86">
        <v>1</v>
      </c>
      <c r="P61" s="88">
        <v>200</v>
      </c>
      <c r="Q61" s="85" t="s">
        <v>41</v>
      </c>
      <c r="R61" s="204"/>
      <c r="S61" s="205"/>
    </row>
    <row r="62" spans="1:19" s="8" customFormat="1" ht="51">
      <c r="A62" s="88">
        <v>53</v>
      </c>
      <c r="B62" s="85" t="s">
        <v>90</v>
      </c>
      <c r="C62" s="202" t="s">
        <v>91</v>
      </c>
      <c r="D62" s="202" t="s">
        <v>91</v>
      </c>
      <c r="E62" s="86"/>
      <c r="F62" s="206"/>
      <c r="G62" s="88"/>
      <c r="H62" s="87">
        <v>43042</v>
      </c>
      <c r="I62" s="203">
        <v>43043</v>
      </c>
      <c r="J62" s="85">
        <v>5</v>
      </c>
      <c r="K62" s="85">
        <v>5</v>
      </c>
      <c r="L62" s="88"/>
      <c r="M62" s="88"/>
      <c r="N62" s="85" t="s">
        <v>48</v>
      </c>
      <c r="O62" s="86">
        <v>1</v>
      </c>
      <c r="P62" s="88">
        <v>202</v>
      </c>
      <c r="Q62" s="85" t="s">
        <v>41</v>
      </c>
      <c r="R62" s="204"/>
      <c r="S62" s="205"/>
    </row>
    <row r="63" spans="1:19" s="8" customFormat="1" ht="51">
      <c r="A63" s="88">
        <v>54</v>
      </c>
      <c r="B63" s="85" t="s">
        <v>90</v>
      </c>
      <c r="C63" s="202" t="s">
        <v>91</v>
      </c>
      <c r="D63" s="202" t="s">
        <v>91</v>
      </c>
      <c r="E63" s="86"/>
      <c r="F63" s="206"/>
      <c r="G63" s="88"/>
      <c r="H63" s="87">
        <v>43043</v>
      </c>
      <c r="I63" s="203">
        <v>43044</v>
      </c>
      <c r="J63" s="85">
        <v>5</v>
      </c>
      <c r="K63" s="85">
        <v>6</v>
      </c>
      <c r="L63" s="88"/>
      <c r="M63" s="88"/>
      <c r="N63" s="85" t="s">
        <v>48</v>
      </c>
      <c r="O63" s="86">
        <v>1</v>
      </c>
      <c r="P63" s="88">
        <v>205</v>
      </c>
      <c r="Q63" s="85" t="s">
        <v>41</v>
      </c>
      <c r="R63" s="204"/>
      <c r="S63" s="205"/>
    </row>
    <row r="64" spans="1:19" s="8" customFormat="1" ht="51">
      <c r="A64" s="85">
        <v>55</v>
      </c>
      <c r="B64" s="85" t="s">
        <v>90</v>
      </c>
      <c r="C64" s="202" t="s">
        <v>91</v>
      </c>
      <c r="D64" s="202" t="s">
        <v>91</v>
      </c>
      <c r="E64" s="86"/>
      <c r="F64" s="206"/>
      <c r="G64" s="88"/>
      <c r="H64" s="87">
        <v>43044</v>
      </c>
      <c r="I64" s="203">
        <v>43048</v>
      </c>
      <c r="J64" s="85">
        <v>5</v>
      </c>
      <c r="K64" s="85">
        <v>7</v>
      </c>
      <c r="L64" s="88"/>
      <c r="M64" s="88"/>
      <c r="N64" s="85" t="s">
        <v>48</v>
      </c>
      <c r="O64" s="86">
        <v>1</v>
      </c>
      <c r="P64" s="88">
        <v>199</v>
      </c>
      <c r="Q64" s="85" t="s">
        <v>41</v>
      </c>
      <c r="R64" s="204"/>
      <c r="S64" s="205"/>
    </row>
    <row r="65" spans="1:19" s="8" customFormat="1" ht="51">
      <c r="A65" s="88">
        <v>56</v>
      </c>
      <c r="B65" s="85" t="s">
        <v>90</v>
      </c>
      <c r="C65" s="202" t="s">
        <v>91</v>
      </c>
      <c r="D65" s="202" t="s">
        <v>91</v>
      </c>
      <c r="E65" s="86"/>
      <c r="F65" s="206"/>
      <c r="G65" s="88"/>
      <c r="H65" s="87">
        <v>43048</v>
      </c>
      <c r="I65" s="203">
        <v>43048</v>
      </c>
      <c r="J65" s="85">
        <v>6</v>
      </c>
      <c r="K65" s="85">
        <v>1</v>
      </c>
      <c r="L65" s="88"/>
      <c r="M65" s="88"/>
      <c r="N65" s="85" t="s">
        <v>48</v>
      </c>
      <c r="O65" s="86">
        <v>1</v>
      </c>
      <c r="P65" s="88">
        <v>202</v>
      </c>
      <c r="Q65" s="85" t="s">
        <v>41</v>
      </c>
      <c r="R65" s="204"/>
      <c r="S65" s="205"/>
    </row>
    <row r="66" spans="1:19" s="8" customFormat="1" ht="51">
      <c r="A66" s="88">
        <v>57</v>
      </c>
      <c r="B66" s="85" t="s">
        <v>90</v>
      </c>
      <c r="C66" s="202" t="s">
        <v>91</v>
      </c>
      <c r="D66" s="202" t="s">
        <v>91</v>
      </c>
      <c r="E66" s="86"/>
      <c r="F66" s="206"/>
      <c r="G66" s="88"/>
      <c r="H66" s="87">
        <v>43049</v>
      </c>
      <c r="I66" s="203">
        <v>43059</v>
      </c>
      <c r="J66" s="85">
        <v>6</v>
      </c>
      <c r="K66" s="85">
        <v>2</v>
      </c>
      <c r="L66" s="88"/>
      <c r="M66" s="88"/>
      <c r="N66" s="85" t="s">
        <v>48</v>
      </c>
      <c r="O66" s="86">
        <v>1</v>
      </c>
      <c r="P66" s="88">
        <v>198</v>
      </c>
      <c r="Q66" s="85" t="s">
        <v>41</v>
      </c>
      <c r="R66" s="204"/>
      <c r="S66" s="205"/>
    </row>
    <row r="67" spans="1:19" s="8" customFormat="1" ht="51">
      <c r="A67" s="85">
        <v>58</v>
      </c>
      <c r="B67" s="85" t="s">
        <v>90</v>
      </c>
      <c r="C67" s="202" t="s">
        <v>91</v>
      </c>
      <c r="D67" s="202" t="s">
        <v>91</v>
      </c>
      <c r="E67" s="86"/>
      <c r="F67" s="206"/>
      <c r="G67" s="88"/>
      <c r="H67" s="87">
        <v>43059</v>
      </c>
      <c r="I67" s="203">
        <v>43069</v>
      </c>
      <c r="J67" s="85">
        <v>6</v>
      </c>
      <c r="K67" s="85">
        <v>3</v>
      </c>
      <c r="L67" s="88"/>
      <c r="M67" s="88"/>
      <c r="N67" s="85" t="s">
        <v>48</v>
      </c>
      <c r="O67" s="86">
        <v>1</v>
      </c>
      <c r="P67" s="88">
        <v>85</v>
      </c>
      <c r="Q67" s="85" t="s">
        <v>41</v>
      </c>
      <c r="R67" s="204"/>
      <c r="S67" s="205"/>
    </row>
    <row r="68" spans="1:19" s="8" customFormat="1" ht="51">
      <c r="A68" s="88">
        <v>59</v>
      </c>
      <c r="B68" s="85" t="s">
        <v>90</v>
      </c>
      <c r="C68" s="202" t="s">
        <v>91</v>
      </c>
      <c r="D68" s="202" t="s">
        <v>91</v>
      </c>
      <c r="E68" s="86"/>
      <c r="F68" s="206"/>
      <c r="G68" s="88"/>
      <c r="H68" s="87">
        <v>43073</v>
      </c>
      <c r="I68" s="203">
        <v>43096</v>
      </c>
      <c r="J68" s="85">
        <v>6</v>
      </c>
      <c r="K68" s="85">
        <v>4</v>
      </c>
      <c r="L68" s="88"/>
      <c r="M68" s="88"/>
      <c r="N68" s="85" t="s">
        <v>48</v>
      </c>
      <c r="O68" s="86">
        <v>1</v>
      </c>
      <c r="P68" s="88">
        <v>202</v>
      </c>
      <c r="Q68" s="85" t="s">
        <v>41</v>
      </c>
      <c r="R68" s="204"/>
      <c r="S68" s="205"/>
    </row>
    <row r="69" spans="1:19" s="8" customFormat="1" ht="51">
      <c r="A69" s="88">
        <v>60</v>
      </c>
      <c r="B69" s="85" t="s">
        <v>90</v>
      </c>
      <c r="C69" s="202" t="s">
        <v>91</v>
      </c>
      <c r="D69" s="202" t="s">
        <v>91</v>
      </c>
      <c r="E69" s="86"/>
      <c r="F69" s="206"/>
      <c r="G69" s="88"/>
      <c r="H69" s="203">
        <v>43096</v>
      </c>
      <c r="I69" s="203">
        <v>43096</v>
      </c>
      <c r="J69" s="85">
        <v>6</v>
      </c>
      <c r="K69" s="85">
        <v>5</v>
      </c>
      <c r="L69" s="88"/>
      <c r="M69" s="88"/>
      <c r="N69" s="85" t="s">
        <v>48</v>
      </c>
      <c r="O69" s="86">
        <v>1</v>
      </c>
      <c r="P69" s="88">
        <v>200</v>
      </c>
      <c r="Q69" s="85" t="s">
        <v>41</v>
      </c>
      <c r="R69" s="204"/>
      <c r="S69" s="205"/>
    </row>
    <row r="70" spans="1:19" s="8" customFormat="1" ht="51">
      <c r="A70" s="85">
        <v>61</v>
      </c>
      <c r="B70" s="85" t="s">
        <v>90</v>
      </c>
      <c r="C70" s="202" t="s">
        <v>91</v>
      </c>
      <c r="D70" s="202" t="s">
        <v>91</v>
      </c>
      <c r="E70" s="86"/>
      <c r="F70" s="206"/>
      <c r="G70" s="88"/>
      <c r="H70" s="87">
        <v>43097</v>
      </c>
      <c r="I70" s="203">
        <v>43097</v>
      </c>
      <c r="J70" s="85">
        <v>6</v>
      </c>
      <c r="K70" s="85">
        <v>6</v>
      </c>
      <c r="L70" s="88"/>
      <c r="M70" s="88"/>
      <c r="N70" s="85" t="s">
        <v>48</v>
      </c>
      <c r="O70" s="86">
        <v>1</v>
      </c>
      <c r="P70" s="88">
        <v>120</v>
      </c>
      <c r="Q70" s="85" t="s">
        <v>41</v>
      </c>
      <c r="R70" s="204"/>
      <c r="S70" s="205"/>
    </row>
    <row r="72" spans="1:19" ht="15" customHeight="1">
      <c r="A72" s="267" t="s">
        <v>94</v>
      </c>
      <c r="B72" s="267"/>
      <c r="C72" s="267"/>
      <c r="D72" s="267"/>
      <c r="H72" s="91"/>
    </row>
    <row r="73" spans="1:19">
      <c r="D73" s="71" t="s">
        <v>63</v>
      </c>
    </row>
    <row r="74" spans="1:19">
      <c r="K74" s="71">
        <v>2.25</v>
      </c>
    </row>
    <row r="76" spans="1:19">
      <c r="P76" s="92"/>
    </row>
  </sheetData>
  <autoFilter ref="A9:S70" xr:uid="{00000000-0001-0000-0100-000000000000}"/>
  <mergeCells count="19">
    <mergeCell ref="A1:S1"/>
    <mergeCell ref="N2:O2"/>
    <mergeCell ref="A8:A9"/>
    <mergeCell ref="B8:B9"/>
    <mergeCell ref="C8:C9"/>
    <mergeCell ref="D8:D9"/>
    <mergeCell ref="E8:E9"/>
    <mergeCell ref="F8:G8"/>
    <mergeCell ref="H8:I8"/>
    <mergeCell ref="J8:M8"/>
    <mergeCell ref="N8:N9"/>
    <mergeCell ref="O8:P8"/>
    <mergeCell ref="Q8:Q9"/>
    <mergeCell ref="R8:R9"/>
    <mergeCell ref="S8:S9"/>
    <mergeCell ref="R36:S36"/>
    <mergeCell ref="R42:S42"/>
    <mergeCell ref="R47:S47"/>
    <mergeCell ref="A72:D7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6B3BC-BD9F-4F11-91B8-F87F2FAF299B}">
  <sheetPr>
    <tabColor rgb="FF00B050"/>
    <pageSetUpPr fitToPage="1"/>
  </sheetPr>
  <dimension ref="A1:T18"/>
  <sheetViews>
    <sheetView showGridLines="0" zoomScale="95" zoomScaleNormal="95" zoomScaleSheetLayoutView="100" zoomScalePageLayoutView="85" workbookViewId="0">
      <selection activeCell="K14" sqref="K14"/>
    </sheetView>
  </sheetViews>
  <sheetFormatPr baseColWidth="10" defaultRowHeight="15"/>
  <cols>
    <col min="1" max="1" width="15.140625" style="1" customWidth="1"/>
    <col min="2" max="2" width="10.140625" style="1" customWidth="1"/>
    <col min="3" max="3" width="20.85546875" style="1" customWidth="1"/>
    <col min="4" max="4" width="45" style="1" customWidth="1"/>
    <col min="5" max="5" width="11.85546875" style="1" customWidth="1"/>
    <col min="6" max="6" width="16.140625" style="1" customWidth="1"/>
    <col min="7" max="7" width="16.28515625" style="1" customWidth="1"/>
    <col min="8" max="9" width="12" style="1" bestFit="1" customWidth="1"/>
    <col min="10" max="10" width="8.28515625" style="1" customWidth="1"/>
    <col min="11" max="11" width="10.85546875" style="1" customWidth="1"/>
    <col min="12" max="12" width="9.28515625" style="1" customWidth="1"/>
    <col min="13" max="13" width="7" style="1" customWidth="1"/>
    <col min="14" max="14" width="14" style="1" customWidth="1"/>
    <col min="15" max="15" width="8.5703125" style="1" customWidth="1"/>
    <col min="16" max="16" width="9.140625" style="1" customWidth="1"/>
    <col min="17" max="17" width="11.5703125" style="1" customWidth="1"/>
    <col min="18" max="18" width="14.85546875" style="1" customWidth="1"/>
    <col min="19" max="19" width="14.42578125" style="1" customWidth="1"/>
    <col min="20" max="16384" width="11.42578125" style="1"/>
  </cols>
  <sheetData>
    <row r="1" spans="1:20" s="2" customFormat="1" ht="14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s="8" customFormat="1">
      <c r="A2" s="5" t="s">
        <v>0</v>
      </c>
      <c r="B2" s="7"/>
      <c r="C2" s="282" t="s">
        <v>135</v>
      </c>
      <c r="D2" s="282"/>
      <c r="E2" s="108"/>
      <c r="G2" s="7"/>
      <c r="H2" s="4"/>
      <c r="I2" s="4"/>
      <c r="J2" s="4"/>
      <c r="K2" s="4"/>
      <c r="N2" s="283" t="s">
        <v>1</v>
      </c>
      <c r="O2" s="283"/>
      <c r="P2" s="129">
        <v>1</v>
      </c>
      <c r="Q2" s="9" t="s">
        <v>2</v>
      </c>
      <c r="R2" s="150">
        <v>1</v>
      </c>
      <c r="S2" s="12"/>
    </row>
    <row r="3" spans="1:20" s="8" customFormat="1">
      <c r="A3" s="5" t="s">
        <v>3</v>
      </c>
      <c r="B3" s="7"/>
      <c r="C3" s="284" t="s">
        <v>136</v>
      </c>
      <c r="D3" s="284"/>
      <c r="E3" s="108"/>
      <c r="G3" s="7"/>
      <c r="H3" s="4"/>
      <c r="I3" s="4"/>
      <c r="J3" s="4"/>
      <c r="K3" s="4"/>
      <c r="L3" s="4"/>
      <c r="M3" s="4"/>
      <c r="N3" s="4"/>
      <c r="O3" s="7"/>
      <c r="P3" s="7"/>
      <c r="Q3" s="7"/>
      <c r="R3" s="4"/>
      <c r="S3" s="4"/>
    </row>
    <row r="4" spans="1:20" s="8" customFormat="1">
      <c r="A4" s="5" t="s">
        <v>4</v>
      </c>
      <c r="B4" s="63"/>
      <c r="C4" s="282"/>
      <c r="D4" s="282"/>
      <c r="E4" s="151"/>
      <c r="G4" s="7"/>
      <c r="H4" s="4"/>
      <c r="I4" s="4"/>
      <c r="J4" s="4"/>
      <c r="K4" s="4"/>
      <c r="L4" s="4"/>
      <c r="O4" s="5"/>
      <c r="P4" s="5" t="s">
        <v>5</v>
      </c>
      <c r="Q4" s="7"/>
      <c r="R4" s="7"/>
      <c r="S4" s="4"/>
    </row>
    <row r="5" spans="1:20" s="8" customFormat="1">
      <c r="A5" s="5" t="s">
        <v>6</v>
      </c>
      <c r="B5" s="7"/>
      <c r="C5" s="282" t="s">
        <v>137</v>
      </c>
      <c r="D5" s="282"/>
      <c r="E5" s="6"/>
      <c r="G5" s="7"/>
      <c r="H5" s="4"/>
      <c r="I5" s="4"/>
      <c r="J5" s="4"/>
      <c r="K5" s="4"/>
      <c r="L5" s="4"/>
      <c r="P5" s="10" t="s">
        <v>7</v>
      </c>
      <c r="Q5" s="10" t="s">
        <v>8</v>
      </c>
      <c r="R5" s="11" t="s">
        <v>9</v>
      </c>
      <c r="S5" s="12"/>
    </row>
    <row r="6" spans="1:20" s="2" customFormat="1" ht="14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P6" s="152">
        <v>19</v>
      </c>
      <c r="Q6" s="152">
        <v>6</v>
      </c>
      <c r="R6" s="152">
        <v>2019</v>
      </c>
      <c r="S6" s="15"/>
    </row>
    <row r="7" spans="1:20" s="2" customFormat="1" ht="14.25">
      <c r="A7" s="3"/>
      <c r="B7" s="3"/>
      <c r="C7" s="3"/>
      <c r="D7" s="3"/>
      <c r="E7" s="3"/>
      <c r="F7" s="3"/>
      <c r="G7" s="3"/>
      <c r="H7" s="3" t="s">
        <v>152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0" s="2" customFormat="1">
      <c r="A8" s="270" t="s">
        <v>25</v>
      </c>
      <c r="B8" s="270" t="s">
        <v>10</v>
      </c>
      <c r="C8" s="280" t="s">
        <v>26</v>
      </c>
      <c r="D8" s="280" t="s">
        <v>11</v>
      </c>
      <c r="E8" s="280" t="s">
        <v>12</v>
      </c>
      <c r="F8" s="277" t="s">
        <v>13</v>
      </c>
      <c r="G8" s="278"/>
      <c r="H8" s="277" t="s">
        <v>14</v>
      </c>
      <c r="I8" s="278"/>
      <c r="J8" s="277" t="s">
        <v>27</v>
      </c>
      <c r="K8" s="279"/>
      <c r="L8" s="279"/>
      <c r="M8" s="278"/>
      <c r="N8" s="280" t="s">
        <v>28</v>
      </c>
      <c r="O8" s="277" t="s">
        <v>15</v>
      </c>
      <c r="P8" s="278"/>
      <c r="Q8" s="280" t="s">
        <v>16</v>
      </c>
      <c r="R8" s="272" t="s">
        <v>33</v>
      </c>
      <c r="S8" s="273"/>
    </row>
    <row r="9" spans="1:20" s="2" customFormat="1">
      <c r="A9" s="271"/>
      <c r="B9" s="271"/>
      <c r="C9" s="281"/>
      <c r="D9" s="281"/>
      <c r="E9" s="281"/>
      <c r="F9" s="16" t="s">
        <v>17</v>
      </c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281"/>
      <c r="O9" s="16" t="s">
        <v>37</v>
      </c>
      <c r="P9" s="16" t="s">
        <v>38</v>
      </c>
      <c r="Q9" s="281"/>
      <c r="R9" s="274"/>
      <c r="S9" s="275"/>
    </row>
    <row r="10" spans="1:20" s="8" customFormat="1" ht="28.5">
      <c r="A10" s="22">
        <v>3</v>
      </c>
      <c r="B10" s="130" t="s">
        <v>130</v>
      </c>
      <c r="C10" s="153" t="s">
        <v>131</v>
      </c>
      <c r="D10" s="130" t="s">
        <v>191</v>
      </c>
      <c r="E10" s="17"/>
      <c r="F10" s="67"/>
      <c r="G10" s="33"/>
      <c r="H10" s="132">
        <v>40634</v>
      </c>
      <c r="I10" s="131">
        <v>40907</v>
      </c>
      <c r="J10" s="133">
        <v>1</v>
      </c>
      <c r="K10" s="133">
        <v>1</v>
      </c>
      <c r="L10" s="33"/>
      <c r="M10" s="33"/>
      <c r="N10" s="130" t="s">
        <v>48</v>
      </c>
      <c r="O10" s="17">
        <v>1</v>
      </c>
      <c r="P10" s="22">
        <v>207</v>
      </c>
      <c r="Q10" s="130" t="s">
        <v>41</v>
      </c>
      <c r="R10" s="154"/>
      <c r="S10" s="155"/>
      <c r="T10" s="8" t="s">
        <v>226</v>
      </c>
    </row>
    <row r="11" spans="1:20" s="8" customFormat="1" ht="28.5">
      <c r="A11" s="22">
        <v>2</v>
      </c>
      <c r="B11" s="130" t="s">
        <v>130</v>
      </c>
      <c r="C11" s="153" t="s">
        <v>131</v>
      </c>
      <c r="D11" s="130" t="s">
        <v>191</v>
      </c>
      <c r="E11" s="17"/>
      <c r="F11" s="67"/>
      <c r="G11" s="22"/>
      <c r="H11" s="132">
        <v>40914</v>
      </c>
      <c r="I11" s="131">
        <v>41258</v>
      </c>
      <c r="J11" s="130">
        <v>1</v>
      </c>
      <c r="K11" s="130">
        <v>2</v>
      </c>
      <c r="L11" s="22"/>
      <c r="M11" s="22"/>
      <c r="N11" s="130" t="s">
        <v>48</v>
      </c>
      <c r="O11" s="17">
        <v>1</v>
      </c>
      <c r="P11" s="22">
        <v>137</v>
      </c>
      <c r="Q11" s="130" t="s">
        <v>41</v>
      </c>
      <c r="R11" s="154"/>
      <c r="S11" s="155"/>
    </row>
    <row r="12" spans="1:20" s="8" customFormat="1" ht="28.5">
      <c r="A12" s="22">
        <v>1</v>
      </c>
      <c r="B12" s="130" t="s">
        <v>130</v>
      </c>
      <c r="C12" s="153" t="s">
        <v>131</v>
      </c>
      <c r="D12" s="130" t="s">
        <v>191</v>
      </c>
      <c r="E12" s="17"/>
      <c r="F12" s="17"/>
      <c r="G12" s="130"/>
      <c r="H12" s="132">
        <v>41276</v>
      </c>
      <c r="I12" s="131">
        <v>41610</v>
      </c>
      <c r="J12" s="130">
        <v>1</v>
      </c>
      <c r="K12" s="130">
        <v>3</v>
      </c>
      <c r="L12" s="130"/>
      <c r="M12" s="130"/>
      <c r="N12" s="130" t="s">
        <v>48</v>
      </c>
      <c r="O12" s="17">
        <v>1</v>
      </c>
      <c r="P12" s="130">
        <v>129</v>
      </c>
      <c r="Q12" s="130" t="s">
        <v>41</v>
      </c>
      <c r="R12" s="154"/>
      <c r="S12" s="155"/>
    </row>
    <row r="14" spans="1:20">
      <c r="A14" s="276"/>
      <c r="B14" s="276"/>
      <c r="C14" s="276"/>
      <c r="D14" s="276"/>
      <c r="H14" s="20"/>
      <c r="K14" s="1">
        <v>0.12</v>
      </c>
    </row>
    <row r="18" spans="16:16">
      <c r="P18" s="19"/>
    </row>
  </sheetData>
  <autoFilter ref="A9:T9" xr:uid="{A366B3BC-BD9F-4F11-91B8-F87F2FAF299B}">
    <filterColumn colId="17" showButton="0"/>
  </autoFilter>
  <mergeCells count="18">
    <mergeCell ref="C2:D2"/>
    <mergeCell ref="N2:O2"/>
    <mergeCell ref="C3:D3"/>
    <mergeCell ref="C4:D4"/>
    <mergeCell ref="C5:D5"/>
    <mergeCell ref="R8:S9"/>
    <mergeCell ref="A14:D14"/>
    <mergeCell ref="F8:G8"/>
    <mergeCell ref="H8:I8"/>
    <mergeCell ref="J8:M8"/>
    <mergeCell ref="N8:N9"/>
    <mergeCell ref="O8:P8"/>
    <mergeCell ref="Q8:Q9"/>
    <mergeCell ref="A8:A9"/>
    <mergeCell ref="B8:B9"/>
    <mergeCell ref="C8:C9"/>
    <mergeCell ref="D8:D9"/>
    <mergeCell ref="E8:E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64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7736-4154-4FF6-986F-DC6821D22FDD}">
  <sheetPr>
    <tabColor rgb="FF00B050"/>
  </sheetPr>
  <dimension ref="A1:T41"/>
  <sheetViews>
    <sheetView showGridLines="0" topLeftCell="A11" zoomScale="86" zoomScaleNormal="86" zoomScaleSheetLayoutView="100" zoomScalePageLayoutView="85" workbookViewId="0">
      <selection activeCell="K34" sqref="K34"/>
    </sheetView>
  </sheetViews>
  <sheetFormatPr baseColWidth="10" defaultRowHeight="14.25"/>
  <cols>
    <col min="1" max="1" width="14.140625" style="4" customWidth="1"/>
    <col min="2" max="2" width="10.140625" style="4" customWidth="1"/>
    <col min="3" max="3" width="35.5703125" style="4" customWidth="1"/>
    <col min="4" max="4" width="27.28515625" style="4" customWidth="1"/>
    <col min="5" max="5" width="11.85546875" style="4" customWidth="1"/>
    <col min="6" max="6" width="10.42578125" style="169" customWidth="1"/>
    <col min="7" max="7" width="10.85546875" style="169" customWidth="1"/>
    <col min="8" max="8" width="11.7109375" style="4" bestFit="1" customWidth="1"/>
    <col min="9" max="9" width="11.85546875" style="4" customWidth="1"/>
    <col min="10" max="10" width="8.28515625" style="169" customWidth="1"/>
    <col min="11" max="11" width="10.85546875" style="169" customWidth="1"/>
    <col min="12" max="12" width="9.28515625" style="4" customWidth="1"/>
    <col min="13" max="13" width="7" style="4" customWidth="1"/>
    <col min="14" max="14" width="14" style="4" customWidth="1"/>
    <col min="15" max="15" width="8.5703125" style="4" customWidth="1"/>
    <col min="16" max="16" width="9.140625" style="169" customWidth="1"/>
    <col min="17" max="17" width="11.5703125" style="4" customWidth="1"/>
    <col min="18" max="18" width="14.85546875" style="4" customWidth="1"/>
    <col min="19" max="19" width="14.42578125" style="4" customWidth="1"/>
    <col min="20" max="16384" width="11.42578125" style="4"/>
  </cols>
  <sheetData>
    <row r="1" spans="1:20">
      <c r="A1" s="285"/>
      <c r="B1" s="285"/>
      <c r="C1" s="285"/>
      <c r="D1" s="286" t="s">
        <v>211</v>
      </c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7" t="s">
        <v>34</v>
      </c>
      <c r="S1" s="289">
        <v>43592</v>
      </c>
    </row>
    <row r="2" spans="1:20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8"/>
      <c r="S2" s="285"/>
    </row>
    <row r="3" spans="1:20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7" t="s">
        <v>43</v>
      </c>
      <c r="S3" s="285" t="s">
        <v>32</v>
      </c>
    </row>
    <row r="4" spans="1:20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8"/>
      <c r="S4" s="285"/>
    </row>
    <row r="5" spans="1:20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 t="s">
        <v>36</v>
      </c>
      <c r="S5" s="285"/>
    </row>
    <row r="6" spans="1:20" ht="30.75" customHeight="1">
      <c r="A6" s="285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</row>
    <row r="8" spans="1:20" ht="15">
      <c r="A8" s="5" t="s">
        <v>0</v>
      </c>
      <c r="B8" s="292" t="s">
        <v>44</v>
      </c>
      <c r="C8" s="292"/>
      <c r="D8" s="292"/>
      <c r="E8" s="292"/>
      <c r="G8" s="173"/>
      <c r="N8" s="283" t="s">
        <v>1</v>
      </c>
      <c r="O8" s="283"/>
      <c r="P8" s="24">
        <v>1</v>
      </c>
      <c r="Q8" s="9" t="s">
        <v>2</v>
      </c>
      <c r="R8" s="23">
        <v>5</v>
      </c>
      <c r="S8" s="12"/>
    </row>
    <row r="9" spans="1:20" ht="19.5" customHeight="1">
      <c r="A9" s="5" t="s">
        <v>3</v>
      </c>
      <c r="B9" s="292" t="s">
        <v>72</v>
      </c>
      <c r="C9" s="292"/>
      <c r="D9" s="292"/>
      <c r="E9" s="292"/>
      <c r="G9" s="173"/>
      <c r="O9" s="7"/>
      <c r="P9" s="173"/>
      <c r="Q9" s="7"/>
    </row>
    <row r="10" spans="1:20" ht="19.5" customHeight="1">
      <c r="A10" s="5" t="s">
        <v>4</v>
      </c>
      <c r="B10" s="292" t="s">
        <v>208</v>
      </c>
      <c r="C10" s="292"/>
      <c r="D10" s="292"/>
      <c r="E10" s="292"/>
      <c r="G10" s="173"/>
      <c r="O10" s="5"/>
      <c r="P10" s="172" t="s">
        <v>5</v>
      </c>
      <c r="Q10" s="7"/>
      <c r="R10" s="7"/>
    </row>
    <row r="11" spans="1:20" ht="19.5" customHeight="1">
      <c r="A11" s="5" t="s">
        <v>6</v>
      </c>
      <c r="B11" s="292" t="s">
        <v>81</v>
      </c>
      <c r="C11" s="292"/>
      <c r="D11" s="292"/>
      <c r="E11" s="292"/>
      <c r="G11" s="173"/>
      <c r="P11" s="10" t="s">
        <v>7</v>
      </c>
      <c r="Q11" s="10" t="s">
        <v>8</v>
      </c>
      <c r="R11" s="11" t="s">
        <v>9</v>
      </c>
      <c r="S11" s="12"/>
    </row>
    <row r="12" spans="1:20">
      <c r="P12" s="22"/>
      <c r="Q12" s="22"/>
      <c r="R12" s="22"/>
      <c r="S12" s="169"/>
    </row>
    <row r="14" spans="1:20" s="190" customFormat="1" ht="15">
      <c r="A14" s="290" t="s">
        <v>25</v>
      </c>
      <c r="B14" s="290" t="s">
        <v>10</v>
      </c>
      <c r="C14" s="290" t="s">
        <v>26</v>
      </c>
      <c r="D14" s="290" t="s">
        <v>11</v>
      </c>
      <c r="E14" s="290" t="s">
        <v>12</v>
      </c>
      <c r="F14" s="295" t="s">
        <v>13</v>
      </c>
      <c r="G14" s="296"/>
      <c r="H14" s="295" t="s">
        <v>14</v>
      </c>
      <c r="I14" s="296"/>
      <c r="J14" s="295" t="s">
        <v>27</v>
      </c>
      <c r="K14" s="297"/>
      <c r="L14" s="297"/>
      <c r="M14" s="296"/>
      <c r="N14" s="290" t="s">
        <v>28</v>
      </c>
      <c r="O14" s="295" t="s">
        <v>15</v>
      </c>
      <c r="P14" s="296"/>
      <c r="Q14" s="290" t="s">
        <v>16</v>
      </c>
      <c r="R14" s="298" t="s">
        <v>33</v>
      </c>
      <c r="S14" s="299"/>
    </row>
    <row r="15" spans="1:20" s="190" customFormat="1" ht="15">
      <c r="A15" s="291"/>
      <c r="B15" s="291"/>
      <c r="C15" s="291"/>
      <c r="D15" s="291"/>
      <c r="E15" s="291"/>
      <c r="F15" s="10" t="s">
        <v>17</v>
      </c>
      <c r="G15" s="10" t="s">
        <v>18</v>
      </c>
      <c r="H15" s="10" t="s">
        <v>19</v>
      </c>
      <c r="I15" s="10" t="s">
        <v>20</v>
      </c>
      <c r="J15" s="10" t="s">
        <v>21</v>
      </c>
      <c r="K15" s="10" t="s">
        <v>22</v>
      </c>
      <c r="L15" s="10" t="s">
        <v>23</v>
      </c>
      <c r="M15" s="10" t="s">
        <v>24</v>
      </c>
      <c r="N15" s="291"/>
      <c r="O15" s="10" t="s">
        <v>37</v>
      </c>
      <c r="P15" s="10" t="s">
        <v>38</v>
      </c>
      <c r="Q15" s="291"/>
      <c r="R15" s="300"/>
      <c r="S15" s="301"/>
    </row>
    <row r="16" spans="1:20" ht="28.5">
      <c r="A16" s="130">
        <v>1</v>
      </c>
      <c r="B16" s="208" t="s">
        <v>209</v>
      </c>
      <c r="C16" s="209" t="s">
        <v>210</v>
      </c>
      <c r="D16" s="209" t="s">
        <v>213</v>
      </c>
      <c r="E16" s="17"/>
      <c r="F16" s="17">
        <v>1</v>
      </c>
      <c r="G16" s="130">
        <v>32</v>
      </c>
      <c r="H16" s="132">
        <v>41295</v>
      </c>
      <c r="I16" s="131">
        <v>41450</v>
      </c>
      <c r="J16" s="130">
        <v>1</v>
      </c>
      <c r="K16" s="130">
        <v>1</v>
      </c>
      <c r="L16" s="130"/>
      <c r="M16" s="130"/>
      <c r="N16" s="130" t="s">
        <v>151</v>
      </c>
      <c r="O16" s="17">
        <v>1</v>
      </c>
      <c r="P16" s="130">
        <v>197</v>
      </c>
      <c r="Q16" s="130" t="s">
        <v>49</v>
      </c>
      <c r="R16" s="302"/>
      <c r="S16" s="303"/>
      <c r="T16" s="4" t="s">
        <v>225</v>
      </c>
    </row>
    <row r="17" spans="1:20" ht="28.5">
      <c r="A17" s="130">
        <v>2</v>
      </c>
      <c r="B17" s="208" t="s">
        <v>209</v>
      </c>
      <c r="C17" s="209" t="s">
        <v>210</v>
      </c>
      <c r="D17" s="209" t="s">
        <v>213</v>
      </c>
      <c r="E17" s="17"/>
      <c r="F17" s="17">
        <v>33</v>
      </c>
      <c r="G17" s="130">
        <v>77</v>
      </c>
      <c r="H17" s="132">
        <v>41451</v>
      </c>
      <c r="I17" s="211">
        <v>41571</v>
      </c>
      <c r="J17" s="130">
        <v>1</v>
      </c>
      <c r="K17" s="130">
        <v>2</v>
      </c>
      <c r="L17" s="214"/>
      <c r="M17" s="214"/>
      <c r="N17" s="130" t="s">
        <v>151</v>
      </c>
      <c r="O17" s="17">
        <v>1</v>
      </c>
      <c r="P17" s="130">
        <v>200</v>
      </c>
      <c r="Q17" s="130" t="s">
        <v>49</v>
      </c>
      <c r="R17" s="304"/>
      <c r="S17" s="305"/>
    </row>
    <row r="18" spans="1:20" ht="28.5">
      <c r="A18" s="130">
        <v>3</v>
      </c>
      <c r="B18" s="208" t="s">
        <v>209</v>
      </c>
      <c r="C18" s="209" t="s">
        <v>210</v>
      </c>
      <c r="D18" s="209" t="s">
        <v>213</v>
      </c>
      <c r="E18" s="17"/>
      <c r="F18" s="17">
        <v>78</v>
      </c>
      <c r="G18" s="130">
        <v>117</v>
      </c>
      <c r="H18" s="132">
        <v>41575</v>
      </c>
      <c r="I18" s="211">
        <v>41621</v>
      </c>
      <c r="J18" s="130">
        <v>1</v>
      </c>
      <c r="K18" s="130">
        <v>3</v>
      </c>
      <c r="L18" s="214"/>
      <c r="M18" s="214"/>
      <c r="N18" s="130" t="s">
        <v>151</v>
      </c>
      <c r="O18" s="17">
        <v>1</v>
      </c>
      <c r="P18" s="130">
        <v>201</v>
      </c>
      <c r="Q18" s="130" t="s">
        <v>49</v>
      </c>
      <c r="R18" s="304"/>
      <c r="S18" s="305"/>
      <c r="T18" s="4" t="s">
        <v>152</v>
      </c>
    </row>
    <row r="19" spans="1:20" ht="29.25" thickBot="1">
      <c r="A19" s="234">
        <v>4</v>
      </c>
      <c r="B19" s="235" t="s">
        <v>209</v>
      </c>
      <c r="C19" s="236" t="s">
        <v>210</v>
      </c>
      <c r="D19" s="236" t="s">
        <v>213</v>
      </c>
      <c r="E19" s="237"/>
      <c r="F19" s="237">
        <v>118</v>
      </c>
      <c r="G19" s="234">
        <v>123</v>
      </c>
      <c r="H19" s="238">
        <v>41621</v>
      </c>
      <c r="I19" s="239">
        <v>41638</v>
      </c>
      <c r="J19" s="234">
        <v>1</v>
      </c>
      <c r="K19" s="234">
        <v>4</v>
      </c>
      <c r="L19" s="240"/>
      <c r="M19" s="240"/>
      <c r="N19" s="234" t="s">
        <v>151</v>
      </c>
      <c r="O19" s="237">
        <v>1</v>
      </c>
      <c r="P19" s="234">
        <v>16</v>
      </c>
      <c r="Q19" s="234" t="s">
        <v>49</v>
      </c>
      <c r="R19" s="306"/>
      <c r="S19" s="307"/>
    </row>
    <row r="20" spans="1:20" ht="28.5">
      <c r="A20" s="227">
        <v>5</v>
      </c>
      <c r="B20" s="228" t="s">
        <v>209</v>
      </c>
      <c r="C20" s="229" t="s">
        <v>210</v>
      </c>
      <c r="D20" s="229" t="s">
        <v>213</v>
      </c>
      <c r="E20" s="230"/>
      <c r="F20" s="230">
        <v>1</v>
      </c>
      <c r="G20" s="227">
        <v>48</v>
      </c>
      <c r="H20" s="231">
        <v>41647</v>
      </c>
      <c r="I20" s="232">
        <v>41842</v>
      </c>
      <c r="J20" s="227">
        <v>1</v>
      </c>
      <c r="K20" s="227">
        <v>5</v>
      </c>
      <c r="L20" s="233"/>
      <c r="M20" s="233"/>
      <c r="N20" s="227" t="s">
        <v>151</v>
      </c>
      <c r="O20" s="230">
        <v>1</v>
      </c>
      <c r="P20" s="227">
        <v>196</v>
      </c>
      <c r="Q20" s="227" t="s">
        <v>49</v>
      </c>
      <c r="R20" s="293"/>
      <c r="S20" s="294"/>
    </row>
    <row r="21" spans="1:20" ht="28.5">
      <c r="A21" s="22">
        <v>6</v>
      </c>
      <c r="B21" s="27" t="s">
        <v>209</v>
      </c>
      <c r="C21" s="25" t="s">
        <v>210</v>
      </c>
      <c r="D21" s="25" t="s">
        <v>213</v>
      </c>
      <c r="E21" s="17"/>
      <c r="F21" s="17">
        <v>49</v>
      </c>
      <c r="G21" s="22">
        <v>82</v>
      </c>
      <c r="H21" s="132">
        <v>41851</v>
      </c>
      <c r="I21" s="28">
        <v>41933</v>
      </c>
      <c r="J21" s="22">
        <v>1</v>
      </c>
      <c r="K21" s="22">
        <v>6</v>
      </c>
      <c r="L21" s="65"/>
      <c r="M21" s="65"/>
      <c r="N21" s="22" t="s">
        <v>151</v>
      </c>
      <c r="O21" s="17">
        <v>1</v>
      </c>
      <c r="P21" s="22">
        <v>183</v>
      </c>
      <c r="Q21" s="22" t="s">
        <v>49</v>
      </c>
      <c r="R21" s="309"/>
      <c r="S21" s="310"/>
    </row>
    <row r="22" spans="1:20" ht="28.5">
      <c r="A22" s="22">
        <v>7</v>
      </c>
      <c r="B22" s="27" t="s">
        <v>209</v>
      </c>
      <c r="C22" s="25" t="s">
        <v>210</v>
      </c>
      <c r="D22" s="25" t="s">
        <v>213</v>
      </c>
      <c r="E22" s="17"/>
      <c r="F22" s="17">
        <v>83</v>
      </c>
      <c r="G22" s="22">
        <v>107</v>
      </c>
      <c r="H22" s="132">
        <v>41933</v>
      </c>
      <c r="I22" s="29">
        <v>41991</v>
      </c>
      <c r="J22" s="22">
        <v>1</v>
      </c>
      <c r="K22" s="22">
        <v>7</v>
      </c>
      <c r="L22" s="65"/>
      <c r="M22" s="65"/>
      <c r="N22" s="22" t="s">
        <v>151</v>
      </c>
      <c r="O22" s="17">
        <v>1</v>
      </c>
      <c r="P22" s="22">
        <v>125</v>
      </c>
      <c r="Q22" s="22" t="s">
        <v>49</v>
      </c>
      <c r="R22" s="309"/>
      <c r="S22" s="310"/>
    </row>
    <row r="23" spans="1:20" ht="28.5">
      <c r="A23" s="22">
        <v>8</v>
      </c>
      <c r="B23" s="27" t="s">
        <v>209</v>
      </c>
      <c r="C23" s="25" t="s">
        <v>210</v>
      </c>
      <c r="D23" s="25" t="s">
        <v>213</v>
      </c>
      <c r="E23" s="17"/>
      <c r="F23" s="17">
        <v>1</v>
      </c>
      <c r="G23" s="22">
        <v>53</v>
      </c>
      <c r="H23" s="132">
        <v>42033</v>
      </c>
      <c r="I23" s="29">
        <v>42179</v>
      </c>
      <c r="J23" s="22">
        <v>2</v>
      </c>
      <c r="K23" s="22">
        <v>1</v>
      </c>
      <c r="L23" s="65"/>
      <c r="M23" s="65"/>
      <c r="N23" s="22" t="s">
        <v>151</v>
      </c>
      <c r="O23" s="17">
        <v>1</v>
      </c>
      <c r="P23" s="22">
        <v>196</v>
      </c>
      <c r="Q23" s="22" t="s">
        <v>49</v>
      </c>
      <c r="R23" s="309"/>
      <c r="S23" s="310"/>
    </row>
    <row r="24" spans="1:20" ht="28.5">
      <c r="A24" s="22">
        <v>9</v>
      </c>
      <c r="B24" s="27" t="s">
        <v>209</v>
      </c>
      <c r="C24" s="25" t="s">
        <v>210</v>
      </c>
      <c r="D24" s="25" t="s">
        <v>213</v>
      </c>
      <c r="E24" s="17"/>
      <c r="F24" s="17">
        <v>54</v>
      </c>
      <c r="G24" s="22">
        <v>85</v>
      </c>
      <c r="H24" s="132">
        <v>42179</v>
      </c>
      <c r="I24" s="29">
        <v>42297</v>
      </c>
      <c r="J24" s="22">
        <v>2</v>
      </c>
      <c r="K24" s="22">
        <v>2</v>
      </c>
      <c r="L24" s="65"/>
      <c r="M24" s="65"/>
      <c r="N24" s="22" t="s">
        <v>151</v>
      </c>
      <c r="O24" s="17">
        <v>1</v>
      </c>
      <c r="P24" s="22">
        <v>180</v>
      </c>
      <c r="Q24" s="22" t="s">
        <v>49</v>
      </c>
      <c r="R24" s="309"/>
      <c r="S24" s="310"/>
    </row>
    <row r="25" spans="1:20" ht="28.5">
      <c r="A25" s="22">
        <v>10</v>
      </c>
      <c r="B25" s="27" t="s">
        <v>209</v>
      </c>
      <c r="C25" s="25" t="s">
        <v>210</v>
      </c>
      <c r="D25" s="25" t="s">
        <v>213</v>
      </c>
      <c r="E25" s="17"/>
      <c r="F25" s="17">
        <v>86</v>
      </c>
      <c r="G25" s="22">
        <v>100</v>
      </c>
      <c r="H25" s="132">
        <v>42300</v>
      </c>
      <c r="I25" s="29">
        <v>42366</v>
      </c>
      <c r="J25" s="22">
        <v>2</v>
      </c>
      <c r="K25" s="22">
        <v>3</v>
      </c>
      <c r="L25" s="65"/>
      <c r="M25" s="65"/>
      <c r="N25" s="22" t="s">
        <v>151</v>
      </c>
      <c r="O25" s="17">
        <v>1</v>
      </c>
      <c r="P25" s="22">
        <v>121</v>
      </c>
      <c r="Q25" s="22" t="s">
        <v>49</v>
      </c>
      <c r="R25" s="309"/>
      <c r="S25" s="310"/>
    </row>
    <row r="26" spans="1:20" ht="28.5">
      <c r="A26" s="22">
        <v>11</v>
      </c>
      <c r="B26" s="27" t="s">
        <v>209</v>
      </c>
      <c r="C26" s="25" t="s">
        <v>210</v>
      </c>
      <c r="D26" s="25" t="s">
        <v>213</v>
      </c>
      <c r="E26" s="17"/>
      <c r="F26" s="17">
        <v>1</v>
      </c>
      <c r="G26" s="22">
        <v>37</v>
      </c>
      <c r="H26" s="132">
        <v>42388</v>
      </c>
      <c r="I26" s="29">
        <v>42501</v>
      </c>
      <c r="J26" s="22">
        <v>2</v>
      </c>
      <c r="K26" s="22">
        <v>4</v>
      </c>
      <c r="L26" s="65"/>
      <c r="M26" s="65"/>
      <c r="N26" s="22" t="s">
        <v>151</v>
      </c>
      <c r="O26" s="17">
        <v>1</v>
      </c>
      <c r="P26" s="22">
        <v>200</v>
      </c>
      <c r="Q26" s="22" t="s">
        <v>49</v>
      </c>
      <c r="R26" s="309"/>
      <c r="S26" s="310"/>
    </row>
    <row r="27" spans="1:20" ht="28.5">
      <c r="A27" s="22">
        <v>12</v>
      </c>
      <c r="B27" s="27" t="s">
        <v>209</v>
      </c>
      <c r="C27" s="25" t="s">
        <v>210</v>
      </c>
      <c r="D27" s="25" t="s">
        <v>213</v>
      </c>
      <c r="E27" s="17"/>
      <c r="F27" s="17">
        <v>38</v>
      </c>
      <c r="G27" s="22">
        <v>79</v>
      </c>
      <c r="H27" s="132">
        <v>42513</v>
      </c>
      <c r="I27" s="29">
        <v>42627</v>
      </c>
      <c r="J27" s="22">
        <v>2</v>
      </c>
      <c r="K27" s="22">
        <v>5</v>
      </c>
      <c r="L27" s="65"/>
      <c r="M27" s="65"/>
      <c r="N27" s="22" t="s">
        <v>151</v>
      </c>
      <c r="O27" s="17">
        <v>1</v>
      </c>
      <c r="P27" s="22">
        <v>196</v>
      </c>
      <c r="Q27" s="22" t="s">
        <v>49</v>
      </c>
      <c r="R27" s="309"/>
      <c r="S27" s="310"/>
    </row>
    <row r="28" spans="1:20" ht="28.5">
      <c r="A28" s="22">
        <v>13</v>
      </c>
      <c r="B28" s="27" t="s">
        <v>209</v>
      </c>
      <c r="C28" s="25" t="s">
        <v>210</v>
      </c>
      <c r="D28" s="25" t="s">
        <v>213</v>
      </c>
      <c r="E28" s="17"/>
      <c r="F28" s="17">
        <v>80</v>
      </c>
      <c r="G28" s="22">
        <v>98</v>
      </c>
      <c r="H28" s="132">
        <v>42633</v>
      </c>
      <c r="I28" s="29">
        <v>42691</v>
      </c>
      <c r="J28" s="22">
        <v>2</v>
      </c>
      <c r="K28" s="22">
        <v>6</v>
      </c>
      <c r="L28" s="65"/>
      <c r="M28" s="65"/>
      <c r="N28" s="22" t="s">
        <v>151</v>
      </c>
      <c r="O28" s="17">
        <v>1</v>
      </c>
      <c r="P28" s="22">
        <v>116</v>
      </c>
      <c r="Q28" s="22" t="s">
        <v>49</v>
      </c>
      <c r="R28" s="309"/>
      <c r="S28" s="310"/>
    </row>
    <row r="29" spans="1:20" ht="28.5">
      <c r="A29" s="22">
        <v>14</v>
      </c>
      <c r="B29" s="27" t="s">
        <v>209</v>
      </c>
      <c r="C29" s="25" t="s">
        <v>210</v>
      </c>
      <c r="D29" s="25" t="s">
        <v>213</v>
      </c>
      <c r="E29" s="17"/>
      <c r="F29" s="17">
        <v>1</v>
      </c>
      <c r="G29" s="22">
        <v>51</v>
      </c>
      <c r="H29" s="132">
        <v>42748</v>
      </c>
      <c r="I29" s="29">
        <v>42873</v>
      </c>
      <c r="J29" s="22">
        <v>3</v>
      </c>
      <c r="K29" s="22">
        <v>1</v>
      </c>
      <c r="L29" s="65"/>
      <c r="M29" s="65"/>
      <c r="N29" s="22" t="s">
        <v>151</v>
      </c>
      <c r="O29" s="17">
        <v>1</v>
      </c>
      <c r="P29" s="22">
        <v>196</v>
      </c>
      <c r="Q29" s="22" t="s">
        <v>49</v>
      </c>
      <c r="R29" s="309"/>
      <c r="S29" s="310"/>
    </row>
    <row r="30" spans="1:20" ht="28.5">
      <c r="A30" s="22">
        <v>15</v>
      </c>
      <c r="B30" s="27" t="s">
        <v>209</v>
      </c>
      <c r="C30" s="25" t="s">
        <v>210</v>
      </c>
      <c r="D30" s="25" t="s">
        <v>213</v>
      </c>
      <c r="E30" s="17"/>
      <c r="F30" s="17">
        <v>52</v>
      </c>
      <c r="G30" s="22">
        <v>81</v>
      </c>
      <c r="H30" s="132">
        <v>42873</v>
      </c>
      <c r="I30" s="29">
        <v>42922</v>
      </c>
      <c r="J30" s="22">
        <v>3</v>
      </c>
      <c r="K30" s="22">
        <v>2</v>
      </c>
      <c r="L30" s="65"/>
      <c r="M30" s="65"/>
      <c r="N30" s="22" t="s">
        <v>151</v>
      </c>
      <c r="O30" s="17">
        <v>1</v>
      </c>
      <c r="P30" s="22">
        <v>195</v>
      </c>
      <c r="Q30" s="22" t="s">
        <v>49</v>
      </c>
      <c r="R30" s="309"/>
      <c r="S30" s="310"/>
    </row>
    <row r="31" spans="1:20" ht="28.5">
      <c r="A31" s="22">
        <v>16</v>
      </c>
      <c r="B31" s="27" t="s">
        <v>209</v>
      </c>
      <c r="C31" s="25" t="s">
        <v>210</v>
      </c>
      <c r="D31" s="25" t="s">
        <v>213</v>
      </c>
      <c r="E31" s="17"/>
      <c r="F31" s="17">
        <v>82</v>
      </c>
      <c r="G31" s="22">
        <v>114</v>
      </c>
      <c r="H31" s="132">
        <v>42927</v>
      </c>
      <c r="I31" s="29">
        <v>43062</v>
      </c>
      <c r="J31" s="22">
        <v>3</v>
      </c>
      <c r="K31" s="22">
        <v>3</v>
      </c>
      <c r="L31" s="65"/>
      <c r="M31" s="65"/>
      <c r="N31" s="22" t="s">
        <v>151</v>
      </c>
      <c r="O31" s="17">
        <v>1</v>
      </c>
      <c r="P31" s="22">
        <v>208</v>
      </c>
      <c r="Q31" s="22" t="s">
        <v>49</v>
      </c>
      <c r="R31" s="309"/>
      <c r="S31" s="310"/>
    </row>
    <row r="32" spans="1:20" ht="28.5">
      <c r="A32" s="22">
        <v>17</v>
      </c>
      <c r="B32" s="27" t="s">
        <v>209</v>
      </c>
      <c r="C32" s="25" t="s">
        <v>210</v>
      </c>
      <c r="D32" s="25" t="s">
        <v>213</v>
      </c>
      <c r="E32" s="17"/>
      <c r="F32" s="17">
        <v>115</v>
      </c>
      <c r="G32" s="22">
        <v>129</v>
      </c>
      <c r="H32" s="132">
        <v>43063</v>
      </c>
      <c r="I32" s="29">
        <v>43089</v>
      </c>
      <c r="J32" s="22">
        <v>3</v>
      </c>
      <c r="K32" s="22">
        <v>4</v>
      </c>
      <c r="L32" s="65"/>
      <c r="M32" s="65"/>
      <c r="N32" s="22" t="s">
        <v>151</v>
      </c>
      <c r="O32" s="17">
        <v>1</v>
      </c>
      <c r="P32" s="22">
        <v>87</v>
      </c>
      <c r="Q32" s="22" t="s">
        <v>49</v>
      </c>
      <c r="R32" s="309"/>
      <c r="S32" s="310"/>
    </row>
    <row r="33" spans="1:20" ht="46.5" customHeight="1">
      <c r="A33" s="22">
        <v>18</v>
      </c>
      <c r="B33" s="27" t="s">
        <v>215</v>
      </c>
      <c r="C33" s="25" t="s">
        <v>216</v>
      </c>
      <c r="D33" s="25" t="s">
        <v>217</v>
      </c>
      <c r="E33" s="17"/>
      <c r="F33" s="17"/>
      <c r="G33" s="22"/>
      <c r="H33" s="132">
        <v>42859</v>
      </c>
      <c r="I33" s="29">
        <v>42859</v>
      </c>
      <c r="J33" s="22">
        <v>3</v>
      </c>
      <c r="K33" s="22">
        <v>5</v>
      </c>
      <c r="L33" s="65"/>
      <c r="M33" s="65"/>
      <c r="N33" s="22" t="s">
        <v>151</v>
      </c>
      <c r="O33" s="17">
        <v>1</v>
      </c>
      <c r="P33" s="22">
        <v>45</v>
      </c>
      <c r="Q33" s="22" t="s">
        <v>49</v>
      </c>
      <c r="R33" s="309"/>
      <c r="S33" s="310"/>
      <c r="T33" s="4" t="s">
        <v>226</v>
      </c>
    </row>
    <row r="34" spans="1:20" ht="15" customHeight="1">
      <c r="A34" s="308"/>
      <c r="B34" s="308"/>
      <c r="C34" s="308"/>
      <c r="D34" s="308"/>
      <c r="H34" s="190"/>
      <c r="K34" s="169">
        <v>0.75</v>
      </c>
    </row>
    <row r="38" spans="1:20">
      <c r="P38" s="173"/>
    </row>
    <row r="40" spans="1:20" s="173" customFormat="1" ht="21" customHeight="1">
      <c r="A40" s="285" t="s">
        <v>212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</row>
    <row r="41" spans="1:20" s="173" customFormat="1" ht="21" customHeight="1">
      <c r="A41" s="285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</row>
  </sheetData>
  <autoFilter ref="A15:S33" xr:uid="{888D7736-4154-4FF6-986F-DC6821D22FDD}">
    <filterColumn colId="17" showButton="0"/>
  </autoFilter>
  <mergeCells count="44">
    <mergeCell ref="A34:D34"/>
    <mergeCell ref="A40:S41"/>
    <mergeCell ref="R27:S27"/>
    <mergeCell ref="R28:S28"/>
    <mergeCell ref="R21:S21"/>
    <mergeCell ref="R22:S22"/>
    <mergeCell ref="R23:S23"/>
    <mergeCell ref="R24:S24"/>
    <mergeCell ref="R25:S25"/>
    <mergeCell ref="R26:S26"/>
    <mergeCell ref="R29:S29"/>
    <mergeCell ref="R30:S30"/>
    <mergeCell ref="R31:S31"/>
    <mergeCell ref="R32:S32"/>
    <mergeCell ref="R33:S33"/>
    <mergeCell ref="R20:S20"/>
    <mergeCell ref="F14:G14"/>
    <mergeCell ref="H14:I14"/>
    <mergeCell ref="J14:M14"/>
    <mergeCell ref="N14:N15"/>
    <mergeCell ref="O14:P14"/>
    <mergeCell ref="Q14:Q15"/>
    <mergeCell ref="R14:S15"/>
    <mergeCell ref="R16:S16"/>
    <mergeCell ref="R17:S17"/>
    <mergeCell ref="R18:S18"/>
    <mergeCell ref="R19:S19"/>
    <mergeCell ref="B8:E8"/>
    <mergeCell ref="N8:O8"/>
    <mergeCell ref="B9:E9"/>
    <mergeCell ref="B10:E10"/>
    <mergeCell ref="B11:E11"/>
    <mergeCell ref="A14:A15"/>
    <mergeCell ref="B14:B15"/>
    <mergeCell ref="C14:C15"/>
    <mergeCell ref="D14:D15"/>
    <mergeCell ref="E14:E15"/>
    <mergeCell ref="A1:C6"/>
    <mergeCell ref="D1:Q6"/>
    <mergeCell ref="R1:R2"/>
    <mergeCell ref="S1:S2"/>
    <mergeCell ref="R3:R4"/>
    <mergeCell ref="S3:S4"/>
    <mergeCell ref="R5:S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4" orientation="landscape" horizontalDpi="4294967295" verticalDpi="4294967295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T24"/>
  <sheetViews>
    <sheetView showGridLines="0" zoomScale="84" zoomScaleNormal="84" zoomScaleSheetLayoutView="100" zoomScalePageLayoutView="85" workbookViewId="0">
      <selection activeCell="K23" sqref="K23"/>
    </sheetView>
  </sheetViews>
  <sheetFormatPr baseColWidth="10" defaultRowHeight="15"/>
  <cols>
    <col min="1" max="1" width="9.85546875" style="125" customWidth="1"/>
    <col min="2" max="2" width="14.7109375" style="127" customWidth="1"/>
    <col min="3" max="3" width="39.42578125" style="125" customWidth="1"/>
    <col min="4" max="4" width="31" style="125" customWidth="1"/>
    <col min="5" max="5" width="11.85546875" style="125" customWidth="1"/>
    <col min="6" max="6" width="10.42578125" style="125" customWidth="1"/>
    <col min="7" max="7" width="10.85546875" style="125" customWidth="1"/>
    <col min="8" max="8" width="20" style="125" customWidth="1"/>
    <col min="9" max="9" width="18.85546875" style="125" customWidth="1"/>
    <col min="10" max="10" width="8.28515625" style="125" customWidth="1"/>
    <col min="11" max="11" width="10.85546875" style="125" customWidth="1"/>
    <col min="12" max="12" width="9.28515625" style="125" customWidth="1"/>
    <col min="13" max="13" width="7" style="125" customWidth="1"/>
    <col min="14" max="14" width="14" style="125" customWidth="1"/>
    <col min="15" max="15" width="8.5703125" style="125" customWidth="1"/>
    <col min="16" max="16" width="9.140625" style="125" customWidth="1"/>
    <col min="17" max="17" width="11.5703125" style="125" customWidth="1"/>
    <col min="18" max="18" width="14.85546875" style="125" customWidth="1"/>
    <col min="19" max="19" width="14.42578125" style="125" customWidth="1"/>
    <col min="20" max="16384" width="11.42578125" style="125"/>
  </cols>
  <sheetData>
    <row r="1" spans="1:20" s="106" customFormat="1" ht="14.25">
      <c r="A1" s="104"/>
      <c r="B1" s="105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20" s="109" customFormat="1" ht="27" customHeight="1">
      <c r="A2" s="94" t="s">
        <v>0</v>
      </c>
      <c r="B2" s="107"/>
      <c r="C2" s="108" t="s">
        <v>44</v>
      </c>
      <c r="D2" s="108"/>
      <c r="E2" s="108"/>
      <c r="G2" s="107"/>
      <c r="H2" s="105"/>
      <c r="I2" s="105"/>
      <c r="J2" s="105"/>
      <c r="K2" s="105"/>
      <c r="N2" s="320" t="s">
        <v>1</v>
      </c>
      <c r="O2" s="320"/>
      <c r="P2" s="111">
        <v>1</v>
      </c>
      <c r="Q2" s="112" t="s">
        <v>2</v>
      </c>
      <c r="R2" s="113">
        <v>1</v>
      </c>
      <c r="S2" s="110"/>
    </row>
    <row r="3" spans="1:20" s="109" customFormat="1" ht="19.5" customHeight="1">
      <c r="A3" s="94" t="s">
        <v>3</v>
      </c>
      <c r="B3" s="107"/>
      <c r="C3" s="108" t="s">
        <v>72</v>
      </c>
      <c r="D3" s="108"/>
      <c r="E3" s="108"/>
      <c r="G3" s="107"/>
      <c r="H3" s="105"/>
      <c r="I3" s="105"/>
      <c r="J3" s="105"/>
      <c r="K3" s="105"/>
      <c r="L3" s="105"/>
      <c r="M3" s="105"/>
      <c r="N3" s="105"/>
      <c r="O3" s="107"/>
      <c r="P3" s="107"/>
      <c r="Q3" s="107"/>
      <c r="R3" s="105"/>
      <c r="S3" s="105"/>
    </row>
    <row r="4" spans="1:20" s="109" customFormat="1" ht="19.5" customHeight="1">
      <c r="A4" s="94" t="s">
        <v>4</v>
      </c>
      <c r="B4" s="93"/>
      <c r="C4" s="108" t="s">
        <v>73</v>
      </c>
      <c r="D4" s="114"/>
      <c r="E4" s="114"/>
      <c r="G4" s="107"/>
      <c r="H4" s="105"/>
      <c r="I4" s="105"/>
      <c r="J4" s="105"/>
      <c r="K4" s="105"/>
      <c r="L4" s="105"/>
      <c r="O4" s="94"/>
      <c r="P4" s="94" t="s">
        <v>5</v>
      </c>
      <c r="Q4" s="107"/>
      <c r="R4" s="107"/>
      <c r="S4" s="105"/>
    </row>
    <row r="5" spans="1:20" s="109" customFormat="1" ht="19.5" customHeight="1">
      <c r="A5" s="94" t="s">
        <v>6</v>
      </c>
      <c r="B5" s="107"/>
      <c r="C5" s="108" t="s">
        <v>81</v>
      </c>
      <c r="D5" s="108"/>
      <c r="E5" s="108"/>
      <c r="G5" s="107"/>
      <c r="H5" s="105"/>
      <c r="I5" s="105"/>
      <c r="J5" s="105"/>
      <c r="K5" s="105"/>
      <c r="L5" s="105"/>
      <c r="P5" s="115" t="s">
        <v>7</v>
      </c>
      <c r="Q5" s="115" t="s">
        <v>8</v>
      </c>
      <c r="R5" s="116" t="s">
        <v>9</v>
      </c>
      <c r="S5" s="110"/>
    </row>
    <row r="6" spans="1:20" s="106" customFormat="1" ht="14.25">
      <c r="A6" s="104"/>
      <c r="B6" s="105"/>
      <c r="C6" s="104"/>
      <c r="D6" s="104"/>
      <c r="E6" s="104"/>
      <c r="F6" s="104"/>
      <c r="G6" s="104"/>
      <c r="H6" s="104"/>
      <c r="I6" s="104"/>
      <c r="J6" s="104"/>
      <c r="K6" s="104"/>
      <c r="L6" s="104"/>
      <c r="P6" s="117">
        <v>2021</v>
      </c>
      <c r="Q6" s="117">
        <v>3</v>
      </c>
      <c r="R6" s="117">
        <v>5</v>
      </c>
      <c r="S6" s="118"/>
    </row>
    <row r="7" spans="1:20" s="106" customFormat="1" ht="14.25">
      <c r="A7" s="104"/>
      <c r="B7" s="105"/>
      <c r="C7" s="104"/>
      <c r="D7" s="104"/>
      <c r="E7" s="104"/>
      <c r="F7" s="104"/>
      <c r="G7" s="104"/>
      <c r="H7" s="104" t="s">
        <v>156</v>
      </c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</row>
    <row r="8" spans="1:20" s="106" customFormat="1" ht="27.75" customHeight="1">
      <c r="A8" s="321" t="s">
        <v>25</v>
      </c>
      <c r="B8" s="321" t="s">
        <v>10</v>
      </c>
      <c r="C8" s="312" t="s">
        <v>26</v>
      </c>
      <c r="D8" s="312" t="s">
        <v>11</v>
      </c>
      <c r="E8" s="312" t="s">
        <v>12</v>
      </c>
      <c r="F8" s="323" t="s">
        <v>13</v>
      </c>
      <c r="G8" s="324"/>
      <c r="H8" s="323" t="s">
        <v>14</v>
      </c>
      <c r="I8" s="324"/>
      <c r="J8" s="119" t="s">
        <v>27</v>
      </c>
      <c r="K8" s="121"/>
      <c r="L8" s="121"/>
      <c r="M8" s="120"/>
      <c r="N8" s="312" t="s">
        <v>28</v>
      </c>
      <c r="O8" s="323" t="s">
        <v>15</v>
      </c>
      <c r="P8" s="324"/>
      <c r="Q8" s="312" t="s">
        <v>16</v>
      </c>
      <c r="R8" s="314" t="s">
        <v>33</v>
      </c>
      <c r="S8" s="315"/>
    </row>
    <row r="9" spans="1:20" s="106" customFormat="1">
      <c r="A9" s="321"/>
      <c r="B9" s="322"/>
      <c r="C9" s="313"/>
      <c r="D9" s="313"/>
      <c r="E9" s="313"/>
      <c r="F9" s="122" t="s">
        <v>17</v>
      </c>
      <c r="G9" s="122" t="s">
        <v>18</v>
      </c>
      <c r="H9" s="122" t="s">
        <v>19</v>
      </c>
      <c r="I9" s="122" t="s">
        <v>20</v>
      </c>
      <c r="J9" s="122" t="s">
        <v>21</v>
      </c>
      <c r="K9" s="122" t="s">
        <v>22</v>
      </c>
      <c r="L9" s="122" t="s">
        <v>23</v>
      </c>
      <c r="M9" s="122" t="s">
        <v>24</v>
      </c>
      <c r="N9" s="313"/>
      <c r="O9" s="122" t="s">
        <v>37</v>
      </c>
      <c r="P9" s="122" t="s">
        <v>38</v>
      </c>
      <c r="Q9" s="313"/>
      <c r="R9" s="316"/>
      <c r="S9" s="317"/>
    </row>
    <row r="10" spans="1:20" s="106" customFormat="1" ht="42.75">
      <c r="A10" s="60">
        <v>1</v>
      </c>
      <c r="B10" s="123" t="s">
        <v>74</v>
      </c>
      <c r="C10" s="66" t="s">
        <v>75</v>
      </c>
      <c r="D10" s="96" t="s">
        <v>76</v>
      </c>
      <c r="E10" s="59"/>
      <c r="F10" s="59"/>
      <c r="G10" s="66"/>
      <c r="H10" s="124">
        <v>42006</v>
      </c>
      <c r="I10" s="97">
        <v>42311</v>
      </c>
      <c r="J10" s="60">
        <v>1</v>
      </c>
      <c r="K10" s="60">
        <v>1</v>
      </c>
      <c r="L10" s="60"/>
      <c r="M10" s="60"/>
      <c r="N10" s="60" t="s">
        <v>77</v>
      </c>
      <c r="O10" s="59">
        <v>1</v>
      </c>
      <c r="P10" s="66">
        <v>197</v>
      </c>
      <c r="Q10" s="66" t="s">
        <v>49</v>
      </c>
      <c r="R10" s="318"/>
      <c r="S10" s="319"/>
      <c r="T10" s="106" t="s">
        <v>230</v>
      </c>
    </row>
    <row r="11" spans="1:20" s="106" customFormat="1" ht="42.75">
      <c r="A11" s="60">
        <v>2</v>
      </c>
      <c r="B11" s="123" t="s">
        <v>74</v>
      </c>
      <c r="C11" s="66" t="s">
        <v>75</v>
      </c>
      <c r="D11" s="96" t="s">
        <v>76</v>
      </c>
      <c r="E11" s="59"/>
      <c r="F11" s="59"/>
      <c r="G11" s="66"/>
      <c r="H11" s="124">
        <v>42312</v>
      </c>
      <c r="I11" s="97">
        <v>42368</v>
      </c>
      <c r="J11" s="60">
        <v>1</v>
      </c>
      <c r="K11" s="60">
        <v>2</v>
      </c>
      <c r="L11" s="60"/>
      <c r="M11" s="60"/>
      <c r="N11" s="60" t="s">
        <v>77</v>
      </c>
      <c r="O11" s="59">
        <v>1</v>
      </c>
      <c r="P11" s="66">
        <v>26</v>
      </c>
      <c r="Q11" s="66" t="s">
        <v>49</v>
      </c>
      <c r="R11" s="318"/>
      <c r="S11" s="319"/>
    </row>
    <row r="12" spans="1:20" s="106" customFormat="1" ht="42.75">
      <c r="A12" s="60">
        <v>3</v>
      </c>
      <c r="B12" s="123" t="s">
        <v>78</v>
      </c>
      <c r="C12" s="66" t="s">
        <v>79</v>
      </c>
      <c r="D12" s="96" t="s">
        <v>80</v>
      </c>
      <c r="E12" s="59"/>
      <c r="F12" s="59"/>
      <c r="G12" s="66"/>
      <c r="H12" s="124">
        <v>42006</v>
      </c>
      <c r="I12" s="97">
        <v>42158</v>
      </c>
      <c r="J12" s="60">
        <v>1</v>
      </c>
      <c r="K12" s="60">
        <v>3</v>
      </c>
      <c r="L12" s="60"/>
      <c r="M12" s="60"/>
      <c r="N12" s="60" t="s">
        <v>77</v>
      </c>
      <c r="O12" s="59">
        <v>1</v>
      </c>
      <c r="P12" s="66">
        <v>200</v>
      </c>
      <c r="Q12" s="66" t="s">
        <v>49</v>
      </c>
      <c r="R12" s="318"/>
      <c r="S12" s="319"/>
    </row>
    <row r="13" spans="1:20" s="106" customFormat="1" ht="42.75">
      <c r="A13" s="60">
        <v>4</v>
      </c>
      <c r="B13" s="123" t="s">
        <v>78</v>
      </c>
      <c r="C13" s="66" t="s">
        <v>79</v>
      </c>
      <c r="D13" s="96" t="s">
        <v>80</v>
      </c>
      <c r="E13" s="59"/>
      <c r="F13" s="59"/>
      <c r="G13" s="66"/>
      <c r="H13" s="124">
        <v>42159</v>
      </c>
      <c r="I13" s="97">
        <v>42334</v>
      </c>
      <c r="J13" s="60">
        <v>1</v>
      </c>
      <c r="K13" s="60">
        <v>4</v>
      </c>
      <c r="L13" s="60"/>
      <c r="M13" s="60"/>
      <c r="N13" s="60" t="s">
        <v>77</v>
      </c>
      <c r="O13" s="59">
        <v>1</v>
      </c>
      <c r="P13" s="66">
        <v>199</v>
      </c>
      <c r="Q13" s="66" t="s">
        <v>49</v>
      </c>
      <c r="R13" s="318"/>
      <c r="S13" s="319"/>
    </row>
    <row r="14" spans="1:20" ht="42.75">
      <c r="A14" s="60">
        <v>5</v>
      </c>
      <c r="B14" s="123" t="s">
        <v>78</v>
      </c>
      <c r="C14" s="66" t="s">
        <v>79</v>
      </c>
      <c r="D14" s="96" t="s">
        <v>80</v>
      </c>
      <c r="E14" s="59"/>
      <c r="F14" s="59"/>
      <c r="G14" s="66"/>
      <c r="H14" s="124">
        <v>42335</v>
      </c>
      <c r="I14" s="97">
        <v>42368</v>
      </c>
      <c r="J14" s="60">
        <v>1</v>
      </c>
      <c r="K14" s="60">
        <v>5</v>
      </c>
      <c r="L14" s="60"/>
      <c r="M14" s="60"/>
      <c r="N14" s="60" t="s">
        <v>77</v>
      </c>
      <c r="O14" s="59">
        <v>1</v>
      </c>
      <c r="P14" s="66">
        <v>45</v>
      </c>
      <c r="Q14" s="66" t="s">
        <v>49</v>
      </c>
      <c r="R14" s="318"/>
      <c r="S14" s="319"/>
    </row>
    <row r="15" spans="1:20" ht="42.75">
      <c r="A15" s="60">
        <v>6</v>
      </c>
      <c r="B15" s="123" t="s">
        <v>74</v>
      </c>
      <c r="C15" s="66" t="s">
        <v>75</v>
      </c>
      <c r="D15" s="96" t="s">
        <v>76</v>
      </c>
      <c r="E15" s="59"/>
      <c r="F15" s="59"/>
      <c r="G15" s="66"/>
      <c r="H15" s="124">
        <v>42373</v>
      </c>
      <c r="I15" s="97">
        <v>42734</v>
      </c>
      <c r="J15" s="60">
        <v>2</v>
      </c>
      <c r="K15" s="60">
        <v>1</v>
      </c>
      <c r="L15" s="60"/>
      <c r="M15" s="60"/>
      <c r="N15" s="60" t="s">
        <v>77</v>
      </c>
      <c r="O15" s="59">
        <v>1</v>
      </c>
      <c r="P15" s="66">
        <v>129</v>
      </c>
      <c r="Q15" s="66" t="s">
        <v>49</v>
      </c>
      <c r="R15" s="318"/>
      <c r="S15" s="319"/>
    </row>
    <row r="16" spans="1:20" ht="42.75">
      <c r="A16" s="60">
        <v>7</v>
      </c>
      <c r="B16" s="123" t="s">
        <v>78</v>
      </c>
      <c r="C16" s="66" t="s">
        <v>79</v>
      </c>
      <c r="D16" s="96" t="s">
        <v>80</v>
      </c>
      <c r="E16" s="59"/>
      <c r="F16" s="59"/>
      <c r="G16" s="66"/>
      <c r="H16" s="124">
        <v>42373</v>
      </c>
      <c r="I16" s="97">
        <v>42538</v>
      </c>
      <c r="J16" s="60">
        <v>2</v>
      </c>
      <c r="K16" s="60">
        <v>2</v>
      </c>
      <c r="L16" s="60"/>
      <c r="M16" s="60"/>
      <c r="N16" s="60" t="s">
        <v>77</v>
      </c>
      <c r="O16" s="59">
        <v>1</v>
      </c>
      <c r="P16" s="66">
        <v>199</v>
      </c>
      <c r="Q16" s="66" t="s">
        <v>49</v>
      </c>
      <c r="R16" s="318"/>
      <c r="S16" s="319"/>
    </row>
    <row r="17" spans="1:19" ht="42.75">
      <c r="A17" s="60">
        <v>8</v>
      </c>
      <c r="B17" s="123" t="s">
        <v>78</v>
      </c>
      <c r="C17" s="66" t="s">
        <v>79</v>
      </c>
      <c r="D17" s="96" t="s">
        <v>80</v>
      </c>
      <c r="E17" s="59"/>
      <c r="F17" s="59"/>
      <c r="G17" s="66"/>
      <c r="H17" s="124">
        <v>42541</v>
      </c>
      <c r="I17" s="97">
        <v>42697</v>
      </c>
      <c r="J17" s="60">
        <v>2</v>
      </c>
      <c r="K17" s="60">
        <v>3</v>
      </c>
      <c r="L17" s="60"/>
      <c r="M17" s="60"/>
      <c r="N17" s="60" t="s">
        <v>77</v>
      </c>
      <c r="O17" s="59">
        <v>1</v>
      </c>
      <c r="P17" s="66">
        <v>203</v>
      </c>
      <c r="Q17" s="66" t="s">
        <v>49</v>
      </c>
      <c r="R17" s="318"/>
      <c r="S17" s="319"/>
    </row>
    <row r="18" spans="1:19" ht="42.75">
      <c r="A18" s="60">
        <v>9</v>
      </c>
      <c r="B18" s="123" t="s">
        <v>78</v>
      </c>
      <c r="C18" s="66" t="s">
        <v>79</v>
      </c>
      <c r="D18" s="96" t="s">
        <v>80</v>
      </c>
      <c r="E18" s="59"/>
      <c r="F18" s="59"/>
      <c r="G18" s="66"/>
      <c r="H18" s="124">
        <v>42698</v>
      </c>
      <c r="I18" s="97">
        <v>42734</v>
      </c>
      <c r="J18" s="60">
        <v>2</v>
      </c>
      <c r="K18" s="60">
        <v>4</v>
      </c>
      <c r="L18" s="60"/>
      <c r="M18" s="60"/>
      <c r="N18" s="60" t="s">
        <v>77</v>
      </c>
      <c r="O18" s="59">
        <v>1</v>
      </c>
      <c r="P18" s="66">
        <v>48</v>
      </c>
      <c r="Q18" s="66" t="s">
        <v>49</v>
      </c>
      <c r="R18" s="318"/>
      <c r="S18" s="319"/>
    </row>
    <row r="19" spans="1:19">
      <c r="J19" s="125">
        <v>0.25</v>
      </c>
    </row>
    <row r="20" spans="1:19" ht="15" customHeight="1">
      <c r="A20" s="311"/>
      <c r="B20" s="311"/>
      <c r="C20" s="311"/>
      <c r="D20" s="311"/>
      <c r="H20" s="126"/>
    </row>
    <row r="24" spans="1:19">
      <c r="P24" s="128"/>
    </row>
  </sheetData>
  <autoFilter ref="A9:S18" xr:uid="{00000000-0009-0000-0000-000005000000}">
    <filterColumn colId="17" showButton="0"/>
  </autoFilter>
  <mergeCells count="22">
    <mergeCell ref="N2:O2"/>
    <mergeCell ref="A8:A9"/>
    <mergeCell ref="B8:B9"/>
    <mergeCell ref="C8:C9"/>
    <mergeCell ref="D8:D9"/>
    <mergeCell ref="E8:E9"/>
    <mergeCell ref="F8:G8"/>
    <mergeCell ref="H8:I8"/>
    <mergeCell ref="N8:N9"/>
    <mergeCell ref="O8:P8"/>
    <mergeCell ref="A20:D20"/>
    <mergeCell ref="Q8:Q9"/>
    <mergeCell ref="R8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6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0A88-7A2C-49CA-B9A0-C6BB992B82C7}">
  <sheetPr>
    <tabColor rgb="FF00B050"/>
  </sheetPr>
  <dimension ref="A1:T43"/>
  <sheetViews>
    <sheetView showGridLines="0" topLeftCell="A22" zoomScale="91" zoomScaleNormal="91" zoomScaleSheetLayoutView="100" zoomScalePageLayoutView="85" workbookViewId="0">
      <selection activeCell="K36" sqref="K36"/>
    </sheetView>
  </sheetViews>
  <sheetFormatPr baseColWidth="10" defaultRowHeight="15"/>
  <cols>
    <col min="1" max="1" width="17.140625" style="1" customWidth="1"/>
    <col min="2" max="2" width="10.140625" style="1" customWidth="1"/>
    <col min="3" max="3" width="20.85546875" style="1" customWidth="1"/>
    <col min="4" max="4" width="27.28515625" style="1" customWidth="1"/>
    <col min="5" max="5" width="11.85546875" style="1" customWidth="1"/>
    <col min="6" max="6" width="10.42578125" style="1" customWidth="1"/>
    <col min="7" max="7" width="10.85546875" style="1" customWidth="1"/>
    <col min="8" max="8" width="11.7109375" style="1" bestFit="1" customWidth="1"/>
    <col min="9" max="9" width="11.85546875" style="1" customWidth="1"/>
    <col min="10" max="10" width="8.28515625" style="1" customWidth="1"/>
    <col min="11" max="11" width="10.85546875" style="1" customWidth="1"/>
    <col min="12" max="12" width="9.28515625" style="1" customWidth="1"/>
    <col min="13" max="13" width="7" style="1" customWidth="1"/>
    <col min="14" max="14" width="14" style="1" customWidth="1"/>
    <col min="15" max="15" width="8.5703125" style="1" customWidth="1"/>
    <col min="16" max="16" width="9.140625" style="1" customWidth="1"/>
    <col min="17" max="17" width="11.5703125" style="1" customWidth="1"/>
    <col min="18" max="18" width="14.85546875" style="1" customWidth="1"/>
    <col min="19" max="19" width="14.42578125" style="1" customWidth="1"/>
    <col min="20" max="16384" width="11.42578125" style="1"/>
  </cols>
  <sheetData>
    <row r="1" spans="1:20">
      <c r="A1" s="325"/>
      <c r="B1" s="325"/>
      <c r="C1" s="325"/>
      <c r="D1" s="326" t="s">
        <v>42</v>
      </c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8" t="s">
        <v>34</v>
      </c>
      <c r="S1" s="330">
        <v>43592</v>
      </c>
    </row>
    <row r="2" spans="1:20">
      <c r="A2" s="325"/>
      <c r="B2" s="325"/>
      <c r="C2" s="325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9"/>
      <c r="S2" s="331"/>
    </row>
    <row r="3" spans="1:20">
      <c r="A3" s="325"/>
      <c r="B3" s="325"/>
      <c r="C3" s="325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8" t="s">
        <v>43</v>
      </c>
      <c r="S3" s="331" t="s">
        <v>32</v>
      </c>
    </row>
    <row r="4" spans="1:20">
      <c r="A4" s="325"/>
      <c r="B4" s="325"/>
      <c r="C4" s="325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9"/>
      <c r="S4" s="331"/>
    </row>
    <row r="5" spans="1:20">
      <c r="A5" s="325"/>
      <c r="B5" s="325"/>
      <c r="C5" s="325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31" t="s">
        <v>36</v>
      </c>
      <c r="S5" s="331"/>
    </row>
    <row r="6" spans="1:20" ht="30.75" customHeight="1">
      <c r="A6" s="325"/>
      <c r="B6" s="325"/>
      <c r="C6" s="325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31"/>
      <c r="S6" s="331"/>
    </row>
    <row r="7" spans="1:20" s="2" customFormat="1" ht="14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0" s="8" customFormat="1">
      <c r="A8" s="5" t="s">
        <v>0</v>
      </c>
      <c r="B8" s="292" t="s">
        <v>44</v>
      </c>
      <c r="C8" s="292"/>
      <c r="D8" s="292"/>
      <c r="E8" s="292"/>
      <c r="G8" s="7"/>
      <c r="H8" s="4"/>
      <c r="I8" s="4"/>
      <c r="J8" s="4"/>
      <c r="K8" s="4"/>
      <c r="N8" s="283" t="s">
        <v>1</v>
      </c>
      <c r="O8" s="283"/>
      <c r="P8" s="24">
        <v>1</v>
      </c>
      <c r="Q8" s="9" t="s">
        <v>2</v>
      </c>
      <c r="R8" s="23">
        <v>5</v>
      </c>
      <c r="S8" s="12"/>
    </row>
    <row r="9" spans="1:20" s="8" customFormat="1" ht="19.5" customHeight="1">
      <c r="A9" s="5" t="s">
        <v>3</v>
      </c>
      <c r="B9" s="292" t="s">
        <v>72</v>
      </c>
      <c r="C9" s="292"/>
      <c r="D9" s="292"/>
      <c r="E9" s="292"/>
      <c r="G9" s="7"/>
      <c r="H9" s="4"/>
      <c r="I9" s="4"/>
      <c r="J9" s="4"/>
      <c r="K9" s="4"/>
      <c r="L9" s="4"/>
      <c r="M9" s="4"/>
      <c r="N9" s="4"/>
      <c r="O9" s="7"/>
      <c r="P9" s="7"/>
      <c r="Q9" s="7"/>
      <c r="R9" s="4"/>
      <c r="S9" s="4"/>
    </row>
    <row r="10" spans="1:20" s="8" customFormat="1" ht="19.5" customHeight="1">
      <c r="A10" s="5" t="s">
        <v>4</v>
      </c>
      <c r="B10" s="292" t="s">
        <v>200</v>
      </c>
      <c r="C10" s="292"/>
      <c r="D10" s="292"/>
      <c r="E10" s="292"/>
      <c r="G10" s="7"/>
      <c r="H10" s="4"/>
      <c r="I10" s="4"/>
      <c r="J10" s="4"/>
      <c r="K10" s="4"/>
      <c r="L10" s="4"/>
      <c r="O10" s="5"/>
      <c r="P10" s="5" t="s">
        <v>5</v>
      </c>
      <c r="Q10" s="7"/>
      <c r="R10" s="7"/>
      <c r="S10" s="4"/>
    </row>
    <row r="11" spans="1:20" s="8" customFormat="1" ht="19.5" customHeight="1">
      <c r="A11" s="5" t="s">
        <v>6</v>
      </c>
      <c r="B11" s="292" t="s">
        <v>81</v>
      </c>
      <c r="C11" s="292"/>
      <c r="D11" s="292"/>
      <c r="E11" s="292"/>
      <c r="G11" s="7"/>
      <c r="H11" s="4"/>
      <c r="I11" s="4"/>
      <c r="J11" s="4"/>
      <c r="K11" s="4"/>
      <c r="L11" s="4"/>
      <c r="P11" s="10" t="s">
        <v>7</v>
      </c>
      <c r="Q11" s="10" t="s">
        <v>8</v>
      </c>
      <c r="R11" s="11" t="s">
        <v>9</v>
      </c>
      <c r="S11" s="12"/>
    </row>
    <row r="12" spans="1:20" s="2" customFormat="1" ht="14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P12" s="13"/>
      <c r="Q12" s="13"/>
      <c r="R12" s="13"/>
      <c r="S12" s="15"/>
    </row>
    <row r="13" spans="1:20" s="2" customFormat="1" ht="14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s="156" customFormat="1">
      <c r="A14" s="270" t="s">
        <v>25</v>
      </c>
      <c r="B14" s="270" t="s">
        <v>10</v>
      </c>
      <c r="C14" s="290" t="s">
        <v>26</v>
      </c>
      <c r="D14" s="290" t="s">
        <v>11</v>
      </c>
      <c r="E14" s="290" t="s">
        <v>12</v>
      </c>
      <c r="F14" s="295" t="s">
        <v>13</v>
      </c>
      <c r="G14" s="296"/>
      <c r="H14" s="295" t="s">
        <v>14</v>
      </c>
      <c r="I14" s="296"/>
      <c r="J14" s="295" t="s">
        <v>27</v>
      </c>
      <c r="K14" s="297"/>
      <c r="L14" s="297"/>
      <c r="M14" s="296"/>
      <c r="N14" s="290" t="s">
        <v>28</v>
      </c>
      <c r="O14" s="295" t="s">
        <v>15</v>
      </c>
      <c r="P14" s="296"/>
      <c r="Q14" s="290" t="s">
        <v>16</v>
      </c>
      <c r="R14" s="298" t="s">
        <v>33</v>
      </c>
      <c r="S14" s="299"/>
    </row>
    <row r="15" spans="1:20" s="156" customFormat="1">
      <c r="A15" s="271"/>
      <c r="B15" s="271"/>
      <c r="C15" s="291"/>
      <c r="D15" s="291"/>
      <c r="E15" s="291"/>
      <c r="F15" s="10" t="s">
        <v>17</v>
      </c>
      <c r="G15" s="10" t="s">
        <v>18</v>
      </c>
      <c r="H15" s="10" t="s">
        <v>19</v>
      </c>
      <c r="I15" s="10" t="s">
        <v>20</v>
      </c>
      <c r="J15" s="10" t="s">
        <v>21</v>
      </c>
      <c r="K15" s="10" t="s">
        <v>22</v>
      </c>
      <c r="L15" s="10" t="s">
        <v>23</v>
      </c>
      <c r="M15" s="10" t="s">
        <v>24</v>
      </c>
      <c r="N15" s="291"/>
      <c r="O15" s="10" t="s">
        <v>37</v>
      </c>
      <c r="P15" s="10" t="s">
        <v>38</v>
      </c>
      <c r="Q15" s="291"/>
      <c r="R15" s="300"/>
      <c r="S15" s="301"/>
    </row>
    <row r="16" spans="1:20" customFormat="1" ht="36">
      <c r="A16" s="22">
        <v>1</v>
      </c>
      <c r="B16" s="88" t="s">
        <v>132</v>
      </c>
      <c r="C16" s="179" t="s">
        <v>91</v>
      </c>
      <c r="D16" s="179" t="s">
        <v>197</v>
      </c>
      <c r="E16" s="167"/>
      <c r="F16" s="180">
        <v>12804871</v>
      </c>
      <c r="G16" s="180">
        <v>12805039</v>
      </c>
      <c r="H16" s="181">
        <v>41647</v>
      </c>
      <c r="I16" s="182">
        <v>41683</v>
      </c>
      <c r="J16" s="180">
        <v>1</v>
      </c>
      <c r="K16" s="180">
        <v>1</v>
      </c>
      <c r="L16" s="88"/>
      <c r="M16" s="88"/>
      <c r="N16" s="88" t="s">
        <v>151</v>
      </c>
      <c r="O16" s="183">
        <v>1</v>
      </c>
      <c r="P16" s="88">
        <v>200</v>
      </c>
      <c r="Q16" s="22" t="s">
        <v>41</v>
      </c>
      <c r="R16" s="332"/>
      <c r="S16" s="333"/>
      <c r="T16" t="s">
        <v>226</v>
      </c>
    </row>
    <row r="17" spans="1:19" customFormat="1" ht="36">
      <c r="A17" s="22">
        <v>2</v>
      </c>
      <c r="B17" s="88" t="s">
        <v>132</v>
      </c>
      <c r="C17" s="179" t="s">
        <v>91</v>
      </c>
      <c r="D17" s="179" t="s">
        <v>197</v>
      </c>
      <c r="E17" s="167"/>
      <c r="F17" s="180">
        <v>12805040</v>
      </c>
      <c r="G17" s="180">
        <v>12805189</v>
      </c>
      <c r="H17" s="184">
        <v>41684</v>
      </c>
      <c r="I17" s="182">
        <v>41702</v>
      </c>
      <c r="J17" s="180">
        <v>1</v>
      </c>
      <c r="K17" s="180">
        <v>2</v>
      </c>
      <c r="L17" s="185"/>
      <c r="M17" s="185"/>
      <c r="N17" s="88" t="s">
        <v>151</v>
      </c>
      <c r="O17" s="183">
        <v>1</v>
      </c>
      <c r="P17" s="180">
        <v>201</v>
      </c>
      <c r="Q17" s="60" t="s">
        <v>41</v>
      </c>
      <c r="R17" s="332"/>
      <c r="S17" s="333"/>
    </row>
    <row r="18" spans="1:19" customFormat="1" ht="36">
      <c r="A18" s="22">
        <v>3</v>
      </c>
      <c r="B18" s="88" t="s">
        <v>132</v>
      </c>
      <c r="C18" s="179" t="s">
        <v>91</v>
      </c>
      <c r="D18" s="179" t="s">
        <v>197</v>
      </c>
      <c r="E18" s="167"/>
      <c r="F18" s="180">
        <v>12805190</v>
      </c>
      <c r="G18" s="180">
        <v>12805353</v>
      </c>
      <c r="H18" s="184">
        <v>41732</v>
      </c>
      <c r="I18" s="182">
        <v>41778</v>
      </c>
      <c r="J18" s="180">
        <v>1</v>
      </c>
      <c r="K18" s="180">
        <v>3</v>
      </c>
      <c r="L18" s="186"/>
      <c r="M18" s="186"/>
      <c r="N18" s="88" t="s">
        <v>151</v>
      </c>
      <c r="O18" s="183">
        <v>1</v>
      </c>
      <c r="P18" s="180">
        <v>200</v>
      </c>
      <c r="Q18" s="60" t="s">
        <v>41</v>
      </c>
      <c r="R18" s="332"/>
      <c r="S18" s="333"/>
    </row>
    <row r="19" spans="1:19" customFormat="1" ht="36">
      <c r="A19" s="22">
        <v>4</v>
      </c>
      <c r="B19" s="88" t="s">
        <v>132</v>
      </c>
      <c r="C19" s="179" t="s">
        <v>91</v>
      </c>
      <c r="D19" s="179" t="s">
        <v>197</v>
      </c>
      <c r="E19" s="167"/>
      <c r="F19" s="180">
        <v>12805354</v>
      </c>
      <c r="G19" s="180">
        <v>12805498</v>
      </c>
      <c r="H19" s="184">
        <v>41778</v>
      </c>
      <c r="I19" s="182">
        <v>41816</v>
      </c>
      <c r="J19" s="180">
        <v>1</v>
      </c>
      <c r="K19" s="180">
        <v>4</v>
      </c>
      <c r="L19" s="186"/>
      <c r="M19" s="186"/>
      <c r="N19" s="88" t="s">
        <v>151</v>
      </c>
      <c r="O19" s="183">
        <v>1</v>
      </c>
      <c r="P19" s="180">
        <v>198</v>
      </c>
      <c r="Q19" s="60" t="s">
        <v>41</v>
      </c>
      <c r="R19" s="332"/>
      <c r="S19" s="333"/>
    </row>
    <row r="20" spans="1:19" customFormat="1" ht="36">
      <c r="A20" s="22">
        <v>5</v>
      </c>
      <c r="B20" s="88" t="s">
        <v>132</v>
      </c>
      <c r="C20" s="179" t="s">
        <v>91</v>
      </c>
      <c r="D20" s="179" t="s">
        <v>197</v>
      </c>
      <c r="E20" s="167"/>
      <c r="F20" s="180">
        <v>12805499</v>
      </c>
      <c r="G20" s="180">
        <v>12805648</v>
      </c>
      <c r="H20" s="184">
        <v>41816</v>
      </c>
      <c r="I20" s="182">
        <v>41850</v>
      </c>
      <c r="J20" s="180">
        <v>1</v>
      </c>
      <c r="K20" s="180">
        <v>5</v>
      </c>
      <c r="L20" s="186"/>
      <c r="M20" s="186"/>
      <c r="N20" s="88" t="s">
        <v>151</v>
      </c>
      <c r="O20" s="183">
        <v>1</v>
      </c>
      <c r="P20" s="180">
        <v>196</v>
      </c>
      <c r="Q20" s="60" t="s">
        <v>41</v>
      </c>
      <c r="R20" s="332"/>
      <c r="S20" s="333"/>
    </row>
    <row r="21" spans="1:19" customFormat="1" ht="36">
      <c r="A21" s="22">
        <v>6</v>
      </c>
      <c r="B21" s="88" t="s">
        <v>132</v>
      </c>
      <c r="C21" s="179" t="s">
        <v>91</v>
      </c>
      <c r="D21" s="179" t="s">
        <v>197</v>
      </c>
      <c r="E21" s="167"/>
      <c r="F21" s="180">
        <v>12805649</v>
      </c>
      <c r="G21" s="180">
        <v>12805790</v>
      </c>
      <c r="H21" s="184">
        <v>41850</v>
      </c>
      <c r="I21" s="182">
        <v>41883</v>
      </c>
      <c r="J21" s="180">
        <v>2</v>
      </c>
      <c r="K21" s="180">
        <v>1</v>
      </c>
      <c r="L21" s="186"/>
      <c r="M21" s="186"/>
      <c r="N21" s="88" t="s">
        <v>151</v>
      </c>
      <c r="O21" s="183">
        <v>1</v>
      </c>
      <c r="P21" s="180">
        <v>201</v>
      </c>
      <c r="Q21" s="60" t="s">
        <v>41</v>
      </c>
      <c r="R21" s="332"/>
      <c r="S21" s="333"/>
    </row>
    <row r="22" spans="1:19" customFormat="1" ht="36">
      <c r="A22" s="22">
        <v>7</v>
      </c>
      <c r="B22" s="88" t="s">
        <v>132</v>
      </c>
      <c r="C22" s="179" t="s">
        <v>91</v>
      </c>
      <c r="D22" s="179" t="s">
        <v>197</v>
      </c>
      <c r="E22" s="167"/>
      <c r="F22" s="180">
        <v>12805791</v>
      </c>
      <c r="G22" s="180">
        <v>12805935</v>
      </c>
      <c r="H22" s="184">
        <v>41883</v>
      </c>
      <c r="I22" s="182">
        <v>41926</v>
      </c>
      <c r="J22" s="180">
        <v>2</v>
      </c>
      <c r="K22" s="180">
        <v>2</v>
      </c>
      <c r="L22" s="186"/>
      <c r="M22" s="186"/>
      <c r="N22" s="88" t="s">
        <v>151</v>
      </c>
      <c r="O22" s="183">
        <v>1</v>
      </c>
      <c r="P22" s="180">
        <v>200</v>
      </c>
      <c r="Q22" s="60" t="s">
        <v>41</v>
      </c>
      <c r="R22" s="332"/>
      <c r="S22" s="333"/>
    </row>
    <row r="23" spans="1:19" customFormat="1" ht="36">
      <c r="A23" s="22">
        <v>8</v>
      </c>
      <c r="B23" s="88" t="s">
        <v>132</v>
      </c>
      <c r="C23" s="179" t="s">
        <v>91</v>
      </c>
      <c r="D23" s="179" t="s">
        <v>197</v>
      </c>
      <c r="E23" s="167"/>
      <c r="F23" s="180">
        <v>12805936</v>
      </c>
      <c r="G23" s="180">
        <v>12806071</v>
      </c>
      <c r="H23" s="184">
        <v>41926</v>
      </c>
      <c r="I23" s="182">
        <v>41962</v>
      </c>
      <c r="J23" s="180">
        <v>2</v>
      </c>
      <c r="K23" s="180">
        <v>3</v>
      </c>
      <c r="L23" s="186"/>
      <c r="M23" s="186"/>
      <c r="N23" s="88" t="s">
        <v>151</v>
      </c>
      <c r="O23" s="183">
        <v>1</v>
      </c>
      <c r="P23" s="180">
        <v>200</v>
      </c>
      <c r="Q23" s="60" t="s">
        <v>41</v>
      </c>
      <c r="R23" s="332"/>
      <c r="S23" s="333"/>
    </row>
    <row r="24" spans="1:19" customFormat="1" ht="36">
      <c r="A24" s="22">
        <v>9</v>
      </c>
      <c r="B24" s="88" t="s">
        <v>132</v>
      </c>
      <c r="C24" s="179" t="s">
        <v>91</v>
      </c>
      <c r="D24" s="179" t="s">
        <v>197</v>
      </c>
      <c r="E24" s="167"/>
      <c r="F24" s="180">
        <v>12806072</v>
      </c>
      <c r="G24" s="180">
        <v>12806225</v>
      </c>
      <c r="H24" s="184">
        <v>41963</v>
      </c>
      <c r="I24" s="182">
        <v>42035</v>
      </c>
      <c r="J24" s="180">
        <v>2</v>
      </c>
      <c r="K24" s="180">
        <v>4</v>
      </c>
      <c r="L24" s="186"/>
      <c r="M24" s="186"/>
      <c r="N24" s="88" t="s">
        <v>151</v>
      </c>
      <c r="O24" s="183">
        <v>1</v>
      </c>
      <c r="P24" s="180">
        <v>200</v>
      </c>
      <c r="Q24" s="60" t="s">
        <v>41</v>
      </c>
      <c r="R24" s="332"/>
      <c r="S24" s="333"/>
    </row>
    <row r="25" spans="1:19" customFormat="1" ht="36">
      <c r="A25" s="22">
        <v>10</v>
      </c>
      <c r="B25" s="88" t="s">
        <v>132</v>
      </c>
      <c r="C25" s="179" t="s">
        <v>91</v>
      </c>
      <c r="D25" s="179" t="s">
        <v>197</v>
      </c>
      <c r="E25" s="167"/>
      <c r="F25" s="180">
        <v>12806226</v>
      </c>
      <c r="G25" s="180">
        <v>12806363</v>
      </c>
      <c r="H25" s="184">
        <v>42035</v>
      </c>
      <c r="I25" s="182">
        <v>42072</v>
      </c>
      <c r="J25" s="180">
        <v>3</v>
      </c>
      <c r="K25" s="180">
        <v>1</v>
      </c>
      <c r="L25" s="186"/>
      <c r="M25" s="186"/>
      <c r="N25" s="88" t="s">
        <v>151</v>
      </c>
      <c r="O25" s="183">
        <v>1</v>
      </c>
      <c r="P25" s="180">
        <v>200</v>
      </c>
      <c r="Q25" s="60" t="s">
        <v>41</v>
      </c>
      <c r="R25" s="334"/>
      <c r="S25" s="335"/>
    </row>
    <row r="26" spans="1:19" customFormat="1" ht="36">
      <c r="A26" s="22">
        <v>11</v>
      </c>
      <c r="B26" s="88" t="s">
        <v>132</v>
      </c>
      <c r="C26" s="179" t="s">
        <v>91</v>
      </c>
      <c r="D26" s="179" t="s">
        <v>197</v>
      </c>
      <c r="E26" s="167"/>
      <c r="F26" s="180">
        <v>12806364</v>
      </c>
      <c r="G26" s="180">
        <v>12806475</v>
      </c>
      <c r="H26" s="181">
        <v>42072</v>
      </c>
      <c r="I26" s="182">
        <v>42104</v>
      </c>
      <c r="J26" s="180">
        <v>3</v>
      </c>
      <c r="K26" s="180">
        <v>2</v>
      </c>
      <c r="L26" s="88"/>
      <c r="M26" s="88"/>
      <c r="N26" s="88" t="s">
        <v>151</v>
      </c>
      <c r="O26" s="183">
        <v>1</v>
      </c>
      <c r="P26" s="88">
        <v>200</v>
      </c>
      <c r="Q26" s="22" t="s">
        <v>41</v>
      </c>
      <c r="R26" s="332"/>
      <c r="S26" s="333"/>
    </row>
    <row r="27" spans="1:19" customFormat="1" ht="36">
      <c r="A27" s="22">
        <v>12</v>
      </c>
      <c r="B27" s="88" t="s">
        <v>132</v>
      </c>
      <c r="C27" s="179" t="s">
        <v>91</v>
      </c>
      <c r="D27" s="179" t="s">
        <v>197</v>
      </c>
      <c r="E27" s="167"/>
      <c r="F27" s="180">
        <v>12806476</v>
      </c>
      <c r="G27" s="180">
        <v>12806638</v>
      </c>
      <c r="H27" s="184">
        <v>42104</v>
      </c>
      <c r="I27" s="182">
        <v>42151</v>
      </c>
      <c r="J27" s="180">
        <v>3</v>
      </c>
      <c r="K27" s="180">
        <v>3</v>
      </c>
      <c r="L27" s="185"/>
      <c r="M27" s="185"/>
      <c r="N27" s="88" t="s">
        <v>151</v>
      </c>
      <c r="O27" s="183">
        <v>1</v>
      </c>
      <c r="P27" s="180">
        <v>200</v>
      </c>
      <c r="Q27" s="60" t="s">
        <v>41</v>
      </c>
      <c r="R27" s="332"/>
      <c r="S27" s="333"/>
    </row>
    <row r="28" spans="1:19" customFormat="1" ht="36">
      <c r="A28" s="22">
        <v>13</v>
      </c>
      <c r="B28" s="88" t="s">
        <v>132</v>
      </c>
      <c r="C28" s="179" t="s">
        <v>91</v>
      </c>
      <c r="D28" s="179" t="s">
        <v>197</v>
      </c>
      <c r="E28" s="167"/>
      <c r="F28" s="180">
        <v>12806639</v>
      </c>
      <c r="G28" s="180">
        <v>12806792</v>
      </c>
      <c r="H28" s="184">
        <v>42151</v>
      </c>
      <c r="I28" s="182">
        <v>42194</v>
      </c>
      <c r="J28" s="180">
        <v>3</v>
      </c>
      <c r="K28" s="180">
        <v>4</v>
      </c>
      <c r="L28" s="186"/>
      <c r="M28" s="186"/>
      <c r="N28" s="88" t="s">
        <v>151</v>
      </c>
      <c r="O28" s="183">
        <v>1</v>
      </c>
      <c r="P28" s="180">
        <v>201</v>
      </c>
      <c r="Q28" s="60" t="s">
        <v>41</v>
      </c>
      <c r="R28" s="332"/>
      <c r="S28" s="333"/>
    </row>
    <row r="29" spans="1:19" customFormat="1" ht="36">
      <c r="A29" s="22">
        <v>14</v>
      </c>
      <c r="B29" s="88" t="s">
        <v>132</v>
      </c>
      <c r="C29" s="179" t="s">
        <v>91</v>
      </c>
      <c r="D29" s="179" t="s">
        <v>197</v>
      </c>
      <c r="E29" s="167"/>
      <c r="F29" s="180">
        <v>12806793</v>
      </c>
      <c r="G29" s="180">
        <v>12806918</v>
      </c>
      <c r="H29" s="184">
        <v>42194</v>
      </c>
      <c r="I29" s="182">
        <v>42222</v>
      </c>
      <c r="J29" s="180">
        <v>3</v>
      </c>
      <c r="K29" s="180">
        <v>5</v>
      </c>
      <c r="L29" s="186"/>
      <c r="M29" s="186"/>
      <c r="N29" s="88" t="s">
        <v>151</v>
      </c>
      <c r="O29" s="183">
        <v>1</v>
      </c>
      <c r="P29" s="180">
        <v>200</v>
      </c>
      <c r="Q29" s="60" t="s">
        <v>41</v>
      </c>
      <c r="R29" s="332"/>
      <c r="S29" s="333"/>
    </row>
    <row r="30" spans="1:19" customFormat="1" ht="36">
      <c r="A30" s="22">
        <v>15</v>
      </c>
      <c r="B30" s="88" t="s">
        <v>132</v>
      </c>
      <c r="C30" s="179" t="s">
        <v>91</v>
      </c>
      <c r="D30" s="179" t="s">
        <v>197</v>
      </c>
      <c r="E30" s="167"/>
      <c r="F30" s="180">
        <v>12806919</v>
      </c>
      <c r="G30" s="180">
        <v>12807062</v>
      </c>
      <c r="H30" s="184">
        <v>42226</v>
      </c>
      <c r="I30" s="182">
        <v>42261</v>
      </c>
      <c r="J30" s="180">
        <v>4</v>
      </c>
      <c r="K30" s="180">
        <v>1</v>
      </c>
      <c r="L30" s="186"/>
      <c r="M30" s="186"/>
      <c r="N30" s="88" t="s">
        <v>151</v>
      </c>
      <c r="O30" s="183">
        <v>1</v>
      </c>
      <c r="P30" s="180">
        <v>200</v>
      </c>
      <c r="Q30" s="60" t="s">
        <v>41</v>
      </c>
      <c r="R30" s="332"/>
      <c r="S30" s="333"/>
    </row>
    <row r="31" spans="1:19" customFormat="1" ht="36">
      <c r="A31" s="22">
        <v>16</v>
      </c>
      <c r="B31" s="88" t="s">
        <v>132</v>
      </c>
      <c r="C31" s="179" t="s">
        <v>91</v>
      </c>
      <c r="D31" s="179" t="s">
        <v>197</v>
      </c>
      <c r="E31" s="167"/>
      <c r="F31" s="180">
        <v>12807063</v>
      </c>
      <c r="G31" s="180">
        <v>12807199</v>
      </c>
      <c r="H31" s="184">
        <v>42261</v>
      </c>
      <c r="I31" s="182">
        <v>42292</v>
      </c>
      <c r="J31" s="180">
        <v>4</v>
      </c>
      <c r="K31" s="180">
        <v>2</v>
      </c>
      <c r="L31" s="186"/>
      <c r="M31" s="186"/>
      <c r="N31" s="88" t="s">
        <v>151</v>
      </c>
      <c r="O31" s="183">
        <v>1</v>
      </c>
      <c r="P31" s="180">
        <v>200</v>
      </c>
      <c r="Q31" s="60" t="s">
        <v>41</v>
      </c>
      <c r="R31" s="332"/>
      <c r="S31" s="333"/>
    </row>
    <row r="32" spans="1:19" customFormat="1" ht="36">
      <c r="A32" s="22">
        <v>17</v>
      </c>
      <c r="B32" s="88" t="s">
        <v>132</v>
      </c>
      <c r="C32" s="179" t="s">
        <v>91</v>
      </c>
      <c r="D32" s="179" t="s">
        <v>197</v>
      </c>
      <c r="E32" s="167"/>
      <c r="F32" s="180">
        <v>12807200</v>
      </c>
      <c r="G32" s="180">
        <v>12807341</v>
      </c>
      <c r="H32" s="184">
        <v>42292</v>
      </c>
      <c r="I32" s="182">
        <v>42317</v>
      </c>
      <c r="J32" s="180">
        <v>4</v>
      </c>
      <c r="K32" s="180">
        <v>3</v>
      </c>
      <c r="L32" s="186"/>
      <c r="M32" s="186"/>
      <c r="N32" s="88" t="s">
        <v>151</v>
      </c>
      <c r="O32" s="183">
        <v>1</v>
      </c>
      <c r="P32" s="180">
        <v>200</v>
      </c>
      <c r="Q32" s="60" t="s">
        <v>41</v>
      </c>
      <c r="R32" s="332"/>
      <c r="S32" s="333"/>
    </row>
    <row r="33" spans="1:19" customFormat="1" ht="36">
      <c r="A33" s="22">
        <v>18</v>
      </c>
      <c r="B33" s="88" t="s">
        <v>132</v>
      </c>
      <c r="C33" s="179" t="s">
        <v>91</v>
      </c>
      <c r="D33" s="179" t="s">
        <v>197</v>
      </c>
      <c r="E33" s="167"/>
      <c r="F33" s="180">
        <v>12807342</v>
      </c>
      <c r="G33" s="180">
        <v>12807471</v>
      </c>
      <c r="H33" s="184">
        <v>42317</v>
      </c>
      <c r="I33" s="182">
        <v>42341</v>
      </c>
      <c r="J33" s="180">
        <v>4</v>
      </c>
      <c r="K33" s="180">
        <v>4</v>
      </c>
      <c r="L33" s="186"/>
      <c r="M33" s="186"/>
      <c r="N33" s="88" t="s">
        <v>151</v>
      </c>
      <c r="O33" s="183">
        <v>1</v>
      </c>
      <c r="P33" s="180">
        <v>201</v>
      </c>
      <c r="Q33" s="60" t="s">
        <v>41</v>
      </c>
      <c r="R33" s="332"/>
      <c r="S33" s="333"/>
    </row>
    <row r="34" spans="1:19" customFormat="1" ht="36">
      <c r="A34" s="22">
        <v>19</v>
      </c>
      <c r="B34" s="88" t="s">
        <v>132</v>
      </c>
      <c r="C34" s="179" t="s">
        <v>91</v>
      </c>
      <c r="D34" s="179" t="s">
        <v>197</v>
      </c>
      <c r="E34" s="167"/>
      <c r="F34" s="180">
        <v>12807472</v>
      </c>
      <c r="G34" s="180">
        <v>12807543</v>
      </c>
      <c r="H34" s="184">
        <v>42341</v>
      </c>
      <c r="I34" s="182">
        <v>42369</v>
      </c>
      <c r="J34" s="180">
        <v>4</v>
      </c>
      <c r="K34" s="180">
        <v>5</v>
      </c>
      <c r="L34" s="186"/>
      <c r="M34" s="186"/>
      <c r="N34" s="88" t="s">
        <v>151</v>
      </c>
      <c r="O34" s="183">
        <v>1</v>
      </c>
      <c r="P34" s="180">
        <v>93</v>
      </c>
      <c r="Q34" s="60" t="s">
        <v>41</v>
      </c>
      <c r="R34" s="332"/>
      <c r="S34" s="333"/>
    </row>
    <row r="36" spans="1:19" ht="15" customHeight="1">
      <c r="A36" s="276"/>
      <c r="B36" s="276"/>
      <c r="C36" s="276"/>
      <c r="D36" s="276"/>
      <c r="H36" s="20"/>
      <c r="K36" s="1">
        <v>1</v>
      </c>
    </row>
    <row r="40" spans="1:19">
      <c r="P40" s="19"/>
    </row>
    <row r="42" spans="1:19" s="21" customFormat="1" ht="21" customHeight="1">
      <c r="A42" s="327" t="s">
        <v>35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</row>
    <row r="43" spans="1:19" s="21" customFormat="1" ht="21" customHeight="1">
      <c r="A43" s="327"/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</row>
  </sheetData>
  <mergeCells count="45">
    <mergeCell ref="R30:S30"/>
    <mergeCell ref="A36:D36"/>
    <mergeCell ref="A42:S43"/>
    <mergeCell ref="R16:S16"/>
    <mergeCell ref="R17:S17"/>
    <mergeCell ref="R18:S18"/>
    <mergeCell ref="R19:S19"/>
    <mergeCell ref="R20:S20"/>
    <mergeCell ref="R31:S31"/>
    <mergeCell ref="R32:S32"/>
    <mergeCell ref="R33:S33"/>
    <mergeCell ref="R34:S34"/>
    <mergeCell ref="R25:S25"/>
    <mergeCell ref="R26:S26"/>
    <mergeCell ref="R27:S27"/>
    <mergeCell ref="R28:S28"/>
    <mergeCell ref="R29:S29"/>
    <mergeCell ref="R14:S15"/>
    <mergeCell ref="R21:S21"/>
    <mergeCell ref="R22:S22"/>
    <mergeCell ref="R23:S23"/>
    <mergeCell ref="R24:S24"/>
    <mergeCell ref="Q14:Q15"/>
    <mergeCell ref="B8:E8"/>
    <mergeCell ref="N8:O8"/>
    <mergeCell ref="B9:E9"/>
    <mergeCell ref="B10:E10"/>
    <mergeCell ref="B11:E11"/>
    <mergeCell ref="F14:G14"/>
    <mergeCell ref="H14:I14"/>
    <mergeCell ref="J14:M14"/>
    <mergeCell ref="N14:N15"/>
    <mergeCell ref="O14:P14"/>
    <mergeCell ref="A14:A15"/>
    <mergeCell ref="B14:B15"/>
    <mergeCell ref="C14:C15"/>
    <mergeCell ref="D14:D15"/>
    <mergeCell ref="E14:E15"/>
    <mergeCell ref="A1:C6"/>
    <mergeCell ref="D1:Q6"/>
    <mergeCell ref="R1:R2"/>
    <mergeCell ref="S1:S2"/>
    <mergeCell ref="R3:R4"/>
    <mergeCell ref="S3:S4"/>
    <mergeCell ref="R5:S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4" orientation="landscape" horizontalDpi="4294967295" verticalDpi="4294967295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T18"/>
  <sheetViews>
    <sheetView showGridLines="0" zoomScale="89" zoomScaleNormal="89" zoomScaleSheetLayoutView="100" zoomScalePageLayoutView="85" workbookViewId="0">
      <selection activeCell="K13" sqref="K13"/>
    </sheetView>
  </sheetViews>
  <sheetFormatPr baseColWidth="10" defaultRowHeight="15"/>
  <cols>
    <col min="1" max="1" width="9.85546875" style="1" customWidth="1"/>
    <col min="2" max="2" width="14.7109375" style="70" customWidth="1"/>
    <col min="3" max="3" width="39.42578125" style="1" customWidth="1"/>
    <col min="4" max="4" width="31" style="1" customWidth="1"/>
    <col min="5" max="5" width="11.85546875" style="1" customWidth="1"/>
    <col min="6" max="6" width="10.42578125" style="1" customWidth="1"/>
    <col min="7" max="7" width="10.85546875" style="1" customWidth="1"/>
    <col min="8" max="8" width="20" style="1" customWidth="1"/>
    <col min="9" max="9" width="18.85546875" style="1" customWidth="1"/>
    <col min="10" max="10" width="8.28515625" style="1" customWidth="1"/>
    <col min="11" max="11" width="10.85546875" style="1" customWidth="1"/>
    <col min="12" max="12" width="9.28515625" style="1" customWidth="1"/>
    <col min="13" max="13" width="7" style="1" customWidth="1"/>
    <col min="14" max="14" width="14" style="1" customWidth="1"/>
    <col min="15" max="15" width="8.5703125" style="1" customWidth="1"/>
    <col min="16" max="16" width="9.140625" style="1" customWidth="1"/>
    <col min="17" max="17" width="11.5703125" style="1" customWidth="1"/>
    <col min="18" max="18" width="14.85546875" style="1" customWidth="1"/>
    <col min="19" max="19" width="14.42578125" style="1" customWidth="1"/>
    <col min="20" max="16384" width="11.42578125" style="1"/>
  </cols>
  <sheetData>
    <row r="1" spans="1:20" s="2" customFormat="1" ht="14.25">
      <c r="A1" s="3"/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s="8" customFormat="1" ht="27" customHeight="1">
      <c r="A2" s="5" t="s">
        <v>0</v>
      </c>
      <c r="B2" s="7"/>
      <c r="C2" s="6" t="s">
        <v>44</v>
      </c>
      <c r="D2" s="6"/>
      <c r="E2" s="6"/>
      <c r="G2" s="7"/>
      <c r="H2" s="4"/>
      <c r="I2" s="4"/>
      <c r="J2" s="4"/>
      <c r="K2" s="4"/>
      <c r="N2" s="283" t="s">
        <v>1</v>
      </c>
      <c r="O2" s="283"/>
      <c r="P2" s="61">
        <v>1</v>
      </c>
      <c r="Q2" s="9" t="s">
        <v>2</v>
      </c>
      <c r="R2" s="62">
        <v>1</v>
      </c>
      <c r="S2" s="12"/>
    </row>
    <row r="3" spans="1:20" s="8" customFormat="1" ht="19.5" customHeight="1">
      <c r="A3" s="5" t="s">
        <v>3</v>
      </c>
      <c r="B3" s="7"/>
      <c r="C3" s="6" t="s">
        <v>72</v>
      </c>
      <c r="D3" s="6"/>
      <c r="E3" s="6"/>
      <c r="G3" s="7"/>
      <c r="H3" s="4"/>
      <c r="I3" s="4"/>
      <c r="J3" s="4"/>
      <c r="K3" s="4"/>
      <c r="L3" s="4"/>
      <c r="M3" s="4"/>
      <c r="N3" s="4"/>
      <c r="O3" s="7"/>
      <c r="P3" s="7"/>
      <c r="Q3" s="7"/>
      <c r="R3" s="4"/>
      <c r="S3" s="4"/>
    </row>
    <row r="4" spans="1:20" s="8" customFormat="1" ht="19.5" customHeight="1">
      <c r="A4" s="5" t="s">
        <v>4</v>
      </c>
      <c r="B4" s="63"/>
      <c r="C4" s="6" t="s">
        <v>101</v>
      </c>
      <c r="D4" s="64"/>
      <c r="E4" s="64"/>
      <c r="G4" s="7"/>
      <c r="H4" s="4"/>
      <c r="I4" s="4"/>
      <c r="J4" s="4"/>
      <c r="K4" s="4"/>
      <c r="L4" s="4"/>
      <c r="O4" s="5"/>
      <c r="P4" s="5" t="s">
        <v>5</v>
      </c>
      <c r="Q4" s="7"/>
      <c r="R4" s="7"/>
      <c r="S4" s="4"/>
    </row>
    <row r="5" spans="1:20" s="8" customFormat="1" ht="19.5" customHeight="1">
      <c r="A5" s="5" t="s">
        <v>6</v>
      </c>
      <c r="B5" s="7"/>
      <c r="C5" s="6" t="s">
        <v>81</v>
      </c>
      <c r="D5" s="6"/>
      <c r="E5" s="6"/>
      <c r="G5" s="7"/>
      <c r="H5" s="4"/>
      <c r="I5" s="4"/>
      <c r="J5" s="4"/>
      <c r="K5" s="4"/>
      <c r="L5" s="4"/>
      <c r="P5" s="10" t="s">
        <v>7</v>
      </c>
      <c r="Q5" s="10" t="s">
        <v>8</v>
      </c>
      <c r="R5" s="11" t="s">
        <v>9</v>
      </c>
      <c r="S5" s="12"/>
    </row>
    <row r="6" spans="1:20" s="2" customFormat="1" ht="14.25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P6" s="13">
        <v>2021</v>
      </c>
      <c r="Q6" s="13">
        <v>3</v>
      </c>
      <c r="R6" s="13">
        <v>5</v>
      </c>
      <c r="S6" s="15"/>
    </row>
    <row r="7" spans="1:20" s="2" customFormat="1" ht="14.25">
      <c r="A7" s="3"/>
      <c r="B7" s="4"/>
      <c r="C7" s="3"/>
      <c r="D7" s="3"/>
      <c r="E7" s="3"/>
      <c r="F7" s="3"/>
      <c r="G7" s="3"/>
      <c r="H7" s="3" t="s">
        <v>156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0" s="2" customFormat="1" ht="27.75" customHeight="1">
      <c r="A8" s="270" t="s">
        <v>25</v>
      </c>
      <c r="B8" s="270" t="s">
        <v>10</v>
      </c>
      <c r="C8" s="280" t="s">
        <v>26</v>
      </c>
      <c r="D8" s="280" t="s">
        <v>11</v>
      </c>
      <c r="E8" s="280" t="s">
        <v>12</v>
      </c>
      <c r="F8" s="277" t="s">
        <v>13</v>
      </c>
      <c r="G8" s="278"/>
      <c r="H8" s="277" t="s">
        <v>14</v>
      </c>
      <c r="I8" s="278"/>
      <c r="J8" s="30" t="s">
        <v>27</v>
      </c>
      <c r="K8" s="32"/>
      <c r="L8" s="32"/>
      <c r="M8" s="31"/>
      <c r="N8" s="280" t="s">
        <v>28</v>
      </c>
      <c r="O8" s="277" t="s">
        <v>15</v>
      </c>
      <c r="P8" s="278"/>
      <c r="Q8" s="280" t="s">
        <v>16</v>
      </c>
      <c r="R8" s="272" t="s">
        <v>33</v>
      </c>
      <c r="S8" s="273"/>
    </row>
    <row r="9" spans="1:20" s="2" customFormat="1">
      <c r="A9" s="270"/>
      <c r="B9" s="271"/>
      <c r="C9" s="281"/>
      <c r="D9" s="281"/>
      <c r="E9" s="281"/>
      <c r="F9" s="16" t="s">
        <v>17</v>
      </c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281"/>
      <c r="O9" s="16" t="s">
        <v>37</v>
      </c>
      <c r="P9" s="16" t="s">
        <v>38</v>
      </c>
      <c r="Q9" s="281"/>
      <c r="R9" s="274"/>
      <c r="S9" s="275"/>
    </row>
    <row r="10" spans="1:20" s="2" customFormat="1" ht="42.75">
      <c r="A10" s="22">
        <v>1</v>
      </c>
      <c r="B10" s="65" t="s">
        <v>74</v>
      </c>
      <c r="C10" s="66" t="s">
        <v>75</v>
      </c>
      <c r="D10" s="26" t="s">
        <v>102</v>
      </c>
      <c r="E10" s="67"/>
      <c r="F10" s="67"/>
      <c r="G10" s="68"/>
      <c r="H10" s="69">
        <v>42373</v>
      </c>
      <c r="I10" s="28">
        <v>42685</v>
      </c>
      <c r="J10" s="22">
        <v>1</v>
      </c>
      <c r="K10" s="22">
        <v>1</v>
      </c>
      <c r="L10" s="22"/>
      <c r="M10" s="22"/>
      <c r="N10" s="22" t="s">
        <v>77</v>
      </c>
      <c r="O10" s="67">
        <v>1</v>
      </c>
      <c r="P10" s="68">
        <v>200</v>
      </c>
      <c r="Q10" s="68" t="s">
        <v>49</v>
      </c>
      <c r="R10" s="309"/>
      <c r="S10" s="310"/>
      <c r="T10" s="2" t="s">
        <v>230</v>
      </c>
    </row>
    <row r="11" spans="1:20" s="2" customFormat="1" ht="42.75">
      <c r="A11" s="22">
        <v>2</v>
      </c>
      <c r="B11" s="65" t="s">
        <v>74</v>
      </c>
      <c r="C11" s="66" t="s">
        <v>75</v>
      </c>
      <c r="D11" s="26" t="s">
        <v>102</v>
      </c>
      <c r="E11" s="67"/>
      <c r="F11" s="67"/>
      <c r="G11" s="68"/>
      <c r="H11" s="69">
        <v>42690</v>
      </c>
      <c r="I11" s="28">
        <v>42734</v>
      </c>
      <c r="J11" s="22">
        <v>1</v>
      </c>
      <c r="K11" s="22">
        <v>2</v>
      </c>
      <c r="L11" s="22"/>
      <c r="M11" s="22"/>
      <c r="N11" s="22" t="s">
        <v>77</v>
      </c>
      <c r="O11" s="67">
        <v>1</v>
      </c>
      <c r="P11" s="68">
        <v>38</v>
      </c>
      <c r="Q11" s="68" t="s">
        <v>49</v>
      </c>
      <c r="R11" s="309"/>
      <c r="S11" s="310"/>
    </row>
    <row r="12" spans="1:20" s="2" customFormat="1" ht="42.75">
      <c r="A12" s="22">
        <v>3</v>
      </c>
      <c r="B12" s="65" t="s">
        <v>78</v>
      </c>
      <c r="C12" s="66" t="s">
        <v>79</v>
      </c>
      <c r="D12" s="26" t="s">
        <v>80</v>
      </c>
      <c r="E12" s="67"/>
      <c r="F12" s="67"/>
      <c r="G12" s="68"/>
      <c r="H12" s="69">
        <v>42373</v>
      </c>
      <c r="I12" s="28">
        <v>42725</v>
      </c>
      <c r="J12" s="22">
        <v>1</v>
      </c>
      <c r="K12" s="22">
        <v>3</v>
      </c>
      <c r="L12" s="22"/>
      <c r="M12" s="22"/>
      <c r="N12" s="22" t="s">
        <v>77</v>
      </c>
      <c r="O12" s="67">
        <v>1</v>
      </c>
      <c r="P12" s="68">
        <v>136</v>
      </c>
      <c r="Q12" s="68" t="s">
        <v>49</v>
      </c>
      <c r="R12" s="309"/>
      <c r="S12" s="310"/>
    </row>
    <row r="13" spans="1:20">
      <c r="K13" s="1">
        <v>0.12</v>
      </c>
    </row>
    <row r="14" spans="1:20" ht="15" customHeight="1">
      <c r="A14" s="276"/>
      <c r="B14" s="276"/>
      <c r="C14" s="276"/>
      <c r="D14" s="276"/>
      <c r="H14" s="20"/>
    </row>
    <row r="18" spans="16:16">
      <c r="P18" s="19"/>
    </row>
  </sheetData>
  <mergeCells count="16">
    <mergeCell ref="N2:O2"/>
    <mergeCell ref="A8:A9"/>
    <mergeCell ref="B8:B9"/>
    <mergeCell ref="C8:C9"/>
    <mergeCell ref="D8:D9"/>
    <mergeCell ref="E8:E9"/>
    <mergeCell ref="F8:G8"/>
    <mergeCell ref="H8:I8"/>
    <mergeCell ref="N8:N9"/>
    <mergeCell ref="O8:P8"/>
    <mergeCell ref="A14:D14"/>
    <mergeCell ref="Q8:Q9"/>
    <mergeCell ref="R8:S9"/>
    <mergeCell ref="R10:S10"/>
    <mergeCell ref="R11:S11"/>
    <mergeCell ref="R12:S12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6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T25"/>
  <sheetViews>
    <sheetView topLeftCell="A9" zoomScaleNormal="100" zoomScaleSheetLayoutView="85" workbookViewId="0">
      <selection activeCell="N23" sqref="N23"/>
    </sheetView>
  </sheetViews>
  <sheetFormatPr baseColWidth="10" defaultRowHeight="15"/>
  <cols>
    <col min="1" max="1" width="11.85546875" style="1" customWidth="1"/>
    <col min="2" max="2" width="14" style="1" customWidth="1"/>
    <col min="3" max="3" width="44.42578125" style="1" customWidth="1"/>
    <col min="4" max="4" width="21.5703125" style="1" customWidth="1"/>
    <col min="5" max="5" width="9" style="1" bestFit="1" customWidth="1"/>
    <col min="6" max="6" width="7.5703125" style="1" bestFit="1" customWidth="1"/>
    <col min="7" max="7" width="6.7109375" style="1" bestFit="1" customWidth="1"/>
    <col min="8" max="9" width="11.5703125" style="1" bestFit="1" customWidth="1"/>
    <col min="10" max="10" width="5.42578125" style="1" bestFit="1" customWidth="1"/>
    <col min="11" max="11" width="9" style="1" bestFit="1" customWidth="1"/>
    <col min="12" max="12" width="6.7109375" style="1" bestFit="1" customWidth="1"/>
    <col min="13" max="13" width="5.5703125" style="1" bestFit="1" customWidth="1"/>
    <col min="14" max="14" width="12.140625" style="1" customWidth="1"/>
    <col min="15" max="15" width="3.85546875" style="1" bestFit="1" customWidth="1"/>
    <col min="16" max="16" width="4.7109375" style="1" bestFit="1" customWidth="1"/>
    <col min="17" max="17" width="9.140625" style="1" bestFit="1" customWidth="1"/>
    <col min="18" max="18" width="9.42578125" style="1" bestFit="1" customWidth="1"/>
    <col min="19" max="19" width="14.42578125" style="1" customWidth="1"/>
    <col min="20" max="16384" width="11.42578125" style="1"/>
  </cols>
  <sheetData>
    <row r="1" spans="1:20">
      <c r="A1" s="325"/>
      <c r="B1" s="325"/>
      <c r="C1" s="325"/>
      <c r="D1" s="326" t="s">
        <v>103</v>
      </c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38" t="s">
        <v>34</v>
      </c>
      <c r="S1" s="340">
        <v>43350</v>
      </c>
    </row>
    <row r="2" spans="1:20">
      <c r="A2" s="325"/>
      <c r="B2" s="325"/>
      <c r="C2" s="325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39"/>
      <c r="S2" s="325"/>
    </row>
    <row r="3" spans="1:20">
      <c r="A3" s="325"/>
      <c r="B3" s="325"/>
      <c r="C3" s="325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38" t="s">
        <v>104</v>
      </c>
      <c r="S3" s="325" t="s">
        <v>32</v>
      </c>
    </row>
    <row r="4" spans="1:20">
      <c r="A4" s="325"/>
      <c r="B4" s="325"/>
      <c r="C4" s="325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39"/>
      <c r="S4" s="325"/>
    </row>
    <row r="5" spans="1:20" ht="23.25" customHeight="1">
      <c r="A5" s="325"/>
      <c r="B5" s="325"/>
      <c r="C5" s="325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41" t="s">
        <v>36</v>
      </c>
      <c r="S5" s="342"/>
    </row>
    <row r="6" spans="1:20" s="2" customFormat="1" ht="14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s="8" customFormat="1">
      <c r="A7" s="94" t="s">
        <v>0</v>
      </c>
      <c r="B7" s="337" t="s">
        <v>105</v>
      </c>
      <c r="C7" s="337"/>
      <c r="D7" s="337"/>
      <c r="E7" s="337"/>
      <c r="F7" s="4"/>
      <c r="G7" s="7"/>
      <c r="H7" s="4"/>
      <c r="I7" s="4"/>
      <c r="J7" s="4"/>
      <c r="K7" s="4"/>
      <c r="L7" s="4"/>
      <c r="M7" s="4"/>
      <c r="N7" s="283" t="s">
        <v>1</v>
      </c>
      <c r="O7" s="283"/>
      <c r="P7" s="61">
        <v>1</v>
      </c>
      <c r="Q7" s="9" t="s">
        <v>2</v>
      </c>
      <c r="R7" s="6" t="s">
        <v>63</v>
      </c>
      <c r="S7" s="12"/>
    </row>
    <row r="8" spans="1:20" s="8" customFormat="1">
      <c r="A8" s="94" t="s">
        <v>3</v>
      </c>
      <c r="B8" s="337" t="s">
        <v>106</v>
      </c>
      <c r="C8" s="337"/>
      <c r="D8" s="337"/>
      <c r="E8" s="337"/>
      <c r="F8" s="4"/>
      <c r="G8" s="7"/>
      <c r="H8" s="4"/>
      <c r="I8" s="4"/>
      <c r="J8" s="4"/>
      <c r="K8" s="4"/>
      <c r="L8" s="4"/>
      <c r="M8" s="4"/>
      <c r="N8" s="4"/>
      <c r="O8" s="7"/>
      <c r="P8" s="7"/>
      <c r="Q8" s="7"/>
      <c r="R8" s="4"/>
      <c r="S8" s="4"/>
    </row>
    <row r="9" spans="1:20" s="8" customFormat="1">
      <c r="A9" s="94" t="s">
        <v>4</v>
      </c>
      <c r="B9" s="337" t="s">
        <v>107</v>
      </c>
      <c r="C9" s="337"/>
      <c r="D9" s="337"/>
      <c r="E9" s="337"/>
      <c r="F9" s="4"/>
      <c r="G9" s="7"/>
      <c r="H9" s="4"/>
      <c r="I9" s="4"/>
      <c r="J9" s="4"/>
      <c r="K9" s="4"/>
      <c r="L9" s="4"/>
      <c r="M9" s="4"/>
      <c r="N9" s="4"/>
      <c r="O9" s="5"/>
      <c r="P9" s="343" t="s">
        <v>5</v>
      </c>
      <c r="Q9" s="343"/>
      <c r="R9" s="343"/>
      <c r="S9" s="4"/>
    </row>
    <row r="10" spans="1:20" s="8" customFormat="1">
      <c r="A10" s="94" t="s">
        <v>6</v>
      </c>
      <c r="B10" s="337" t="s">
        <v>108</v>
      </c>
      <c r="C10" s="337"/>
      <c r="D10" s="337"/>
      <c r="E10" s="337"/>
      <c r="F10" s="4"/>
      <c r="G10" s="7"/>
      <c r="H10" s="4"/>
      <c r="I10" s="4"/>
      <c r="J10" s="4"/>
      <c r="K10" s="4"/>
      <c r="L10" s="4"/>
      <c r="M10" s="4"/>
      <c r="N10" s="4"/>
      <c r="O10" s="4"/>
      <c r="P10" s="11" t="s">
        <v>9</v>
      </c>
      <c r="Q10" s="10" t="s">
        <v>8</v>
      </c>
      <c r="R10" s="11" t="s">
        <v>7</v>
      </c>
      <c r="S10" s="12"/>
    </row>
    <row r="11" spans="1:20" s="2" customFormat="1" ht="14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3">
        <v>12</v>
      </c>
      <c r="Q11" s="13">
        <v>4</v>
      </c>
      <c r="R11" s="13">
        <v>2019</v>
      </c>
      <c r="S11" s="15"/>
    </row>
    <row r="12" spans="1:20" s="2" customFormat="1" ht="14.25">
      <c r="A12" s="3"/>
      <c r="B12" s="3"/>
      <c r="C12" s="3"/>
      <c r="D12" s="3"/>
      <c r="E12" s="3"/>
      <c r="F12" s="3"/>
      <c r="G12" s="3"/>
      <c r="H12" s="3" t="s">
        <v>156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s="2" customFormat="1">
      <c r="A13" s="280" t="s">
        <v>25</v>
      </c>
      <c r="B13" s="280" t="s">
        <v>10</v>
      </c>
      <c r="C13" s="280" t="s">
        <v>26</v>
      </c>
      <c r="D13" s="280" t="s">
        <v>11</v>
      </c>
      <c r="E13" s="280" t="s">
        <v>12</v>
      </c>
      <c r="F13" s="277" t="s">
        <v>13</v>
      </c>
      <c r="G13" s="278"/>
      <c r="H13" s="277" t="s">
        <v>14</v>
      </c>
      <c r="I13" s="278"/>
      <c r="J13" s="277" t="s">
        <v>27</v>
      </c>
      <c r="K13" s="279"/>
      <c r="L13" s="279"/>
      <c r="M13" s="278"/>
      <c r="N13" s="280" t="s">
        <v>28</v>
      </c>
      <c r="O13" s="277" t="s">
        <v>15</v>
      </c>
      <c r="P13" s="278"/>
      <c r="Q13" s="280" t="s">
        <v>16</v>
      </c>
      <c r="R13" s="272" t="s">
        <v>33</v>
      </c>
      <c r="S13" s="273"/>
    </row>
    <row r="14" spans="1:20" s="2" customFormat="1">
      <c r="A14" s="281"/>
      <c r="B14" s="281"/>
      <c r="C14" s="281"/>
      <c r="D14" s="281"/>
      <c r="E14" s="281"/>
      <c r="F14" s="16" t="s">
        <v>17</v>
      </c>
      <c r="G14" s="16" t="s">
        <v>18</v>
      </c>
      <c r="H14" s="16" t="s">
        <v>19</v>
      </c>
      <c r="I14" s="16" t="s">
        <v>20</v>
      </c>
      <c r="J14" s="16" t="s">
        <v>21</v>
      </c>
      <c r="K14" s="16" t="s">
        <v>22</v>
      </c>
      <c r="L14" s="16" t="s">
        <v>23</v>
      </c>
      <c r="M14" s="16" t="s">
        <v>24</v>
      </c>
      <c r="N14" s="281"/>
      <c r="O14" s="16" t="s">
        <v>88</v>
      </c>
      <c r="P14" s="16" t="s">
        <v>89</v>
      </c>
      <c r="Q14" s="281"/>
      <c r="R14" s="274"/>
      <c r="S14" s="275"/>
    </row>
    <row r="15" spans="1:20" s="98" customFormat="1" ht="42.75">
      <c r="A15" s="95">
        <v>1</v>
      </c>
      <c r="B15" s="60" t="s">
        <v>109</v>
      </c>
      <c r="C15" s="66" t="s">
        <v>110</v>
      </c>
      <c r="D15" s="96" t="s">
        <v>111</v>
      </c>
      <c r="E15" s="95"/>
      <c r="F15" s="60"/>
      <c r="G15" s="60"/>
      <c r="H15" s="97">
        <v>41579</v>
      </c>
      <c r="I15" s="97">
        <v>41638</v>
      </c>
      <c r="J15" s="60">
        <v>1</v>
      </c>
      <c r="K15" s="60">
        <v>1</v>
      </c>
      <c r="L15" s="60"/>
      <c r="M15" s="60"/>
      <c r="N15" s="95" t="s">
        <v>40</v>
      </c>
      <c r="O15" s="60">
        <v>1</v>
      </c>
      <c r="P15" s="60">
        <v>22</v>
      </c>
      <c r="Q15" s="95" t="s">
        <v>112</v>
      </c>
      <c r="R15" s="318" t="s">
        <v>113</v>
      </c>
      <c r="S15" s="319"/>
      <c r="T15" s="98" t="s">
        <v>230</v>
      </c>
    </row>
    <row r="16" spans="1:20" s="98" customFormat="1" ht="42.75">
      <c r="A16" s="60">
        <v>2</v>
      </c>
      <c r="B16" s="60" t="s">
        <v>109</v>
      </c>
      <c r="C16" s="66" t="s">
        <v>110</v>
      </c>
      <c r="D16" s="96" t="s">
        <v>111</v>
      </c>
      <c r="E16" s="59"/>
      <c r="F16" s="59"/>
      <c r="G16" s="60"/>
      <c r="H16" s="99">
        <v>41642</v>
      </c>
      <c r="I16" s="99">
        <v>41852</v>
      </c>
      <c r="J16" s="60">
        <v>1</v>
      </c>
      <c r="K16" s="60">
        <v>2</v>
      </c>
      <c r="L16" s="60"/>
      <c r="M16" s="60"/>
      <c r="N16" s="60" t="s">
        <v>40</v>
      </c>
      <c r="O16" s="100">
        <v>1</v>
      </c>
      <c r="P16" s="60">
        <v>133</v>
      </c>
      <c r="Q16" s="60" t="s">
        <v>112</v>
      </c>
      <c r="R16" s="318"/>
      <c r="S16" s="319"/>
    </row>
    <row r="17" spans="1:19" s="98" customFormat="1" ht="42.75">
      <c r="A17" s="95">
        <v>3</v>
      </c>
      <c r="B17" s="60" t="s">
        <v>109</v>
      </c>
      <c r="C17" s="66" t="s">
        <v>110</v>
      </c>
      <c r="D17" s="96" t="s">
        <v>111</v>
      </c>
      <c r="E17" s="95"/>
      <c r="F17" s="60"/>
      <c r="G17" s="60"/>
      <c r="H17" s="97">
        <v>41852</v>
      </c>
      <c r="I17" s="99">
        <v>42004</v>
      </c>
      <c r="J17" s="60">
        <v>1</v>
      </c>
      <c r="K17" s="60">
        <v>3</v>
      </c>
      <c r="L17" s="60"/>
      <c r="M17" s="60"/>
      <c r="N17" s="95" t="s">
        <v>40</v>
      </c>
      <c r="O17" s="60">
        <v>1</v>
      </c>
      <c r="P17" s="60">
        <v>132</v>
      </c>
      <c r="Q17" s="95" t="s">
        <v>112</v>
      </c>
      <c r="R17" s="318"/>
      <c r="S17" s="319"/>
    </row>
    <row r="18" spans="1:19" s="98" customFormat="1" ht="42.75">
      <c r="A18" s="95">
        <v>4</v>
      </c>
      <c r="B18" s="60" t="s">
        <v>109</v>
      </c>
      <c r="C18" s="66" t="s">
        <v>110</v>
      </c>
      <c r="D18" s="96" t="s">
        <v>111</v>
      </c>
      <c r="E18" s="95"/>
      <c r="F18" s="60"/>
      <c r="G18" s="60"/>
      <c r="H18" s="97">
        <v>42009</v>
      </c>
      <c r="I18" s="97">
        <v>42331</v>
      </c>
      <c r="J18" s="60">
        <v>1</v>
      </c>
      <c r="K18" s="60">
        <v>4</v>
      </c>
      <c r="L18" s="60"/>
      <c r="M18" s="60"/>
      <c r="N18" s="95" t="s">
        <v>40</v>
      </c>
      <c r="O18" s="60">
        <v>1</v>
      </c>
      <c r="P18" s="60">
        <v>201</v>
      </c>
      <c r="Q18" s="95" t="s">
        <v>112</v>
      </c>
      <c r="R18" s="318"/>
      <c r="S18" s="319"/>
    </row>
    <row r="19" spans="1:19" s="98" customFormat="1" ht="42.75">
      <c r="A19" s="95">
        <v>5</v>
      </c>
      <c r="B19" s="60" t="s">
        <v>109</v>
      </c>
      <c r="C19" s="66" t="s">
        <v>110</v>
      </c>
      <c r="D19" s="96" t="s">
        <v>111</v>
      </c>
      <c r="E19" s="95"/>
      <c r="F19" s="60"/>
      <c r="G19" s="60"/>
      <c r="H19" s="97">
        <v>42331</v>
      </c>
      <c r="I19" s="97">
        <v>42368</v>
      </c>
      <c r="J19" s="60">
        <v>1</v>
      </c>
      <c r="K19" s="60">
        <v>5</v>
      </c>
      <c r="L19" s="60"/>
      <c r="M19" s="60"/>
      <c r="N19" s="95" t="s">
        <v>40</v>
      </c>
      <c r="O19" s="60">
        <v>1</v>
      </c>
      <c r="P19" s="60">
        <v>34</v>
      </c>
      <c r="Q19" s="95" t="s">
        <v>112</v>
      </c>
      <c r="R19" s="318"/>
      <c r="S19" s="319"/>
    </row>
    <row r="20" spans="1:19" s="98" customFormat="1" ht="42.75">
      <c r="A20" s="95">
        <v>6</v>
      </c>
      <c r="B20" s="60" t="s">
        <v>109</v>
      </c>
      <c r="C20" s="66" t="s">
        <v>110</v>
      </c>
      <c r="D20" s="96" t="s">
        <v>111</v>
      </c>
      <c r="E20" s="95"/>
      <c r="F20" s="60"/>
      <c r="G20" s="60"/>
      <c r="H20" s="97">
        <v>42373</v>
      </c>
      <c r="I20" s="97">
        <v>42615</v>
      </c>
      <c r="J20" s="60">
        <v>1</v>
      </c>
      <c r="K20" s="60">
        <v>6</v>
      </c>
      <c r="L20" s="60"/>
      <c r="M20" s="60"/>
      <c r="N20" s="95" t="s">
        <v>40</v>
      </c>
      <c r="O20" s="60">
        <v>1</v>
      </c>
      <c r="P20" s="60">
        <v>200</v>
      </c>
      <c r="Q20" s="95" t="s">
        <v>112</v>
      </c>
      <c r="R20" s="318"/>
      <c r="S20" s="319"/>
    </row>
    <row r="21" spans="1:19" s="98" customFormat="1" ht="42.75">
      <c r="A21" s="95">
        <v>7</v>
      </c>
      <c r="B21" s="60" t="s">
        <v>109</v>
      </c>
      <c r="C21" s="66" t="s">
        <v>110</v>
      </c>
      <c r="D21" s="96" t="s">
        <v>111</v>
      </c>
      <c r="E21" s="95"/>
      <c r="F21" s="60"/>
      <c r="G21" s="60"/>
      <c r="H21" s="97">
        <v>42618</v>
      </c>
      <c r="I21" s="97">
        <v>42733</v>
      </c>
      <c r="J21" s="60">
        <v>1</v>
      </c>
      <c r="K21" s="60">
        <v>7</v>
      </c>
      <c r="L21" s="60"/>
      <c r="M21" s="60"/>
      <c r="N21" s="95" t="s">
        <v>40</v>
      </c>
      <c r="O21" s="60">
        <v>1</v>
      </c>
      <c r="P21" s="60">
        <v>121</v>
      </c>
      <c r="Q21" s="95" t="s">
        <v>112</v>
      </c>
      <c r="R21" s="318"/>
      <c r="S21" s="319"/>
    </row>
    <row r="22" spans="1:19" s="98" customFormat="1" ht="14.25">
      <c r="A22" s="101"/>
      <c r="B22" s="101"/>
      <c r="C22" s="93"/>
      <c r="D22" s="102"/>
      <c r="E22" s="101"/>
      <c r="F22" s="101"/>
      <c r="G22" s="101"/>
      <c r="H22" s="103"/>
      <c r="I22" s="103"/>
      <c r="J22" s="101">
        <v>0.25</v>
      </c>
      <c r="K22" s="101"/>
      <c r="L22" s="101"/>
      <c r="M22" s="101"/>
      <c r="N22" s="101"/>
      <c r="O22" s="101"/>
      <c r="P22" s="101"/>
      <c r="Q22" s="101"/>
      <c r="R22" s="101"/>
      <c r="S22" s="101"/>
    </row>
    <row r="24" spans="1:19" s="21" customFormat="1">
      <c r="A24" s="336" t="s">
        <v>35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</row>
    <row r="25" spans="1:19" s="21" customFormat="1">
      <c r="A25" s="327"/>
      <c r="B25" s="327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</row>
  </sheetData>
  <autoFilter ref="A14:S14" xr:uid="{00000000-0001-0000-0700-000000000000}">
    <filterColumn colId="17" showButton="0"/>
  </autoFilter>
  <mergeCells count="33">
    <mergeCell ref="R15:S15"/>
    <mergeCell ref="B10:E10"/>
    <mergeCell ref="A1:C5"/>
    <mergeCell ref="D1:Q5"/>
    <mergeCell ref="R1:R2"/>
    <mergeCell ref="S1:S2"/>
    <mergeCell ref="R3:R4"/>
    <mergeCell ref="S3:S4"/>
    <mergeCell ref="R5:S5"/>
    <mergeCell ref="B7:E7"/>
    <mergeCell ref="N7:O7"/>
    <mergeCell ref="B8:E8"/>
    <mergeCell ref="B9:E9"/>
    <mergeCell ref="P9:R9"/>
    <mergeCell ref="R13:S14"/>
    <mergeCell ref="A13:A14"/>
    <mergeCell ref="B13:B14"/>
    <mergeCell ref="C13:C14"/>
    <mergeCell ref="D13:D14"/>
    <mergeCell ref="E13:E14"/>
    <mergeCell ref="F13:G13"/>
    <mergeCell ref="H13:I13"/>
    <mergeCell ref="J13:M13"/>
    <mergeCell ref="N13:N14"/>
    <mergeCell ref="O13:P13"/>
    <mergeCell ref="Q13:Q14"/>
    <mergeCell ref="R16:S16"/>
    <mergeCell ref="R17:S17"/>
    <mergeCell ref="R18:S18"/>
    <mergeCell ref="R19:S19"/>
    <mergeCell ref="A24:S25"/>
    <mergeCell ref="R20:S20"/>
    <mergeCell ref="R21:S21"/>
  </mergeCells>
  <phoneticPr fontId="27" type="noConversion"/>
  <pageMargins left="0.7" right="0.7" top="0.75" bottom="0.75" header="0.3" footer="0.3"/>
  <pageSetup paperSize="5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73C2-C2A8-4236-98EB-A112A611653A}">
  <sheetPr>
    <tabColor rgb="FF00B050"/>
  </sheetPr>
  <dimension ref="A1:T43"/>
  <sheetViews>
    <sheetView showGridLines="0" topLeftCell="A18" zoomScale="91" zoomScaleNormal="91" zoomScaleSheetLayoutView="70" zoomScalePageLayoutView="85" workbookViewId="0">
      <selection activeCell="J35" sqref="J35"/>
    </sheetView>
  </sheetViews>
  <sheetFormatPr baseColWidth="10" defaultRowHeight="15"/>
  <cols>
    <col min="1" max="1" width="17.140625" style="170" customWidth="1"/>
    <col min="2" max="2" width="10.140625" style="170" customWidth="1"/>
    <col min="3" max="3" width="34.7109375" style="170" customWidth="1"/>
    <col min="4" max="4" width="48.42578125" style="170" customWidth="1"/>
    <col min="5" max="5" width="11.85546875" style="170" customWidth="1"/>
    <col min="6" max="6" width="10.42578125" style="170" customWidth="1"/>
    <col min="7" max="7" width="10.85546875" style="170" customWidth="1"/>
    <col min="8" max="8" width="11.7109375" style="170" bestFit="1" customWidth="1"/>
    <col min="9" max="9" width="11.85546875" style="170" customWidth="1"/>
    <col min="10" max="10" width="8.28515625" style="170" customWidth="1"/>
    <col min="11" max="11" width="10.85546875" style="170" customWidth="1"/>
    <col min="12" max="12" width="9.28515625" style="170" customWidth="1"/>
    <col min="13" max="13" width="7" style="170" customWidth="1"/>
    <col min="14" max="14" width="14" style="170" customWidth="1"/>
    <col min="15" max="15" width="8.5703125" style="170" customWidth="1"/>
    <col min="16" max="16" width="9.140625" style="170" customWidth="1"/>
    <col min="17" max="17" width="11.5703125" style="170" customWidth="1"/>
    <col min="18" max="18" width="14.85546875" style="170" customWidth="1"/>
    <col min="19" max="19" width="14.42578125" style="170" customWidth="1"/>
    <col min="20" max="16384" width="11.42578125" style="170"/>
  </cols>
  <sheetData>
    <row r="1" spans="1:20">
      <c r="A1" s="327"/>
      <c r="B1" s="327"/>
      <c r="C1" s="327"/>
      <c r="D1" s="326" t="s">
        <v>42</v>
      </c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46" t="s">
        <v>34</v>
      </c>
      <c r="S1" s="348">
        <v>43592</v>
      </c>
    </row>
    <row r="2" spans="1:20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47"/>
      <c r="S2" s="349"/>
    </row>
    <row r="3" spans="1:20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46" t="s">
        <v>43</v>
      </c>
      <c r="S3" s="349" t="s">
        <v>32</v>
      </c>
    </row>
    <row r="4" spans="1:20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47"/>
      <c r="S4" s="349"/>
    </row>
    <row r="5" spans="1:20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49" t="s">
        <v>36</v>
      </c>
      <c r="S5" s="349"/>
    </row>
    <row r="6" spans="1:20" ht="30.75" customHeight="1">
      <c r="A6" s="327"/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49"/>
      <c r="S6" s="349"/>
    </row>
    <row r="7" spans="1:20" s="171" customFormat="1" ht="14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</row>
    <row r="8" spans="1:20" s="171" customFormat="1">
      <c r="A8" s="172" t="s">
        <v>0</v>
      </c>
      <c r="B8" s="345" t="s">
        <v>44</v>
      </c>
      <c r="C8" s="345"/>
      <c r="D8" s="345"/>
      <c r="E8" s="345"/>
      <c r="G8" s="173"/>
      <c r="H8" s="169"/>
      <c r="I8" s="169"/>
      <c r="J8" s="169"/>
      <c r="K8" s="169"/>
      <c r="N8" s="283" t="s">
        <v>1</v>
      </c>
      <c r="O8" s="283"/>
      <c r="P8" s="24">
        <v>1</v>
      </c>
      <c r="Q8" s="172" t="s">
        <v>2</v>
      </c>
      <c r="R8" s="23">
        <v>5</v>
      </c>
      <c r="S8" s="12"/>
    </row>
    <row r="9" spans="1:20" s="171" customFormat="1" ht="19.5" customHeight="1">
      <c r="A9" s="172" t="s">
        <v>3</v>
      </c>
      <c r="B9" s="345" t="s">
        <v>194</v>
      </c>
      <c r="C9" s="345"/>
      <c r="D9" s="345"/>
      <c r="E9" s="345"/>
      <c r="G9" s="173"/>
      <c r="H9" s="169"/>
      <c r="I9" s="169"/>
      <c r="J9" s="169"/>
      <c r="K9" s="169"/>
      <c r="L9" s="169"/>
      <c r="M9" s="169"/>
      <c r="N9" s="169"/>
      <c r="O9" s="173"/>
      <c r="P9" s="173"/>
      <c r="Q9" s="173"/>
      <c r="R9" s="169"/>
      <c r="S9" s="169"/>
    </row>
    <row r="10" spans="1:20" s="171" customFormat="1" ht="19.5" customHeight="1">
      <c r="A10" s="172" t="s">
        <v>4</v>
      </c>
      <c r="B10" s="345" t="s">
        <v>193</v>
      </c>
      <c r="C10" s="345"/>
      <c r="D10" s="345"/>
      <c r="E10" s="345"/>
      <c r="G10" s="173"/>
      <c r="H10" s="169"/>
      <c r="I10" s="169"/>
      <c r="J10" s="169"/>
      <c r="K10" s="169"/>
      <c r="L10" s="169"/>
      <c r="O10" s="172"/>
      <c r="P10" s="172" t="s">
        <v>5</v>
      </c>
      <c r="Q10" s="173"/>
      <c r="R10" s="173"/>
      <c r="S10" s="169"/>
    </row>
    <row r="11" spans="1:20" s="171" customFormat="1" ht="19.5" customHeight="1">
      <c r="A11" s="172" t="s">
        <v>6</v>
      </c>
      <c r="B11" s="345" t="s">
        <v>81</v>
      </c>
      <c r="C11" s="345"/>
      <c r="D11" s="345"/>
      <c r="E11" s="345"/>
      <c r="G11" s="173"/>
      <c r="H11" s="169"/>
      <c r="I11" s="169"/>
      <c r="J11" s="169"/>
      <c r="K11" s="169"/>
      <c r="L11" s="169"/>
      <c r="P11" s="10" t="s">
        <v>7</v>
      </c>
      <c r="Q11" s="10" t="s">
        <v>8</v>
      </c>
      <c r="R11" s="11" t="s">
        <v>9</v>
      </c>
      <c r="S11" s="12"/>
    </row>
    <row r="12" spans="1:20" s="171" customFormat="1" ht="14.25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P12" s="22"/>
      <c r="Q12" s="22"/>
      <c r="R12" s="22"/>
      <c r="S12" s="169"/>
    </row>
    <row r="13" spans="1:20" s="171" customFormat="1" ht="14.25">
      <c r="A13" s="169"/>
      <c r="B13" s="169"/>
      <c r="C13" s="169"/>
      <c r="D13" s="169"/>
      <c r="E13" s="169" t="s">
        <v>227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</row>
    <row r="14" spans="1:20" s="174" customFormat="1">
      <c r="A14" s="270" t="s">
        <v>25</v>
      </c>
      <c r="B14" s="270" t="s">
        <v>10</v>
      </c>
      <c r="C14" s="290" t="s">
        <v>26</v>
      </c>
      <c r="D14" s="290" t="s">
        <v>11</v>
      </c>
      <c r="E14" s="290" t="s">
        <v>12</v>
      </c>
      <c r="F14" s="295" t="s">
        <v>13</v>
      </c>
      <c r="G14" s="296"/>
      <c r="H14" s="295" t="s">
        <v>14</v>
      </c>
      <c r="I14" s="296"/>
      <c r="J14" s="295" t="s">
        <v>27</v>
      </c>
      <c r="K14" s="297"/>
      <c r="L14" s="297"/>
      <c r="M14" s="296"/>
      <c r="N14" s="290" t="s">
        <v>28</v>
      </c>
      <c r="O14" s="295" t="s">
        <v>15</v>
      </c>
      <c r="P14" s="296"/>
      <c r="Q14" s="290" t="s">
        <v>16</v>
      </c>
      <c r="R14" s="298" t="s">
        <v>33</v>
      </c>
      <c r="S14" s="299"/>
    </row>
    <row r="15" spans="1:20" s="174" customFormat="1">
      <c r="A15" s="271"/>
      <c r="B15" s="271"/>
      <c r="C15" s="291"/>
      <c r="D15" s="291"/>
      <c r="E15" s="291"/>
      <c r="F15" s="10" t="s">
        <v>17</v>
      </c>
      <c r="G15" s="10" t="s">
        <v>18</v>
      </c>
      <c r="H15" s="10" t="s">
        <v>19</v>
      </c>
      <c r="I15" s="10" t="s">
        <v>20</v>
      </c>
      <c r="J15" s="10" t="s">
        <v>21</v>
      </c>
      <c r="K15" s="10" t="s">
        <v>22</v>
      </c>
      <c r="L15" s="10" t="s">
        <v>23</v>
      </c>
      <c r="M15" s="10" t="s">
        <v>24</v>
      </c>
      <c r="N15" s="291"/>
      <c r="O15" s="10" t="s">
        <v>37</v>
      </c>
      <c r="P15" s="10" t="s">
        <v>38</v>
      </c>
      <c r="Q15" s="291"/>
      <c r="R15" s="300"/>
      <c r="S15" s="301"/>
    </row>
    <row r="16" spans="1:20" s="171" customFormat="1" ht="28.5">
      <c r="A16" s="22">
        <v>1</v>
      </c>
      <c r="B16" s="27" t="s">
        <v>133</v>
      </c>
      <c r="C16" s="175" t="s">
        <v>134</v>
      </c>
      <c r="D16" s="168" t="s">
        <v>188</v>
      </c>
      <c r="E16" s="167"/>
      <c r="F16" s="167"/>
      <c r="G16" s="22"/>
      <c r="H16" s="176">
        <v>37624</v>
      </c>
      <c r="I16" s="177">
        <v>37601</v>
      </c>
      <c r="J16" s="22">
        <v>1</v>
      </c>
      <c r="K16" s="22">
        <v>1</v>
      </c>
      <c r="L16" s="22"/>
      <c r="M16" s="22"/>
      <c r="N16" s="22" t="s">
        <v>151</v>
      </c>
      <c r="O16" s="167">
        <v>1</v>
      </c>
      <c r="P16" s="168">
        <v>73</v>
      </c>
      <c r="Q16" s="22"/>
      <c r="R16" s="309"/>
      <c r="S16" s="310"/>
      <c r="T16" s="171" t="s">
        <v>228</v>
      </c>
    </row>
    <row r="17" spans="1:19" s="171" customFormat="1" ht="28.5">
      <c r="A17" s="22">
        <v>2</v>
      </c>
      <c r="B17" s="27" t="s">
        <v>133</v>
      </c>
      <c r="C17" s="175" t="s">
        <v>134</v>
      </c>
      <c r="D17" s="168" t="s">
        <v>189</v>
      </c>
      <c r="E17" s="167"/>
      <c r="F17" s="167"/>
      <c r="G17" s="22"/>
      <c r="H17" s="177">
        <v>37698</v>
      </c>
      <c r="I17" s="177">
        <v>37984</v>
      </c>
      <c r="J17" s="22">
        <v>1</v>
      </c>
      <c r="K17" s="22">
        <v>2</v>
      </c>
      <c r="L17" s="22"/>
      <c r="M17" s="22"/>
      <c r="N17" s="22" t="s">
        <v>151</v>
      </c>
      <c r="O17" s="167">
        <v>1</v>
      </c>
      <c r="P17" s="168">
        <v>139</v>
      </c>
      <c r="Q17" s="22"/>
      <c r="R17" s="309"/>
      <c r="S17" s="310"/>
    </row>
    <row r="18" spans="1:19" s="171" customFormat="1" ht="28.5">
      <c r="A18" s="22">
        <v>3</v>
      </c>
      <c r="B18" s="27" t="s">
        <v>133</v>
      </c>
      <c r="C18" s="175" t="s">
        <v>134</v>
      </c>
      <c r="D18" s="168" t="s">
        <v>190</v>
      </c>
      <c r="E18" s="167"/>
      <c r="F18" s="167"/>
      <c r="G18" s="22"/>
      <c r="H18" s="176">
        <v>38103</v>
      </c>
      <c r="I18" s="177">
        <v>38103</v>
      </c>
      <c r="J18" s="22">
        <v>1</v>
      </c>
      <c r="K18" s="22">
        <v>3</v>
      </c>
      <c r="L18" s="22"/>
      <c r="M18" s="22"/>
      <c r="N18" s="22" t="s">
        <v>151</v>
      </c>
      <c r="O18" s="167">
        <v>1</v>
      </c>
      <c r="P18" s="168">
        <v>8</v>
      </c>
      <c r="Q18" s="22"/>
      <c r="R18" s="309"/>
      <c r="S18" s="310"/>
    </row>
    <row r="19" spans="1:19" s="171" customFormat="1" ht="28.5">
      <c r="A19" s="22">
        <v>4</v>
      </c>
      <c r="B19" s="27" t="s">
        <v>133</v>
      </c>
      <c r="C19" s="175" t="s">
        <v>134</v>
      </c>
      <c r="D19" s="168" t="s">
        <v>173</v>
      </c>
      <c r="E19" s="167"/>
      <c r="F19" s="167"/>
      <c r="G19" s="22"/>
      <c r="H19" s="176">
        <v>38148</v>
      </c>
      <c r="I19" s="176">
        <v>38302</v>
      </c>
      <c r="J19" s="22">
        <v>1</v>
      </c>
      <c r="K19" s="22">
        <v>4</v>
      </c>
      <c r="L19" s="22"/>
      <c r="M19" s="22"/>
      <c r="N19" s="130" t="s">
        <v>149</v>
      </c>
      <c r="O19" s="17">
        <v>170</v>
      </c>
      <c r="P19" s="241">
        <v>376</v>
      </c>
      <c r="Q19" s="22"/>
      <c r="R19" s="309"/>
      <c r="S19" s="310"/>
    </row>
    <row r="20" spans="1:19" s="171" customFormat="1" ht="28.5">
      <c r="A20" s="22">
        <v>5</v>
      </c>
      <c r="B20" s="27" t="s">
        <v>133</v>
      </c>
      <c r="C20" s="175" t="s">
        <v>134</v>
      </c>
      <c r="D20" s="168" t="s">
        <v>174</v>
      </c>
      <c r="E20" s="167"/>
      <c r="F20" s="167"/>
      <c r="G20" s="22"/>
      <c r="H20" s="176">
        <v>38355</v>
      </c>
      <c r="I20" s="177">
        <v>38601</v>
      </c>
      <c r="J20" s="22">
        <v>1</v>
      </c>
      <c r="K20" s="22">
        <v>5</v>
      </c>
      <c r="L20" s="22"/>
      <c r="M20" s="22"/>
      <c r="N20" s="22" t="s">
        <v>151</v>
      </c>
      <c r="O20" s="167">
        <v>1</v>
      </c>
      <c r="P20" s="168">
        <v>195</v>
      </c>
      <c r="Q20" s="22"/>
      <c r="R20" s="309"/>
      <c r="S20" s="310"/>
    </row>
    <row r="21" spans="1:19" s="171" customFormat="1" ht="28.5">
      <c r="A21" s="22">
        <v>6</v>
      </c>
      <c r="B21" s="27" t="s">
        <v>133</v>
      </c>
      <c r="C21" s="175" t="s">
        <v>134</v>
      </c>
      <c r="D21" s="168" t="s">
        <v>181</v>
      </c>
      <c r="E21" s="167"/>
      <c r="F21" s="167"/>
      <c r="G21" s="22"/>
      <c r="H21" s="176">
        <v>38363</v>
      </c>
      <c r="I21" s="177">
        <v>38530</v>
      </c>
      <c r="J21" s="22">
        <v>1</v>
      </c>
      <c r="K21" s="22">
        <v>6</v>
      </c>
      <c r="L21" s="22"/>
      <c r="M21" s="22"/>
      <c r="N21" s="22" t="s">
        <v>151</v>
      </c>
      <c r="O21" s="167">
        <v>1</v>
      </c>
      <c r="P21" s="168">
        <v>67</v>
      </c>
      <c r="Q21" s="22"/>
      <c r="R21" s="309"/>
      <c r="S21" s="310"/>
    </row>
    <row r="22" spans="1:19" s="171" customFormat="1" ht="28.5">
      <c r="A22" s="22">
        <v>7</v>
      </c>
      <c r="B22" s="27" t="s">
        <v>133</v>
      </c>
      <c r="C22" s="175" t="s">
        <v>134</v>
      </c>
      <c r="D22" s="168" t="s">
        <v>179</v>
      </c>
      <c r="E22" s="167"/>
      <c r="F22" s="167"/>
      <c r="G22" s="22"/>
      <c r="H22" s="176">
        <v>38370</v>
      </c>
      <c r="I22" s="177">
        <v>38605</v>
      </c>
      <c r="J22" s="22">
        <v>1</v>
      </c>
      <c r="K22" s="22">
        <v>7</v>
      </c>
      <c r="L22" s="22"/>
      <c r="M22" s="22"/>
      <c r="N22" s="22" t="s">
        <v>151</v>
      </c>
      <c r="O22" s="167">
        <v>1</v>
      </c>
      <c r="P22" s="168">
        <v>110</v>
      </c>
      <c r="Q22" s="22"/>
      <c r="R22" s="309"/>
      <c r="S22" s="310"/>
    </row>
    <row r="23" spans="1:19" s="171" customFormat="1" ht="28.5">
      <c r="A23" s="22">
        <v>8</v>
      </c>
      <c r="B23" s="27" t="s">
        <v>133</v>
      </c>
      <c r="C23" s="175" t="s">
        <v>134</v>
      </c>
      <c r="D23" s="168" t="s">
        <v>185</v>
      </c>
      <c r="E23" s="167"/>
      <c r="F23" s="167"/>
      <c r="G23" s="22"/>
      <c r="H23" s="176">
        <v>38370</v>
      </c>
      <c r="I23" s="177">
        <v>38552</v>
      </c>
      <c r="J23" s="22">
        <v>1</v>
      </c>
      <c r="K23" s="22">
        <v>8</v>
      </c>
      <c r="L23" s="22"/>
      <c r="M23" s="22"/>
      <c r="N23" s="22" t="s">
        <v>151</v>
      </c>
      <c r="O23" s="167">
        <v>1</v>
      </c>
      <c r="P23" s="168">
        <v>13</v>
      </c>
      <c r="Q23" s="22"/>
      <c r="R23" s="309"/>
      <c r="S23" s="310"/>
    </row>
    <row r="24" spans="1:19" s="171" customFormat="1" ht="28.5">
      <c r="A24" s="22">
        <v>9</v>
      </c>
      <c r="B24" s="27" t="s">
        <v>133</v>
      </c>
      <c r="C24" s="175" t="s">
        <v>134</v>
      </c>
      <c r="D24" s="168" t="s">
        <v>187</v>
      </c>
      <c r="E24" s="167"/>
      <c r="F24" s="167"/>
      <c r="G24" s="22"/>
      <c r="H24" s="176">
        <v>38377</v>
      </c>
      <c r="I24" s="177">
        <v>38685</v>
      </c>
      <c r="J24" s="22">
        <v>1</v>
      </c>
      <c r="K24" s="22">
        <v>9</v>
      </c>
      <c r="L24" s="22"/>
      <c r="M24" s="22"/>
      <c r="N24" s="22" t="s">
        <v>151</v>
      </c>
      <c r="O24" s="167">
        <v>1</v>
      </c>
      <c r="P24" s="168">
        <v>133</v>
      </c>
      <c r="Q24" s="22"/>
      <c r="R24" s="309"/>
      <c r="S24" s="310"/>
    </row>
    <row r="25" spans="1:19" s="171" customFormat="1" ht="28.5">
      <c r="A25" s="22">
        <v>10</v>
      </c>
      <c r="B25" s="27" t="s">
        <v>133</v>
      </c>
      <c r="C25" s="175" t="s">
        <v>134</v>
      </c>
      <c r="D25" s="168" t="s">
        <v>184</v>
      </c>
      <c r="E25" s="167"/>
      <c r="F25" s="167"/>
      <c r="G25" s="22"/>
      <c r="H25" s="176">
        <v>38399</v>
      </c>
      <c r="I25" s="177">
        <v>38399</v>
      </c>
      <c r="J25" s="22">
        <v>2</v>
      </c>
      <c r="K25" s="22">
        <v>1</v>
      </c>
      <c r="L25" s="22"/>
      <c r="M25" s="22"/>
      <c r="N25" s="22" t="s">
        <v>151</v>
      </c>
      <c r="O25" s="167">
        <v>1</v>
      </c>
      <c r="P25" s="168">
        <v>7</v>
      </c>
      <c r="Q25" s="22"/>
      <c r="R25" s="309"/>
      <c r="S25" s="310"/>
    </row>
    <row r="26" spans="1:19" ht="28.5">
      <c r="A26" s="22">
        <v>11</v>
      </c>
      <c r="B26" s="27" t="s">
        <v>133</v>
      </c>
      <c r="C26" s="175" t="s">
        <v>134</v>
      </c>
      <c r="D26" s="168" t="s">
        <v>176</v>
      </c>
      <c r="E26" s="167"/>
      <c r="F26" s="167"/>
      <c r="G26" s="33"/>
      <c r="H26" s="176">
        <v>38401</v>
      </c>
      <c r="I26" s="177">
        <v>38691</v>
      </c>
      <c r="J26" s="22">
        <v>2</v>
      </c>
      <c r="K26" s="33">
        <v>2</v>
      </c>
      <c r="L26" s="33"/>
      <c r="M26" s="33"/>
      <c r="N26" s="22" t="s">
        <v>151</v>
      </c>
      <c r="O26" s="167">
        <v>1</v>
      </c>
      <c r="P26" s="168">
        <v>298</v>
      </c>
      <c r="Q26" s="33"/>
      <c r="R26" s="309"/>
      <c r="S26" s="310"/>
    </row>
    <row r="27" spans="1:19" ht="28.5">
      <c r="A27" s="22">
        <v>12</v>
      </c>
      <c r="B27" s="27" t="s">
        <v>133</v>
      </c>
      <c r="C27" s="175" t="s">
        <v>134</v>
      </c>
      <c r="D27" s="168" t="s">
        <v>175</v>
      </c>
      <c r="E27" s="167"/>
      <c r="F27" s="167"/>
      <c r="G27" s="33"/>
      <c r="H27" s="176">
        <v>38448</v>
      </c>
      <c r="I27" s="177">
        <v>38471</v>
      </c>
      <c r="J27" s="22">
        <v>2</v>
      </c>
      <c r="K27" s="33">
        <v>3</v>
      </c>
      <c r="L27" s="33"/>
      <c r="M27" s="33"/>
      <c r="N27" s="22" t="s">
        <v>151</v>
      </c>
      <c r="O27" s="167">
        <v>1</v>
      </c>
      <c r="P27" s="168">
        <v>52</v>
      </c>
      <c r="Q27" s="33"/>
      <c r="R27" s="309"/>
      <c r="S27" s="310"/>
    </row>
    <row r="28" spans="1:19" ht="28.5">
      <c r="A28" s="22">
        <v>13</v>
      </c>
      <c r="B28" s="27" t="s">
        <v>133</v>
      </c>
      <c r="C28" s="175" t="s">
        <v>134</v>
      </c>
      <c r="D28" s="168" t="s">
        <v>178</v>
      </c>
      <c r="E28" s="167"/>
      <c r="F28" s="167"/>
      <c r="G28" s="33"/>
      <c r="H28" s="176">
        <v>38454</v>
      </c>
      <c r="I28" s="177">
        <v>38621</v>
      </c>
      <c r="J28" s="22">
        <v>2</v>
      </c>
      <c r="K28" s="33">
        <v>4</v>
      </c>
      <c r="L28" s="33"/>
      <c r="M28" s="33"/>
      <c r="N28" s="22" t="s">
        <v>151</v>
      </c>
      <c r="O28" s="167">
        <v>1</v>
      </c>
      <c r="P28" s="168">
        <v>256</v>
      </c>
      <c r="Q28" s="33"/>
      <c r="R28" s="309"/>
      <c r="S28" s="310"/>
    </row>
    <row r="29" spans="1:19" ht="28.5">
      <c r="A29" s="22">
        <v>14</v>
      </c>
      <c r="B29" s="27" t="s">
        <v>133</v>
      </c>
      <c r="C29" s="175" t="s">
        <v>134</v>
      </c>
      <c r="D29" s="168" t="s">
        <v>182</v>
      </c>
      <c r="E29" s="167"/>
      <c r="F29" s="167"/>
      <c r="G29" s="33"/>
      <c r="H29" s="176">
        <v>38533</v>
      </c>
      <c r="I29" s="177">
        <v>38698</v>
      </c>
      <c r="J29" s="22">
        <v>2</v>
      </c>
      <c r="K29" s="33">
        <v>5</v>
      </c>
      <c r="L29" s="33"/>
      <c r="M29" s="33"/>
      <c r="N29" s="22" t="s">
        <v>151</v>
      </c>
      <c r="O29" s="167">
        <v>1</v>
      </c>
      <c r="P29" s="168">
        <v>73</v>
      </c>
      <c r="Q29" s="33"/>
      <c r="R29" s="309"/>
      <c r="S29" s="310"/>
    </row>
    <row r="30" spans="1:19" ht="28.5">
      <c r="A30" s="22">
        <v>15</v>
      </c>
      <c r="B30" s="27" t="s">
        <v>133</v>
      </c>
      <c r="C30" s="175" t="s">
        <v>134</v>
      </c>
      <c r="D30" s="168" t="s">
        <v>177</v>
      </c>
      <c r="E30" s="167"/>
      <c r="F30" s="167"/>
      <c r="G30" s="33"/>
      <c r="H30" s="176">
        <v>38546</v>
      </c>
      <c r="I30" s="177">
        <v>38699</v>
      </c>
      <c r="J30" s="22">
        <v>2</v>
      </c>
      <c r="K30" s="33">
        <v>6</v>
      </c>
      <c r="L30" s="33"/>
      <c r="M30" s="33"/>
      <c r="N30" s="22" t="s">
        <v>151</v>
      </c>
      <c r="O30" s="167">
        <v>1</v>
      </c>
      <c r="P30" s="168">
        <v>64</v>
      </c>
      <c r="Q30" s="33"/>
      <c r="R30" s="309"/>
      <c r="S30" s="310"/>
    </row>
    <row r="31" spans="1:19" ht="28.5">
      <c r="A31" s="22">
        <v>16</v>
      </c>
      <c r="B31" s="27" t="s">
        <v>133</v>
      </c>
      <c r="C31" s="175" t="s">
        <v>134</v>
      </c>
      <c r="D31" s="168" t="s">
        <v>183</v>
      </c>
      <c r="E31" s="167"/>
      <c r="F31" s="167"/>
      <c r="G31" s="33"/>
      <c r="H31" s="176">
        <v>38587</v>
      </c>
      <c r="I31" s="177">
        <v>38594</v>
      </c>
      <c r="J31" s="22">
        <v>2</v>
      </c>
      <c r="K31" s="33">
        <v>7</v>
      </c>
      <c r="L31" s="33"/>
      <c r="M31" s="33"/>
      <c r="N31" s="22" t="s">
        <v>151</v>
      </c>
      <c r="O31" s="167">
        <v>1</v>
      </c>
      <c r="P31" s="168">
        <v>154</v>
      </c>
      <c r="Q31" s="33"/>
      <c r="R31" s="309"/>
      <c r="S31" s="310"/>
    </row>
    <row r="32" spans="1:19" ht="28.5">
      <c r="A32" s="22">
        <v>17</v>
      </c>
      <c r="B32" s="27" t="s">
        <v>133</v>
      </c>
      <c r="C32" s="175" t="s">
        <v>134</v>
      </c>
      <c r="D32" s="168" t="s">
        <v>195</v>
      </c>
      <c r="E32" s="167"/>
      <c r="F32" s="167"/>
      <c r="G32" s="33"/>
      <c r="H32" s="176">
        <v>38628</v>
      </c>
      <c r="I32" s="177">
        <v>38633</v>
      </c>
      <c r="J32" s="22">
        <v>2</v>
      </c>
      <c r="K32" s="33">
        <v>8</v>
      </c>
      <c r="L32" s="33"/>
      <c r="M32" s="33"/>
      <c r="N32" s="22" t="s">
        <v>151</v>
      </c>
      <c r="O32" s="167">
        <v>1</v>
      </c>
      <c r="P32" s="168">
        <v>88</v>
      </c>
      <c r="Q32" s="33"/>
      <c r="R32" s="309"/>
      <c r="S32" s="310"/>
    </row>
    <row r="33" spans="1:19" ht="28.5">
      <c r="A33" s="22">
        <v>18</v>
      </c>
      <c r="B33" s="27" t="s">
        <v>133</v>
      </c>
      <c r="C33" s="175" t="s">
        <v>134</v>
      </c>
      <c r="D33" s="168" t="s">
        <v>180</v>
      </c>
      <c r="E33" s="167"/>
      <c r="F33" s="167"/>
      <c r="G33" s="33"/>
      <c r="H33" s="176">
        <v>38657</v>
      </c>
      <c r="I33" s="177">
        <v>38686</v>
      </c>
      <c r="J33" s="22">
        <v>2</v>
      </c>
      <c r="K33" s="33">
        <v>9</v>
      </c>
      <c r="L33" s="33"/>
      <c r="M33" s="33"/>
      <c r="N33" s="22" t="s">
        <v>151</v>
      </c>
      <c r="O33" s="167">
        <v>1</v>
      </c>
      <c r="P33" s="168">
        <v>116</v>
      </c>
      <c r="Q33" s="33"/>
      <c r="R33" s="309"/>
      <c r="S33" s="310"/>
    </row>
    <row r="34" spans="1:19" ht="28.5">
      <c r="A34" s="22">
        <v>19</v>
      </c>
      <c r="B34" s="27" t="s">
        <v>133</v>
      </c>
      <c r="C34" s="175" t="s">
        <v>134</v>
      </c>
      <c r="D34" s="168" t="s">
        <v>186</v>
      </c>
      <c r="E34" s="167"/>
      <c r="F34" s="167"/>
      <c r="G34" s="33"/>
      <c r="H34" s="176">
        <v>38657</v>
      </c>
      <c r="I34" s="177">
        <v>38686</v>
      </c>
      <c r="J34" s="22">
        <v>2</v>
      </c>
      <c r="K34" s="33">
        <v>10</v>
      </c>
      <c r="L34" s="33"/>
      <c r="M34" s="33"/>
      <c r="N34" s="22" t="s">
        <v>151</v>
      </c>
      <c r="O34" s="167">
        <v>1</v>
      </c>
      <c r="P34" s="168">
        <v>116</v>
      </c>
      <c r="Q34" s="33"/>
      <c r="R34" s="309"/>
      <c r="S34" s="310"/>
    </row>
    <row r="35" spans="1:19">
      <c r="K35" s="170">
        <v>0.5</v>
      </c>
    </row>
    <row r="36" spans="1:19" ht="15" customHeight="1">
      <c r="A36" s="344"/>
      <c r="B36" s="344"/>
      <c r="C36" s="344"/>
      <c r="D36" s="344"/>
      <c r="H36" s="178"/>
    </row>
    <row r="40" spans="1:19">
      <c r="P40" s="173"/>
    </row>
    <row r="42" spans="1:19" s="21" customFormat="1" ht="21" customHeight="1">
      <c r="A42" s="327" t="s">
        <v>35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</row>
    <row r="43" spans="1:19" s="21" customFormat="1" ht="21" customHeight="1">
      <c r="A43" s="327"/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</row>
  </sheetData>
  <autoFilter ref="A15:S35" xr:uid="{406C73C2-C2A8-4236-98EB-A112A611653A}">
    <filterColumn colId="17" showButton="0"/>
  </autoFilter>
  <mergeCells count="45">
    <mergeCell ref="A1:C6"/>
    <mergeCell ref="D1:Q6"/>
    <mergeCell ref="R1:R2"/>
    <mergeCell ref="S1:S2"/>
    <mergeCell ref="R3:R4"/>
    <mergeCell ref="S3:S4"/>
    <mergeCell ref="R5:S6"/>
    <mergeCell ref="A14:A15"/>
    <mergeCell ref="B14:B15"/>
    <mergeCell ref="C14:C15"/>
    <mergeCell ref="D14:D15"/>
    <mergeCell ref="E14:E15"/>
    <mergeCell ref="Q14:Q15"/>
    <mergeCell ref="B8:E8"/>
    <mergeCell ref="N8:O8"/>
    <mergeCell ref="B9:E9"/>
    <mergeCell ref="B10:E10"/>
    <mergeCell ref="B11:E11"/>
    <mergeCell ref="F14:G14"/>
    <mergeCell ref="H14:I14"/>
    <mergeCell ref="J14:M14"/>
    <mergeCell ref="N14:N15"/>
    <mergeCell ref="O14:P14"/>
    <mergeCell ref="R26:S26"/>
    <mergeCell ref="R14:S15"/>
    <mergeCell ref="R16:S16"/>
    <mergeCell ref="R17:S17"/>
    <mergeCell ref="R18:S18"/>
    <mergeCell ref="R19:S19"/>
    <mergeCell ref="R20:S20"/>
    <mergeCell ref="R21:S21"/>
    <mergeCell ref="R22:S22"/>
    <mergeCell ref="R23:S23"/>
    <mergeCell ref="R24:S24"/>
    <mergeCell ref="R25:S25"/>
    <mergeCell ref="A36:D36"/>
    <mergeCell ref="A42:S43"/>
    <mergeCell ref="R33:S33"/>
    <mergeCell ref="R34:S34"/>
    <mergeCell ref="R27:S27"/>
    <mergeCell ref="R28:S28"/>
    <mergeCell ref="R29:S29"/>
    <mergeCell ref="R30:S30"/>
    <mergeCell ref="R31:S31"/>
    <mergeCell ref="R32:S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4" orientation="landscape" horizontalDpi="4294967295" verticalDpi="4294967295" r:id="rId1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F7E42966BA9F468AD27759A37B80B0" ma:contentTypeVersion="17" ma:contentTypeDescription="Crear nuevo documento." ma:contentTypeScope="" ma:versionID="4e5ad89676477b478115e18117636f64">
  <xsd:schema xmlns:xsd="http://www.w3.org/2001/XMLSchema" xmlns:xs="http://www.w3.org/2001/XMLSchema" xmlns:p="http://schemas.microsoft.com/office/2006/metadata/properties" xmlns:ns2="cf715cb2-a577-4354-96ce-b9a3c010674f" xmlns:ns3="2c1630aa-f4a2-4058-9845-376442304613" targetNamespace="http://schemas.microsoft.com/office/2006/metadata/properties" ma:root="true" ma:fieldsID="bca613ef7de6e633c2819ee2c60bd7df" ns2:_="" ns3:_="">
    <xsd:import namespace="cf715cb2-a577-4354-96ce-b9a3c010674f"/>
    <xsd:import namespace="2c1630aa-f4a2-4058-9845-376442304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UltimoUsu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15cb2-a577-4354-96ce-b9a3c010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UltimoUsuario" ma:index="24" nillable="true" ma:displayName="Ultimo Usuario" ma:format="Dropdown" ma:list="UserInfo" ma:SharePointGroup="0" ma:internalName="UltimoUsuari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630aa-f4a2-4058-9845-376442304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830001d-c4ff-4d6a-a74f-dcb1ee128908}" ma:internalName="TaxCatchAll" ma:showField="CatchAllData" ma:web="2c1630aa-f4a2-4058-9845-376442304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715cb2-a577-4354-96ce-b9a3c010674f">
      <Terms xmlns="http://schemas.microsoft.com/office/infopath/2007/PartnerControls"/>
    </lcf76f155ced4ddcb4097134ff3c332f>
    <UltimoUsuario xmlns="cf715cb2-a577-4354-96ce-b9a3c010674f">
      <UserInfo>
        <DisplayName/>
        <AccountId xsi:nil="true"/>
        <AccountType/>
      </UserInfo>
    </UltimoUsuario>
    <TaxCatchAll xmlns="2c1630aa-f4a2-4058-9845-376442304613" xsi:nil="true"/>
  </documentManagement>
</p:properties>
</file>

<file path=customXml/itemProps1.xml><?xml version="1.0" encoding="utf-8"?>
<ds:datastoreItem xmlns:ds="http://schemas.openxmlformats.org/officeDocument/2006/customXml" ds:itemID="{EAB0E6BD-281A-49B2-95C3-84BFF9521F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5E35C3-7A9F-445F-AD17-2B5286387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715cb2-a577-4354-96ce-b9a3c010674f"/>
    <ds:schemaRef ds:uri="2c1630aa-f4a2-4058-9845-376442304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76A5CC-70B4-45F8-ADEF-D0E89904EF0F}">
  <ds:schemaRefs>
    <ds:schemaRef ds:uri="http://schemas.microsoft.com/office/2006/metadata/properties"/>
    <ds:schemaRef ds:uri="http://schemas.microsoft.com/office/infopath/2007/PartnerControls"/>
    <ds:schemaRef ds:uri="cf715cb2-a577-4354-96ce-b9a3c010674f"/>
    <ds:schemaRef ds:uri="2c1630aa-f4a2-4058-9845-3764423046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RELACION</vt:lpstr>
      <vt:lpstr>10000-103</vt:lpstr>
      <vt:lpstr>10000-143</vt:lpstr>
      <vt:lpstr>10010-11-70</vt:lpstr>
      <vt:lpstr>10100 90-1y2</vt:lpstr>
      <vt:lpstr>10400-103</vt:lpstr>
      <vt:lpstr>10600 90-1y2</vt:lpstr>
      <vt:lpstr>10700 90-1</vt:lpstr>
      <vt:lpstr>11164-69</vt:lpstr>
      <vt:lpstr>40000-49-95</vt:lpstr>
      <vt:lpstr>40000-70-2</vt:lpstr>
      <vt:lpstr>40000-70-35</vt:lpstr>
      <vt:lpstr>40000 90-1y2</vt:lpstr>
      <vt:lpstr>40000-202</vt:lpstr>
      <vt:lpstr>'10000-143'!Área_de_impresión</vt:lpstr>
      <vt:lpstr>'10010-11-70'!Área_de_impresión</vt:lpstr>
      <vt:lpstr>'10100 90-1y2'!Área_de_impresión</vt:lpstr>
      <vt:lpstr>'10400-103'!Área_de_impresión</vt:lpstr>
      <vt:lpstr>'10600 90-1y2'!Área_de_impresión</vt:lpstr>
      <vt:lpstr>'11164-69'!Área_de_impresión</vt:lpstr>
      <vt:lpstr>'40000 90-1y2'!Área_de_impresión</vt:lpstr>
      <vt:lpstr>'40000-49-95'!Área_de_impresión</vt:lpstr>
      <vt:lpstr>'40000-70-2'!Área_de_impresión</vt:lpstr>
      <vt:lpstr>'40000-70-35'!Área_de_impresión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Yenny Patricia Pinilla Rodriguez</cp:lastModifiedBy>
  <cp:lastPrinted>2023-06-15T15:02:31Z</cp:lastPrinted>
  <dcterms:created xsi:type="dcterms:W3CDTF">2011-12-15T14:22:31Z</dcterms:created>
  <dcterms:modified xsi:type="dcterms:W3CDTF">2023-11-09T15:29:39Z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0x010100EEF7E42966BA9F468AD27759A37B80B0</vt:lpwstr>
  </property>
  <property fmtid="{D5CDD505-2E9C-101B-9397-08002B2CF9AE}" pid="3" name="MediaServiceImageTags">
    <vt:lpwstr/>
  </property>
</Properties>
</file>