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ROBINSON.PARADA\Mis documentos\ESTUDIO DE MERCADO\18 ADMINISTRACION DE CURSOS\Cambios FCT\Anexos\"/>
    </mc:Choice>
  </mc:AlternateContent>
  <bookViews>
    <workbookView xWindow="120" yWindow="120" windowWidth="15120" windowHeight="8010"/>
  </bookViews>
  <sheets>
    <sheet name="Ficha de Estructuración" sheetId="6" r:id="rId1"/>
    <sheet name="Carta de compromiso" sheetId="5" r:id="rId2"/>
    <sheet name="Listado de Asistencia" sheetId="8" r:id="rId3"/>
    <sheet name="Encuesta de Satisfacción" sheetId="9" r:id="rId4"/>
    <sheet name="Tabulación encuesta (1)" sheetId="10" r:id="rId5"/>
    <sheet name="Tabulación encuesta (2)" sheetId="11" r:id="rId6"/>
    <sheet name="Evaluación de Eficacia" sheetId="12" r:id="rId7"/>
    <sheet name="Respuestas" sheetId="13" r:id="rId8"/>
    <sheet name="Evaluación de Impacto" sheetId="14" r:id="rId9"/>
    <sheet name="Reporte capacitación" sheetId="16" r:id="rId10"/>
    <sheet name="Reporte Asistentes" sheetId="17" r:id="rId11"/>
    <sheet name="Hoja2" sheetId="15" r:id="rId12"/>
  </sheets>
  <externalReferences>
    <externalReference r:id="rId13"/>
    <externalReference r:id="rId14"/>
  </externalReferences>
  <definedNames>
    <definedName name="_xlnm._FilterDatabase" localSheetId="2" hidden="1">'Listado de Asistencia'!#REF!</definedName>
    <definedName name="_xlnm.Print_Area" localSheetId="1">'Carta de compromiso'!$A$1:$L$45</definedName>
    <definedName name="_xlnm.Print_Area" localSheetId="6">'Evaluación de Eficacia'!$A$1:$AD$48</definedName>
    <definedName name="_xlnm.Print_Area" localSheetId="8">'Evaluación de Impacto'!$A$1:$AB$50</definedName>
    <definedName name="_xlnm.Print_Area" localSheetId="0">'Ficha de Estructuración'!$A$1:$AQ$52</definedName>
    <definedName name="_xlnm.Print_Area" localSheetId="2">'Listado de Asistencia'!$A$1:$M$33</definedName>
    <definedName name="_xlnm.Print_Area" localSheetId="10">'Reporte Asistentes'!$A$1:$K$209</definedName>
    <definedName name="_xlnm.Print_Area" localSheetId="9">'Reporte capacitación'!$A$1:$Q$29</definedName>
    <definedName name="_xlnm.Print_Area" localSheetId="7">Respuestas!$A$1:$AD$48</definedName>
    <definedName name="_xlnm.Print_Area" localSheetId="4">'Tabulación encuesta (1)'!$A$1:$BM$94</definedName>
    <definedName name="_xlnm.Print_Area" localSheetId="5">'Tabulación encuesta (2)'!$A$1:$AJ$156</definedName>
    <definedName name="DepCZ">[1]Hoja2!$D$1:$D$265</definedName>
    <definedName name="LISTADO">Hoja2!$C$3:$C$8</definedName>
    <definedName name="Reg">[1]Hoja2!$A$2:$A$35</definedName>
    <definedName name="_xlnm.Print_Titles" localSheetId="0">'Ficha de Estructuración'!#REF!</definedName>
    <definedName name="_xlnm.Print_Titles" localSheetId="2">'Listado de Asistencia'!$8:$8</definedName>
    <definedName name="_xlnm.Print_Titles" localSheetId="10">'Reporte Asistentes'!$1:$9</definedName>
    <definedName name="_xlnm.Print_Titles" localSheetId="5">'Tabulación encuesta (2)'!$1:$5</definedName>
  </definedNames>
  <calcPr calcId="152511"/>
</workbook>
</file>

<file path=xl/calcChain.xml><?xml version="1.0" encoding="utf-8"?>
<calcChain xmlns="http://schemas.openxmlformats.org/spreadsheetml/2006/main">
  <c r="S39" i="14" l="1"/>
  <c r="E39" i="14" s="1"/>
  <c r="R36" i="13"/>
  <c r="C36" i="13"/>
  <c r="R34" i="13"/>
  <c r="C34" i="13"/>
  <c r="D32" i="13"/>
  <c r="R30" i="13"/>
  <c r="C30" i="13"/>
  <c r="R28" i="13"/>
  <c r="C28" i="13"/>
  <c r="D26" i="13"/>
  <c r="R24" i="13"/>
  <c r="C24" i="13"/>
  <c r="R22" i="13"/>
  <c r="C22" i="13"/>
  <c r="D20" i="13"/>
  <c r="R18" i="13"/>
  <c r="C18" i="13"/>
  <c r="R16" i="13"/>
  <c r="C16" i="13"/>
  <c r="D14" i="13"/>
  <c r="O11" i="11" l="1"/>
  <c r="AE11" i="11" s="1"/>
  <c r="AC9" i="11"/>
  <c r="BA91" i="10"/>
  <c r="BB91" i="10" s="1"/>
  <c r="BB90" i="10"/>
  <c r="BA90" i="10"/>
  <c r="BA89" i="10"/>
  <c r="BB89" i="10" s="1"/>
  <c r="BB88" i="10"/>
  <c r="BA88" i="10"/>
  <c r="BA87" i="10"/>
  <c r="BB87" i="10" s="1"/>
  <c r="BB86" i="10"/>
  <c r="BA86" i="10"/>
  <c r="BA85" i="10"/>
  <c r="BB85" i="10" s="1"/>
  <c r="BB84" i="10"/>
  <c r="BA84" i="10"/>
  <c r="BG83" i="10"/>
  <c r="BF83" i="10"/>
  <c r="BE83" i="10"/>
  <c r="BD83" i="10"/>
  <c r="BA83" i="10"/>
  <c r="BB83" i="10" s="1"/>
  <c r="BG82" i="10"/>
  <c r="BF82" i="10"/>
  <c r="BD82" i="10"/>
  <c r="BB82" i="10"/>
  <c r="BA82" i="10"/>
  <c r="BE82" i="10" s="1"/>
  <c r="BG81" i="10"/>
  <c r="BF81" i="10"/>
  <c r="BE81" i="10"/>
  <c r="BD81" i="10"/>
  <c r="BA81" i="10"/>
  <c r="BB81" i="10" s="1"/>
  <c r="BG80" i="10"/>
  <c r="BF80" i="10"/>
  <c r="BD80" i="10"/>
  <c r="BB80" i="10"/>
  <c r="BA80" i="10"/>
  <c r="BE80" i="10" s="1"/>
  <c r="BA78" i="10"/>
  <c r="BB78" i="10" s="1"/>
  <c r="BI73" i="10" s="1"/>
  <c r="BB77" i="10"/>
  <c r="BA77" i="10"/>
  <c r="BA76" i="10"/>
  <c r="BB76" i="10" s="1"/>
  <c r="BI71" i="10" s="1"/>
  <c r="BB75" i="10"/>
  <c r="BI70" i="10" s="1"/>
  <c r="BA75" i="10"/>
  <c r="BB74" i="10"/>
  <c r="BA74" i="10"/>
  <c r="BH73" i="10"/>
  <c r="BG73" i="10"/>
  <c r="BF73" i="10"/>
  <c r="BA73" i="10"/>
  <c r="BB73" i="10" s="1"/>
  <c r="BG72" i="10" s="1"/>
  <c r="BI72" i="10"/>
  <c r="BH72" i="10"/>
  <c r="BF72" i="10"/>
  <c r="BB72" i="10"/>
  <c r="BA72" i="10"/>
  <c r="BH71" i="10"/>
  <c r="BG71" i="10"/>
  <c r="BF71" i="10"/>
  <c r="BD71" i="10"/>
  <c r="BB71" i="10"/>
  <c r="BA71" i="10"/>
  <c r="BH70" i="10"/>
  <c r="BG70" i="10"/>
  <c r="BG74" i="10" s="1"/>
  <c r="BF70" i="10"/>
  <c r="BD70" i="10"/>
  <c r="BB70" i="10"/>
  <c r="BE71" i="10" s="1"/>
  <c r="BA70" i="10"/>
  <c r="BH69" i="10"/>
  <c r="BA69" i="10"/>
  <c r="BB69" i="10" s="1"/>
  <c r="BE70" i="10" s="1"/>
  <c r="BE52" i="10"/>
  <c r="BB52" i="10"/>
  <c r="BA52" i="10"/>
  <c r="BB51" i="10"/>
  <c r="BA51" i="10"/>
  <c r="BE51" i="10" s="1"/>
  <c r="BA50" i="10"/>
  <c r="BE50" i="10" s="1"/>
  <c r="BA49" i="10"/>
  <c r="BE49" i="10" s="1"/>
  <c r="BB47" i="10"/>
  <c r="BA47" i="10"/>
  <c r="BA46" i="10"/>
  <c r="BL21" i="10" s="1"/>
  <c r="BB45" i="10"/>
  <c r="BA45" i="10"/>
  <c r="BA44" i="10"/>
  <c r="BB44" i="10" s="1"/>
  <c r="BL16" i="10" s="1"/>
  <c r="BB43" i="10"/>
  <c r="BK19" i="10" s="1"/>
  <c r="BA43" i="10"/>
  <c r="BA42" i="10"/>
  <c r="BB42" i="10" s="1"/>
  <c r="BK18" i="10" s="1"/>
  <c r="BB41" i="10"/>
  <c r="BA41" i="10"/>
  <c r="BA40" i="10"/>
  <c r="BB40" i="10" s="1"/>
  <c r="BK16" i="10" s="1"/>
  <c r="BB39" i="10"/>
  <c r="BA39" i="10"/>
  <c r="BA38" i="10"/>
  <c r="BB38" i="10" s="1"/>
  <c r="BJ18" i="10" s="1"/>
  <c r="BB37" i="10"/>
  <c r="BA37" i="10"/>
  <c r="BA36" i="10"/>
  <c r="BB36" i="10" s="1"/>
  <c r="BJ16" i="10" s="1"/>
  <c r="BB35" i="10"/>
  <c r="BA35" i="10"/>
  <c r="BA34" i="10"/>
  <c r="BI21" i="10" s="1"/>
  <c r="BB33" i="10"/>
  <c r="BI17" i="10" s="1"/>
  <c r="BA33" i="10"/>
  <c r="BA32" i="10"/>
  <c r="BB32" i="10" s="1"/>
  <c r="BI16" i="10" s="1"/>
  <c r="BB31" i="10"/>
  <c r="BH19" i="10" s="1"/>
  <c r="BA31" i="10"/>
  <c r="BA30" i="10"/>
  <c r="BH21" i="10" s="1"/>
  <c r="BB29" i="10"/>
  <c r="BA29" i="10"/>
  <c r="BA28" i="10"/>
  <c r="BB28" i="10" s="1"/>
  <c r="BH16" i="10" s="1"/>
  <c r="BB27" i="10"/>
  <c r="BG19" i="10" s="1"/>
  <c r="BA27" i="10"/>
  <c r="BG21" i="10" s="1"/>
  <c r="BA26" i="10"/>
  <c r="BB26" i="10" s="1"/>
  <c r="BG18" i="10" s="1"/>
  <c r="BB25" i="10"/>
  <c r="BA25" i="10"/>
  <c r="BA24" i="10"/>
  <c r="BB24" i="10" s="1"/>
  <c r="BG16" i="10" s="1"/>
  <c r="BB23" i="10"/>
  <c r="BA23" i="10"/>
  <c r="BA22" i="10"/>
  <c r="BB22" i="10" s="1"/>
  <c r="BF18" i="10" s="1"/>
  <c r="BJ21" i="10"/>
  <c r="BF21" i="10"/>
  <c r="BB21" i="10"/>
  <c r="BA21" i="10"/>
  <c r="BL20" i="10"/>
  <c r="BK20" i="10"/>
  <c r="BJ20" i="10"/>
  <c r="BI20" i="10"/>
  <c r="BH20" i="10"/>
  <c r="BG20" i="10"/>
  <c r="BF20" i="10"/>
  <c r="BE20" i="10"/>
  <c r="BB20" i="10"/>
  <c r="BF16" i="10" s="1"/>
  <c r="BA20" i="10"/>
  <c r="BL19" i="10"/>
  <c r="BJ19" i="10"/>
  <c r="BI19" i="10"/>
  <c r="BF19" i="10"/>
  <c r="BD19" i="10"/>
  <c r="BA19" i="10"/>
  <c r="BE21" i="10" s="1"/>
  <c r="BM21" i="10" s="1"/>
  <c r="Y57" i="11" s="1"/>
  <c r="BE18" i="10"/>
  <c r="BD18" i="10"/>
  <c r="BB18" i="10"/>
  <c r="BA18" i="10"/>
  <c r="BL17" i="10"/>
  <c r="BK17" i="10"/>
  <c r="BJ17" i="10"/>
  <c r="BH17" i="10"/>
  <c r="BG17" i="10"/>
  <c r="BF17" i="10"/>
  <c r="BD17" i="10"/>
  <c r="BB17" i="10"/>
  <c r="BE17" i="10" s="1"/>
  <c r="BA17" i="10"/>
  <c r="BD16" i="10"/>
  <c r="BB16" i="10"/>
  <c r="BE16" i="10" s="1"/>
  <c r="BA16" i="10"/>
  <c r="BB14" i="10"/>
  <c r="BA14" i="10"/>
  <c r="BB13" i="10"/>
  <c r="BF9" i="10" s="1"/>
  <c r="BA13" i="10"/>
  <c r="BB12" i="10"/>
  <c r="BF8" i="10" s="1"/>
  <c r="BA12" i="10"/>
  <c r="BA11" i="10"/>
  <c r="BF11" i="10" s="1"/>
  <c r="BF10" i="10"/>
  <c r="BD10" i="10"/>
  <c r="BB10" i="10"/>
  <c r="BE10" i="10" s="1"/>
  <c r="BA10" i="10"/>
  <c r="BE11" i="10" s="1"/>
  <c r="BD9" i="10"/>
  <c r="BB9" i="10"/>
  <c r="BE9" i="10" s="1"/>
  <c r="BA9" i="10"/>
  <c r="BE8" i="10"/>
  <c r="BD8" i="10"/>
  <c r="BB8" i="10"/>
  <c r="BA8" i="10"/>
  <c r="BD7" i="10"/>
  <c r="BA7" i="10"/>
  <c r="BB7" i="10" s="1"/>
  <c r="BE7" i="10" s="1"/>
  <c r="BG11" i="10" l="1"/>
  <c r="AG31" i="11" s="1"/>
  <c r="BF69" i="10"/>
  <c r="BE72" i="10"/>
  <c r="BI74" i="10"/>
  <c r="BJ69" i="10"/>
  <c r="BB11" i="10"/>
  <c r="BF7" i="10" s="1"/>
  <c r="BB19" i="10"/>
  <c r="BE19" i="10" s="1"/>
  <c r="BK21" i="10"/>
  <c r="BB30" i="10"/>
  <c r="BH18" i="10" s="1"/>
  <c r="BB34" i="10"/>
  <c r="BI18" i="10" s="1"/>
  <c r="BB46" i="10"/>
  <c r="BL18" i="10" s="1"/>
  <c r="BB49" i="10"/>
  <c r="BB50" i="10"/>
  <c r="BF49" i="10" l="1"/>
  <c r="AI51" i="6"/>
</calcChain>
</file>

<file path=xl/comments1.xml><?xml version="1.0" encoding="utf-8"?>
<comments xmlns="http://schemas.openxmlformats.org/spreadsheetml/2006/main">
  <authors>
    <author>juan.garcia</author>
  </authors>
  <commentList>
    <comment ref="J9" authorId="0" shapeId="0">
      <text>
        <r>
          <rPr>
            <b/>
            <sz val="10"/>
            <color indexed="81"/>
            <rFont val="Tahoma"/>
            <family val="2"/>
          </rPr>
          <t>DGH: Incluye carrera administrativa, provisionales, supernumerarios y libre nombramiento y remoción</t>
        </r>
        <r>
          <rPr>
            <sz val="8"/>
            <color indexed="81"/>
            <rFont val="Tahoma"/>
            <family val="2"/>
          </rPr>
          <t xml:space="preserve">
</t>
        </r>
      </text>
    </comment>
  </commentList>
</comments>
</file>

<file path=xl/comments2.xml><?xml version="1.0" encoding="utf-8"?>
<comments xmlns="http://schemas.openxmlformats.org/spreadsheetml/2006/main">
  <authors>
    <author>john.vargas</author>
  </authors>
  <commentList>
    <comment ref="D14" authorId="0" shapeId="0">
      <text>
        <r>
          <rPr>
            <b/>
            <sz val="9"/>
            <color indexed="81"/>
            <rFont val="Tahoma"/>
            <family val="2"/>
          </rPr>
          <t>Las respuestas y sus opciones vienen de la hoja "Evaluacion"</t>
        </r>
      </text>
    </comment>
    <comment ref="C16" authorId="0" shapeId="0">
      <text>
        <r>
          <rPr>
            <b/>
            <sz val="9"/>
            <color indexed="81"/>
            <rFont val="Tahoma"/>
            <family val="2"/>
          </rPr>
          <t xml:space="preserve">Las respuestas y sus opciones vienen de la hoja "Evaluacion"
</t>
        </r>
        <r>
          <rPr>
            <sz val="9"/>
            <color indexed="81"/>
            <rFont val="Tahoma"/>
            <family val="2"/>
          </rPr>
          <t xml:space="preserve">
</t>
        </r>
      </text>
    </comment>
    <comment ref="R16" authorId="0" shapeId="0">
      <text>
        <r>
          <rPr>
            <b/>
            <sz val="9"/>
            <color indexed="81"/>
            <rFont val="Tahoma"/>
            <family val="2"/>
          </rPr>
          <t>Las respuestas y sus opciones vienen de la hoja "Evaluacion"</t>
        </r>
        <r>
          <rPr>
            <sz val="9"/>
            <color indexed="81"/>
            <rFont val="Tahoma"/>
            <family val="2"/>
          </rPr>
          <t xml:space="preserve">
</t>
        </r>
      </text>
    </comment>
    <comment ref="C18" authorId="0" shapeId="0">
      <text>
        <r>
          <rPr>
            <b/>
            <sz val="9"/>
            <color indexed="81"/>
            <rFont val="Tahoma"/>
            <family val="2"/>
          </rPr>
          <t>Las respuestas y sus opciones vienen de la hoja "Evaluacion"</t>
        </r>
        <r>
          <rPr>
            <sz val="9"/>
            <color indexed="81"/>
            <rFont val="Tahoma"/>
            <family val="2"/>
          </rPr>
          <t xml:space="preserve">
</t>
        </r>
      </text>
    </comment>
    <comment ref="R18" authorId="0" shapeId="0">
      <text>
        <r>
          <rPr>
            <b/>
            <sz val="9"/>
            <color indexed="81"/>
            <rFont val="Tahoma"/>
            <family val="2"/>
          </rPr>
          <t>Las respuestas y sus opciones vienen de la hoja "Evaluacion"</t>
        </r>
        <r>
          <rPr>
            <sz val="9"/>
            <color indexed="81"/>
            <rFont val="Tahoma"/>
            <family val="2"/>
          </rPr>
          <t xml:space="preserve">
</t>
        </r>
      </text>
    </comment>
    <comment ref="C22" authorId="0" shapeId="0">
      <text>
        <r>
          <rPr>
            <b/>
            <sz val="9"/>
            <color indexed="81"/>
            <rFont val="Tahoma"/>
            <family val="2"/>
          </rPr>
          <t>Las respuestas y sus opciones vienen de la hoja "Evaluacion"</t>
        </r>
        <r>
          <rPr>
            <sz val="9"/>
            <color indexed="81"/>
            <rFont val="Tahoma"/>
            <family val="2"/>
          </rPr>
          <t xml:space="preserve">
</t>
        </r>
      </text>
    </comment>
    <comment ref="R22" authorId="0" shapeId="0">
      <text>
        <r>
          <rPr>
            <b/>
            <sz val="9"/>
            <color indexed="81"/>
            <rFont val="Tahoma"/>
            <family val="2"/>
          </rPr>
          <t>Las respuestas y sus opciones vienen de la hoja "Evaluacion"</t>
        </r>
        <r>
          <rPr>
            <sz val="9"/>
            <color indexed="81"/>
            <rFont val="Tahoma"/>
            <family val="2"/>
          </rPr>
          <t xml:space="preserve">
</t>
        </r>
      </text>
    </comment>
    <comment ref="C24" authorId="0" shapeId="0">
      <text>
        <r>
          <rPr>
            <b/>
            <sz val="9"/>
            <color indexed="81"/>
            <rFont val="Tahoma"/>
            <family val="2"/>
          </rPr>
          <t>Las respuestas y sus opciones vienen de la hoja "Evaluacion"</t>
        </r>
        <r>
          <rPr>
            <sz val="9"/>
            <color indexed="81"/>
            <rFont val="Tahoma"/>
            <family val="2"/>
          </rPr>
          <t xml:space="preserve">
</t>
        </r>
      </text>
    </comment>
    <comment ref="R24" authorId="0" shapeId="0">
      <text>
        <r>
          <rPr>
            <b/>
            <sz val="9"/>
            <color indexed="81"/>
            <rFont val="Tahoma"/>
            <family val="2"/>
          </rPr>
          <t>Las respuestas y sus opciones vienen de la hoja "Evaluacion"</t>
        </r>
      </text>
    </comment>
    <comment ref="C28" authorId="0" shapeId="0">
      <text>
        <r>
          <rPr>
            <b/>
            <sz val="9"/>
            <color indexed="81"/>
            <rFont val="Tahoma"/>
            <family val="2"/>
          </rPr>
          <t>Las respuestas y sus opciones vienen de la hoja "Evaluacion"</t>
        </r>
        <r>
          <rPr>
            <sz val="9"/>
            <color indexed="81"/>
            <rFont val="Tahoma"/>
            <family val="2"/>
          </rPr>
          <t xml:space="preserve">
</t>
        </r>
      </text>
    </comment>
    <comment ref="R28" authorId="0" shapeId="0">
      <text>
        <r>
          <rPr>
            <b/>
            <sz val="9"/>
            <color indexed="81"/>
            <rFont val="Tahoma"/>
            <family val="2"/>
          </rPr>
          <t>Las respuestas y sus opciones vienen de la hoja "Evaluacion"</t>
        </r>
        <r>
          <rPr>
            <sz val="9"/>
            <color indexed="81"/>
            <rFont val="Tahoma"/>
            <family val="2"/>
          </rPr>
          <t xml:space="preserve">
</t>
        </r>
      </text>
    </comment>
    <comment ref="C30" authorId="0" shapeId="0">
      <text>
        <r>
          <rPr>
            <b/>
            <sz val="9"/>
            <color indexed="81"/>
            <rFont val="Tahoma"/>
            <family val="2"/>
          </rPr>
          <t>Las respuestas y sus opciones vienen de la hoja "Evaluacion"</t>
        </r>
        <r>
          <rPr>
            <sz val="9"/>
            <color indexed="81"/>
            <rFont val="Tahoma"/>
            <family val="2"/>
          </rPr>
          <t xml:space="preserve">
</t>
        </r>
      </text>
    </comment>
    <comment ref="R30" authorId="0" shapeId="0">
      <text>
        <r>
          <rPr>
            <b/>
            <sz val="9"/>
            <color indexed="81"/>
            <rFont val="Tahoma"/>
            <family val="2"/>
          </rPr>
          <t>Las respuestas y sus opciones vienen de la hoja "Evaluacion"</t>
        </r>
        <r>
          <rPr>
            <sz val="9"/>
            <color indexed="81"/>
            <rFont val="Tahoma"/>
            <family val="2"/>
          </rPr>
          <t xml:space="preserve">
</t>
        </r>
      </text>
    </comment>
    <comment ref="C34" authorId="0" shapeId="0">
      <text>
        <r>
          <rPr>
            <b/>
            <sz val="9"/>
            <color indexed="81"/>
            <rFont val="Tahoma"/>
            <family val="2"/>
          </rPr>
          <t>Las respuestas y sus opciones vienen de la hoja "Evaluacion"</t>
        </r>
        <r>
          <rPr>
            <sz val="9"/>
            <color indexed="81"/>
            <rFont val="Tahoma"/>
            <family val="2"/>
          </rPr>
          <t xml:space="preserve">
</t>
        </r>
      </text>
    </comment>
    <comment ref="R34" authorId="0" shapeId="0">
      <text>
        <r>
          <rPr>
            <b/>
            <sz val="9"/>
            <color indexed="81"/>
            <rFont val="Tahoma"/>
            <family val="2"/>
          </rPr>
          <t>Las respuestas y sus opciones vienen de la hoja "Evaluacion"</t>
        </r>
        <r>
          <rPr>
            <sz val="9"/>
            <color indexed="81"/>
            <rFont val="Tahoma"/>
            <family val="2"/>
          </rPr>
          <t xml:space="preserve">
</t>
        </r>
      </text>
    </comment>
    <comment ref="C36" authorId="0" shapeId="0">
      <text>
        <r>
          <rPr>
            <b/>
            <sz val="9"/>
            <color indexed="81"/>
            <rFont val="Tahoma"/>
            <family val="2"/>
          </rPr>
          <t>Las respuestas y sus opciones vienen de la hoja "Evaluacion"</t>
        </r>
        <r>
          <rPr>
            <sz val="9"/>
            <color indexed="81"/>
            <rFont val="Tahoma"/>
            <family val="2"/>
          </rPr>
          <t xml:space="preserve">
</t>
        </r>
      </text>
    </comment>
    <comment ref="R36" authorId="0" shapeId="0">
      <text>
        <r>
          <rPr>
            <b/>
            <sz val="9"/>
            <color indexed="81"/>
            <rFont val="Tahoma"/>
            <family val="2"/>
          </rPr>
          <t>Las respuestas y sus opciones vienen de la hoja "Evaluacion"</t>
        </r>
        <r>
          <rPr>
            <sz val="9"/>
            <color indexed="81"/>
            <rFont val="Tahoma"/>
            <family val="2"/>
          </rPr>
          <t xml:space="preserve">
</t>
        </r>
      </text>
    </comment>
  </commentList>
</comments>
</file>

<file path=xl/comments3.xml><?xml version="1.0" encoding="utf-8"?>
<comments xmlns="http://schemas.openxmlformats.org/spreadsheetml/2006/main">
  <authors>
    <author>juan.garcia</author>
  </authors>
  <commentList>
    <comment ref="E9" authorId="0" shapeId="0">
      <text>
        <r>
          <rPr>
            <b/>
            <sz val="14"/>
            <color indexed="81"/>
            <rFont val="Tahoma"/>
            <family val="2"/>
          </rPr>
          <t>DGH: Incluye carrera administrativa, provisional, supernumerario y libre nombramiento y remoción.</t>
        </r>
        <r>
          <rPr>
            <sz val="8"/>
            <color indexed="81"/>
            <rFont val="Tahoma"/>
            <family val="2"/>
          </rPr>
          <t xml:space="preserve">
</t>
        </r>
      </text>
    </comment>
  </commentList>
</comments>
</file>

<file path=xl/sharedStrings.xml><?xml version="1.0" encoding="utf-8"?>
<sst xmlns="http://schemas.openxmlformats.org/spreadsheetml/2006/main" count="428" uniqueCount="276">
  <si>
    <t>Cargo</t>
  </si>
  <si>
    <t>Ciudad y fecha</t>
  </si>
  <si>
    <t xml:space="preserve">Dr. </t>
  </si>
  <si>
    <t>Director(a) de Gestión Humana</t>
  </si>
  <si>
    <t>1.</t>
  </si>
  <si>
    <t>2.</t>
  </si>
  <si>
    <t>3.</t>
  </si>
  <si>
    <t>Permanecer en el ICBF por lo menos seis (6) meses después de concluida la capacitación, salvo que la Entidad disponga lo contrario.</t>
  </si>
  <si>
    <t>4.</t>
  </si>
  <si>
    <t>A solicitud de la Dirección de Gestión Humana, multiplicar los conocimientos y habilidades adquiridas a otros servidores públicos de la Entidad.</t>
  </si>
  <si>
    <t>En caso de no cumplir con lo anterior, AUTORIZO al Instituto Colombiano de Bienestar Familiar</t>
  </si>
  <si>
    <t>a  descontar  por  el  sistema  de  nómina,  en  un  máximo  de  seis  (6)  cuotas, el valor de</t>
  </si>
  <si>
    <t>Cordialmente,</t>
  </si>
  <si>
    <t>Firma servidor público</t>
  </si>
  <si>
    <t>Vo.Bo. Superior inmediato</t>
  </si>
  <si>
    <t>Nombre servidor público</t>
  </si>
  <si>
    <t>Cédula No.</t>
  </si>
  <si>
    <t>de</t>
  </si>
  <si>
    <t>Teléfono (Extensión)</t>
  </si>
  <si>
    <t>Con el fin de fortalecer mis competencias y habilidades para desempeñar las funciones inherentes a mi empleo, me comprometo a:</t>
  </si>
  <si>
    <t>Nombre superior inmediato</t>
  </si>
  <si>
    <t>Regional / Dependencia</t>
  </si>
  <si>
    <t xml:space="preserve">CARTA DE COMPROMISO </t>
  </si>
  <si>
    <t>Participar en un mínimo del 80% de las actividades programadas como requisito para el otorgamiento del diploma o certificación de participación, en caso que se expida.</t>
  </si>
  <si>
    <r>
      <t xml:space="preserve">                                         </t>
    </r>
    <r>
      <rPr>
        <b/>
        <sz val="11"/>
        <rFont val="Arial"/>
        <family val="2"/>
      </rPr>
      <t xml:space="preserve"> ,</t>
    </r>
  </si>
  <si>
    <t>programado por el Instituto Colombiano de Bienestar Familiar ICBF, dentro de su Plan Institucional de Capacitación, con el fin de mantener altos estándares de calidad y eficacia organizacional.</t>
  </si>
  <si>
    <t xml:space="preserve">$_________________ </t>
  </si>
  <si>
    <t>correspondiente al valor total del evento de capacitación no concluido.</t>
  </si>
  <si>
    <t>Asistir, cursar y aprobar el evento:</t>
  </si>
  <si>
    <t>4.6. Valor unitario:</t>
  </si>
  <si>
    <t>4.5. Valor total:</t>
  </si>
  <si>
    <t>Cantidad</t>
  </si>
  <si>
    <t>Otros:</t>
  </si>
  <si>
    <t>4.4. Ayudas audiovisuales:</t>
  </si>
  <si>
    <t>4.3. Fecha de finalización:</t>
  </si>
  <si>
    <t>4.2. Fecha de inicio:</t>
  </si>
  <si>
    <t>4.1. Lugar:</t>
  </si>
  <si>
    <t>4. APECTOS LOGÍSTICOS</t>
  </si>
  <si>
    <t>3.4. Horario:</t>
  </si>
  <si>
    <t>3.3. Total participantes:</t>
  </si>
  <si>
    <t>3.2. Duración en horas:</t>
  </si>
  <si>
    <t>3.1. Metodología:</t>
  </si>
  <si>
    <t>3. APECTOS METODOLÓGICOS</t>
  </si>
  <si>
    <t>Interno</t>
  </si>
  <si>
    <t>Dependencia</t>
  </si>
  <si>
    <t>Externo</t>
  </si>
  <si>
    <t>Nombre</t>
  </si>
  <si>
    <t>2.2. Proveedor / Facilitador:</t>
  </si>
  <si>
    <t>De Apoyo</t>
  </si>
  <si>
    <t>Misional</t>
  </si>
  <si>
    <t>2.1. Población objetivo:</t>
  </si>
  <si>
    <t>2. POBLACIÓN</t>
  </si>
  <si>
    <t>1.4. Contenido:</t>
  </si>
  <si>
    <t>1.3.1 Componente de Competencia</t>
  </si>
  <si>
    <t>1.3. Competencia(s) a mejorar:</t>
  </si>
  <si>
    <t>1.2. Objetivo:</t>
  </si>
  <si>
    <t>1.1. Nombre del evento:</t>
  </si>
  <si>
    <t>1. DESCRIPCIÓN GENERAL DEL EVENTO</t>
  </si>
  <si>
    <t>FICHA DE ESTRUCTURACIÓN DEL EVENTO</t>
  </si>
  <si>
    <t>LISTADO DE ASISTENCIA</t>
  </si>
  <si>
    <t>NOMBRE DEL EVENTO:</t>
  </si>
  <si>
    <t>FECHA</t>
  </si>
  <si>
    <t>HORA INICIAL: __________________________</t>
  </si>
  <si>
    <t xml:space="preserve">       HORA FINAL:____________________________</t>
  </si>
  <si>
    <t>LUGAR</t>
  </si>
  <si>
    <t>No.</t>
  </si>
  <si>
    <t>NOMBRE</t>
  </si>
  <si>
    <t>CÉDULA</t>
  </si>
  <si>
    <t>CARGO</t>
  </si>
  <si>
    <t>ENTIDAD</t>
  </si>
  <si>
    <t>REGIONAL</t>
  </si>
  <si>
    <t>CENTRO ZONAL O 
DEPENDENCIA</t>
  </si>
  <si>
    <t>TIPO DE 
VINCULACIÓN</t>
  </si>
  <si>
    <t>FIRMA</t>
  </si>
  <si>
    <t>PLANTA</t>
  </si>
  <si>
    <t>CONTRATO</t>
  </si>
  <si>
    <t>AM</t>
  </si>
  <si>
    <t>PM</t>
  </si>
  <si>
    <t>ENCUESTA DE SATISFACCIÓN - EVENTOS DE CAPACITACIÓN</t>
  </si>
  <si>
    <t>FECHA:</t>
  </si>
  <si>
    <t>1. CONOCIMIENTO DEL TEMA</t>
  </si>
  <si>
    <t>Antes de tomar el curso mi conocimiento sobre el tema era:</t>
  </si>
  <si>
    <t>Considero que mi conocimiento sobre el tema después de finalizar el curso es:</t>
  </si>
  <si>
    <t>2. EVALUACIÓN DE LOS CONFERENCISTAS</t>
  </si>
  <si>
    <t>NOMBRE(s):</t>
  </si>
  <si>
    <t>Factor</t>
  </si>
  <si>
    <t>Muy Alto</t>
  </si>
  <si>
    <t>Alto</t>
  </si>
  <si>
    <t>Medio</t>
  </si>
  <si>
    <t>Bajo</t>
  </si>
  <si>
    <t>¿El tema fue presentado de una manera clara e interesante para los participantes?</t>
  </si>
  <si>
    <t>¿La metodología utilizada facilitó el aprendizaje?</t>
  </si>
  <si>
    <t>¿El facilitador permitió la participación y aporte de las personas?</t>
  </si>
  <si>
    <t>¿El facilitador permitió el desarrollo de un clima positivo y constructivo?</t>
  </si>
  <si>
    <t>¿El facilitador resolvió adecuada y claramente las inquietudes presentadas?</t>
  </si>
  <si>
    <t>La utilización de ayudas audiovisuales facilitó el aprendizaje?</t>
  </si>
  <si>
    <t>El facilitador fue puntual durante el evento?</t>
  </si>
  <si>
    <t>El facilitador cumplió con los cronogramas establecidos para el evento?</t>
  </si>
  <si>
    <t>3. CONTENIDOS DEL EVENTO</t>
  </si>
  <si>
    <t>De los temas expuestos identifique los que considere se deben reforzar</t>
  </si>
  <si>
    <t>Tema</t>
  </si>
  <si>
    <t>4. BALANCE GENERAL DEL EVENTO</t>
  </si>
  <si>
    <t>Los objetivos del evento fueron claros al inicio del mismo?</t>
  </si>
  <si>
    <t>En qué nivel se cumplieron tales objetivos?</t>
  </si>
  <si>
    <t>En general, el evento me pareció:</t>
  </si>
  <si>
    <t>5. ASPECTOS LOGÍSTICOS</t>
  </si>
  <si>
    <t>Factores</t>
  </si>
  <si>
    <t>Excelente</t>
  </si>
  <si>
    <t>Bueno</t>
  </si>
  <si>
    <t>Satisfactorio</t>
  </si>
  <si>
    <t>Insatisfactorio</t>
  </si>
  <si>
    <t>Salón</t>
  </si>
  <si>
    <t>Ayudas audiovisuales</t>
  </si>
  <si>
    <t>Material didáctico</t>
  </si>
  <si>
    <t>6. SUGERENCIAS, OBSERVACIONES O COMENTARIOS</t>
  </si>
  <si>
    <t>7. NOMBRE (opcional):</t>
  </si>
  <si>
    <t>Regional o Dependencia:</t>
  </si>
  <si>
    <t>Centro Zonal</t>
  </si>
  <si>
    <t>Nombre del evento:</t>
  </si>
  <si>
    <t>Fecha inicio:</t>
  </si>
  <si>
    <t xml:space="preserve">Fecha finalización: </t>
  </si>
  <si>
    <t xml:space="preserve"> </t>
  </si>
  <si>
    <t>No. Participantes:</t>
  </si>
  <si>
    <t>No. encuestas diligenciadas</t>
  </si>
  <si>
    <t>PARTICIPANTES</t>
  </si>
  <si>
    <t>Total</t>
  </si>
  <si>
    <t>%</t>
  </si>
  <si>
    <t>ANTES</t>
  </si>
  <si>
    <t>DESPUÉS</t>
  </si>
  <si>
    <t>Mi conocimiento sobre el tema antes de iniciar el curso era:</t>
  </si>
  <si>
    <t>Muy alto</t>
  </si>
  <si>
    <t xml:space="preserve">Medio </t>
  </si>
  <si>
    <t>Incremento</t>
  </si>
  <si>
    <t>Promedio</t>
  </si>
  <si>
    <t>2. EVALUACIÓN DEL CONFERENCISTA</t>
  </si>
  <si>
    <t>Metodología</t>
  </si>
  <si>
    <t>Participación</t>
  </si>
  <si>
    <t>Clima</t>
  </si>
  <si>
    <t>Inquietudes</t>
  </si>
  <si>
    <t>Ayudas</t>
  </si>
  <si>
    <t>Puntualidad</t>
  </si>
  <si>
    <t>Cronograma</t>
  </si>
  <si>
    <t>Promedio total</t>
  </si>
  <si>
    <t>¿El facilitador resolvió de manera adecuada y claramente las inquietudes presentadas?</t>
  </si>
  <si>
    <t>¿La utilización de ayudas audiovisuales facilitó el aprendizaje?</t>
  </si>
  <si>
    <t>¿El facilitador fue puntual durante el evento?</t>
  </si>
  <si>
    <t>¿El facilitador cumplió con los cronogramas establecidos para el evento?</t>
  </si>
  <si>
    <t>CONTENIDOS DEL EVENTO</t>
  </si>
  <si>
    <t>En cuanto al nivel de aprendizaje, considero que los contenidos del evento fueron:</t>
  </si>
  <si>
    <t>Excelentes</t>
  </si>
  <si>
    <t>Buenos</t>
  </si>
  <si>
    <t>Satisfactorios</t>
  </si>
  <si>
    <t>Insatisfactorios</t>
  </si>
  <si>
    <t>TEMAS A REFORZAR</t>
  </si>
  <si>
    <t>¿Los objetivos del evento fueron claros al inicio del mismo?</t>
  </si>
  <si>
    <t>Si</t>
  </si>
  <si>
    <t>Objetivos</t>
  </si>
  <si>
    <t>Cumplimiento</t>
  </si>
  <si>
    <t xml:space="preserve">Balance </t>
  </si>
  <si>
    <t>No</t>
  </si>
  <si>
    <t>¿En qué nivel se cumplieron tales objetivos?</t>
  </si>
  <si>
    <t>NR</t>
  </si>
  <si>
    <t>En general el evento me pareció:</t>
  </si>
  <si>
    <t>Audiovisuales</t>
  </si>
  <si>
    <t>Refrigerios</t>
  </si>
  <si>
    <t>Adecuación del salón</t>
  </si>
  <si>
    <t>Medios audivisuales</t>
  </si>
  <si>
    <t>6. SUGERENCIAS O COMENTARIOS</t>
  </si>
  <si>
    <t>DIRECCIÓN DE GESTIÓN HUMANA</t>
  </si>
  <si>
    <t>EVALUACIÓN DE SATISFACCIÓN</t>
  </si>
  <si>
    <t xml:space="preserve">Nombre del evento: </t>
  </si>
  <si>
    <t xml:space="preserve">Fecha: </t>
  </si>
  <si>
    <t>No. de participantes:</t>
  </si>
  <si>
    <t>No. de encuestas diligenciadas:</t>
  </si>
  <si>
    <t>Encuestas / Participantes:</t>
  </si>
  <si>
    <t>Los participantes manifestaron que, en promedio, su nivel de conocimiento aumentó en un</t>
  </si>
  <si>
    <t>Muy alto: 100%</t>
  </si>
  <si>
    <t>Alto: Entre el 75% y el 99%</t>
  </si>
  <si>
    <t>Medio: Entre el 50% y 74%</t>
  </si>
  <si>
    <t>Bajo: Entre 25% y 49%</t>
  </si>
  <si>
    <t>La evaluación promedio del conferencista fue alta, con un</t>
  </si>
  <si>
    <t xml:space="preserve">Los aspectos sobresalientes fueron </t>
  </si>
  <si>
    <t>El contenido del evento fue valorado por los participantes como excelente en un XX% y bueno en un XX%.</t>
  </si>
  <si>
    <t>Se considera necesario reforzar lo siguiente:</t>
  </si>
  <si>
    <t>Los objetivos fueron claros al inicio del evento?</t>
  </si>
  <si>
    <t>El</t>
  </si>
  <si>
    <t>XXX%</t>
  </si>
  <si>
    <t>de los encuestados manifestó que los objetivos fueron comunicados en forma clara antes de iniciar el evento.</t>
  </si>
  <si>
    <t>En qué nivel se cumplieron los objetivos del evento?</t>
  </si>
  <si>
    <t>de los encuestados manifestó que los objetivos se cumplieron entre un nivel alto y muy alto.</t>
  </si>
  <si>
    <t>En general, el evento me pareció?</t>
  </si>
  <si>
    <t>El XXX% de los encuestados calificó el evento como Excelente y el XXX% lo calificó como bueno.</t>
  </si>
  <si>
    <t>Los aspectos logísticos estuvieron XXX calificados, obteniendo calificaciones entre XXX yXXX.</t>
  </si>
  <si>
    <t>Las principales sugerencias o comentarios de los participantes fueron:</t>
  </si>
  <si>
    <t>PROCESO DE GESTION HUMANA</t>
  </si>
  <si>
    <t>EVALUACIÓN DE EFICACIA</t>
  </si>
  <si>
    <t>Fecha</t>
  </si>
  <si>
    <t>Nombre del evento</t>
  </si>
  <si>
    <t xml:space="preserve">Pregunta 1: </t>
  </si>
  <si>
    <t>a.</t>
  </si>
  <si>
    <t>c.</t>
  </si>
  <si>
    <t>b.</t>
  </si>
  <si>
    <t>d.</t>
  </si>
  <si>
    <t xml:space="preserve">Pregunta 2: </t>
  </si>
  <si>
    <t>Pregunta 3:</t>
  </si>
  <si>
    <t>Pregunta 4:</t>
  </si>
  <si>
    <t>Pregunta 5:</t>
  </si>
  <si>
    <t>EVALUACIÓN DE EFICACIA  /  RESPUESTAS</t>
  </si>
  <si>
    <t>Gestión Humana</t>
  </si>
  <si>
    <t>INSTRUMENTO PARA MEDIR EL IMPACTO DE LA CAPACITACIÓN</t>
  </si>
  <si>
    <r>
      <t>Objetivo</t>
    </r>
    <r>
      <rPr>
        <sz val="8"/>
        <rFont val="Arial"/>
        <family val="2"/>
      </rPr>
      <t>: Medir el  nivel de conocimiento adquirido durante la capacitación por los servidores públicos y su aplicación en la práctica laboral. Esto corresponde al principio de la instrucción programada, donde la persona capacitada recibe un conocimiento y su aprendizaje es evaluado en el desempeño de sus actividades. Es importante considerar que el concepto de aprendizaje debe ser visto desde un punto de vista pedagógico, ya que se evalúa el aprendizaje de contenidos técnicos o metodológicos necesarios para la ejecución del trabajo.</t>
    </r>
  </si>
  <si>
    <t>NOMBRE DEL EVENTO</t>
  </si>
  <si>
    <t>Fecha de la Capacitación:</t>
  </si>
  <si>
    <t>Día</t>
  </si>
  <si>
    <t>Mes</t>
  </si>
  <si>
    <t>Año</t>
  </si>
  <si>
    <t>Fecha de la Evaluación:</t>
  </si>
  <si>
    <t>Según el procedimiento de capacitación, la medición debe realizarse tres meses después de realizado el evento</t>
  </si>
  <si>
    <t>Datos del Evaluado</t>
  </si>
  <si>
    <t>Nombre:</t>
  </si>
  <si>
    <t>Regional</t>
  </si>
  <si>
    <t>Datos del Evaluador</t>
  </si>
  <si>
    <t>EL SERVIDOR PÚBLICO APLICA LOS CONOCIMIENTOS ADQUIRIDOS</t>
  </si>
  <si>
    <t>EL SERVIDOR PÚBLICO MEJORÓ EN SU DESEMPEÑO LABORAL</t>
  </si>
  <si>
    <t>SE EVIDENCIA MEJORAMIENTO EN LAS COMPETENCIAS DESPUÉS DE LA CAPACITACIÓN</t>
  </si>
  <si>
    <t>AL EFECTUAR RETROALIMENTACIÓN CON EL EVALUADO, MUESTRA CONOCIMIENTOS SOBRE EL TEMA CAPACITADO</t>
  </si>
  <si>
    <t>RESULTADOS DE LA EVALUACIÓN</t>
  </si>
  <si>
    <t>Firma del Evaluador</t>
  </si>
  <si>
    <t>Firma del Evaluado</t>
  </si>
  <si>
    <r>
      <t>Nota:</t>
    </r>
    <r>
      <rPr>
        <sz val="10"/>
        <rFont val="Arial"/>
        <family val="2"/>
      </rPr>
      <t xml:space="preserve">  Criterios de calificación</t>
    </r>
  </si>
  <si>
    <t>De 1 a 2.5: La capacitación no fue efectiva (Se requiere reprogramar la capacitación y replantear los objetivos de la misma)</t>
  </si>
  <si>
    <t>De 2.6 a 3.5: Se requiere reforzar la capacitación (Se debe replantear nuevos objetivos de capacitación y realizar seguimiento con Evaluación del Desempeño)</t>
  </si>
  <si>
    <t>De 3.6 a 5: Se evidencia la efectividad de la Capacitación</t>
  </si>
  <si>
    <t>SE EVIDENCIA IMPACTO DE LA CAPACITACIÓN</t>
  </si>
  <si>
    <t>&lt;=3,5</t>
  </si>
  <si>
    <t>SE REQUIERE REFORZAR LA CAPACITACIÓN</t>
  </si>
  <si>
    <t>2,6-3,5</t>
  </si>
  <si>
    <t>LA CAPACITACIÓN NO FUE EFECTIVA</t>
  </si>
  <si>
    <t>&lt;=2,5</t>
  </si>
  <si>
    <t xml:space="preserve">Directivo </t>
  </si>
  <si>
    <t>Asesor</t>
  </si>
  <si>
    <t>Profesional</t>
  </si>
  <si>
    <t>Tecnico</t>
  </si>
  <si>
    <t>Asistencial</t>
  </si>
  <si>
    <t>Contratista</t>
  </si>
  <si>
    <t>TOTAL</t>
  </si>
  <si>
    <t>VALOR EJECUTADO</t>
  </si>
  <si>
    <t>COMPROMISO</t>
  </si>
  <si>
    <t>DÍA/MES/AÑO FINALIZACIÓN</t>
  </si>
  <si>
    <t>DÍA/MES/AÑO INICIO</t>
  </si>
  <si>
    <t>HORAS</t>
  </si>
  <si>
    <t>OBSERVACIONES</t>
  </si>
  <si>
    <t>EVALUACIÓN DE EFICACIA
(Sumatoria de la calificación de los participantes en el evento / Número final de participantes del evento) / 5 * 100</t>
  </si>
  <si>
    <t>NÚMERO DE  CUPOS EJECUTADOS</t>
  </si>
  <si>
    <t>NÚMERO DE CUPOS PROGRAMADOS</t>
  </si>
  <si>
    <t>TIPO DE MACROPROCESO AL QUE PERTENECE</t>
  </si>
  <si>
    <t>INVERSIÓN DE RECURSOS</t>
  </si>
  <si>
    <t>FECHA DEL EVENTO</t>
  </si>
  <si>
    <t>DURACIÓN DEL EVENTO</t>
  </si>
  <si>
    <t>DEPENDENCIA Y/O CENTRO ZONAL</t>
  </si>
  <si>
    <t>RECURSO (RUBRO 510 - ASISTENCIA TÉCNICA PREVENCIÓN /PROTECCIÓN /OIM /OTRAS)</t>
  </si>
  <si>
    <t>COMPONENTE DE COMPETENCIA</t>
  </si>
  <si>
    <t>TIPO DE CAPACITACION</t>
  </si>
  <si>
    <t>NOMBRE DEL EVENTO PROGRAMADO PLAN DE CAPACITACIÓN (máximo 80 caracteres)</t>
  </si>
  <si>
    <t>GESTIÓN HUMANA</t>
  </si>
  <si>
    <t>CECILIA DE LA FUENTE DE LLERAS</t>
  </si>
  <si>
    <t>INSTITUTO COLOMBIANO DE BIENESTAR FAMILIAR</t>
  </si>
  <si>
    <t>DEPARTAMENTO ADMINISTRATIVO PARA LA PROSPERIDAD SOCIAL</t>
  </si>
  <si>
    <t>REPÚBLICA DE COLOMBIA</t>
  </si>
  <si>
    <t>DURACION EN HORAS</t>
  </si>
  <si>
    <t>PROFESIÓN</t>
  </si>
  <si>
    <t>TIPO DE VINCULACION</t>
  </si>
  <si>
    <t>NÚMERO DE DOCUMENTO DE IDENTIDAD DEL SERVIDOR</t>
  </si>
  <si>
    <t>NOMBRE DEL SERVIDOR CAPACITADO</t>
  </si>
  <si>
    <t>FORMATO SEGUIMIENTO PIC</t>
  </si>
  <si>
    <t>PROCESO GESTIÓN HUMANA</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</si>
</sst>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7" formatCode="&quot;$&quot;\ #,##0.00_);\(&quot;$&quot;\ #,##0.00\)"/>
    <numFmt numFmtId="43" formatCode="_(* #,##0.00_);_(* \(#,##0.00\);_(* &quot;-&quot;??_);_(@_)"/>
    <numFmt numFmtId="164" formatCode="_ &quot;$&quot;\ * #,##0.00_ ;_ &quot;$&quot;\ * \-#,##0.00_ ;_ &quot;$&quot;\ * &quot;-&quot;??_ ;_ @_ "/>
    <numFmt numFmtId="165" formatCode="0.000"/>
    <numFmt numFmtId="166" formatCode="_(* #,##0_);_(* \(#,##0\);_(* &quot;-&quot;??_);_(@_)"/>
    <numFmt numFmtId="167" formatCode="[$$-240A]\ #,##0"/>
    <numFmt numFmtId="168" formatCode="d/mm/yyyy;@"/>
    <numFmt numFmtId="169" formatCode="[$-F800]dddd\,\ mmmm\ dd\,\ yyyy"/>
    <numFmt numFmtId="170" formatCode="_ * #,##0.00_ ;_ * \-#,##0.00_ ;_ * &quot;-&quot;??_ ;_ @_ "/>
  </numFmts>
  <fonts count="40" x14ac:knownFonts="1">
    <font>
      <sz val="10"/>
      <name val="Arial"/>
    </font>
    <font>
      <sz val="10"/>
      <name val="Arial"/>
      <family val="2"/>
    </font>
    <font>
      <b/>
      <sz val="12"/>
      <name val="Verdana"/>
      <family val="2"/>
    </font>
    <font>
      <sz val="10"/>
      <name val="Verdana"/>
      <family val="2"/>
    </font>
    <font>
      <b/>
      <sz val="11"/>
      <name val="Verdana"/>
      <family val="2"/>
    </font>
    <font>
      <sz val="11"/>
      <name val="Verdana"/>
      <family val="2"/>
    </font>
    <font>
      <sz val="10"/>
      <name val="Arial"/>
      <family val="2"/>
    </font>
    <font>
      <sz val="11"/>
      <name val="Arial"/>
      <family val="2"/>
    </font>
    <font>
      <b/>
      <sz val="11"/>
      <name val="Arial"/>
      <family val="2"/>
    </font>
    <font>
      <b/>
      <sz val="14"/>
      <color indexed="8"/>
      <name val="Tahoma"/>
      <family val="2"/>
    </font>
    <font>
      <b/>
      <sz val="14"/>
      <name val="Arial"/>
      <family val="2"/>
    </font>
    <font>
      <sz val="9"/>
      <name val="Arial"/>
      <family val="2"/>
    </font>
    <font>
      <b/>
      <sz val="12"/>
      <name val="Arial"/>
      <family val="2"/>
    </font>
    <font>
      <b/>
      <sz val="10"/>
      <name val="Arial"/>
      <family val="2"/>
    </font>
    <font>
      <b/>
      <sz val="9"/>
      <name val="Arial"/>
      <family val="2"/>
    </font>
    <font>
      <sz val="9"/>
      <color rgb="FFFF0000"/>
      <name val="Arial"/>
      <family val="2"/>
    </font>
    <font>
      <b/>
      <sz val="8"/>
      <name val="Arial"/>
      <family val="2"/>
    </font>
    <font>
      <sz val="8"/>
      <name val="Arial"/>
      <family val="2"/>
    </font>
    <font>
      <b/>
      <sz val="10"/>
      <color indexed="81"/>
      <name val="Tahoma"/>
      <family val="2"/>
    </font>
    <font>
      <sz val="8"/>
      <color indexed="81"/>
      <name val="Tahoma"/>
      <family val="2"/>
    </font>
    <font>
      <sz val="8"/>
      <color rgb="FF000000"/>
      <name val="Tahoma"/>
      <family val="2"/>
    </font>
    <font>
      <b/>
      <sz val="12"/>
      <name val="Calibri"/>
      <family val="2"/>
    </font>
    <font>
      <sz val="11"/>
      <name val="Calibri"/>
      <family val="2"/>
    </font>
    <font>
      <b/>
      <sz val="11"/>
      <name val="Calibri"/>
      <family val="2"/>
    </font>
    <font>
      <sz val="12"/>
      <name val="Arial"/>
      <family val="2"/>
    </font>
    <font>
      <b/>
      <sz val="10"/>
      <name val="Verdana"/>
      <family val="2"/>
    </font>
    <font>
      <b/>
      <u/>
      <sz val="10"/>
      <name val="Arial"/>
      <family val="2"/>
    </font>
    <font>
      <b/>
      <sz val="16"/>
      <name val="Arial"/>
      <family val="2"/>
    </font>
    <font>
      <b/>
      <sz val="10"/>
      <color theme="0"/>
      <name val="Arial"/>
      <family val="2"/>
    </font>
    <font>
      <b/>
      <sz val="9"/>
      <color indexed="81"/>
      <name val="Tahoma"/>
      <family val="2"/>
    </font>
    <font>
      <sz val="9"/>
      <color indexed="81"/>
      <name val="Tahoma"/>
      <family val="2"/>
    </font>
    <font>
      <sz val="7"/>
      <name val="Arial"/>
      <family val="2"/>
    </font>
    <font>
      <sz val="10"/>
      <color indexed="9"/>
      <name val="Arial"/>
      <family val="2"/>
    </font>
    <font>
      <b/>
      <sz val="10"/>
      <color indexed="9"/>
      <name val="Arial"/>
      <family val="2"/>
    </font>
    <font>
      <sz val="10"/>
      <color indexed="10"/>
      <name val="Arial"/>
      <family val="2"/>
    </font>
    <font>
      <sz val="6.3"/>
      <name val="Arial"/>
      <family val="2"/>
    </font>
    <font>
      <b/>
      <sz val="10"/>
      <color indexed="58"/>
      <name val="Arial"/>
      <family val="2"/>
    </font>
    <font>
      <b/>
      <sz val="10"/>
      <color indexed="52"/>
      <name val="Arial"/>
      <family val="2"/>
    </font>
    <font>
      <b/>
      <sz val="10"/>
      <color indexed="10"/>
      <name val="Arial"/>
      <family val="2"/>
    </font>
    <font>
      <b/>
      <sz val="14"/>
      <color indexed="81"/>
      <name val="Tahoma"/>
      <family val="2"/>
    </font>
  </fonts>
  <fills count="13">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indexed="50"/>
        <bgColor indexed="64"/>
      </patternFill>
    </fill>
    <fill>
      <patternFill patternType="solid">
        <fgColor indexed="11"/>
        <bgColor indexed="64"/>
      </patternFill>
    </fill>
    <fill>
      <patternFill patternType="solid">
        <fgColor indexed="43"/>
        <bgColor indexed="64"/>
      </patternFill>
    </fill>
    <fill>
      <patternFill patternType="solid">
        <fgColor indexed="13"/>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
      <patternFill patternType="solid">
        <fgColor rgb="FF92D050"/>
        <bgColor indexed="64"/>
      </patternFill>
    </fill>
  </fills>
  <borders count="7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double">
        <color indexed="64"/>
      </right>
      <top/>
      <bottom style="double">
        <color indexed="64"/>
      </bottom>
      <diagonal/>
    </border>
    <border>
      <left/>
      <right/>
      <top/>
      <bottom style="double">
        <color indexed="64"/>
      </bottom>
      <diagonal/>
    </border>
    <border>
      <left style="double">
        <color indexed="64"/>
      </left>
      <right/>
      <top/>
      <bottom style="double">
        <color indexed="64"/>
      </bottom>
      <diagonal/>
    </border>
    <border>
      <left/>
      <right style="double">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top/>
      <bottom/>
      <diagonal/>
    </border>
    <border>
      <left/>
      <right style="thin">
        <color indexed="64"/>
      </right>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bottom style="thin">
        <color indexed="64"/>
      </bottom>
      <diagonal/>
    </border>
    <border>
      <left style="double">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double">
        <color indexed="64"/>
      </right>
      <top style="double">
        <color indexed="64"/>
      </top>
      <bottom style="thin">
        <color indexed="64"/>
      </bottom>
      <diagonal/>
    </border>
    <border>
      <left/>
      <right/>
      <top style="double">
        <color indexed="64"/>
      </top>
      <bottom style="thin">
        <color indexed="64"/>
      </bottom>
      <diagonal/>
    </border>
    <border>
      <left style="double">
        <color indexed="64"/>
      </left>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diagonal/>
    </border>
    <border>
      <left/>
      <right style="double">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43" fontId="6" fillId="0" borderId="0" applyFont="0" applyFill="0" applyBorder="0" applyAlignment="0" applyProtection="0"/>
    <xf numFmtId="0" fontId="1" fillId="0" borderId="0"/>
  </cellStyleXfs>
  <cellXfs count="527">
    <xf numFmtId="0" fontId="0" fillId="0" borderId="0" xfId="0"/>
    <xf numFmtId="0" fontId="3" fillId="0" borderId="0" xfId="0" applyFont="1"/>
    <xf numFmtId="0" fontId="3" fillId="0" borderId="0" xfId="0" applyFont="1" applyBorder="1"/>
    <xf numFmtId="0" fontId="2" fillId="0" borderId="0" xfId="0" applyFont="1" applyBorder="1" applyAlignment="1">
      <alignment horizontal="center" vertical="center" wrapText="1"/>
    </xf>
    <xf numFmtId="0" fontId="3" fillId="2" borderId="0" xfId="0" applyFont="1" applyFill="1" applyBorder="1"/>
    <xf numFmtId="0" fontId="5" fillId="0" borderId="0" xfId="0" applyFont="1" applyBorder="1" applyAlignment="1">
      <alignment horizontal="center" wrapText="1"/>
    </xf>
    <xf numFmtId="0" fontId="5" fillId="0" borderId="0" xfId="0" applyFont="1" applyBorder="1" applyAlignment="1">
      <alignment horizontal="justify" vertical="justify" wrapText="1"/>
    </xf>
    <xf numFmtId="0" fontId="3" fillId="0" borderId="0" xfId="0" applyFont="1" applyBorder="1" applyAlignment="1">
      <alignment horizontal="justify" vertical="justify"/>
    </xf>
    <xf numFmtId="0" fontId="7" fillId="2" borderId="0" xfId="0" applyFont="1" applyFill="1" applyBorder="1"/>
    <xf numFmtId="0" fontId="7" fillId="2" borderId="0" xfId="0" applyFont="1" applyFill="1" applyBorder="1" applyAlignment="1">
      <alignment horizontal="justify" vertical="justify" wrapText="1"/>
    </xf>
    <xf numFmtId="0" fontId="7" fillId="2" borderId="1" xfId="0" applyFont="1" applyFill="1" applyBorder="1"/>
    <xf numFmtId="0" fontId="7" fillId="2" borderId="0" xfId="0" applyNumberFormat="1" applyFont="1" applyFill="1" applyBorder="1"/>
    <xf numFmtId="165" fontId="7" fillId="2" borderId="0" xfId="0" applyNumberFormat="1" applyFont="1" applyFill="1" applyBorder="1"/>
    <xf numFmtId="0" fontId="7" fillId="2" borderId="0" xfId="0" applyFont="1" applyFill="1" applyBorder="1" applyAlignment="1">
      <alignment horizontal="left" vertical="center" wrapText="1"/>
    </xf>
    <xf numFmtId="0" fontId="7" fillId="2" borderId="0" xfId="0" applyFont="1" applyFill="1" applyBorder="1" applyAlignment="1">
      <alignment wrapText="1"/>
    </xf>
    <xf numFmtId="49" fontId="7" fillId="2" borderId="0" xfId="0" applyNumberFormat="1" applyFont="1" applyFill="1" applyBorder="1"/>
    <xf numFmtId="0" fontId="7" fillId="2" borderId="0" xfId="0" applyFont="1" applyFill="1" applyBorder="1" applyAlignment="1">
      <alignment horizontal="center" vertical="justify"/>
    </xf>
    <xf numFmtId="0" fontId="7" fillId="2" borderId="0" xfId="0" applyFont="1" applyFill="1" applyBorder="1" applyAlignment="1">
      <alignment horizontal="justify" vertical="justify"/>
    </xf>
    <xf numFmtId="0" fontId="7" fillId="2" borderId="0" xfId="0" applyFont="1" applyFill="1" applyBorder="1" applyAlignment="1">
      <alignment vertical="justify"/>
    </xf>
    <xf numFmtId="0" fontId="7" fillId="2" borderId="2" xfId="0" applyFont="1" applyFill="1" applyBorder="1" applyAlignment="1">
      <alignment horizontal="center"/>
    </xf>
    <xf numFmtId="0" fontId="7" fillId="2" borderId="0" xfId="0" applyFont="1" applyFill="1" applyBorder="1" applyAlignment="1"/>
    <xf numFmtId="0" fontId="7" fillId="2" borderId="0" xfId="0" applyFont="1" applyFill="1" applyBorder="1" applyAlignment="1">
      <alignment vertical="top" wrapText="1"/>
    </xf>
    <xf numFmtId="0" fontId="7" fillId="2" borderId="0" xfId="0" applyFont="1" applyFill="1" applyBorder="1" applyAlignment="1" applyProtection="1">
      <protection locked="0"/>
    </xf>
    <xf numFmtId="0" fontId="5" fillId="0" borderId="0" xfId="0" applyFont="1" applyAlignment="1">
      <alignment vertical="center"/>
    </xf>
    <xf numFmtId="0" fontId="5" fillId="0" borderId="4" xfId="0" applyFont="1" applyBorder="1" applyAlignment="1">
      <alignment vertical="center"/>
    </xf>
    <xf numFmtId="0" fontId="5" fillId="0" borderId="5" xfId="0" applyFont="1" applyBorder="1" applyAlignment="1">
      <alignment horizontal="center"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167" fontId="5" fillId="0" borderId="0" xfId="0" applyNumberFormat="1" applyFont="1" applyBorder="1" applyAlignment="1">
      <alignment vertical="center"/>
    </xf>
    <xf numFmtId="0" fontId="5" fillId="0" borderId="0" xfId="0" applyFont="1" applyBorder="1" applyAlignment="1">
      <alignment vertical="center"/>
    </xf>
    <xf numFmtId="0" fontId="5" fillId="0" borderId="11" xfId="0" applyFont="1" applyBorder="1" applyAlignment="1">
      <alignment vertical="center"/>
    </xf>
    <xf numFmtId="0" fontId="5" fillId="0" borderId="0" xfId="0" applyFont="1" applyBorder="1" applyAlignment="1">
      <alignment horizontal="center" vertical="center"/>
    </xf>
    <xf numFmtId="167" fontId="5" fillId="0" borderId="0" xfId="0" applyNumberFormat="1" applyFont="1" applyBorder="1" applyAlignment="1">
      <alignment horizontal="center" vertical="center"/>
    </xf>
    <xf numFmtId="0" fontId="5" fillId="0" borderId="0" xfId="0" applyNumberFormat="1" applyFont="1" applyBorder="1" applyAlignment="1">
      <alignment horizontal="center" vertical="center"/>
    </xf>
    <xf numFmtId="168" fontId="5" fillId="0" borderId="0" xfId="0" applyNumberFormat="1" applyFont="1" applyBorder="1" applyAlignment="1">
      <alignment vertical="center"/>
    </xf>
    <xf numFmtId="0" fontId="5" fillId="0" borderId="12"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5" fillId="0" borderId="0" xfId="0" applyFont="1" applyBorder="1" applyAlignment="1">
      <alignment horizontal="left"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left" vertical="center"/>
    </xf>
    <xf numFmtId="0" fontId="5" fillId="0" borderId="15" xfId="0" applyFont="1" applyBorder="1" applyAlignment="1">
      <alignment vertical="center"/>
    </xf>
    <xf numFmtId="0" fontId="5" fillId="0" borderId="1" xfId="0" applyFont="1" applyBorder="1" applyAlignment="1">
      <alignment vertical="center"/>
    </xf>
    <xf numFmtId="0" fontId="5" fillId="0" borderId="16" xfId="0" applyFont="1" applyBorder="1" applyAlignment="1">
      <alignment vertical="center"/>
    </xf>
    <xf numFmtId="0" fontId="5" fillId="0" borderId="0" xfId="0" applyFont="1" applyBorder="1" applyAlignment="1">
      <alignment horizontal="left" vertical="center" wrapText="1"/>
    </xf>
    <xf numFmtId="0" fontId="5" fillId="0" borderId="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Border="1" applyAlignment="1">
      <alignment horizontal="right" vertical="center"/>
    </xf>
    <xf numFmtId="0" fontId="5" fillId="0" borderId="9" xfId="0" applyFont="1" applyBorder="1" applyAlignment="1">
      <alignment horizontal="left" vertical="center" wrapText="1"/>
    </xf>
    <xf numFmtId="0" fontId="5" fillId="0" borderId="0"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horizontal="left" vertical="center" wrapText="1"/>
    </xf>
    <xf numFmtId="0" fontId="5" fillId="0" borderId="0" xfId="0" applyFont="1" applyFill="1" applyBorder="1" applyAlignment="1">
      <alignment vertical="center"/>
    </xf>
    <xf numFmtId="0" fontId="5" fillId="0" borderId="8" xfId="0" applyFont="1" applyFill="1" applyBorder="1" applyAlignment="1">
      <alignment vertical="center"/>
    </xf>
    <xf numFmtId="0" fontId="5" fillId="0" borderId="9" xfId="0" applyFont="1" applyFill="1" applyBorder="1" applyAlignment="1">
      <alignment vertical="center"/>
    </xf>
    <xf numFmtId="0" fontId="5" fillId="0" borderId="10" xfId="0" applyFont="1" applyFill="1" applyBorder="1" applyAlignment="1">
      <alignment vertical="center"/>
    </xf>
    <xf numFmtId="0" fontId="4" fillId="0" borderId="0" xfId="0" applyFont="1" applyFill="1" applyBorder="1" applyAlignment="1">
      <alignment vertical="center" wrapText="1"/>
    </xf>
    <xf numFmtId="0" fontId="5" fillId="0" borderId="0" xfId="0" applyFont="1" applyFill="1" applyBorder="1" applyAlignment="1">
      <alignment vertical="center" wrapText="1"/>
    </xf>
    <xf numFmtId="0" fontId="11" fillId="0" borderId="0" xfId="0" applyFont="1" applyBorder="1" applyAlignment="1">
      <alignment vertical="center"/>
    </xf>
    <xf numFmtId="0" fontId="1" fillId="0" borderId="0" xfId="0" applyFont="1"/>
    <xf numFmtId="0" fontId="13" fillId="0" borderId="0" xfId="0" applyFont="1" applyBorder="1" applyAlignment="1">
      <alignment vertical="center"/>
    </xf>
    <xf numFmtId="0" fontId="12" fillId="0" borderId="0" xfId="0" applyFont="1" applyBorder="1" applyAlignment="1">
      <alignment vertical="center"/>
    </xf>
    <xf numFmtId="49" fontId="14" fillId="0" borderId="0" xfId="0" applyNumberFormat="1" applyFont="1" applyBorder="1" applyAlignment="1">
      <alignment horizontal="center" vertical="center"/>
    </xf>
    <xf numFmtId="49" fontId="11" fillId="0" borderId="0" xfId="0" applyNumberFormat="1" applyFont="1" applyBorder="1" applyAlignment="1">
      <alignment horizontal="center" vertical="center"/>
    </xf>
    <xf numFmtId="0" fontId="11" fillId="0" borderId="1" xfId="0" applyFont="1" applyBorder="1" applyAlignment="1">
      <alignment vertical="center"/>
    </xf>
    <xf numFmtId="0" fontId="15" fillId="0" borderId="0" xfId="0" applyFont="1" applyBorder="1" applyAlignment="1">
      <alignment vertical="center"/>
    </xf>
    <xf numFmtId="0" fontId="14" fillId="0" borderId="0" xfId="0" applyFont="1" applyBorder="1" applyAlignment="1">
      <alignment vertical="center"/>
    </xf>
    <xf numFmtId="0" fontId="16" fillId="3" borderId="10" xfId="0" applyFont="1" applyFill="1" applyBorder="1" applyAlignment="1">
      <alignment horizontal="center" vertical="center" wrapText="1"/>
    </xf>
    <xf numFmtId="0" fontId="14" fillId="3" borderId="2" xfId="0" applyFont="1" applyFill="1" applyBorder="1" applyAlignment="1">
      <alignment horizontal="center" vertical="center"/>
    </xf>
    <xf numFmtId="0" fontId="17" fillId="0" borderId="2" xfId="0" applyFont="1" applyBorder="1" applyAlignment="1" applyProtection="1">
      <alignment horizontal="center"/>
      <protection locked="0"/>
    </xf>
    <xf numFmtId="0" fontId="17" fillId="0" borderId="8" xfId="0" applyFont="1" applyBorder="1" applyAlignment="1" applyProtection="1">
      <alignment horizontal="center"/>
      <protection locked="0"/>
    </xf>
    <xf numFmtId="0" fontId="17" fillId="0" borderId="2" xfId="0" applyFont="1" applyBorder="1" applyAlignment="1" applyProtection="1">
      <protection locked="0"/>
    </xf>
    <xf numFmtId="0" fontId="11" fillId="0" borderId="2" xfId="0" applyFont="1" applyBorder="1" applyAlignment="1" applyProtection="1">
      <alignment horizontal="center" vertical="center"/>
      <protection locked="0"/>
    </xf>
    <xf numFmtId="0" fontId="11" fillId="0" borderId="0" xfId="0" applyFont="1" applyBorder="1" applyAlignment="1">
      <alignment horizontal="center" vertical="center"/>
    </xf>
    <xf numFmtId="16" fontId="11" fillId="0" borderId="0" xfId="0" applyNumberFormat="1" applyFont="1" applyBorder="1" applyAlignment="1">
      <alignment vertical="center"/>
    </xf>
    <xf numFmtId="0" fontId="1" fillId="0" borderId="0" xfId="3"/>
    <xf numFmtId="0" fontId="22" fillId="0" borderId="20" xfId="3" applyFont="1" applyBorder="1" applyAlignment="1">
      <alignment vertical="center"/>
    </xf>
    <xf numFmtId="0" fontId="22" fillId="0" borderId="3" xfId="3" applyFont="1" applyBorder="1" applyAlignment="1">
      <alignment vertical="center"/>
    </xf>
    <xf numFmtId="0" fontId="22" fillId="0" borderId="19" xfId="3" applyFont="1" applyBorder="1" applyAlignment="1">
      <alignment vertical="center"/>
    </xf>
    <xf numFmtId="0" fontId="22" fillId="0" borderId="26" xfId="3" applyFont="1" applyBorder="1" applyAlignment="1">
      <alignment vertical="center"/>
    </xf>
    <xf numFmtId="0" fontId="23" fillId="0" borderId="0" xfId="3" applyFont="1" applyBorder="1" applyAlignment="1">
      <alignment vertical="center"/>
    </xf>
    <xf numFmtId="0" fontId="22" fillId="0" borderId="0" xfId="3" applyFont="1" applyBorder="1" applyAlignment="1">
      <alignment vertical="center"/>
    </xf>
    <xf numFmtId="0" fontId="22" fillId="0" borderId="1" xfId="3" applyFont="1" applyBorder="1" applyAlignment="1">
      <alignment vertical="center"/>
    </xf>
    <xf numFmtId="0" fontId="22" fillId="0" borderId="12" xfId="3" applyFont="1" applyBorder="1" applyAlignment="1">
      <alignment vertical="center"/>
    </xf>
    <xf numFmtId="0" fontId="22" fillId="0" borderId="18" xfId="3" applyFont="1" applyBorder="1" applyAlignment="1">
      <alignment vertical="center"/>
    </xf>
    <xf numFmtId="0" fontId="22" fillId="0" borderId="17" xfId="3" applyFont="1" applyBorder="1" applyAlignment="1">
      <alignment vertical="center"/>
    </xf>
    <xf numFmtId="0" fontId="22" fillId="0" borderId="1" xfId="3" applyFont="1" applyBorder="1"/>
    <xf numFmtId="0" fontId="24" fillId="0" borderId="0" xfId="3" applyFont="1" applyAlignment="1">
      <alignment horizontal="center"/>
    </xf>
    <xf numFmtId="10" fontId="24" fillId="0" borderId="0" xfId="3" applyNumberFormat="1" applyFont="1" applyAlignment="1">
      <alignment horizontal="center"/>
    </xf>
    <xf numFmtId="0" fontId="24" fillId="7" borderId="0" xfId="3" applyFont="1" applyFill="1"/>
    <xf numFmtId="0" fontId="24" fillId="0" borderId="0" xfId="3" applyFont="1"/>
    <xf numFmtId="0" fontId="1" fillId="0" borderId="0" xfId="3" applyFont="1" applyAlignment="1">
      <alignment horizontal="left"/>
    </xf>
    <xf numFmtId="0" fontId="1" fillId="0" borderId="0" xfId="3" applyAlignment="1">
      <alignment horizontal="left"/>
    </xf>
    <xf numFmtId="0" fontId="1" fillId="0" borderId="0" xfId="3" applyAlignment="1">
      <alignment horizontal="center"/>
    </xf>
    <xf numFmtId="10" fontId="1" fillId="0" borderId="0" xfId="3" applyNumberFormat="1" applyAlignment="1">
      <alignment horizontal="center"/>
    </xf>
    <xf numFmtId="0" fontId="1" fillId="7" borderId="0" xfId="3" applyFill="1"/>
    <xf numFmtId="0" fontId="1" fillId="0" borderId="0" xfId="3" applyFont="1" applyAlignment="1">
      <alignment horizontal="left" vertical="center" wrapText="1"/>
    </xf>
    <xf numFmtId="15" fontId="1" fillId="0" borderId="0" xfId="3" applyNumberFormat="1" applyFont="1" applyAlignment="1">
      <alignment horizontal="left"/>
    </xf>
    <xf numFmtId="0" fontId="1" fillId="0" borderId="0" xfId="3" applyAlignment="1">
      <alignment horizontal="left" vertical="center" wrapText="1"/>
    </xf>
    <xf numFmtId="0" fontId="1" fillId="8" borderId="0" xfId="3" applyFill="1" applyAlignment="1">
      <alignment horizontal="center"/>
    </xf>
    <xf numFmtId="0" fontId="13" fillId="0" borderId="29" xfId="3" applyFont="1" applyBorder="1" applyAlignment="1">
      <alignment horizontal="center"/>
    </xf>
    <xf numFmtId="0" fontId="13" fillId="0" borderId="30" xfId="3" applyFont="1" applyBorder="1" applyAlignment="1">
      <alignment horizontal="center"/>
    </xf>
    <xf numFmtId="0" fontId="13" fillId="0" borderId="31" xfId="3" applyFont="1" applyBorder="1" applyAlignment="1">
      <alignment horizontal="center"/>
    </xf>
    <xf numFmtId="10" fontId="13" fillId="0" borderId="32" xfId="3" applyNumberFormat="1" applyFont="1" applyBorder="1" applyAlignment="1">
      <alignment horizontal="center" vertical="center"/>
    </xf>
    <xf numFmtId="0" fontId="13" fillId="7" borderId="0" xfId="3" applyFont="1" applyFill="1"/>
    <xf numFmtId="0" fontId="13" fillId="0" borderId="0" xfId="3" applyFont="1"/>
    <xf numFmtId="0" fontId="1" fillId="7" borderId="2" xfId="3" applyFill="1" applyBorder="1"/>
    <xf numFmtId="0" fontId="13" fillId="7" borderId="2" xfId="3" applyFont="1" applyFill="1" applyBorder="1" applyAlignment="1">
      <alignment horizontal="center"/>
    </xf>
    <xf numFmtId="0" fontId="1" fillId="0" borderId="0" xfId="3" applyFill="1"/>
    <xf numFmtId="0" fontId="1" fillId="0" borderId="34" xfId="3" applyBorder="1"/>
    <xf numFmtId="0" fontId="1" fillId="0" borderId="35" xfId="3" applyFont="1" applyBorder="1" applyAlignment="1">
      <alignment horizontal="center"/>
    </xf>
    <xf numFmtId="0" fontId="1" fillId="0" borderId="35" xfId="3" applyBorder="1" applyAlignment="1">
      <alignment horizontal="center"/>
    </xf>
    <xf numFmtId="0" fontId="1" fillId="0" borderId="36" xfId="3" applyFont="1" applyBorder="1" applyAlignment="1">
      <alignment horizontal="center"/>
    </xf>
    <xf numFmtId="10" fontId="1" fillId="0" borderId="34" xfId="3" applyNumberFormat="1" applyFont="1" applyBorder="1" applyAlignment="1">
      <alignment horizontal="center"/>
    </xf>
    <xf numFmtId="0" fontId="1" fillId="0" borderId="2" xfId="3" applyBorder="1"/>
    <xf numFmtId="9" fontId="1" fillId="0" borderId="2" xfId="3" applyNumberFormat="1" applyBorder="1" applyAlignment="1">
      <alignment horizontal="center"/>
    </xf>
    <xf numFmtId="0" fontId="1" fillId="0" borderId="37" xfId="3" applyBorder="1"/>
    <xf numFmtId="0" fontId="1" fillId="0" borderId="8" xfId="3" applyBorder="1" applyAlignment="1">
      <alignment horizontal="center"/>
    </xf>
    <xf numFmtId="0" fontId="1" fillId="0" borderId="8" xfId="3" applyFont="1" applyBorder="1" applyAlignment="1">
      <alignment horizontal="center"/>
    </xf>
    <xf numFmtId="0" fontId="1" fillId="0" borderId="39" xfId="3" applyBorder="1"/>
    <xf numFmtId="0" fontId="1" fillId="0" borderId="40" xfId="3" applyBorder="1" applyAlignment="1">
      <alignment horizontal="center"/>
    </xf>
    <xf numFmtId="0" fontId="1" fillId="0" borderId="40" xfId="3" applyFont="1" applyBorder="1" applyAlignment="1">
      <alignment horizontal="center"/>
    </xf>
    <xf numFmtId="9" fontId="1" fillId="0" borderId="2" xfId="3" applyNumberFormat="1" applyFill="1" applyBorder="1" applyAlignment="1">
      <alignment horizontal="center"/>
    </xf>
    <xf numFmtId="9" fontId="13" fillId="7" borderId="2" xfId="3" applyNumberFormat="1" applyFont="1" applyFill="1" applyBorder="1" applyAlignment="1">
      <alignment horizontal="center"/>
    </xf>
    <xf numFmtId="0" fontId="13" fillId="7" borderId="2" xfId="3" applyFont="1" applyFill="1" applyBorder="1"/>
    <xf numFmtId="0" fontId="1" fillId="0" borderId="44" xfId="3" applyBorder="1"/>
    <xf numFmtId="0" fontId="1" fillId="0" borderId="45" xfId="3" applyBorder="1" applyAlignment="1">
      <alignment horizontal="center"/>
    </xf>
    <xf numFmtId="10" fontId="1" fillId="0" borderId="2" xfId="3" applyNumberFormat="1" applyBorder="1" applyAlignment="1">
      <alignment horizontal="center"/>
    </xf>
    <xf numFmtId="10" fontId="13" fillId="7" borderId="2" xfId="3" applyNumberFormat="1" applyFont="1" applyFill="1" applyBorder="1" applyAlignment="1">
      <alignment horizontal="center"/>
    </xf>
    <xf numFmtId="0" fontId="1" fillId="0" borderId="34" xfId="3" applyBorder="1" applyAlignment="1">
      <alignment horizontal="left" vertical="center" wrapText="1"/>
    </xf>
    <xf numFmtId="0" fontId="1" fillId="2" borderId="35" xfId="3" applyFill="1" applyBorder="1" applyAlignment="1">
      <alignment horizontal="center"/>
    </xf>
    <xf numFmtId="0" fontId="1" fillId="0" borderId="2" xfId="3" applyBorder="1" applyAlignment="1">
      <alignment horizontal="left" vertical="center" wrapText="1"/>
    </xf>
    <xf numFmtId="0" fontId="1" fillId="0" borderId="2" xfId="3" applyBorder="1" applyAlignment="1">
      <alignment horizontal="center"/>
    </xf>
    <xf numFmtId="10" fontId="1" fillId="0" borderId="2" xfId="3" applyNumberFormat="1" applyBorder="1" applyAlignment="1">
      <alignment horizontal="center" vertical="center"/>
    </xf>
    <xf numFmtId="0" fontId="1" fillId="0" borderId="37" xfId="3" applyFill="1" applyBorder="1"/>
    <xf numFmtId="0" fontId="1" fillId="2" borderId="8" xfId="3" applyFill="1" applyBorder="1" applyAlignment="1">
      <alignment horizontal="center"/>
    </xf>
    <xf numFmtId="0" fontId="1" fillId="0" borderId="2" xfId="3" applyFill="1" applyBorder="1"/>
    <xf numFmtId="10" fontId="1" fillId="0" borderId="0" xfId="3" applyNumberFormat="1" applyBorder="1" applyAlignment="1">
      <alignment horizontal="left" vertical="center"/>
    </xf>
    <xf numFmtId="0" fontId="1" fillId="0" borderId="39" xfId="3" applyFill="1" applyBorder="1"/>
    <xf numFmtId="0" fontId="1" fillId="2" borderId="40" xfId="3" applyFill="1" applyBorder="1" applyAlignment="1">
      <alignment horizontal="center"/>
    </xf>
    <xf numFmtId="10" fontId="1" fillId="0" borderId="0" xfId="3" applyNumberFormat="1"/>
    <xf numFmtId="0" fontId="1" fillId="0" borderId="0" xfId="3" applyFill="1" applyBorder="1"/>
    <xf numFmtId="0" fontId="1" fillId="0" borderId="31" xfId="3" applyBorder="1" applyAlignment="1">
      <alignment vertical="center" wrapText="1"/>
    </xf>
    <xf numFmtId="0" fontId="1" fillId="0" borderId="28" xfId="3" applyBorder="1" applyAlignment="1">
      <alignment vertical="center" wrapText="1"/>
    </xf>
    <xf numFmtId="0" fontId="1" fillId="0" borderId="34" xfId="3" applyFill="1" applyBorder="1"/>
    <xf numFmtId="0" fontId="1" fillId="0" borderId="36" xfId="3" applyBorder="1" applyAlignment="1">
      <alignment horizontal="center"/>
    </xf>
    <xf numFmtId="0" fontId="1" fillId="7" borderId="2" xfId="3" applyFill="1" applyBorder="1" applyAlignment="1">
      <alignment horizontal="center"/>
    </xf>
    <xf numFmtId="10" fontId="1" fillId="7" borderId="2" xfId="3" applyNumberFormat="1" applyFill="1" applyBorder="1" applyAlignment="1">
      <alignment horizontal="center"/>
    </xf>
    <xf numFmtId="0" fontId="1" fillId="0" borderId="2" xfId="3" applyFill="1" applyBorder="1" applyAlignment="1">
      <alignment vertical="center" wrapText="1"/>
    </xf>
    <xf numFmtId="0" fontId="1" fillId="0" borderId="9" xfId="3" applyBorder="1" applyAlignment="1">
      <alignment vertical="center" wrapText="1"/>
    </xf>
    <xf numFmtId="0" fontId="1" fillId="0" borderId="0" xfId="3" applyAlignment="1">
      <alignment horizontal="justify" vertical="center" wrapText="1"/>
    </xf>
    <xf numFmtId="0" fontId="1" fillId="0" borderId="48" xfId="3" applyBorder="1" applyAlignment="1">
      <alignment vertical="center"/>
    </xf>
    <xf numFmtId="0" fontId="1" fillId="0" borderId="49" xfId="3" applyBorder="1" applyAlignment="1">
      <alignment vertical="center"/>
    </xf>
    <xf numFmtId="0" fontId="1" fillId="0" borderId="50" xfId="3" applyBorder="1" applyAlignment="1">
      <alignment vertical="center"/>
    </xf>
    <xf numFmtId="0" fontId="1" fillId="0" borderId="0" xfId="3" applyAlignment="1">
      <alignment vertical="center"/>
    </xf>
    <xf numFmtId="0" fontId="1" fillId="0" borderId="11" xfId="3" applyBorder="1" applyAlignment="1">
      <alignment vertical="center"/>
    </xf>
    <xf numFmtId="0" fontId="1" fillId="0" borderId="7" xfId="3" applyBorder="1" applyAlignment="1">
      <alignment vertical="center"/>
    </xf>
    <xf numFmtId="0" fontId="2" fillId="0" borderId="0" xfId="3" applyFont="1" applyBorder="1" applyAlignment="1">
      <alignment horizontal="center" vertical="center"/>
    </xf>
    <xf numFmtId="0" fontId="1" fillId="0" borderId="16" xfId="3" applyBorder="1" applyAlignment="1">
      <alignment vertical="center"/>
    </xf>
    <xf numFmtId="0" fontId="1" fillId="0" borderId="1" xfId="3" applyBorder="1" applyAlignment="1">
      <alignment vertical="center"/>
    </xf>
    <xf numFmtId="0" fontId="1" fillId="0" borderId="15" xfId="3" applyBorder="1" applyAlignment="1">
      <alignment vertical="center"/>
    </xf>
    <xf numFmtId="0" fontId="1" fillId="0" borderId="51" xfId="3" applyBorder="1" applyAlignment="1">
      <alignment vertical="center"/>
    </xf>
    <xf numFmtId="0" fontId="1" fillId="0" borderId="3" xfId="3" applyBorder="1" applyAlignment="1">
      <alignment vertical="center"/>
    </xf>
    <xf numFmtId="0" fontId="1" fillId="0" borderId="52" xfId="3" applyBorder="1" applyAlignment="1">
      <alignment vertical="center"/>
    </xf>
    <xf numFmtId="0" fontId="25" fillId="0" borderId="0" xfId="3" applyFont="1" applyBorder="1" applyAlignment="1">
      <alignment horizontal="left" vertical="center"/>
    </xf>
    <xf numFmtId="0" fontId="25" fillId="0" borderId="0" xfId="3" applyFont="1" applyBorder="1" applyAlignment="1">
      <alignment horizontal="left" vertical="center" wrapText="1"/>
    </xf>
    <xf numFmtId="0" fontId="25" fillId="0" borderId="0" xfId="3" applyFont="1" applyBorder="1" applyAlignment="1">
      <alignment vertical="center" wrapText="1"/>
    </xf>
    <xf numFmtId="0" fontId="13" fillId="0" borderId="0" xfId="3" applyFont="1" applyBorder="1" applyAlignment="1">
      <alignment vertical="center"/>
    </xf>
    <xf numFmtId="0" fontId="1" fillId="0" borderId="0" xfId="3" applyBorder="1" applyAlignment="1">
      <alignment vertical="center"/>
    </xf>
    <xf numFmtId="0" fontId="25" fillId="0" borderId="0" xfId="3" applyFont="1" applyBorder="1" applyAlignment="1">
      <alignment vertical="center"/>
    </xf>
    <xf numFmtId="169" fontId="1" fillId="0" borderId="0" xfId="3" applyNumberFormat="1" applyBorder="1" applyAlignment="1">
      <alignment horizontal="left" vertical="center"/>
    </xf>
    <xf numFmtId="169" fontId="1" fillId="0" borderId="0" xfId="3" applyNumberFormat="1" applyBorder="1" applyAlignment="1">
      <alignment vertical="center"/>
    </xf>
    <xf numFmtId="0" fontId="1" fillId="0" borderId="0" xfId="3" applyBorder="1" applyAlignment="1">
      <alignment vertical="center" wrapText="1"/>
    </xf>
    <xf numFmtId="0" fontId="17" fillId="0" borderId="11" xfId="3" applyFont="1" applyBorder="1" applyAlignment="1">
      <alignment vertical="center"/>
    </xf>
    <xf numFmtId="0" fontId="17" fillId="0" borderId="0" xfId="3" applyFont="1" applyBorder="1" applyAlignment="1">
      <alignment vertical="center"/>
    </xf>
    <xf numFmtId="0" fontId="17" fillId="0" borderId="7" xfId="3" applyFont="1" applyBorder="1" applyAlignment="1">
      <alignment vertical="center"/>
    </xf>
    <xf numFmtId="0" fontId="17" fillId="0" borderId="0" xfId="3" applyFont="1" applyAlignment="1">
      <alignment vertical="center"/>
    </xf>
    <xf numFmtId="0" fontId="1" fillId="0" borderId="6" xfId="3" applyBorder="1" applyAlignment="1">
      <alignment vertical="center"/>
    </xf>
    <xf numFmtId="0" fontId="1" fillId="0" borderId="5" xfId="3" applyBorder="1" applyAlignment="1">
      <alignment vertical="center"/>
    </xf>
    <xf numFmtId="0" fontId="1" fillId="0" borderId="4" xfId="3" applyBorder="1" applyAlignment="1">
      <alignment vertical="center"/>
    </xf>
    <xf numFmtId="0" fontId="1" fillId="0" borderId="1" xfId="3" applyBorder="1" applyAlignment="1">
      <alignment horizontal="left" vertical="center"/>
    </xf>
    <xf numFmtId="10" fontId="1" fillId="0" borderId="0" xfId="3" applyNumberFormat="1" applyAlignment="1">
      <alignment vertical="center"/>
    </xf>
    <xf numFmtId="10" fontId="1" fillId="0" borderId="0" xfId="3" applyNumberFormat="1" applyBorder="1" applyAlignment="1">
      <alignment vertical="center" wrapText="1"/>
    </xf>
    <xf numFmtId="0" fontId="1" fillId="0" borderId="9" xfId="3" applyBorder="1" applyAlignment="1">
      <alignment vertical="center"/>
    </xf>
    <xf numFmtId="0" fontId="1" fillId="9" borderId="0" xfId="3" applyFont="1" applyFill="1"/>
    <xf numFmtId="0" fontId="1" fillId="0" borderId="0" xfId="3" applyFont="1"/>
    <xf numFmtId="0" fontId="1" fillId="9" borderId="26" xfId="3" applyFont="1" applyFill="1" applyBorder="1"/>
    <xf numFmtId="0" fontId="13" fillId="9" borderId="0" xfId="3" applyFont="1" applyFill="1" applyBorder="1" applyAlignment="1">
      <alignment horizontal="left" vertical="center" wrapText="1"/>
    </xf>
    <xf numFmtId="0" fontId="1" fillId="9" borderId="0" xfId="3" applyFont="1" applyFill="1" applyBorder="1"/>
    <xf numFmtId="0" fontId="1" fillId="9" borderId="12" xfId="3" applyFont="1" applyFill="1" applyBorder="1"/>
    <xf numFmtId="0" fontId="1" fillId="0" borderId="0" xfId="3" applyFont="1" applyAlignment="1">
      <alignment vertical="center"/>
    </xf>
    <xf numFmtId="164" fontId="1" fillId="9" borderId="0" xfId="1" applyFont="1" applyFill="1" applyBorder="1"/>
    <xf numFmtId="0" fontId="13" fillId="9" borderId="0" xfId="3" applyNumberFormat="1" applyFont="1" applyFill="1" applyBorder="1" applyAlignment="1">
      <alignment horizontal="center" vertical="center" wrapText="1"/>
    </xf>
    <xf numFmtId="0" fontId="1" fillId="9" borderId="0" xfId="3" applyNumberFormat="1" applyFont="1" applyFill="1" applyBorder="1" applyAlignment="1">
      <alignment vertical="justify" wrapText="1"/>
    </xf>
    <xf numFmtId="0" fontId="1" fillId="9" borderId="0" xfId="3" applyFont="1" applyFill="1" applyBorder="1" applyAlignment="1">
      <alignment horizontal="left" vertical="top"/>
    </xf>
    <xf numFmtId="0" fontId="1" fillId="0" borderId="0" xfId="3" applyFont="1" applyBorder="1"/>
    <xf numFmtId="0" fontId="1" fillId="9" borderId="0" xfId="3" applyFont="1" applyFill="1" applyBorder="1" applyAlignment="1">
      <alignment horizontal="left"/>
    </xf>
    <xf numFmtId="0" fontId="1" fillId="9" borderId="18" xfId="3" applyFont="1" applyFill="1" applyBorder="1"/>
    <xf numFmtId="0" fontId="13" fillId="9" borderId="1" xfId="3" applyFont="1" applyFill="1" applyBorder="1" applyAlignment="1">
      <alignment horizontal="left" vertical="center" wrapText="1"/>
    </xf>
    <xf numFmtId="0" fontId="1" fillId="9" borderId="17" xfId="3" applyFont="1" applyFill="1" applyBorder="1"/>
    <xf numFmtId="0" fontId="13" fillId="9" borderId="0" xfId="3" applyFont="1" applyFill="1" applyBorder="1" applyAlignment="1">
      <alignment horizontal="left" vertical="top" wrapText="1"/>
    </xf>
    <xf numFmtId="0" fontId="1" fillId="11" borderId="0" xfId="3" applyFill="1"/>
    <xf numFmtId="0" fontId="1" fillId="2" borderId="0" xfId="3" applyFill="1"/>
    <xf numFmtId="0" fontId="1" fillId="2" borderId="55" xfId="3" applyFill="1" applyBorder="1" applyAlignment="1">
      <alignment vertical="center"/>
    </xf>
    <xf numFmtId="0" fontId="1" fillId="2" borderId="55" xfId="3" applyFill="1" applyBorder="1"/>
    <xf numFmtId="0" fontId="1" fillId="2" borderId="56" xfId="3" applyFill="1" applyBorder="1"/>
    <xf numFmtId="0" fontId="1" fillId="2" borderId="33" xfId="3" applyFill="1" applyBorder="1" applyAlignment="1">
      <alignment horizontal="center" vertical="center"/>
    </xf>
    <xf numFmtId="0" fontId="1" fillId="2" borderId="33" xfId="3" applyFill="1" applyBorder="1" applyAlignment="1">
      <alignment horizontal="left" vertical="center"/>
    </xf>
    <xf numFmtId="0" fontId="1" fillId="2" borderId="58" xfId="3" applyFill="1" applyBorder="1" applyAlignment="1">
      <alignment horizontal="left" vertical="center"/>
    </xf>
    <xf numFmtId="0" fontId="1" fillId="2" borderId="33" xfId="3" applyFill="1" applyBorder="1" applyAlignment="1">
      <alignment vertical="center"/>
    </xf>
    <xf numFmtId="0" fontId="1" fillId="2" borderId="33" xfId="3" applyFill="1" applyBorder="1"/>
    <xf numFmtId="0" fontId="13" fillId="2" borderId="64" xfId="3" applyFont="1" applyFill="1" applyBorder="1" applyAlignment="1" applyProtection="1">
      <alignment horizontal="left"/>
      <protection locked="0"/>
    </xf>
    <xf numFmtId="0" fontId="1" fillId="2" borderId="64" xfId="3" applyFont="1" applyFill="1" applyBorder="1" applyAlignment="1" applyProtection="1">
      <alignment horizontal="left"/>
      <protection locked="0"/>
    </xf>
    <xf numFmtId="0" fontId="1" fillId="2" borderId="62" xfId="3" applyFill="1" applyBorder="1" applyAlignment="1" applyProtection="1">
      <protection locked="0"/>
    </xf>
    <xf numFmtId="0" fontId="1" fillId="2" borderId="63" xfId="3" applyFill="1" applyBorder="1" applyAlignment="1" applyProtection="1">
      <protection locked="0"/>
    </xf>
    <xf numFmtId="0" fontId="1" fillId="2" borderId="68" xfId="3" applyFill="1" applyBorder="1"/>
    <xf numFmtId="0" fontId="1" fillId="2" borderId="0" xfId="3" applyFill="1" applyBorder="1"/>
    <xf numFmtId="0" fontId="32" fillId="2" borderId="0" xfId="3" applyFont="1" applyFill="1" applyBorder="1"/>
    <xf numFmtId="0" fontId="1" fillId="2" borderId="53" xfId="3" applyFill="1" applyBorder="1"/>
    <xf numFmtId="0" fontId="1" fillId="2" borderId="0" xfId="3" applyFill="1" applyBorder="1" applyProtection="1"/>
    <xf numFmtId="0" fontId="1" fillId="2" borderId="55" xfId="3" applyFill="1" applyBorder="1" applyAlignment="1" applyProtection="1">
      <alignment vertical="center" textRotation="90"/>
    </xf>
    <xf numFmtId="0" fontId="1" fillId="2" borderId="55" xfId="3" applyFill="1" applyBorder="1" applyAlignment="1" applyProtection="1">
      <alignment horizontal="center" vertical="center"/>
    </xf>
    <xf numFmtId="0" fontId="1" fillId="2" borderId="56" xfId="3" applyFill="1" applyBorder="1" applyAlignment="1" applyProtection="1">
      <alignment vertical="center" textRotation="90"/>
    </xf>
    <xf numFmtId="0" fontId="32" fillId="2" borderId="0" xfId="3" applyFont="1" applyFill="1" applyBorder="1" applyProtection="1">
      <protection locked="0"/>
    </xf>
    <xf numFmtId="0" fontId="1" fillId="2" borderId="0" xfId="3" applyFill="1" applyBorder="1" applyAlignment="1">
      <alignment vertical="center" textRotation="90"/>
    </xf>
    <xf numFmtId="0" fontId="1" fillId="2" borderId="53" xfId="3" applyFill="1" applyBorder="1" applyAlignment="1">
      <alignment vertical="center" textRotation="90"/>
    </xf>
    <xf numFmtId="0" fontId="1" fillId="2" borderId="0" xfId="3" applyFill="1" applyBorder="1" applyAlignment="1" applyProtection="1">
      <alignment horizontal="center" vertical="center"/>
    </xf>
    <xf numFmtId="0" fontId="1" fillId="2" borderId="53" xfId="3" applyFill="1" applyBorder="1" applyAlignment="1" applyProtection="1">
      <alignment horizontal="center" vertical="center"/>
    </xf>
    <xf numFmtId="0" fontId="1" fillId="2" borderId="33" xfId="3" applyFill="1" applyBorder="1" applyProtection="1"/>
    <xf numFmtId="0" fontId="1" fillId="2" borderId="58" xfId="3" applyFill="1" applyBorder="1" applyProtection="1"/>
    <xf numFmtId="0" fontId="1" fillId="2" borderId="68" xfId="3" applyFill="1" applyBorder="1" applyAlignment="1">
      <alignment horizontal="center" vertical="center" wrapText="1"/>
    </xf>
    <xf numFmtId="0" fontId="1" fillId="2" borderId="0" xfId="3" applyFill="1" applyBorder="1" applyAlignment="1">
      <alignment horizontal="center" vertical="center" wrapText="1"/>
    </xf>
    <xf numFmtId="0" fontId="32" fillId="2" borderId="0" xfId="3" applyFont="1" applyFill="1" applyBorder="1" applyAlignment="1">
      <alignment horizontal="center" vertical="center" wrapText="1"/>
    </xf>
    <xf numFmtId="0" fontId="1" fillId="2" borderId="0" xfId="3" applyFill="1" applyBorder="1" applyAlignment="1" applyProtection="1"/>
    <xf numFmtId="0" fontId="32" fillId="2" borderId="0" xfId="3" applyFont="1" applyFill="1" applyBorder="1" applyAlignment="1" applyProtection="1">
      <protection locked="0"/>
    </xf>
    <xf numFmtId="0" fontId="13" fillId="2" borderId="68" xfId="3" applyFont="1" applyFill="1" applyBorder="1" applyAlignment="1">
      <alignment horizontal="center" vertical="center" wrapText="1"/>
    </xf>
    <xf numFmtId="0" fontId="13" fillId="2" borderId="0" xfId="3" applyFont="1" applyFill="1" applyBorder="1" applyAlignment="1">
      <alignment horizontal="center" vertical="center" wrapText="1"/>
    </xf>
    <xf numFmtId="0" fontId="33" fillId="2" borderId="0" xfId="3" applyFont="1" applyFill="1" applyBorder="1" applyAlignment="1">
      <alignment horizontal="center" vertical="center" wrapText="1"/>
    </xf>
    <xf numFmtId="0" fontId="13" fillId="2" borderId="0" xfId="3" applyFont="1" applyFill="1" applyBorder="1" applyAlignment="1">
      <alignment horizontal="left" vertical="center" wrapText="1"/>
    </xf>
    <xf numFmtId="0" fontId="34" fillId="2" borderId="0" xfId="3" applyFont="1" applyFill="1"/>
    <xf numFmtId="0" fontId="1" fillId="2" borderId="68" xfId="3" applyFill="1" applyBorder="1" applyAlignment="1"/>
    <xf numFmtId="0" fontId="1" fillId="2" borderId="0" xfId="3" applyFill="1" applyBorder="1" applyAlignment="1"/>
    <xf numFmtId="0" fontId="32" fillId="2" borderId="0" xfId="3" applyFont="1" applyFill="1" applyBorder="1" applyAlignment="1"/>
    <xf numFmtId="0" fontId="1" fillId="2" borderId="53" xfId="3" applyFill="1" applyBorder="1" applyAlignment="1"/>
    <xf numFmtId="0" fontId="13" fillId="2" borderId="54" xfId="3" applyFont="1" applyFill="1" applyBorder="1"/>
    <xf numFmtId="0" fontId="35" fillId="2" borderId="68" xfId="3" applyFont="1" applyFill="1" applyBorder="1"/>
    <xf numFmtId="0" fontId="35" fillId="2" borderId="0" xfId="3" applyFont="1" applyFill="1" applyBorder="1"/>
    <xf numFmtId="0" fontId="35" fillId="2" borderId="53" xfId="3" applyFont="1" applyFill="1" applyBorder="1"/>
    <xf numFmtId="0" fontId="35" fillId="2" borderId="57" xfId="3" applyFont="1" applyFill="1" applyBorder="1"/>
    <xf numFmtId="0" fontId="35" fillId="2" borderId="33" xfId="3" applyFont="1" applyFill="1" applyBorder="1"/>
    <xf numFmtId="0" fontId="35" fillId="2" borderId="58" xfId="3" applyFont="1" applyFill="1" applyBorder="1"/>
    <xf numFmtId="0" fontId="36" fillId="2" borderId="0" xfId="3" applyFont="1" applyFill="1"/>
    <xf numFmtId="0" fontId="1" fillId="11" borderId="0" xfId="3" applyFont="1" applyFill="1"/>
    <xf numFmtId="0" fontId="37" fillId="0" borderId="0" xfId="3" applyFont="1" applyFill="1"/>
    <xf numFmtId="0" fontId="38" fillId="0" borderId="0" xfId="3" applyFont="1"/>
    <xf numFmtId="0" fontId="1" fillId="0" borderId="0" xfId="3" applyProtection="1">
      <protection locked="0"/>
    </xf>
    <xf numFmtId="0" fontId="1" fillId="0" borderId="0" xfId="3" applyFill="1" applyAlignment="1" applyProtection="1">
      <alignment horizontal="center" vertical="center"/>
      <protection locked="0"/>
    </xf>
    <xf numFmtId="0" fontId="1" fillId="0" borderId="0" xfId="3" applyAlignment="1" applyProtection="1">
      <alignment horizontal="center" vertical="center"/>
      <protection locked="0"/>
    </xf>
    <xf numFmtId="0" fontId="24" fillId="9" borderId="2" xfId="3" applyFont="1" applyFill="1" applyBorder="1" applyProtection="1">
      <protection locked="0"/>
    </xf>
    <xf numFmtId="0" fontId="24" fillId="9" borderId="2" xfId="3" applyFont="1" applyFill="1" applyBorder="1" applyAlignment="1" applyProtection="1">
      <alignment horizontal="center" vertical="center"/>
      <protection locked="0"/>
    </xf>
    <xf numFmtId="170" fontId="24" fillId="9" borderId="2" xfId="3" applyNumberFormat="1" applyFont="1" applyFill="1" applyBorder="1" applyAlignment="1" applyProtection="1">
      <alignment horizontal="center" vertical="center"/>
      <protection locked="0"/>
    </xf>
    <xf numFmtId="0" fontId="12" fillId="9" borderId="2" xfId="3" applyFont="1" applyFill="1" applyBorder="1" applyAlignment="1" applyProtection="1">
      <alignment horizontal="left" vertical="center" wrapText="1"/>
      <protection locked="0"/>
    </xf>
    <xf numFmtId="0" fontId="12" fillId="11" borderId="2" xfId="3" applyFont="1" applyFill="1" applyBorder="1" applyAlignment="1" applyProtection="1">
      <alignment horizontal="center" vertical="center" wrapText="1"/>
    </xf>
    <xf numFmtId="0" fontId="24" fillId="9" borderId="2" xfId="3" applyFont="1" applyFill="1" applyBorder="1" applyAlignment="1" applyProtection="1">
      <alignment horizontal="left" vertical="center" wrapText="1"/>
      <protection locked="0"/>
    </xf>
    <xf numFmtId="0" fontId="12" fillId="9" borderId="2" xfId="3" applyFont="1" applyFill="1" applyBorder="1" applyAlignment="1" applyProtection="1">
      <alignment horizontal="center" wrapText="1"/>
      <protection locked="0"/>
    </xf>
    <xf numFmtId="0" fontId="24" fillId="0" borderId="0" xfId="3" applyFont="1" applyProtection="1">
      <protection locked="0"/>
    </xf>
    <xf numFmtId="0" fontId="24" fillId="0" borderId="0" xfId="3" applyFont="1" applyAlignment="1" applyProtection="1">
      <protection locked="0"/>
    </xf>
    <xf numFmtId="0" fontId="12" fillId="12" borderId="2" xfId="3" applyFont="1" applyFill="1" applyBorder="1" applyAlignment="1" applyProtection="1">
      <alignment horizontal="center" vertical="center" wrapText="1"/>
    </xf>
    <xf numFmtId="0" fontId="12" fillId="12" borderId="10" xfId="3" applyFont="1" applyFill="1" applyBorder="1" applyAlignment="1" applyProtection="1">
      <alignment horizontal="center" vertical="center" wrapText="1"/>
    </xf>
    <xf numFmtId="0" fontId="24" fillId="9" borderId="0" xfId="3" applyFont="1" applyFill="1" applyProtection="1"/>
    <xf numFmtId="0" fontId="12" fillId="9" borderId="0" xfId="3" applyFont="1" applyFill="1" applyBorder="1" applyAlignment="1" applyProtection="1">
      <alignment horizontal="center" vertical="center" wrapText="1"/>
    </xf>
    <xf numFmtId="0" fontId="13" fillId="0" borderId="0" xfId="3" applyFont="1" applyProtection="1">
      <protection locked="0"/>
    </xf>
    <xf numFmtId="0" fontId="13" fillId="0" borderId="0" xfId="3" applyFont="1" applyAlignment="1" applyProtection="1">
      <protection locked="0"/>
    </xf>
    <xf numFmtId="0" fontId="9" fillId="0" borderId="23" xfId="0" applyFont="1" applyFill="1" applyBorder="1" applyAlignment="1">
      <alignment horizontal="center" vertical="center"/>
    </xf>
    <xf numFmtId="0" fontId="9" fillId="0" borderId="22" xfId="0" applyFont="1" applyFill="1" applyBorder="1" applyAlignment="1">
      <alignment horizontal="center" vertical="center"/>
    </xf>
    <xf numFmtId="0" fontId="9" fillId="0" borderId="21" xfId="0" applyFont="1" applyFill="1" applyBorder="1" applyAlignment="1">
      <alignment horizontal="center" vertical="center"/>
    </xf>
    <xf numFmtId="167" fontId="5" fillId="0" borderId="10" xfId="0" applyNumberFormat="1" applyFont="1" applyBorder="1" applyAlignment="1">
      <alignment horizontal="center" vertical="center"/>
    </xf>
    <xf numFmtId="167" fontId="5" fillId="0" borderId="9" xfId="0" applyNumberFormat="1" applyFont="1" applyBorder="1" applyAlignment="1">
      <alignment horizontal="center" vertical="center"/>
    </xf>
    <xf numFmtId="167" fontId="5" fillId="0" borderId="8" xfId="0" applyNumberFormat="1" applyFont="1" applyBorder="1" applyAlignment="1">
      <alignment horizontal="center" vertical="center"/>
    </xf>
    <xf numFmtId="168" fontId="5" fillId="0" borderId="10" xfId="0" applyNumberFormat="1" applyFont="1" applyBorder="1" applyAlignment="1">
      <alignment horizontal="center" vertical="center"/>
    </xf>
    <xf numFmtId="168" fontId="5" fillId="0" borderId="9" xfId="0" applyNumberFormat="1" applyFont="1" applyBorder="1" applyAlignment="1">
      <alignment horizontal="center" vertical="center"/>
    </xf>
    <xf numFmtId="168" fontId="5" fillId="0" borderId="8" xfId="0" applyNumberFormat="1" applyFont="1" applyBorder="1" applyAlignment="1">
      <alignment horizontal="center" vertical="center"/>
    </xf>
    <xf numFmtId="0" fontId="5" fillId="0" borderId="2" xfId="0" applyNumberFormat="1" applyFont="1" applyBorder="1" applyAlignment="1">
      <alignment horizontal="center" vertical="center"/>
    </xf>
    <xf numFmtId="0" fontId="5" fillId="0" borderId="10" xfId="0" applyNumberFormat="1" applyFont="1" applyBorder="1" applyAlignment="1">
      <alignment horizontal="center" vertical="center"/>
    </xf>
    <xf numFmtId="0" fontId="5" fillId="0" borderId="10" xfId="0" applyFont="1" applyBorder="1" applyAlignment="1">
      <alignment horizontal="left" vertical="center" wrapText="1"/>
    </xf>
    <xf numFmtId="0" fontId="5" fillId="0" borderId="9" xfId="0" applyFont="1" applyBorder="1" applyAlignment="1">
      <alignment horizontal="left" vertical="center" wrapText="1"/>
    </xf>
    <xf numFmtId="0" fontId="5" fillId="0" borderId="8" xfId="0" applyFont="1" applyBorder="1" applyAlignment="1">
      <alignment horizontal="left" vertical="center" wrapText="1"/>
    </xf>
    <xf numFmtId="0" fontId="5" fillId="0" borderId="10"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8" xfId="0" applyFont="1" applyFill="1" applyBorder="1" applyAlignment="1">
      <alignment horizontal="left" vertical="center" wrapText="1"/>
    </xf>
    <xf numFmtId="0" fontId="4" fillId="5" borderId="14" xfId="0" applyFont="1" applyFill="1" applyBorder="1" applyAlignment="1">
      <alignment horizontal="center" vertical="center"/>
    </xf>
    <xf numFmtId="0" fontId="4" fillId="5" borderId="2" xfId="0" applyFont="1" applyFill="1" applyBorder="1" applyAlignment="1">
      <alignment horizontal="center" vertical="center"/>
    </xf>
    <xf numFmtId="0" fontId="4" fillId="5" borderId="13"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8" xfId="0" applyFont="1" applyFill="1" applyBorder="1" applyAlignment="1">
      <alignment horizontal="center" vertical="center"/>
    </xf>
    <xf numFmtId="167" fontId="5" fillId="0" borderId="2" xfId="0" applyNumberFormat="1" applyFont="1" applyBorder="1" applyAlignment="1">
      <alignment horizontal="center" vertical="center"/>
    </xf>
    <xf numFmtId="0" fontId="5" fillId="0" borderId="2" xfId="0" applyFont="1" applyBorder="1" applyAlignment="1">
      <alignment horizontal="center" vertical="center"/>
    </xf>
    <xf numFmtId="0" fontId="5" fillId="0" borderId="0" xfId="0" applyFont="1" applyBorder="1" applyAlignment="1">
      <alignment horizontal="justify" vertical="center" wrapText="1"/>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center" vertical="center"/>
    </xf>
    <xf numFmtId="0" fontId="5" fillId="0" borderId="2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7" xfId="0" applyFont="1" applyBorder="1" applyAlignment="1">
      <alignment horizontal="center" vertical="center" wrapText="1"/>
    </xf>
    <xf numFmtId="0" fontId="4" fillId="3" borderId="2" xfId="0" applyFont="1" applyFill="1" applyBorder="1" applyAlignment="1">
      <alignment horizontal="center" vertical="center"/>
    </xf>
    <xf numFmtId="0" fontId="7" fillId="2" borderId="0" xfId="0" applyFont="1" applyFill="1" applyBorder="1" applyAlignment="1">
      <alignment horizontal="left" vertical="center" wrapText="1"/>
    </xf>
    <xf numFmtId="0" fontId="7" fillId="2" borderId="0" xfId="0" applyFont="1" applyFill="1" applyBorder="1" applyAlignment="1">
      <alignment horizontal="justify" vertical="top" wrapText="1"/>
    </xf>
    <xf numFmtId="0" fontId="7" fillId="4" borderId="1" xfId="0" applyFont="1" applyFill="1" applyBorder="1" applyAlignment="1" applyProtection="1">
      <alignment horizontal="left"/>
      <protection locked="0"/>
    </xf>
    <xf numFmtId="0" fontId="7" fillId="4" borderId="1" xfId="0" applyFont="1" applyFill="1" applyBorder="1" applyAlignment="1" applyProtection="1">
      <alignment horizontal="center"/>
      <protection locked="0"/>
    </xf>
    <xf numFmtId="0" fontId="7" fillId="2" borderId="0" xfId="0" applyFont="1" applyFill="1" applyBorder="1" applyAlignment="1">
      <alignment horizontal="left" vertical="justify"/>
    </xf>
    <xf numFmtId="7" fontId="8" fillId="4" borderId="1" xfId="2" applyNumberFormat="1" applyFont="1" applyFill="1" applyBorder="1" applyAlignment="1" applyProtection="1">
      <alignment vertical="justify"/>
      <protection locked="0"/>
    </xf>
    <xf numFmtId="0" fontId="7" fillId="2" borderId="0" xfId="0" applyFont="1" applyFill="1" applyBorder="1" applyAlignment="1">
      <alignment horizontal="left" vertical="top" wrapText="1"/>
    </xf>
    <xf numFmtId="0" fontId="7" fillId="4" borderId="1" xfId="0" applyFont="1" applyFill="1" applyBorder="1" applyAlignment="1" applyProtection="1">
      <alignment horizontal="left" vertical="top" wrapText="1"/>
      <protection locked="0"/>
    </xf>
    <xf numFmtId="0" fontId="7" fillId="2" borderId="3" xfId="0" applyFont="1" applyFill="1" applyBorder="1" applyAlignment="1">
      <alignment horizontal="left" vertical="top"/>
    </xf>
    <xf numFmtId="0" fontId="7" fillId="2" borderId="0" xfId="0" applyFont="1" applyFill="1" applyBorder="1"/>
    <xf numFmtId="0" fontId="7" fillId="2" borderId="1" xfId="0" applyFont="1" applyFill="1" applyBorder="1" applyAlignment="1" applyProtection="1">
      <alignment horizontal="center" vertical="center"/>
      <protection locked="0"/>
    </xf>
    <xf numFmtId="0" fontId="7" fillId="2" borderId="0" xfId="0" applyFont="1" applyFill="1" applyBorder="1" applyAlignment="1">
      <alignment horizontal="center" vertical="center"/>
    </xf>
    <xf numFmtId="0" fontId="7" fillId="2" borderId="2" xfId="0" applyFont="1" applyFill="1" applyBorder="1" applyAlignment="1">
      <alignment horizontal="left"/>
    </xf>
    <xf numFmtId="0" fontId="7" fillId="2" borderId="2" xfId="0" applyFont="1" applyFill="1" applyBorder="1" applyAlignment="1" applyProtection="1">
      <alignment horizontal="center"/>
      <protection locked="0"/>
    </xf>
    <xf numFmtId="0" fontId="7" fillId="4" borderId="2" xfId="0" applyFont="1" applyFill="1" applyBorder="1" applyAlignment="1" applyProtection="1">
      <alignment horizontal="center"/>
      <protection locked="0"/>
    </xf>
    <xf numFmtId="166" fontId="7" fillId="4" borderId="2" xfId="2" applyNumberFormat="1" applyFont="1" applyFill="1" applyBorder="1" applyAlignment="1" applyProtection="1">
      <alignment horizontal="center"/>
      <protection locked="0"/>
    </xf>
    <xf numFmtId="0" fontId="10" fillId="3" borderId="0" xfId="0" applyFont="1" applyFill="1" applyBorder="1" applyAlignment="1">
      <alignment horizontal="center" vertical="center"/>
    </xf>
    <xf numFmtId="0" fontId="12" fillId="0" borderId="0" xfId="0" applyFont="1" applyBorder="1" applyAlignment="1">
      <alignment horizontal="center" vertical="center"/>
    </xf>
    <xf numFmtId="0" fontId="12" fillId="0" borderId="1" xfId="0" applyFont="1" applyBorder="1" applyAlignment="1" applyProtection="1">
      <alignment horizontal="left" vertical="center"/>
      <protection locked="0"/>
    </xf>
    <xf numFmtId="0" fontId="13" fillId="0" borderId="0" xfId="0" applyFont="1" applyBorder="1" applyAlignment="1" applyProtection="1">
      <alignment horizontal="left" vertical="center"/>
      <protection locked="0"/>
    </xf>
    <xf numFmtId="0" fontId="14" fillId="0" borderId="0" xfId="0" applyFont="1" applyBorder="1" applyAlignment="1" applyProtection="1">
      <alignment horizontal="left" vertical="center"/>
      <protection locked="0"/>
    </xf>
    <xf numFmtId="49" fontId="11" fillId="0" borderId="1" xfId="0" applyNumberFormat="1" applyFont="1" applyBorder="1" applyAlignment="1" applyProtection="1">
      <alignment horizontal="left" vertical="center"/>
      <protection locked="0"/>
    </xf>
    <xf numFmtId="0" fontId="11" fillId="0" borderId="2" xfId="0" applyFont="1" applyBorder="1" applyAlignment="1">
      <alignment horizontal="center" vertical="center"/>
    </xf>
    <xf numFmtId="0" fontId="14" fillId="3" borderId="20"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18" xfId="0" applyFont="1" applyFill="1" applyBorder="1" applyAlignment="1">
      <alignment horizontal="center" vertical="center"/>
    </xf>
    <xf numFmtId="0" fontId="14" fillId="3" borderId="1" xfId="0" applyFont="1" applyFill="1" applyBorder="1" applyAlignment="1">
      <alignment horizontal="center" vertical="center"/>
    </xf>
    <xf numFmtId="0" fontId="14" fillId="3" borderId="24" xfId="0" applyFont="1" applyFill="1" applyBorder="1" applyAlignment="1">
      <alignment horizontal="center" vertical="center"/>
    </xf>
    <xf numFmtId="0" fontId="14" fillId="3" borderId="25" xfId="0" applyFont="1" applyFill="1" applyBorder="1" applyAlignment="1">
      <alignment horizontal="center" vertical="center"/>
    </xf>
    <xf numFmtId="0" fontId="14" fillId="3" borderId="24"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4" fillId="3" borderId="8" xfId="0" applyFont="1" applyFill="1" applyBorder="1" applyAlignment="1">
      <alignment horizontal="center" vertical="center"/>
    </xf>
    <xf numFmtId="0" fontId="14" fillId="3" borderId="10" xfId="0" applyFont="1" applyFill="1" applyBorder="1" applyAlignment="1">
      <alignment horizontal="center" vertical="center"/>
    </xf>
    <xf numFmtId="0" fontId="1" fillId="3" borderId="8" xfId="0" applyFont="1" applyFill="1" applyBorder="1" applyAlignment="1">
      <alignment horizontal="center" vertical="center"/>
    </xf>
    <xf numFmtId="0" fontId="23" fillId="6" borderId="2" xfId="3" applyFont="1" applyFill="1" applyBorder="1" applyAlignment="1">
      <alignment horizontal="center" vertical="center"/>
    </xf>
    <xf numFmtId="0" fontId="23" fillId="6" borderId="10" xfId="3" applyFont="1" applyFill="1" applyBorder="1" applyAlignment="1">
      <alignment horizontal="center" vertical="center"/>
    </xf>
    <xf numFmtId="0" fontId="23" fillId="6" borderId="9" xfId="3" applyFont="1" applyFill="1" applyBorder="1" applyAlignment="1">
      <alignment horizontal="center" vertical="center"/>
    </xf>
    <xf numFmtId="0" fontId="23" fillId="6" borderId="8" xfId="3" applyFont="1" applyFill="1" applyBorder="1" applyAlignment="1">
      <alignment horizontal="center" vertical="center"/>
    </xf>
    <xf numFmtId="0" fontId="21" fillId="6" borderId="2" xfId="3" applyFont="1" applyFill="1" applyBorder="1" applyAlignment="1">
      <alignment horizontal="center" vertical="center"/>
    </xf>
    <xf numFmtId="0" fontId="23" fillId="0" borderId="1" xfId="3" applyFont="1" applyBorder="1" applyAlignment="1">
      <alignment horizontal="center" vertical="center"/>
    </xf>
    <xf numFmtId="0" fontId="23" fillId="0" borderId="17" xfId="3" applyFont="1" applyBorder="1" applyAlignment="1">
      <alignment horizontal="center" vertical="center"/>
    </xf>
    <xf numFmtId="0" fontId="22" fillId="0" borderId="1" xfId="3" applyFont="1" applyBorder="1" applyAlignment="1">
      <alignment horizontal="center" vertical="center"/>
    </xf>
    <xf numFmtId="0" fontId="22" fillId="0" borderId="0" xfId="3" applyFont="1" applyBorder="1" applyAlignment="1">
      <alignment horizontal="justify" vertical="center"/>
    </xf>
    <xf numFmtId="0" fontId="22" fillId="0" borderId="2" xfId="3" applyFont="1" applyBorder="1" applyAlignment="1">
      <alignment horizontal="left" vertical="justify" wrapText="1"/>
    </xf>
    <xf numFmtId="0" fontId="7" fillId="0" borderId="2" xfId="3" applyFont="1" applyBorder="1" applyAlignment="1">
      <alignment horizontal="left" vertical="justify" wrapText="1"/>
    </xf>
    <xf numFmtId="0" fontId="22" fillId="0" borderId="10" xfId="3" applyFont="1" applyBorder="1" applyAlignment="1">
      <alignment horizontal="center" vertical="center"/>
    </xf>
    <xf numFmtId="0" fontId="22" fillId="0" borderId="9" xfId="3" applyFont="1" applyBorder="1" applyAlignment="1">
      <alignment horizontal="center" vertical="center"/>
    </xf>
    <xf numFmtId="0" fontId="22" fillId="0" borderId="8" xfId="3" applyFont="1" applyBorder="1" applyAlignment="1">
      <alignment horizontal="center" vertical="center"/>
    </xf>
    <xf numFmtId="0" fontId="22" fillId="0" borderId="10" xfId="3" applyFont="1" applyBorder="1" applyAlignment="1">
      <alignment horizontal="left" vertical="center"/>
    </xf>
    <xf numFmtId="0" fontId="22" fillId="0" borderId="9" xfId="3" applyFont="1" applyBorder="1" applyAlignment="1">
      <alignment horizontal="left" vertical="center"/>
    </xf>
    <xf numFmtId="0" fontId="22" fillId="0" borderId="8" xfId="3" applyFont="1" applyBorder="1" applyAlignment="1">
      <alignment horizontal="left" vertical="center"/>
    </xf>
    <xf numFmtId="0" fontId="22" fillId="0" borderId="2" xfId="3" applyFont="1" applyBorder="1" applyAlignment="1">
      <alignment horizontal="left" vertical="center"/>
    </xf>
    <xf numFmtId="0" fontId="22" fillId="0" borderId="2" xfId="3" applyFont="1" applyBorder="1" applyAlignment="1">
      <alignment horizontal="center" vertical="center"/>
    </xf>
    <xf numFmtId="0" fontId="1" fillId="0" borderId="41" xfId="3" applyBorder="1" applyAlignment="1">
      <alignment horizontal="left" vertical="center" wrapText="1"/>
    </xf>
    <xf numFmtId="0" fontId="1" fillId="0" borderId="42" xfId="3" applyBorder="1" applyAlignment="1">
      <alignment horizontal="left" vertical="center" wrapText="1"/>
    </xf>
    <xf numFmtId="0" fontId="1" fillId="0" borderId="43" xfId="3" applyBorder="1" applyAlignment="1">
      <alignment horizontal="left" vertical="center" wrapText="1"/>
    </xf>
    <xf numFmtId="0" fontId="1" fillId="0" borderId="0" xfId="3" applyFont="1" applyAlignment="1">
      <alignment horizontal="left" vertical="center" wrapText="1"/>
    </xf>
    <xf numFmtId="0" fontId="1" fillId="0" borderId="0" xfId="3" applyAlignment="1">
      <alignment horizontal="left" vertical="center" wrapText="1"/>
    </xf>
    <xf numFmtId="0" fontId="13" fillId="0" borderId="27" xfId="3" applyFont="1" applyBorder="1" applyAlignment="1">
      <alignment horizontal="center" vertical="center" wrapText="1"/>
    </xf>
    <xf numFmtId="0" fontId="13" fillId="0" borderId="28" xfId="3" applyFont="1" applyBorder="1" applyAlignment="1">
      <alignment horizontal="center" vertical="center" wrapText="1"/>
    </xf>
    <xf numFmtId="0" fontId="25" fillId="7" borderId="27" xfId="3" applyFont="1" applyFill="1" applyBorder="1" applyAlignment="1">
      <alignment horizontal="center" vertical="center" wrapText="1"/>
    </xf>
    <xf numFmtId="0" fontId="25" fillId="7" borderId="31" xfId="3" applyFont="1" applyFill="1" applyBorder="1" applyAlignment="1">
      <alignment horizontal="center" vertical="center" wrapText="1"/>
    </xf>
    <xf numFmtId="0" fontId="25" fillId="7" borderId="33" xfId="3" applyFont="1" applyFill="1" applyBorder="1" applyAlignment="1">
      <alignment horizontal="center" vertical="center" wrapText="1"/>
    </xf>
    <xf numFmtId="0" fontId="25" fillId="7" borderId="28" xfId="3" applyFont="1" applyFill="1" applyBorder="1" applyAlignment="1">
      <alignment horizontal="center" vertical="center" wrapText="1"/>
    </xf>
    <xf numFmtId="0" fontId="1" fillId="0" borderId="34" xfId="3" applyBorder="1" applyAlignment="1">
      <alignment horizontal="left" vertical="center" wrapText="1"/>
    </xf>
    <xf numFmtId="0" fontId="1" fillId="0" borderId="37" xfId="3" applyBorder="1" applyAlignment="1">
      <alignment horizontal="left" vertical="center" wrapText="1"/>
    </xf>
    <xf numFmtId="0" fontId="1" fillId="0" borderId="38" xfId="3" applyBorder="1" applyAlignment="1">
      <alignment horizontal="left" vertical="center" wrapText="1"/>
    </xf>
    <xf numFmtId="0" fontId="25" fillId="7" borderId="29" xfId="3" applyFont="1" applyFill="1" applyBorder="1" applyAlignment="1">
      <alignment horizontal="center" vertical="center" wrapText="1"/>
    </xf>
    <xf numFmtId="0" fontId="25" fillId="7" borderId="30" xfId="3" applyFont="1" applyFill="1" applyBorder="1" applyAlignment="1">
      <alignment horizontal="center" vertical="center" wrapText="1"/>
    </xf>
    <xf numFmtId="0" fontId="25" fillId="7" borderId="46" xfId="3" applyFont="1" applyFill="1" applyBorder="1" applyAlignment="1">
      <alignment horizontal="center" vertical="center" wrapText="1"/>
    </xf>
    <xf numFmtId="0" fontId="25" fillId="7" borderId="26" xfId="3" applyFont="1" applyFill="1" applyBorder="1" applyAlignment="1">
      <alignment horizontal="center" vertical="center" wrapText="1"/>
    </xf>
    <xf numFmtId="0" fontId="25" fillId="7" borderId="0" xfId="3" applyFont="1" applyFill="1" applyBorder="1" applyAlignment="1">
      <alignment horizontal="center" vertical="center" wrapText="1"/>
    </xf>
    <xf numFmtId="0" fontId="25" fillId="7" borderId="12" xfId="3" applyFont="1" applyFill="1" applyBorder="1" applyAlignment="1">
      <alignment horizontal="center" vertical="center" wrapText="1"/>
    </xf>
    <xf numFmtId="0" fontId="1" fillId="0" borderId="39" xfId="3" applyBorder="1" applyAlignment="1">
      <alignment horizontal="left" vertical="center" wrapText="1"/>
    </xf>
    <xf numFmtId="0" fontId="13" fillId="7" borderId="25" xfId="3" applyFont="1" applyFill="1" applyBorder="1" applyAlignment="1">
      <alignment horizontal="center" vertical="center" wrapText="1"/>
    </xf>
    <xf numFmtId="0" fontId="13" fillId="7" borderId="47" xfId="3" applyFont="1" applyFill="1" applyBorder="1" applyAlignment="1">
      <alignment horizontal="center" vertical="center" wrapText="1"/>
    </xf>
    <xf numFmtId="0" fontId="1" fillId="0" borderId="0" xfId="3" applyBorder="1" applyAlignment="1">
      <alignment horizontal="left" vertical="center" wrapText="1"/>
    </xf>
    <xf numFmtId="0" fontId="25" fillId="0" borderId="49" xfId="3" applyFont="1" applyBorder="1" applyAlignment="1">
      <alignment horizontal="center" vertical="center"/>
    </xf>
    <xf numFmtId="0" fontId="25" fillId="0" borderId="0" xfId="3" applyFont="1" applyBorder="1" applyAlignment="1">
      <alignment horizontal="center" vertical="center"/>
    </xf>
    <xf numFmtId="0" fontId="1" fillId="0" borderId="2" xfId="3" applyBorder="1" applyAlignment="1">
      <alignment horizontal="center" vertical="center"/>
    </xf>
    <xf numFmtId="9" fontId="1" fillId="0" borderId="0" xfId="3" applyNumberFormat="1" applyBorder="1" applyAlignment="1">
      <alignment horizontal="center" vertical="center"/>
    </xf>
    <xf numFmtId="9" fontId="1" fillId="0" borderId="1" xfId="3" applyNumberFormat="1" applyBorder="1" applyAlignment="1">
      <alignment horizontal="center" vertical="center" wrapText="1"/>
    </xf>
    <xf numFmtId="0" fontId="1" fillId="0" borderId="1" xfId="3" applyBorder="1" applyAlignment="1">
      <alignment horizontal="center" vertical="center" wrapText="1"/>
    </xf>
    <xf numFmtId="0" fontId="1" fillId="0" borderId="0" xfId="3" applyFont="1" applyBorder="1" applyAlignment="1">
      <alignment horizontal="center" vertical="center" wrapText="1"/>
    </xf>
    <xf numFmtId="0" fontId="1" fillId="0" borderId="0" xfId="3" applyBorder="1" applyAlignment="1">
      <alignment horizontal="center" vertical="center" wrapText="1"/>
    </xf>
    <xf numFmtId="10" fontId="1" fillId="0" borderId="0" xfId="3" applyNumberFormat="1" applyBorder="1" applyAlignment="1">
      <alignment horizontal="center" vertical="center" wrapText="1"/>
    </xf>
    <xf numFmtId="0" fontId="1" fillId="0" borderId="0" xfId="3" applyFont="1" applyBorder="1" applyAlignment="1">
      <alignment horizontal="justify" vertical="center" wrapText="1"/>
    </xf>
    <xf numFmtId="0" fontId="1" fillId="0" borderId="0" xfId="3" applyBorder="1" applyAlignment="1">
      <alignment horizontal="justify" vertical="center" wrapText="1"/>
    </xf>
    <xf numFmtId="0" fontId="1" fillId="0" borderId="0" xfId="3" applyBorder="1" applyAlignment="1">
      <alignment horizontal="center" vertical="center"/>
    </xf>
    <xf numFmtId="0" fontId="1" fillId="0" borderId="0" xfId="3" applyBorder="1" applyAlignment="1">
      <alignment vertical="center" wrapText="1"/>
    </xf>
    <xf numFmtId="0" fontId="13" fillId="0" borderId="0" xfId="3" applyFont="1" applyBorder="1" applyAlignment="1">
      <alignment horizontal="justify" vertical="center" wrapText="1"/>
    </xf>
    <xf numFmtId="10" fontId="1" fillId="0" borderId="0" xfId="3" applyNumberFormat="1" applyFont="1" applyBorder="1" applyAlignment="1">
      <alignment horizontal="center" vertical="center" wrapText="1"/>
    </xf>
    <xf numFmtId="0" fontId="13" fillId="0" borderId="0" xfId="3" applyFont="1" applyBorder="1" applyAlignment="1">
      <alignment horizontal="left" vertical="center" wrapText="1"/>
    </xf>
    <xf numFmtId="0" fontId="1" fillId="0" borderId="0" xfId="3" applyBorder="1" applyAlignment="1">
      <alignment horizontal="left" vertical="center"/>
    </xf>
    <xf numFmtId="0" fontId="1" fillId="0" borderId="3" xfId="3" applyBorder="1" applyAlignment="1">
      <alignment horizontal="left" vertical="center"/>
    </xf>
    <xf numFmtId="0" fontId="1" fillId="0" borderId="5" xfId="3" applyBorder="1" applyAlignment="1">
      <alignment horizontal="left" vertical="center" wrapText="1"/>
    </xf>
    <xf numFmtId="0" fontId="12" fillId="9" borderId="0" xfId="3" applyFont="1" applyFill="1" applyAlignment="1">
      <alignment horizontal="center"/>
    </xf>
    <xf numFmtId="0" fontId="7" fillId="9" borderId="0" xfId="3" applyFont="1" applyFill="1" applyAlignment="1">
      <alignment horizontal="center"/>
    </xf>
    <xf numFmtId="0" fontId="13" fillId="9" borderId="10" xfId="3" applyFont="1" applyFill="1" applyBorder="1" applyAlignment="1">
      <alignment horizontal="left" vertical="center"/>
    </xf>
    <xf numFmtId="0" fontId="13" fillId="9" borderId="9" xfId="3" applyFont="1" applyFill="1" applyBorder="1" applyAlignment="1">
      <alignment horizontal="left" vertical="center"/>
    </xf>
    <xf numFmtId="0" fontId="13" fillId="9" borderId="8" xfId="3" applyFont="1" applyFill="1" applyBorder="1" applyAlignment="1">
      <alignment horizontal="left" vertical="center"/>
    </xf>
    <xf numFmtId="0" fontId="13" fillId="4" borderId="10" xfId="3" applyFont="1" applyFill="1" applyBorder="1" applyAlignment="1" applyProtection="1">
      <alignment horizontal="center"/>
      <protection locked="0"/>
    </xf>
    <xf numFmtId="0" fontId="13" fillId="4" borderId="9" xfId="3" applyFont="1" applyFill="1" applyBorder="1" applyAlignment="1" applyProtection="1">
      <alignment horizontal="center"/>
      <protection locked="0"/>
    </xf>
    <xf numFmtId="0" fontId="13" fillId="4" borderId="8" xfId="3" applyFont="1" applyFill="1" applyBorder="1" applyAlignment="1" applyProtection="1">
      <alignment horizontal="center"/>
      <protection locked="0"/>
    </xf>
    <xf numFmtId="0" fontId="13" fillId="9" borderId="2" xfId="3" applyFont="1" applyFill="1" applyBorder="1" applyAlignment="1">
      <alignment horizontal="left" vertical="center" wrapText="1"/>
    </xf>
    <xf numFmtId="0" fontId="13" fillId="4" borderId="10" xfId="3" applyFont="1" applyFill="1" applyBorder="1" applyAlignment="1" applyProtection="1">
      <alignment horizontal="center" vertical="center" wrapText="1"/>
      <protection locked="0"/>
    </xf>
    <xf numFmtId="0" fontId="13" fillId="4" borderId="9" xfId="3" applyFont="1" applyFill="1" applyBorder="1" applyAlignment="1" applyProtection="1">
      <alignment horizontal="center" vertical="center" wrapText="1"/>
      <protection locked="0"/>
    </xf>
    <xf numFmtId="0" fontId="13" fillId="4" borderId="8" xfId="3" applyFont="1" applyFill="1" applyBorder="1" applyAlignment="1" applyProtection="1">
      <alignment horizontal="center" vertical="center" wrapText="1"/>
      <protection locked="0"/>
    </xf>
    <xf numFmtId="0" fontId="13" fillId="9" borderId="2" xfId="3" applyFont="1" applyFill="1" applyBorder="1" applyAlignment="1">
      <alignment horizontal="left" vertical="center"/>
    </xf>
    <xf numFmtId="0" fontId="1" fillId="4" borderId="10" xfId="3" applyFont="1" applyFill="1" applyBorder="1" applyAlignment="1" applyProtection="1">
      <alignment horizontal="center"/>
      <protection locked="0"/>
    </xf>
    <xf numFmtId="0" fontId="1" fillId="4" borderId="9" xfId="3" applyFont="1" applyFill="1" applyBorder="1" applyAlignment="1" applyProtection="1">
      <alignment horizontal="center"/>
      <protection locked="0"/>
    </xf>
    <xf numFmtId="0" fontId="1" fillId="4" borderId="8" xfId="3" applyFont="1" applyFill="1" applyBorder="1" applyAlignment="1" applyProtection="1">
      <alignment horizontal="center"/>
      <protection locked="0"/>
    </xf>
    <xf numFmtId="0" fontId="1" fillId="4" borderId="2" xfId="3" applyFont="1" applyFill="1" applyBorder="1" applyAlignment="1" applyProtection="1">
      <alignment horizontal="center"/>
      <protection locked="0"/>
    </xf>
    <xf numFmtId="0" fontId="26" fillId="9" borderId="0" xfId="3" applyFont="1" applyFill="1" applyBorder="1" applyAlignment="1">
      <alignment horizontal="left" vertical="center" wrapText="1"/>
    </xf>
    <xf numFmtId="0" fontId="13" fillId="4" borderId="0" xfId="3" applyFont="1" applyFill="1" applyBorder="1" applyAlignment="1" applyProtection="1">
      <alignment horizontal="left" vertical="center" wrapText="1"/>
      <protection locked="0"/>
    </xf>
    <xf numFmtId="0" fontId="1" fillId="4" borderId="0" xfId="3" applyNumberFormat="1" applyFont="1" applyFill="1" applyBorder="1" applyAlignment="1" applyProtection="1">
      <alignment horizontal="left" vertical="top" wrapText="1"/>
      <protection locked="0"/>
    </xf>
    <xf numFmtId="0" fontId="1" fillId="4" borderId="53" xfId="3" applyNumberFormat="1" applyFont="1" applyFill="1" applyBorder="1" applyAlignment="1" applyProtection="1">
      <alignment horizontal="left" vertical="top" wrapText="1"/>
      <protection locked="0"/>
    </xf>
    <xf numFmtId="0" fontId="1" fillId="9" borderId="27" xfId="3" applyNumberFormat="1" applyFont="1" applyFill="1" applyBorder="1" applyAlignment="1">
      <alignment horizontal="center" vertical="justify" wrapText="1"/>
    </xf>
    <xf numFmtId="0" fontId="1" fillId="9" borderId="28" xfId="3" applyNumberFormat="1" applyFont="1" applyFill="1" applyBorder="1" applyAlignment="1">
      <alignment horizontal="center" vertical="justify" wrapText="1"/>
    </xf>
    <xf numFmtId="0" fontId="1" fillId="9" borderId="27" xfId="3" applyNumberFormat="1" applyFont="1" applyFill="1" applyBorder="1" applyAlignment="1">
      <alignment horizontal="center" vertical="top" wrapText="1"/>
    </xf>
    <xf numFmtId="0" fontId="1" fillId="9" borderId="28" xfId="3" applyNumberFormat="1" applyFont="1" applyFill="1" applyBorder="1" applyAlignment="1">
      <alignment horizontal="center" vertical="top" wrapText="1"/>
    </xf>
    <xf numFmtId="0" fontId="13" fillId="9" borderId="1" xfId="3" applyFont="1" applyFill="1" applyBorder="1" applyAlignment="1" applyProtection="1">
      <alignment horizontal="left" vertical="center" wrapText="1"/>
      <protection locked="0"/>
    </xf>
    <xf numFmtId="0" fontId="13" fillId="9" borderId="9" xfId="3" applyFont="1" applyFill="1" applyBorder="1" applyAlignment="1" applyProtection="1">
      <alignment horizontal="left" vertical="center" wrapText="1"/>
      <protection locked="0"/>
    </xf>
    <xf numFmtId="0" fontId="13" fillId="9" borderId="0" xfId="3" applyFont="1" applyFill="1" applyBorder="1" applyAlignment="1">
      <alignment horizontal="left" vertical="center" wrapText="1"/>
    </xf>
    <xf numFmtId="0" fontId="13" fillId="9" borderId="2" xfId="3" applyFont="1" applyFill="1" applyBorder="1" applyAlignment="1">
      <alignment horizontal="left"/>
    </xf>
    <xf numFmtId="0" fontId="13" fillId="9" borderId="10" xfId="3" applyFont="1" applyFill="1" applyBorder="1" applyAlignment="1">
      <alignment horizontal="center"/>
    </xf>
    <xf numFmtId="0" fontId="13" fillId="9" borderId="9" xfId="3" applyFont="1" applyFill="1" applyBorder="1" applyAlignment="1">
      <alignment horizontal="center"/>
    </xf>
    <xf numFmtId="0" fontId="13" fillId="9" borderId="8" xfId="3" applyFont="1" applyFill="1" applyBorder="1" applyAlignment="1">
      <alignment horizontal="center"/>
    </xf>
    <xf numFmtId="0" fontId="13" fillId="9" borderId="10" xfId="3" applyFont="1" applyFill="1" applyBorder="1" applyAlignment="1">
      <alignment horizontal="center" vertical="center" wrapText="1"/>
    </xf>
    <xf numFmtId="0" fontId="13" fillId="9" borderId="9" xfId="3" applyFont="1" applyFill="1" applyBorder="1" applyAlignment="1">
      <alignment horizontal="center" vertical="center" wrapText="1"/>
    </xf>
    <xf numFmtId="0" fontId="13" fillId="9" borderId="8" xfId="3" applyFont="1" applyFill="1" applyBorder="1" applyAlignment="1">
      <alignment horizontal="center" vertical="center" wrapText="1"/>
    </xf>
    <xf numFmtId="0" fontId="1" fillId="9" borderId="10" xfId="3" applyFont="1" applyFill="1" applyBorder="1" applyAlignment="1">
      <alignment horizontal="center"/>
    </xf>
    <xf numFmtId="0" fontId="1" fillId="9" borderId="9" xfId="3" applyFont="1" applyFill="1" applyBorder="1" applyAlignment="1">
      <alignment horizontal="center"/>
    </xf>
    <xf numFmtId="0" fontId="1" fillId="9" borderId="8" xfId="3" applyFont="1" applyFill="1" applyBorder="1" applyAlignment="1">
      <alignment horizontal="center"/>
    </xf>
    <xf numFmtId="0" fontId="1" fillId="9" borderId="2" xfId="3" applyFont="1" applyFill="1" applyBorder="1" applyAlignment="1">
      <alignment horizontal="center"/>
    </xf>
    <xf numFmtId="0" fontId="1" fillId="9" borderId="0" xfId="3" applyNumberFormat="1" applyFont="1" applyFill="1" applyBorder="1" applyAlignment="1">
      <alignment horizontal="left" vertical="top" wrapText="1"/>
    </xf>
    <xf numFmtId="0" fontId="1" fillId="9" borderId="53" xfId="3" applyNumberFormat="1" applyFont="1" applyFill="1" applyBorder="1" applyAlignment="1">
      <alignment horizontal="left" vertical="top" wrapText="1"/>
    </xf>
    <xf numFmtId="0" fontId="27" fillId="10" borderId="27" xfId="3" applyNumberFormat="1" applyFont="1" applyFill="1" applyBorder="1" applyAlignment="1" applyProtection="1">
      <alignment horizontal="center" vertical="center" wrapText="1"/>
      <protection locked="0"/>
    </xf>
    <xf numFmtId="0" fontId="27" fillId="10" borderId="28" xfId="3" applyNumberFormat="1" applyFont="1" applyFill="1" applyBorder="1" applyAlignment="1" applyProtection="1">
      <alignment horizontal="center" vertical="center" wrapText="1"/>
      <protection locked="0"/>
    </xf>
    <xf numFmtId="0" fontId="28" fillId="9" borderId="0" xfId="3" applyFont="1" applyFill="1" applyBorder="1" applyAlignment="1">
      <alignment horizontal="left" vertical="center" wrapText="1"/>
    </xf>
    <xf numFmtId="0" fontId="13" fillId="9" borderId="1" xfId="3" applyFont="1" applyFill="1" applyBorder="1" applyAlignment="1">
      <alignment horizontal="left" vertical="center" wrapText="1"/>
    </xf>
    <xf numFmtId="0" fontId="13" fillId="9" borderId="9" xfId="3" applyFont="1" applyFill="1" applyBorder="1" applyAlignment="1">
      <alignment horizontal="left" vertical="center" wrapText="1"/>
    </xf>
    <xf numFmtId="0" fontId="31" fillId="2" borderId="29" xfId="3" applyFont="1" applyFill="1" applyBorder="1" applyAlignment="1">
      <alignment horizontal="center" vertical="center"/>
    </xf>
    <xf numFmtId="0" fontId="31" fillId="2" borderId="30" xfId="3" applyFont="1" applyFill="1" applyBorder="1" applyAlignment="1">
      <alignment horizontal="center" vertical="center"/>
    </xf>
    <xf numFmtId="0" fontId="1" fillId="2" borderId="30" xfId="3" applyFont="1" applyFill="1" applyBorder="1" applyAlignment="1" applyProtection="1">
      <alignment horizontal="left" vertical="center"/>
      <protection locked="0"/>
    </xf>
    <xf numFmtId="0" fontId="1" fillId="2" borderId="30" xfId="3" applyFill="1" applyBorder="1" applyAlignment="1" applyProtection="1">
      <alignment horizontal="left" vertical="center"/>
      <protection locked="0"/>
    </xf>
    <xf numFmtId="0" fontId="1" fillId="2" borderId="46" xfId="3" applyFill="1" applyBorder="1" applyAlignment="1" applyProtection="1">
      <alignment horizontal="left" vertical="center"/>
      <protection locked="0"/>
    </xf>
    <xf numFmtId="0" fontId="13" fillId="2" borderId="0" xfId="3" applyFont="1" applyFill="1" applyAlignment="1">
      <alignment horizontal="center"/>
    </xf>
    <xf numFmtId="0" fontId="16" fillId="2" borderId="27" xfId="3" applyFont="1" applyFill="1" applyBorder="1" applyAlignment="1">
      <alignment horizontal="justify" vertical="justify" wrapText="1"/>
    </xf>
    <xf numFmtId="0" fontId="16" fillId="2" borderId="31" xfId="3" applyFont="1" applyFill="1" applyBorder="1" applyAlignment="1">
      <alignment horizontal="justify" vertical="justify" wrapText="1"/>
    </xf>
    <xf numFmtId="0" fontId="16" fillId="2" borderId="28" xfId="3" applyFont="1" applyFill="1" applyBorder="1" applyAlignment="1">
      <alignment horizontal="justify" vertical="justify" wrapText="1"/>
    </xf>
    <xf numFmtId="0" fontId="1" fillId="2" borderId="65" xfId="3" applyFont="1" applyFill="1" applyBorder="1" applyAlignment="1" applyProtection="1">
      <alignment horizontal="left"/>
      <protection locked="0"/>
    </xf>
    <xf numFmtId="0" fontId="1" fillId="2" borderId="66" xfId="3" applyFill="1" applyBorder="1" applyAlignment="1" applyProtection="1">
      <alignment horizontal="left"/>
      <protection locked="0"/>
    </xf>
    <xf numFmtId="0" fontId="1" fillId="2" borderId="62" xfId="3" applyFill="1" applyBorder="1" applyAlignment="1" applyProtection="1">
      <alignment horizontal="left"/>
      <protection locked="0"/>
    </xf>
    <xf numFmtId="0" fontId="1" fillId="2" borderId="63" xfId="3" applyFill="1" applyBorder="1" applyAlignment="1" applyProtection="1">
      <alignment horizontal="left"/>
      <protection locked="0"/>
    </xf>
    <xf numFmtId="0" fontId="1" fillId="2" borderId="40" xfId="3" applyFill="1" applyBorder="1" applyAlignment="1" applyProtection="1">
      <alignment horizontal="left"/>
      <protection locked="0"/>
    </xf>
    <xf numFmtId="0" fontId="13" fillId="2" borderId="54" xfId="3" applyFont="1" applyFill="1" applyBorder="1" applyAlignment="1">
      <alignment horizontal="center" vertical="center" wrapText="1"/>
    </xf>
    <xf numFmtId="0" fontId="13" fillId="2" borderId="55" xfId="3" applyFont="1" applyFill="1" applyBorder="1" applyAlignment="1">
      <alignment horizontal="center" vertical="center" wrapText="1"/>
    </xf>
    <xf numFmtId="0" fontId="13" fillId="2" borderId="57" xfId="3" applyFont="1" applyFill="1" applyBorder="1" applyAlignment="1">
      <alignment horizontal="center" vertical="center" wrapText="1"/>
    </xf>
    <xf numFmtId="0" fontId="13" fillId="2" borderId="33" xfId="3" applyFont="1" applyFill="1" applyBorder="1" applyAlignment="1">
      <alignment horizontal="center" vertical="center" wrapText="1"/>
    </xf>
    <xf numFmtId="0" fontId="1" fillId="2" borderId="55" xfId="3" applyFill="1" applyBorder="1" applyAlignment="1">
      <alignment horizontal="left" vertical="center"/>
    </xf>
    <xf numFmtId="0" fontId="1" fillId="2" borderId="55" xfId="3" applyFill="1" applyBorder="1" applyAlignment="1">
      <alignment horizontal="center" vertical="center"/>
    </xf>
    <xf numFmtId="0" fontId="1" fillId="2" borderId="54" xfId="3" applyFont="1" applyFill="1" applyBorder="1" applyAlignment="1">
      <alignment horizontal="center" vertical="center" wrapText="1"/>
    </xf>
    <xf numFmtId="0" fontId="1" fillId="2" borderId="55" xfId="3" applyFill="1" applyBorder="1" applyAlignment="1">
      <alignment horizontal="center" vertical="center" wrapText="1"/>
    </xf>
    <xf numFmtId="0" fontId="1" fillId="2" borderId="56" xfId="3" applyFill="1" applyBorder="1" applyAlignment="1">
      <alignment horizontal="center" vertical="center" wrapText="1"/>
    </xf>
    <xf numFmtId="0" fontId="1" fillId="2" borderId="57" xfId="3" applyFill="1" applyBorder="1" applyAlignment="1">
      <alignment horizontal="center" vertical="center" wrapText="1"/>
    </xf>
    <xf numFmtId="0" fontId="1" fillId="2" borderId="33" xfId="3" applyFill="1" applyBorder="1" applyAlignment="1">
      <alignment horizontal="center" vertical="center" wrapText="1"/>
    </xf>
    <xf numFmtId="0" fontId="1" fillId="2" borderId="58" xfId="3" applyFill="1" applyBorder="1" applyAlignment="1">
      <alignment horizontal="center" vertical="center" wrapText="1"/>
    </xf>
    <xf numFmtId="0" fontId="13" fillId="2" borderId="59" xfId="3" applyFont="1" applyFill="1" applyBorder="1" applyAlignment="1">
      <alignment horizontal="center" vertical="center" wrapText="1"/>
    </xf>
    <xf numFmtId="0" fontId="13" fillId="2" borderId="45" xfId="3" applyFont="1" applyFill="1" applyBorder="1" applyAlignment="1">
      <alignment horizontal="center" vertical="center" wrapText="1"/>
    </xf>
    <xf numFmtId="0" fontId="13" fillId="2" borderId="60" xfId="3" applyFont="1" applyFill="1" applyBorder="1" applyAlignment="1">
      <alignment horizontal="center" vertical="center" wrapText="1"/>
    </xf>
    <xf numFmtId="0" fontId="13" fillId="2" borderId="61" xfId="3" applyFont="1" applyFill="1" applyBorder="1" applyAlignment="1">
      <alignment horizontal="left"/>
    </xf>
    <xf numFmtId="0" fontId="13" fillId="2" borderId="2" xfId="3" applyFont="1" applyFill="1" applyBorder="1" applyAlignment="1">
      <alignment horizontal="left"/>
    </xf>
    <xf numFmtId="0" fontId="13" fillId="2" borderId="62" xfId="3" applyFont="1" applyFill="1" applyBorder="1" applyAlignment="1" applyProtection="1">
      <alignment horizontal="left"/>
      <protection locked="0"/>
    </xf>
    <xf numFmtId="0" fontId="13" fillId="2" borderId="63" xfId="3" applyFont="1" applyFill="1" applyBorder="1" applyAlignment="1" applyProtection="1">
      <alignment horizontal="left"/>
      <protection locked="0"/>
    </xf>
    <xf numFmtId="0" fontId="13" fillId="2" borderId="40" xfId="3" applyFont="1" applyFill="1" applyBorder="1" applyAlignment="1" applyProtection="1">
      <alignment horizontal="left"/>
      <protection locked="0"/>
    </xf>
    <xf numFmtId="0" fontId="13" fillId="2" borderId="10" xfId="3" applyFont="1" applyFill="1" applyBorder="1" applyAlignment="1">
      <alignment horizontal="left"/>
    </xf>
    <xf numFmtId="0" fontId="13" fillId="2" borderId="9" xfId="3" applyFont="1" applyFill="1" applyBorder="1" applyAlignment="1">
      <alignment horizontal="left"/>
    </xf>
    <xf numFmtId="0" fontId="1" fillId="2" borderId="63" xfId="3" applyFont="1" applyFill="1" applyBorder="1" applyAlignment="1" applyProtection="1">
      <alignment horizontal="center"/>
      <protection locked="0"/>
    </xf>
    <xf numFmtId="0" fontId="1" fillId="2" borderId="63" xfId="3" applyFill="1" applyBorder="1" applyAlignment="1" applyProtection="1">
      <alignment horizontal="center"/>
      <protection locked="0"/>
    </xf>
    <xf numFmtId="0" fontId="1" fillId="2" borderId="67" xfId="3" applyFill="1" applyBorder="1" applyAlignment="1" applyProtection="1">
      <alignment horizontal="center"/>
      <protection locked="0"/>
    </xf>
    <xf numFmtId="0" fontId="13" fillId="2" borderId="54" xfId="3" applyFont="1" applyFill="1" applyBorder="1" applyAlignment="1">
      <alignment horizontal="left" vertical="top" wrapText="1"/>
    </xf>
    <xf numFmtId="0" fontId="13" fillId="2" borderId="55" xfId="3" applyFont="1" applyFill="1" applyBorder="1" applyAlignment="1">
      <alignment horizontal="left" vertical="top" wrapText="1"/>
    </xf>
    <xf numFmtId="0" fontId="13" fillId="2" borderId="56" xfId="3" applyFont="1" applyFill="1" applyBorder="1" applyAlignment="1">
      <alignment horizontal="left" vertical="top" wrapText="1"/>
    </xf>
    <xf numFmtId="0" fontId="13" fillId="2" borderId="68" xfId="3" applyFont="1" applyFill="1" applyBorder="1" applyAlignment="1">
      <alignment horizontal="left" vertical="top" wrapText="1"/>
    </xf>
    <xf numFmtId="0" fontId="13" fillId="2" borderId="0" xfId="3" applyFont="1" applyFill="1" applyBorder="1" applyAlignment="1">
      <alignment horizontal="left" vertical="top" wrapText="1"/>
    </xf>
    <xf numFmtId="0" fontId="13" fillId="2" borderId="53" xfId="3" applyFont="1" applyFill="1" applyBorder="1" applyAlignment="1">
      <alignment horizontal="left" vertical="top" wrapText="1"/>
    </xf>
    <xf numFmtId="0" fontId="13" fillId="2" borderId="54" xfId="3" applyFont="1" applyFill="1" applyBorder="1" applyAlignment="1">
      <alignment horizontal="left" vertical="center" wrapText="1"/>
    </xf>
    <xf numFmtId="0" fontId="13" fillId="2" borderId="55" xfId="3" applyFont="1" applyFill="1" applyBorder="1" applyAlignment="1">
      <alignment horizontal="left" vertical="center" wrapText="1"/>
    </xf>
    <xf numFmtId="0" fontId="13" fillId="2" borderId="68" xfId="3" applyFont="1" applyFill="1" applyBorder="1" applyAlignment="1">
      <alignment horizontal="left" vertical="center" wrapText="1"/>
    </xf>
    <xf numFmtId="0" fontId="13" fillId="2" borderId="0" xfId="3" applyFont="1" applyFill="1" applyBorder="1" applyAlignment="1">
      <alignment horizontal="left" vertical="center" wrapText="1"/>
    </xf>
    <xf numFmtId="0" fontId="13" fillId="2" borderId="57" xfId="3" applyFont="1" applyFill="1" applyBorder="1" applyAlignment="1">
      <alignment horizontal="left" vertical="center" wrapText="1"/>
    </xf>
    <xf numFmtId="0" fontId="13" fillId="2" borderId="33" xfId="3" applyFont="1" applyFill="1" applyBorder="1" applyAlignment="1">
      <alignment horizontal="left" vertical="center" wrapText="1"/>
    </xf>
    <xf numFmtId="0" fontId="13" fillId="2" borderId="59" xfId="3" applyFont="1" applyFill="1" applyBorder="1" applyAlignment="1">
      <alignment horizontal="center"/>
    </xf>
    <xf numFmtId="0" fontId="13" fillId="2" borderId="45" xfId="3" applyFont="1" applyFill="1" applyBorder="1" applyAlignment="1">
      <alignment horizontal="center"/>
    </xf>
    <xf numFmtId="0" fontId="13" fillId="2" borderId="60" xfId="3" applyFont="1" applyFill="1" applyBorder="1" applyAlignment="1">
      <alignment horizontal="center"/>
    </xf>
    <xf numFmtId="0" fontId="13" fillId="2" borderId="61" xfId="3" applyFont="1" applyFill="1" applyBorder="1" applyAlignment="1" applyProtection="1">
      <alignment horizontal="left" vertical="center" wrapText="1"/>
    </xf>
    <xf numFmtId="0" fontId="13" fillId="2" borderId="2" xfId="3" applyFont="1" applyFill="1" applyBorder="1" applyAlignment="1" applyProtection="1">
      <alignment horizontal="left" vertical="center" wrapText="1"/>
    </xf>
    <xf numFmtId="0" fontId="13" fillId="2" borderId="65" xfId="3" applyFont="1" applyFill="1" applyBorder="1" applyAlignment="1" applyProtection="1">
      <alignment horizontal="left" vertical="center" wrapText="1"/>
    </xf>
    <xf numFmtId="0" fontId="13" fillId="2" borderId="66" xfId="3" applyFont="1" applyFill="1" applyBorder="1" applyAlignment="1" applyProtection="1">
      <alignment horizontal="left" vertical="center" wrapText="1"/>
    </xf>
    <xf numFmtId="2" fontId="27" fillId="2" borderId="2" xfId="3" applyNumberFormat="1" applyFont="1" applyFill="1" applyBorder="1" applyAlignment="1" applyProtection="1">
      <alignment horizontal="center" vertical="center"/>
    </xf>
    <xf numFmtId="2" fontId="27" fillId="2" borderId="69" xfId="3" applyNumberFormat="1" applyFont="1" applyFill="1" applyBorder="1" applyAlignment="1" applyProtection="1">
      <alignment horizontal="center" vertical="center"/>
    </xf>
    <xf numFmtId="2" fontId="27" fillId="2" borderId="66" xfId="3" applyNumberFormat="1" applyFont="1" applyFill="1" applyBorder="1" applyAlignment="1" applyProtection="1">
      <alignment horizontal="center" vertical="center"/>
    </xf>
    <xf numFmtId="2" fontId="27" fillId="2" borderId="64" xfId="3" applyNumberFormat="1" applyFont="1" applyFill="1" applyBorder="1" applyAlignment="1" applyProtection="1">
      <alignment horizontal="center" vertical="center"/>
    </xf>
    <xf numFmtId="0" fontId="12" fillId="9" borderId="0" xfId="3" applyFont="1" applyFill="1" applyAlignment="1" applyProtection="1">
      <alignment horizontal="center"/>
    </xf>
    <xf numFmtId="0" fontId="12" fillId="12" borderId="2" xfId="3" applyFont="1" applyFill="1" applyBorder="1" applyAlignment="1" applyProtection="1">
      <alignment horizontal="center" vertical="center" wrapText="1"/>
    </xf>
    <xf numFmtId="0" fontId="1" fillId="12" borderId="2" xfId="3" applyFill="1" applyBorder="1" applyAlignment="1" applyProtection="1">
      <alignment horizontal="center" vertical="center" wrapText="1"/>
    </xf>
    <xf numFmtId="0" fontId="24" fillId="12" borderId="2" xfId="3" applyFont="1" applyFill="1" applyBorder="1" applyAlignment="1" applyProtection="1">
      <alignment horizontal="center" vertical="center" wrapText="1"/>
    </xf>
    <xf numFmtId="0" fontId="12" fillId="11" borderId="24" xfId="3" applyFont="1" applyFill="1" applyBorder="1" applyAlignment="1" applyProtection="1">
      <alignment horizontal="center" vertical="center" wrapText="1"/>
    </xf>
    <xf numFmtId="0" fontId="1" fillId="0" borderId="25" xfId="3" applyBorder="1" applyAlignment="1" applyProtection="1">
      <alignment horizontal="center" vertical="center" wrapText="1"/>
    </xf>
    <xf numFmtId="0" fontId="24" fillId="9" borderId="0" xfId="3" applyFont="1" applyFill="1" applyAlignment="1" applyProtection="1">
      <alignment horizontal="center"/>
    </xf>
    <xf numFmtId="0" fontId="1" fillId="0" borderId="2" xfId="3" applyBorder="1" applyAlignment="1" applyProtection="1">
      <alignment horizontal="center" vertical="center" wrapText="1"/>
    </xf>
    <xf numFmtId="0" fontId="12" fillId="12" borderId="24" xfId="3" applyFont="1" applyFill="1" applyBorder="1" applyAlignment="1" applyProtection="1">
      <alignment horizontal="center" vertical="center" wrapText="1"/>
    </xf>
    <xf numFmtId="0" fontId="12" fillId="12" borderId="25" xfId="3" applyFont="1" applyFill="1" applyBorder="1" applyAlignment="1" applyProtection="1">
      <alignment horizontal="center" vertical="center" wrapText="1"/>
    </xf>
  </cellXfs>
  <cellStyles count="4">
    <cellStyle name="Millares" xfId="2" builtinId="3"/>
    <cellStyle name="Moneda 2" xfId="1"/>
    <cellStyle name="Normal" xfId="0" builtinId="0"/>
    <cellStyle name="Normal 2" xfId="3"/>
  </cellStyles>
  <dxfs count="3">
    <dxf>
      <font>
        <b/>
        <i val="0"/>
        <condense val="0"/>
        <extend val="0"/>
        <color auto="1"/>
      </font>
      <fill>
        <patternFill>
          <bgColor indexed="10"/>
        </patternFill>
      </fill>
    </dxf>
    <dxf>
      <font>
        <b/>
        <i val="0"/>
        <condense val="0"/>
        <extend val="0"/>
        <color auto="1"/>
      </font>
      <fill>
        <patternFill>
          <bgColor indexed="13"/>
        </patternFill>
      </fill>
    </dxf>
    <dxf>
      <font>
        <b/>
        <i val="0"/>
        <condense val="0"/>
        <extend val="0"/>
        <color auto="1"/>
      </font>
      <fill>
        <patternFill>
          <bgColor indexed="4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view3D>
      <c:rotX val="15"/>
      <c:hPercent val="50"/>
      <c:rotY val="20"/>
      <c:depthPercent val="100"/>
      <c:rAngAx val="1"/>
    </c:view3D>
    <c:floor>
      <c:thickness val="0"/>
    </c:floor>
    <c:sideWall>
      <c:thickness val="0"/>
    </c:sideWall>
    <c:backWall>
      <c:thickness val="0"/>
    </c:backWall>
    <c:plotArea>
      <c:layout>
        <c:manualLayout>
          <c:layoutTarget val="inner"/>
          <c:xMode val="edge"/>
          <c:yMode val="edge"/>
          <c:x val="8.035723043957349E-2"/>
          <c:y val="5.490217104078992E-2"/>
          <c:w val="0.88839382541528478"/>
          <c:h val="0.72549297446758065"/>
        </c:manualLayout>
      </c:layout>
      <c:bar3DChart>
        <c:barDir val="col"/>
        <c:grouping val="clustered"/>
        <c:varyColors val="0"/>
        <c:ser>
          <c:idx val="0"/>
          <c:order val="0"/>
          <c:tx>
            <c:strRef>
              <c:f>'Tabulación encuesta (1)'!$BE$6</c:f>
              <c:strCache>
                <c:ptCount val="1"/>
                <c:pt idx="0">
                  <c:v>ANTES</c:v>
                </c:pt>
              </c:strCache>
            </c:strRef>
          </c:tx>
          <c:invertIfNegative val="0"/>
          <c:dLbls>
            <c:dLbl>
              <c:idx val="0"/>
              <c:layout>
                <c:manualLayout>
                  <c:x val="4.6135315099615475E-3"/>
                  <c:y val="-3.0422307114397851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1.4636000020377888E-3"/>
                  <c:y val="-6.892805239773629E-3"/>
                </c:manualLayout>
              </c:layout>
              <c:showLegendKey val="0"/>
              <c:showVal val="1"/>
              <c:showCatName val="0"/>
              <c:showSerName val="0"/>
              <c:showPercent val="0"/>
              <c:showBubbleSize val="0"/>
              <c:extLst>
                <c:ext xmlns:c15="http://schemas.microsoft.com/office/drawing/2012/chart" uri="{CE6537A1-D6FC-4f65-9D91-7224C49458BB}">
                  <c15:layout/>
                </c:ext>
              </c:extLst>
            </c:dLbl>
            <c:dLbl>
              <c:idx val="2"/>
              <c:layout>
                <c:manualLayout>
                  <c:x val="1.1320826773774571E-2"/>
                  <c:y val="-4.8449669589072555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2.0868712291692178E-2"/>
                  <c:y val="-1.7077000422907034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4"/>
              <c:layout>
                <c:manualLayout>
                  <c:x val="5.7141754988589725E-3"/>
                  <c:y val="-8.0530593861578316E-4"/>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'Tabulación encuesta (1)'!$BD$7:$BD$11</c:f>
              <c:strCache>
                <c:ptCount val="5"/>
                <c:pt idx="0">
                  <c:v>Muy alto</c:v>
                </c:pt>
                <c:pt idx="1">
                  <c:v>Alto</c:v>
                </c:pt>
                <c:pt idx="2">
                  <c:v>Medio </c:v>
                </c:pt>
                <c:pt idx="3">
                  <c:v>Bajo</c:v>
                </c:pt>
                <c:pt idx="4">
                  <c:v>Promedio</c:v>
                </c:pt>
              </c:strCache>
            </c:strRef>
          </c:cat>
          <c:val>
            <c:numRef>
              <c:f>'Tabulación encuesta (1)'!$BE$7:$BE$11</c:f>
              <c:numCache>
                <c:formatCode>0%</c:formatCode>
                <c:ptCount val="5"/>
                <c:pt idx="0">
                  <c:v>0</c:v>
                </c:pt>
                <c:pt idx="1">
                  <c:v>0</c:v>
                </c:pt>
                <c:pt idx="2">
                  <c:v>0</c:v>
                </c:pt>
                <c:pt idx="3">
                  <c:v>0</c:v>
                </c:pt>
                <c:pt idx="4">
                  <c:v>0</c:v>
                </c:pt>
              </c:numCache>
            </c:numRef>
          </c:val>
        </c:ser>
        <c:ser>
          <c:idx val="1"/>
          <c:order val="1"/>
          <c:tx>
            <c:strRef>
              <c:f>'Tabulación encuesta (1)'!$BF$6</c:f>
              <c:strCache>
                <c:ptCount val="1"/>
                <c:pt idx="0">
                  <c:v>DESPUÉS</c:v>
                </c:pt>
              </c:strCache>
            </c:strRef>
          </c:tx>
          <c:invertIfNegative val="0"/>
          <c:dLbls>
            <c:dLbl>
              <c:idx val="0"/>
              <c:layout>
                <c:manualLayout>
                  <c:x val="2.5565267813509273E-2"/>
                  <c:y val="-4.0606502297531294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1"/>
              <c:layout>
                <c:manualLayout>
                  <c:x val="1.2791700431545488E-2"/>
                  <c:y val="-2.4920167714448421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2"/>
              <c:layout>
                <c:manualLayout>
                  <c:x val="3.249591643149756E-2"/>
                  <c:y val="-3.0422307114397851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3"/>
              <c:layout>
                <c:manualLayout>
                  <c:x val="2.8650930209486381E-2"/>
                  <c:y val="-2.6500723468627214E-2"/>
                </c:manualLayout>
              </c:layout>
              <c:showLegendKey val="0"/>
              <c:showVal val="1"/>
              <c:showCatName val="0"/>
              <c:showSerName val="0"/>
              <c:showPercent val="0"/>
              <c:showBubbleSize val="0"/>
              <c:extLst>
                <c:ext xmlns:c15="http://schemas.microsoft.com/office/drawing/2012/chart" uri="{CE6537A1-D6FC-4f65-9D91-7224C49458BB}">
                  <c15:layout/>
                </c:ext>
              </c:extLst>
            </c:dLbl>
            <c:dLbl>
              <c:idx val="4"/>
              <c:layout>
                <c:manualLayout>
                  <c:x val="3.4590096994452868E-2"/>
                  <c:y val="-1.8833080126532283E-2"/>
                </c:manualLayout>
              </c:layout>
              <c:showLegendKey val="0"/>
              <c:showVal val="1"/>
              <c:showCatName val="0"/>
              <c:showSerName val="0"/>
              <c:showPercent val="0"/>
              <c:showBubbleSize val="0"/>
              <c:extLst>
                <c:ext xmlns:c15="http://schemas.microsoft.com/office/drawing/2012/chart" uri="{CE6537A1-D6FC-4f65-9D91-7224C49458BB}">
                  <c15:layout/>
                </c:ext>
              </c:extLst>
            </c:dLbl>
            <c:spPr>
              <a:noFill/>
              <a:ln>
                <a:noFill/>
              </a:ln>
              <a:effectLst/>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'Tabulación encuesta (1)'!$BD$7:$BD$11</c:f>
              <c:strCache>
                <c:ptCount val="5"/>
                <c:pt idx="0">
                  <c:v>Muy alto</c:v>
                </c:pt>
                <c:pt idx="1">
                  <c:v>Alto</c:v>
                </c:pt>
                <c:pt idx="2">
                  <c:v>Medio </c:v>
                </c:pt>
                <c:pt idx="3">
                  <c:v>Bajo</c:v>
                </c:pt>
                <c:pt idx="4">
                  <c:v>Promedio</c:v>
                </c:pt>
              </c:strCache>
            </c:strRef>
          </c:cat>
          <c:val>
            <c:numRef>
              <c:f>'Tabulación encuesta (1)'!$BF$7:$BF$11</c:f>
              <c:numCache>
                <c:formatCode>0%</c:formatCode>
                <c:ptCount val="5"/>
                <c:pt idx="0">
                  <c:v>0</c:v>
                </c:pt>
                <c:pt idx="1">
                  <c:v>0</c:v>
                </c:pt>
                <c:pt idx="2">
                  <c:v>0</c:v>
                </c:pt>
                <c:pt idx="3">
                  <c:v>0</c:v>
                </c:pt>
                <c:pt idx="4">
                  <c:v>0</c:v>
                </c:pt>
              </c:numCache>
            </c:numRef>
          </c:val>
        </c:ser>
        <c:dLbls>
          <c:showLegendKey val="0"/>
          <c:showVal val="1"/>
          <c:showCatName val="0"/>
          <c:showSerName val="0"/>
          <c:showPercent val="0"/>
          <c:showBubbleSize val="0"/>
        </c:dLbls>
        <c:gapWidth val="150"/>
        <c:shape val="box"/>
        <c:axId val="295920480"/>
        <c:axId val="295920872"/>
        <c:axId val="0"/>
      </c:bar3DChart>
      <c:catAx>
        <c:axId val="295920480"/>
        <c:scaling>
          <c:orientation val="minMax"/>
        </c:scaling>
        <c:delete val="0"/>
        <c:axPos val="b"/>
        <c:numFmt formatCode="General" sourceLinked="1"/>
        <c:majorTickMark val="out"/>
        <c:minorTickMark val="none"/>
        <c:tickLblPos val="low"/>
        <c:txPr>
          <a:bodyPr rot="0" vert="horz"/>
          <a:lstStyle/>
          <a:p>
            <a:pPr>
              <a:defRPr sz="1000" b="0" i="0" u="none" strike="noStrike" baseline="0">
                <a:solidFill>
                  <a:srgbClr val="000000"/>
                </a:solidFill>
                <a:latin typeface="Calibri"/>
                <a:ea typeface="Calibri"/>
                <a:cs typeface="Calibri"/>
              </a:defRPr>
            </a:pPr>
            <a:endParaRPr lang="es-CO"/>
          </a:p>
        </c:txPr>
        <c:crossAx val="295920872"/>
        <c:crosses val="autoZero"/>
        <c:auto val="1"/>
        <c:lblAlgn val="ctr"/>
        <c:lblOffset val="100"/>
        <c:tickLblSkip val="1"/>
        <c:tickMarkSkip val="1"/>
        <c:noMultiLvlLbl val="0"/>
      </c:catAx>
      <c:valAx>
        <c:axId val="295920872"/>
        <c:scaling>
          <c:orientation val="minMax"/>
          <c:max val="1"/>
        </c:scaling>
        <c:delete val="0"/>
        <c:axPos val="l"/>
        <c:majorGridlines/>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O"/>
          </a:p>
        </c:txPr>
        <c:crossAx val="295920480"/>
        <c:crosses val="autoZero"/>
        <c:crossBetween val="between"/>
      </c:valAx>
      <c:spPr>
        <a:noFill/>
        <a:ln w="25400">
          <a:noFill/>
        </a:ln>
      </c:spPr>
    </c:plotArea>
    <c:legend>
      <c:legendPos val="b"/>
      <c:layout>
        <c:manualLayout>
          <c:xMode val="edge"/>
          <c:yMode val="edge"/>
          <c:x val="0.37276821591991327"/>
          <c:y val="0.89412094076475668"/>
          <c:w val="0.30447866583048899"/>
          <c:h val="9.4551181102362283E-2"/>
        </c:manualLayout>
      </c:layout>
      <c:overlay val="0"/>
      <c:txPr>
        <a:bodyPr/>
        <a:lstStyle/>
        <a:p>
          <a:pPr>
            <a:defRPr sz="845" b="0" i="0" u="none" strike="noStrike" baseline="0">
              <a:solidFill>
                <a:srgbClr val="000000"/>
              </a:solidFill>
              <a:latin typeface="Calibri"/>
              <a:ea typeface="Calibri"/>
              <a:cs typeface="Calibri"/>
            </a:defRPr>
          </a:pPr>
          <a:endParaRPr lang="es-C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O"/>
    </a:p>
  </c:txPr>
  <c:printSettings>
    <c:headerFooter alignWithMargins="0"/>
    <c:pageMargins b="1" l="0.750000000000001" r="0.750000000000001" t="1" header="0" footer="0"/>
    <c:pageSetup orientation="landscape" horizontalDpi="300"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view3D>
      <c:rotX val="15"/>
      <c:hPercent val="189"/>
      <c:rotY val="20"/>
      <c:depthPercent val="100"/>
      <c:rAngAx val="1"/>
    </c:view3D>
    <c:floor>
      <c:thickness val="0"/>
    </c:floor>
    <c:sideWall>
      <c:thickness val="0"/>
    </c:sideWall>
    <c:backWall>
      <c:thickness val="0"/>
    </c:backWall>
    <c:plotArea>
      <c:layout>
        <c:manualLayout>
          <c:layoutTarget val="inner"/>
          <c:xMode val="edge"/>
          <c:yMode val="edge"/>
          <c:x val="0.16603773584905659"/>
          <c:y val="4.7619205792961396E-2"/>
          <c:w val="0.8"/>
          <c:h val="0.83333610137682457"/>
        </c:manualLayout>
      </c:layout>
      <c:bar3DChart>
        <c:barDir val="bar"/>
        <c:grouping val="clustered"/>
        <c:varyColors val="0"/>
        <c:ser>
          <c:idx val="0"/>
          <c:order val="0"/>
          <c:tx>
            <c:strRef>
              <c:f>'Tabulación encuesta (1)'!$BD$21</c:f>
              <c:strCache>
                <c:ptCount val="1"/>
                <c:pt idx="0">
                  <c:v>Promedio</c:v>
                </c:pt>
              </c:strCache>
            </c:strRef>
          </c:tx>
          <c:invertIfNegative val="0"/>
          <c:dLbls>
            <c:dLbl>
              <c:idx val="0"/>
              <c:layout>
                <c:manualLayout>
                  <c:x val="1.0453127321348073E-3"/>
                  <c:y val="-6.1867266591676094E-3"/>
                </c:manualLayout>
              </c:layout>
              <c:showLegendKey val="0"/>
              <c:showVal val="1"/>
              <c:showCatName val="0"/>
              <c:showSerName val="0"/>
              <c:showPercent val="0"/>
              <c:showBubbleSize val="0"/>
              <c:extLst>
                <c:ext xmlns:c15="http://schemas.microsoft.com/office/drawing/2012/chart" uri="{CE6537A1-D6FC-4f65-9D91-7224C49458BB}"/>
              </c:extLst>
            </c:dLbl>
            <c:dLbl>
              <c:idx val="1"/>
              <c:layout>
                <c:manualLayout>
                  <c:x val="2.7058881790719596E-4"/>
                  <c:y val="-9.6348670701875711E-3"/>
                </c:manualLayout>
              </c:layout>
              <c:showLegendKey val="0"/>
              <c:showVal val="1"/>
              <c:showCatName val="0"/>
              <c:showSerName val="0"/>
              <c:showPercent val="0"/>
              <c:showBubbleSize val="0"/>
              <c:extLst>
                <c:ext xmlns:c15="http://schemas.microsoft.com/office/drawing/2012/chart" uri="{CE6537A1-D6FC-4f65-9D91-7224C49458BB}"/>
              </c:extLst>
            </c:dLbl>
            <c:dLbl>
              <c:idx val="2"/>
              <c:layout>
                <c:manualLayout>
                  <c:x val="-2.245134452533062E-3"/>
                  <c:y val="-5.1468566429196394E-3"/>
                </c:manualLayout>
              </c:layout>
              <c:showLegendKey val="0"/>
              <c:showVal val="1"/>
              <c:showCatName val="0"/>
              <c:showSerName val="0"/>
              <c:showPercent val="0"/>
              <c:showBubbleSize val="0"/>
              <c:extLst>
                <c:ext xmlns:c15="http://schemas.microsoft.com/office/drawing/2012/chart" uri="{CE6537A1-D6FC-4f65-9D91-7224C49458BB}"/>
              </c:extLst>
            </c:dLbl>
            <c:dLbl>
              <c:idx val="3"/>
              <c:layout>
                <c:manualLayout>
                  <c:x val="-3.9546377457534837E-3"/>
                  <c:y val="-5.1936365097219987E-3"/>
                </c:manualLayout>
              </c:layout>
              <c:showLegendKey val="0"/>
              <c:showVal val="1"/>
              <c:showCatName val="0"/>
              <c:showSerName val="0"/>
              <c:showPercent val="0"/>
              <c:showBubbleSize val="0"/>
              <c:extLst>
                <c:ext xmlns:c15="http://schemas.microsoft.com/office/drawing/2012/chart" uri="{CE6537A1-D6FC-4f65-9D91-7224C49458BB}"/>
              </c:extLst>
            </c:dLbl>
            <c:dLbl>
              <c:idx val="4"/>
              <c:layout>
                <c:manualLayout>
                  <c:x val="8.7772990640320927E-4"/>
                  <c:y val="-1.4311068259324728E-2"/>
                </c:manualLayout>
              </c:layout>
              <c:showLegendKey val="0"/>
              <c:showVal val="1"/>
              <c:showCatName val="0"/>
              <c:showSerName val="0"/>
              <c:showPercent val="0"/>
              <c:showBubbleSize val="0"/>
              <c:extLst>
                <c:ext xmlns:c15="http://schemas.microsoft.com/office/drawing/2012/chart" uri="{CE6537A1-D6FC-4f65-9D91-7224C49458BB}"/>
              </c:extLst>
            </c:dLbl>
            <c:dLbl>
              <c:idx val="5"/>
              <c:layout>
                <c:manualLayout>
                  <c:x val="-3.2191353439310695E-3"/>
                  <c:y val="-8.6892709839841448E-3"/>
                </c:manualLayout>
              </c:layout>
              <c:showLegendKey val="0"/>
              <c:showVal val="1"/>
              <c:showCatName val="0"/>
              <c:showSerName val="0"/>
              <c:showPercent val="0"/>
              <c:showBubbleSize val="0"/>
              <c:extLst>
                <c:ext xmlns:c15="http://schemas.microsoft.com/office/drawing/2012/chart" uri="{CE6537A1-D6FC-4f65-9D91-7224C49458BB}"/>
              </c:extLst>
            </c:dLbl>
            <c:dLbl>
              <c:idx val="6"/>
              <c:layout>
                <c:manualLayout>
                  <c:x val="-2.5610855246867752E-3"/>
                  <c:y val="-9.8698376988590932E-3"/>
                </c:manualLayout>
              </c:layout>
              <c:showLegendKey val="0"/>
              <c:showVal val="1"/>
              <c:showCatName val="0"/>
              <c:showSerName val="0"/>
              <c:showPercent val="0"/>
              <c:showBubbleSize val="0"/>
              <c:extLst>
                <c:ext xmlns:c15="http://schemas.microsoft.com/office/drawing/2012/chart" uri="{CE6537A1-D6FC-4f65-9D91-7224C49458BB}"/>
              </c:extLst>
            </c:dLbl>
            <c:dLbl>
              <c:idx val="7"/>
              <c:layout>
                <c:manualLayout>
                  <c:x val="-4.6782548407864055E-3"/>
                  <c:y val="-1.1050404413734003E-2"/>
                </c:manualLayout>
              </c:layout>
              <c:showLegendKey val="0"/>
              <c:showVal val="1"/>
              <c:showCatName val="0"/>
              <c:showSerName val="0"/>
              <c:showPercent val="0"/>
              <c:showBubbleSize val="0"/>
              <c:extLst>
                <c:ext xmlns:c15="http://schemas.microsoft.com/office/drawing/2012/chart" uri="{CE6537A1-D6FC-4f65-9D91-7224C49458BB}"/>
              </c:extLst>
            </c:dLbl>
            <c:dLbl>
              <c:idx val="8"/>
              <c:layout>
                <c:manualLayout>
                  <c:x val="-3.0658148863467586E-3"/>
                  <c:y val="-5.4286071383934219E-3"/>
                </c:manualLayout>
              </c:layout>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'Tabulación encuesta (1)'!$BE$20:$BM$20</c:f>
              <c:strCache>
                <c:ptCount val="9"/>
                <c:pt idx="0">
                  <c:v>Tema</c:v>
                </c:pt>
                <c:pt idx="1">
                  <c:v>Metodología</c:v>
                </c:pt>
                <c:pt idx="2">
                  <c:v>Participación</c:v>
                </c:pt>
                <c:pt idx="3">
                  <c:v>Clima</c:v>
                </c:pt>
                <c:pt idx="4">
                  <c:v>Inquietudes</c:v>
                </c:pt>
                <c:pt idx="5">
                  <c:v>Ayudas</c:v>
                </c:pt>
                <c:pt idx="6">
                  <c:v>Puntualidad</c:v>
                </c:pt>
                <c:pt idx="7">
                  <c:v>Cronograma</c:v>
                </c:pt>
                <c:pt idx="8">
                  <c:v>Promedio total</c:v>
                </c:pt>
              </c:strCache>
            </c:strRef>
          </c:cat>
          <c:val>
            <c:numRef>
              <c:f>'Tabulación encuesta (1)'!$BE$21:$BM$21</c:f>
              <c:numCache>
                <c:formatCode>0.00%</c:formatCode>
                <c:ptCount val="9"/>
                <c:pt idx="0">
                  <c:v>0</c:v>
                </c:pt>
                <c:pt idx="1">
                  <c:v>0</c:v>
                </c:pt>
                <c:pt idx="2">
                  <c:v>0</c:v>
                </c:pt>
                <c:pt idx="3">
                  <c:v>0</c:v>
                </c:pt>
                <c:pt idx="4">
                  <c:v>0</c:v>
                </c:pt>
                <c:pt idx="5">
                  <c:v>0</c:v>
                </c:pt>
                <c:pt idx="6">
                  <c:v>0</c:v>
                </c:pt>
                <c:pt idx="7">
                  <c:v>0</c:v>
                </c:pt>
                <c:pt idx="8">
                  <c:v>0</c:v>
                </c:pt>
              </c:numCache>
            </c:numRef>
          </c:val>
        </c:ser>
        <c:dLbls>
          <c:showLegendKey val="0"/>
          <c:showVal val="1"/>
          <c:showCatName val="0"/>
          <c:showSerName val="0"/>
          <c:showPercent val="0"/>
          <c:showBubbleSize val="0"/>
        </c:dLbls>
        <c:gapWidth val="150"/>
        <c:shape val="box"/>
        <c:axId val="290029216"/>
        <c:axId val="290029608"/>
        <c:axId val="0"/>
      </c:bar3DChart>
      <c:catAx>
        <c:axId val="290029216"/>
        <c:scaling>
          <c:orientation val="minMax"/>
        </c:scaling>
        <c:delete val="0"/>
        <c:axPos val="l"/>
        <c:numFmt formatCode="General" sourceLinked="1"/>
        <c:majorTickMark val="out"/>
        <c:minorTickMark val="none"/>
        <c:tickLblPos val="low"/>
        <c:txPr>
          <a:bodyPr rot="0" vert="horz"/>
          <a:lstStyle/>
          <a:p>
            <a:pPr>
              <a:defRPr sz="1000" b="0" i="0" u="none" strike="noStrike" baseline="0">
                <a:solidFill>
                  <a:srgbClr val="000000"/>
                </a:solidFill>
                <a:latin typeface="Calibri"/>
                <a:ea typeface="Calibri"/>
                <a:cs typeface="Calibri"/>
              </a:defRPr>
            </a:pPr>
            <a:endParaRPr lang="es-CO"/>
          </a:p>
        </c:txPr>
        <c:crossAx val="290029608"/>
        <c:crossesAt val="0.2"/>
        <c:auto val="1"/>
        <c:lblAlgn val="ctr"/>
        <c:lblOffset val="100"/>
        <c:tickLblSkip val="1"/>
        <c:tickMarkSkip val="1"/>
        <c:noMultiLvlLbl val="0"/>
      </c:catAx>
      <c:valAx>
        <c:axId val="290029608"/>
        <c:scaling>
          <c:orientation val="minMax"/>
          <c:max val="1"/>
          <c:min val="0.5"/>
        </c:scaling>
        <c:delete val="0"/>
        <c:axPos val="b"/>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O"/>
          </a:p>
        </c:txPr>
        <c:crossAx val="290029216"/>
        <c:crosses val="autoZero"/>
        <c:crossBetween val="between"/>
        <c:majorUnit val="0.1"/>
      </c:valAx>
      <c:spPr>
        <a:noFill/>
        <a:ln w="25400">
          <a:no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O"/>
    </a:p>
  </c:txPr>
  <c:printSettings>
    <c:headerFooter alignWithMargins="0"/>
    <c:pageMargins b="1" l="0.750000000000001" r="0.750000000000001" t="1" header="0" footer="0"/>
    <c:pageSetup orientation="landscape" horizontalDpi="300" verticalDpi="3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2302839116719243"/>
          <c:y val="0.21531100478468901"/>
          <c:w val="0.78864353312302926"/>
          <c:h val="0.47846889952153132"/>
        </c:manualLayout>
      </c:layout>
      <c:pie3DChart>
        <c:varyColors val="1"/>
        <c:ser>
          <c:idx val="0"/>
          <c:order val="0"/>
          <c:dPt>
            <c:idx val="0"/>
            <c:bubble3D val="0"/>
            <c:explosion val="10"/>
          </c:dPt>
          <c:dPt>
            <c:idx val="1"/>
            <c:bubble3D val="0"/>
            <c:explosion val="11"/>
          </c:dPt>
          <c:dPt>
            <c:idx val="2"/>
            <c:bubble3D val="0"/>
            <c:explosion val="2"/>
          </c:dPt>
          <c:dLbls>
            <c:dLbl>
              <c:idx val="0"/>
              <c:tx>
                <c:rich>
                  <a:bodyPr/>
                  <a:lstStyle/>
                  <a:p>
                    <a:r>
                      <a:rPr lang="es-CO"/>
                      <a:t>54, 35%</a:t>
                    </a:r>
                  </a:p>
                </c:rich>
              </c:tx>
              <c:showLegendKey val="0"/>
              <c:showVal val="0"/>
              <c:showCatName val="0"/>
              <c:showSerName val="0"/>
              <c:showPercent val="0"/>
              <c:showBubbleSize val="0"/>
              <c:extLst>
                <c:ext xmlns:c15="http://schemas.microsoft.com/office/drawing/2012/chart" uri="{CE6537A1-D6FC-4f65-9D91-7224C49458BB}"/>
              </c:extLst>
            </c:dLbl>
            <c:dLbl>
              <c:idx val="1"/>
              <c:tx>
                <c:rich>
                  <a:bodyPr/>
                  <a:lstStyle/>
                  <a:p>
                    <a:r>
                      <a:rPr lang="es-CO"/>
                      <a:t>36,96%</a:t>
                    </a:r>
                  </a:p>
                </c:rich>
              </c:tx>
              <c:showLegendKey val="0"/>
              <c:showVal val="0"/>
              <c:showCatName val="0"/>
              <c:showSerName val="0"/>
              <c:showPercent val="0"/>
              <c:showBubbleSize val="0"/>
              <c:extLst>
                <c:ext xmlns:c15="http://schemas.microsoft.com/office/drawing/2012/chart" uri="{CE6537A1-D6FC-4f65-9D91-7224C49458BB}"/>
              </c:extLst>
            </c:dLbl>
            <c:dLbl>
              <c:idx val="2"/>
              <c:layout>
                <c:manualLayout>
                  <c:x val="7.2835225249840707E-2"/>
                  <c:y val="-2.3368873149229551E-2"/>
                </c:manualLayout>
              </c:layout>
              <c:dLblPos val="bestFit"/>
              <c:showLegendKey val="0"/>
              <c:showVal val="1"/>
              <c:showCatName val="0"/>
              <c:showSerName val="0"/>
              <c:showPercent val="1"/>
              <c:showBubbleSize val="0"/>
              <c:extLst>
                <c:ext xmlns:c15="http://schemas.microsoft.com/office/drawing/2012/chart" uri="{CE6537A1-D6FC-4f65-9D91-7224C49458BB}"/>
              </c:extLst>
            </c:dLbl>
            <c:dLbl>
              <c:idx val="3"/>
              <c:delete val="1"/>
              <c:extLst>
                <c:ext xmlns:c15="http://schemas.microsoft.com/office/drawing/2012/chart" uri="{CE6537A1-D6FC-4f65-9D91-7224C49458BB}"/>
              </c:extLst>
            </c:dLbl>
            <c:spPr>
              <a:noFill/>
              <a:ln>
                <a:noFill/>
              </a:ln>
              <a:effectLst/>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1"/>
            <c:showBubbleSize val="0"/>
            <c:showLeaderLines val="0"/>
            <c:extLst>
              <c:ext xmlns:c15="http://schemas.microsoft.com/office/drawing/2012/chart" uri="{CE6537A1-D6FC-4f65-9D91-7224C49458BB}"/>
            </c:extLst>
          </c:dLbls>
          <c:cat>
            <c:strRef>
              <c:f>'Tabulación encuesta (1)'!$BD$49:$BD$52</c:f>
              <c:strCache>
                <c:ptCount val="4"/>
                <c:pt idx="0">
                  <c:v>Excelente</c:v>
                </c:pt>
                <c:pt idx="1">
                  <c:v>Bueno</c:v>
                </c:pt>
                <c:pt idx="2">
                  <c:v>Satisfactorio</c:v>
                </c:pt>
                <c:pt idx="3">
                  <c:v>Insatisfactorio</c:v>
                </c:pt>
              </c:strCache>
            </c:strRef>
          </c:cat>
          <c:val>
            <c:numRef>
              <c:f>'Tabulación encuesta (1)'!$BE$49:$BE$52</c:f>
              <c:numCache>
                <c:formatCode>General</c:formatCode>
                <c:ptCount val="4"/>
                <c:pt idx="0">
                  <c:v>0</c:v>
                </c:pt>
                <c:pt idx="1">
                  <c:v>0</c:v>
                </c:pt>
                <c:pt idx="2">
                  <c:v>0</c:v>
                </c:pt>
                <c:pt idx="3">
                  <c:v>0</c:v>
                </c:pt>
              </c:numCache>
            </c:numRef>
          </c:val>
        </c:ser>
        <c:dLbls>
          <c:showLegendKey val="0"/>
          <c:showVal val="0"/>
          <c:showCatName val="0"/>
          <c:showSerName val="0"/>
          <c:showPercent val="1"/>
          <c:showBubbleSize val="0"/>
          <c:showLeaderLines val="0"/>
        </c:dLbls>
      </c:pie3DChart>
      <c:spPr>
        <a:noFill/>
        <a:ln w="25400">
          <a:noFill/>
        </a:ln>
      </c:spPr>
    </c:plotArea>
    <c:legend>
      <c:legendPos val="b"/>
      <c:layout>
        <c:manualLayout>
          <c:xMode val="edge"/>
          <c:yMode val="edge"/>
          <c:x val="8.5173501577287064E-2"/>
          <c:y val="0.77511961722488243"/>
          <c:w val="0.80558980600611063"/>
          <c:h val="0.14832535885167483"/>
        </c:manualLayout>
      </c:layout>
      <c:overlay val="0"/>
      <c:txPr>
        <a:bodyPr/>
        <a:lstStyle/>
        <a:p>
          <a:pPr>
            <a:defRPr sz="845" b="0" i="0" u="none" strike="noStrike" baseline="0">
              <a:solidFill>
                <a:srgbClr val="000000"/>
              </a:solidFill>
              <a:latin typeface="Calibri"/>
              <a:ea typeface="Calibri"/>
              <a:cs typeface="Calibri"/>
            </a:defRPr>
          </a:pPr>
          <a:endParaRPr lang="es-CO"/>
        </a:p>
      </c:txPr>
    </c:legend>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s-CO"/>
    </a:p>
  </c:txPr>
  <c:printSettings>
    <c:headerFooter alignWithMargins="0"/>
    <c:pageMargins b="1" l="0.750000000000001" r="0.750000000000001" t="1" header="0" footer="0"/>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0"/>
      <c:rAngAx val="0"/>
      <c:perspective val="0"/>
    </c:view3D>
    <c:floor>
      <c:thickness val="0"/>
    </c:floor>
    <c:sideWall>
      <c:thickness val="0"/>
    </c:sideWall>
    <c:backWall>
      <c:thickness val="0"/>
    </c:backWall>
    <c:plotArea>
      <c:layout>
        <c:manualLayout>
          <c:layoutTarget val="inner"/>
          <c:xMode val="edge"/>
          <c:yMode val="edge"/>
          <c:x val="0.14619883040935674"/>
          <c:y val="0.2439024390243906"/>
          <c:w val="0.63742690058479612"/>
          <c:h val="0.4243902439024394"/>
        </c:manualLayout>
      </c:layout>
      <c:pie3DChart>
        <c:varyColors val="1"/>
        <c:ser>
          <c:idx val="0"/>
          <c:order val="0"/>
          <c:tx>
            <c:strRef>
              <c:f>'Tabulación encuesta (1)'!$BE$69</c:f>
              <c:strCache>
                <c:ptCount val="1"/>
                <c:pt idx="0">
                  <c:v>Objetivos</c:v>
                </c:pt>
              </c:strCache>
            </c:strRef>
          </c:tx>
          <c:dPt>
            <c:idx val="0"/>
            <c:bubble3D val="0"/>
            <c:explosion val="25"/>
          </c:dPt>
          <c:dLbls>
            <c:dLbl>
              <c:idx val="0"/>
              <c:layout>
                <c:manualLayout>
                  <c:x val="0.13764025110896241"/>
                  <c:y val="-1.797631393636771E-2"/>
                </c:manualLayout>
              </c:layout>
              <c:tx>
                <c:rich>
                  <a:bodyPr/>
                  <a:lstStyle/>
                  <a:p>
                    <a:r>
                      <a:rPr lang="es-CO"/>
                      <a:t>100%</a:t>
                    </a:r>
                  </a:p>
                </c:rich>
              </c:tx>
              <c:dLblPos val="bestFit"/>
              <c:showLegendKey val="0"/>
              <c:showVal val="0"/>
              <c:showCatName val="0"/>
              <c:showSerName val="0"/>
              <c:showPercent val="0"/>
              <c:showBubbleSize val="0"/>
              <c:extLst>
                <c:ext xmlns:c15="http://schemas.microsoft.com/office/drawing/2012/chart" uri="{CE6537A1-D6FC-4f65-9D91-7224C49458BB}"/>
              </c:extLst>
            </c:dLbl>
            <c:dLbl>
              <c:idx val="1"/>
              <c:layout>
                <c:manualLayout>
                  <c:x val="5.3275160780340988E-2"/>
                  <c:y val="-3.7338454644388966E-2"/>
                </c:manualLayout>
              </c:layout>
              <c:tx>
                <c:rich>
                  <a:bodyPr/>
                  <a:lstStyle/>
                  <a:p>
                    <a:r>
                      <a:rPr lang="es-CO"/>
                      <a:t>0%</a:t>
                    </a:r>
                  </a:p>
                </c:rich>
              </c:tx>
              <c:dLblPos val="bestFit"/>
              <c:showLegendKey val="0"/>
              <c:showVal val="0"/>
              <c:showCatName val="0"/>
              <c:showSerName val="0"/>
              <c:showPercent val="0"/>
              <c:showBubbleSize val="0"/>
              <c:extLst>
                <c:ext xmlns:c15="http://schemas.microsoft.com/office/drawing/2012/chart" uri="{CE6537A1-D6FC-4f65-9D91-7224C49458BB}"/>
              </c:extLst>
            </c:dLbl>
            <c:dLbl>
              <c:idx val="2"/>
              <c:layout>
                <c:manualLayout>
                  <c:x val="-0.18577190004199745"/>
                  <c:y val="-0.18300678026576575"/>
                </c:manualLayout>
              </c:layout>
              <c:dLblPos val="bestFit"/>
              <c:showLegendKey val="0"/>
              <c:showVal val="1"/>
              <c:showCatName val="0"/>
              <c:showSerName val="0"/>
              <c:showPercent val="1"/>
              <c:showBubbleSize val="0"/>
              <c:extLst>
                <c:ext xmlns:c15="http://schemas.microsoft.com/office/drawing/2012/chart" uri="{CE6537A1-D6FC-4f65-9D91-7224C49458BB}"/>
              </c:extLst>
            </c:dLbl>
            <c:numFmt formatCode="0%" sourceLinked="0"/>
            <c:spPr>
              <a:noFill/>
              <a:ln>
                <a:noFill/>
              </a:ln>
              <a:effectLst/>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1"/>
            <c:showBubbleSize val="0"/>
            <c:showLeaderLines val="0"/>
            <c:extLst>
              <c:ext xmlns:c15="http://schemas.microsoft.com/office/drawing/2012/chart" uri="{CE6537A1-D6FC-4f65-9D91-7224C49458BB}"/>
            </c:extLst>
          </c:dLbls>
          <c:cat>
            <c:strRef>
              <c:f>'Tabulación encuesta (1)'!$BD$70:$BD$71</c:f>
              <c:strCache>
                <c:ptCount val="2"/>
                <c:pt idx="0">
                  <c:v>Si</c:v>
                </c:pt>
                <c:pt idx="1">
                  <c:v>No</c:v>
                </c:pt>
              </c:strCache>
            </c:strRef>
          </c:cat>
          <c:val>
            <c:numRef>
              <c:f>'Tabulación encuesta (1)'!$BE$70:$BE$71</c:f>
              <c:numCache>
                <c:formatCode>0.00%</c:formatCode>
                <c:ptCount val="2"/>
                <c:pt idx="0">
                  <c:v>0</c:v>
                </c:pt>
                <c:pt idx="1">
                  <c:v>0</c:v>
                </c:pt>
              </c:numCache>
            </c:numRef>
          </c:val>
        </c:ser>
        <c:dLbls>
          <c:showLegendKey val="0"/>
          <c:showVal val="1"/>
          <c:showCatName val="0"/>
          <c:showSerName val="0"/>
          <c:showPercent val="0"/>
          <c:showBubbleSize val="0"/>
          <c:showLeaderLines val="0"/>
        </c:dLbls>
      </c:pie3DChart>
      <c:spPr>
        <a:noFill/>
        <a:ln w="25400">
          <a:noFill/>
        </a:ln>
      </c:spPr>
    </c:plotArea>
    <c:legend>
      <c:legendPos val="r"/>
      <c:layout>
        <c:manualLayout>
          <c:xMode val="edge"/>
          <c:yMode val="edge"/>
          <c:x val="0.2807017543859649"/>
          <c:y val="0.83902439024390263"/>
          <c:w val="0.45906432748538006"/>
          <c:h val="0.11707317073170745"/>
        </c:manualLayout>
      </c:layout>
      <c:overlay val="0"/>
      <c:txPr>
        <a:bodyPr/>
        <a:lstStyle/>
        <a:p>
          <a:pPr>
            <a:defRPr sz="845" b="0" i="0" u="none" strike="noStrike" baseline="0">
              <a:solidFill>
                <a:srgbClr val="000000"/>
              </a:solidFill>
              <a:latin typeface="Calibri"/>
              <a:ea typeface="Calibri"/>
              <a:cs typeface="Calibri"/>
            </a:defRPr>
          </a:pPr>
          <a:endParaRPr lang="es-CO"/>
        </a:p>
      </c:txPr>
    </c:legend>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s-CO"/>
    </a:p>
  </c:txPr>
  <c:printSettings>
    <c:headerFooter alignWithMargins="0"/>
    <c:pageMargins b="1" l="0.750000000000001" r="0.750000000000001" t="1" header="0" footer="0"/>
    <c:pageSetup orientation="landscape" horizontalDpi="300" verticalDpi="3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25"/>
      <c:hPercent val="46"/>
      <c:rotY val="20"/>
      <c:depthPercent val="100"/>
      <c:rAngAx val="1"/>
    </c:view3D>
    <c:floor>
      <c:thickness val="0"/>
    </c:floor>
    <c:sideWall>
      <c:thickness val="0"/>
    </c:sideWall>
    <c:backWall>
      <c:thickness val="0"/>
    </c:backWall>
    <c:plotArea>
      <c:layout>
        <c:manualLayout>
          <c:layoutTarget val="inner"/>
          <c:xMode val="edge"/>
          <c:yMode val="edge"/>
          <c:x val="5.7142914085333833E-2"/>
          <c:y val="5.2238901146552073E-2"/>
          <c:w val="0.91428662536533856"/>
          <c:h val="0.69403111523276251"/>
        </c:manualLayout>
      </c:layout>
      <c:bar3DChart>
        <c:barDir val="col"/>
        <c:grouping val="clustered"/>
        <c:varyColors val="0"/>
        <c:ser>
          <c:idx val="0"/>
          <c:order val="0"/>
          <c:tx>
            <c:strRef>
              <c:f>'Tabulación encuesta (1)'!$BE$79</c:f>
              <c:strCache>
                <c:ptCount val="1"/>
                <c:pt idx="0">
                  <c:v>Salón</c:v>
                </c:pt>
              </c:strCache>
            </c:strRef>
          </c:tx>
          <c:invertIfNegative val="0"/>
          <c:cat>
            <c:strRef>
              <c:f>'Tabulación encuesta (1)'!$BD$80:$BD$83</c:f>
              <c:strCache>
                <c:ptCount val="4"/>
                <c:pt idx="0">
                  <c:v>Excelente</c:v>
                </c:pt>
                <c:pt idx="1">
                  <c:v>Bueno</c:v>
                </c:pt>
                <c:pt idx="2">
                  <c:v>Satisfactorio</c:v>
                </c:pt>
                <c:pt idx="3">
                  <c:v>Insatisfactorio</c:v>
                </c:pt>
              </c:strCache>
            </c:strRef>
          </c:cat>
          <c:val>
            <c:numRef>
              <c:f>'Tabulación encuesta (1)'!$BE$80:$BE$83</c:f>
              <c:numCache>
                <c:formatCode>General</c:formatCode>
                <c:ptCount val="4"/>
                <c:pt idx="0">
                  <c:v>0</c:v>
                </c:pt>
                <c:pt idx="1">
                  <c:v>0</c:v>
                </c:pt>
                <c:pt idx="2">
                  <c:v>0</c:v>
                </c:pt>
                <c:pt idx="3">
                  <c:v>0</c:v>
                </c:pt>
              </c:numCache>
            </c:numRef>
          </c:val>
        </c:ser>
        <c:ser>
          <c:idx val="1"/>
          <c:order val="1"/>
          <c:tx>
            <c:strRef>
              <c:f>'Tabulación encuesta (1)'!$BF$79</c:f>
              <c:strCache>
                <c:ptCount val="1"/>
                <c:pt idx="0">
                  <c:v>Audiovisuales</c:v>
                </c:pt>
              </c:strCache>
            </c:strRef>
          </c:tx>
          <c:invertIfNegative val="0"/>
          <c:cat>
            <c:strRef>
              <c:f>'Tabulación encuesta (1)'!$BD$80:$BD$83</c:f>
              <c:strCache>
                <c:ptCount val="4"/>
                <c:pt idx="0">
                  <c:v>Excelente</c:v>
                </c:pt>
                <c:pt idx="1">
                  <c:v>Bueno</c:v>
                </c:pt>
                <c:pt idx="2">
                  <c:v>Satisfactorio</c:v>
                </c:pt>
                <c:pt idx="3">
                  <c:v>Insatisfactorio</c:v>
                </c:pt>
              </c:strCache>
            </c:strRef>
          </c:cat>
          <c:val>
            <c:numRef>
              <c:f>'Tabulación encuesta (1)'!$BF$80:$BF$83</c:f>
              <c:numCache>
                <c:formatCode>General</c:formatCode>
                <c:ptCount val="4"/>
                <c:pt idx="0">
                  <c:v>0</c:v>
                </c:pt>
                <c:pt idx="1">
                  <c:v>0</c:v>
                </c:pt>
                <c:pt idx="2">
                  <c:v>0</c:v>
                </c:pt>
                <c:pt idx="3">
                  <c:v>0</c:v>
                </c:pt>
              </c:numCache>
            </c:numRef>
          </c:val>
        </c:ser>
        <c:ser>
          <c:idx val="2"/>
          <c:order val="2"/>
          <c:tx>
            <c:strRef>
              <c:f>'Tabulación encuesta (1)'!$BG$79</c:f>
              <c:strCache>
                <c:ptCount val="1"/>
                <c:pt idx="0">
                  <c:v>Refrigerios</c:v>
                </c:pt>
              </c:strCache>
            </c:strRef>
          </c:tx>
          <c:invertIfNegative val="0"/>
          <c:cat>
            <c:strRef>
              <c:f>'Tabulación encuesta (1)'!$BD$80:$BD$83</c:f>
              <c:strCache>
                <c:ptCount val="4"/>
                <c:pt idx="0">
                  <c:v>Excelente</c:v>
                </c:pt>
                <c:pt idx="1">
                  <c:v>Bueno</c:v>
                </c:pt>
                <c:pt idx="2">
                  <c:v>Satisfactorio</c:v>
                </c:pt>
                <c:pt idx="3">
                  <c:v>Insatisfactorio</c:v>
                </c:pt>
              </c:strCache>
            </c:strRef>
          </c:cat>
          <c:val>
            <c:numRef>
              <c:f>'Tabulación encuesta (1)'!$BG$80:$BG$83</c:f>
              <c:numCache>
                <c:formatCode>General</c:formatCode>
                <c:ptCount val="4"/>
                <c:pt idx="0">
                  <c:v>0</c:v>
                </c:pt>
                <c:pt idx="1">
                  <c:v>0</c:v>
                </c:pt>
                <c:pt idx="2">
                  <c:v>0</c:v>
                </c:pt>
                <c:pt idx="3">
                  <c:v>0</c:v>
                </c:pt>
              </c:numCache>
            </c:numRef>
          </c:val>
        </c:ser>
        <c:dLbls>
          <c:showLegendKey val="0"/>
          <c:showVal val="0"/>
          <c:showCatName val="0"/>
          <c:showSerName val="0"/>
          <c:showPercent val="0"/>
          <c:showBubbleSize val="0"/>
        </c:dLbls>
        <c:gapWidth val="150"/>
        <c:shape val="box"/>
        <c:axId val="290028432"/>
        <c:axId val="288140832"/>
        <c:axId val="0"/>
      </c:bar3DChart>
      <c:catAx>
        <c:axId val="290028432"/>
        <c:scaling>
          <c:orientation val="minMax"/>
        </c:scaling>
        <c:delete val="0"/>
        <c:axPos val="b"/>
        <c:numFmt formatCode="General" sourceLinked="1"/>
        <c:majorTickMark val="out"/>
        <c:minorTickMark val="none"/>
        <c:tickLblPos val="low"/>
        <c:txPr>
          <a:bodyPr rot="0" vert="horz"/>
          <a:lstStyle/>
          <a:p>
            <a:pPr>
              <a:defRPr sz="1000" b="0" i="0" u="none" strike="noStrike" baseline="0">
                <a:solidFill>
                  <a:srgbClr val="000000"/>
                </a:solidFill>
                <a:latin typeface="Calibri"/>
                <a:ea typeface="Calibri"/>
                <a:cs typeface="Calibri"/>
              </a:defRPr>
            </a:pPr>
            <a:endParaRPr lang="es-CO"/>
          </a:p>
        </c:txPr>
        <c:crossAx val="288140832"/>
        <c:crosses val="autoZero"/>
        <c:auto val="1"/>
        <c:lblAlgn val="ctr"/>
        <c:lblOffset val="100"/>
        <c:tickLblSkip val="1"/>
        <c:tickMarkSkip val="1"/>
        <c:noMultiLvlLbl val="0"/>
      </c:catAx>
      <c:valAx>
        <c:axId val="288140832"/>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CO"/>
          </a:p>
        </c:txPr>
        <c:crossAx val="290028432"/>
        <c:crosses val="autoZero"/>
        <c:crossBetween val="between"/>
      </c:valAx>
      <c:spPr>
        <a:noFill/>
        <a:ln w="25400">
          <a:noFill/>
        </a:ln>
      </c:spPr>
    </c:plotArea>
    <c:legend>
      <c:legendPos val="b"/>
      <c:layout>
        <c:manualLayout>
          <c:xMode val="edge"/>
          <c:yMode val="edge"/>
          <c:x val="0.26734716864845337"/>
          <c:y val="0.88432992517726228"/>
          <c:w val="0.46734738117249558"/>
          <c:h val="8.95522388059702E-2"/>
        </c:manualLayout>
      </c:layout>
      <c:overlay val="0"/>
      <c:txPr>
        <a:bodyPr/>
        <a:lstStyle/>
        <a:p>
          <a:pPr>
            <a:defRPr sz="845" b="0" i="0" u="none" strike="noStrike" baseline="0">
              <a:solidFill>
                <a:srgbClr val="000000"/>
              </a:solidFill>
              <a:latin typeface="Calibri"/>
              <a:ea typeface="Calibri"/>
              <a:cs typeface="Calibri"/>
            </a:defRPr>
          </a:pPr>
          <a:endParaRPr lang="es-CO"/>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CO"/>
    </a:p>
  </c:txPr>
  <c:printSettings>
    <c:headerFooter alignWithMargins="0"/>
    <c:pageMargins b="1" l="0.750000000000001" r="0.750000000000001" t="1" header="0" footer="0"/>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9.044715447154468E-2"/>
          <c:y val="0.2744186046511628"/>
          <c:w val="0.61890336036251969"/>
          <c:h val="0.37674418604651161"/>
        </c:manualLayout>
      </c:layout>
      <c:pie3DChart>
        <c:varyColors val="1"/>
        <c:ser>
          <c:idx val="0"/>
          <c:order val="0"/>
          <c:explosion val="25"/>
          <c:dLbls>
            <c:dLbl>
              <c:idx val="0"/>
              <c:layout>
                <c:manualLayout>
                  <c:x val="-8.5035259146823639E-2"/>
                  <c:y val="-7.4126594640786303E-2"/>
                </c:manualLayout>
              </c:layout>
              <c:tx>
                <c:rich>
                  <a:bodyPr/>
                  <a:lstStyle/>
                  <a:p>
                    <a:r>
                      <a:rPr lang="es-CO"/>
                      <a:t>32, 61%</a:t>
                    </a:r>
                  </a:p>
                </c:rich>
              </c:tx>
              <c:dLblPos val="bestFit"/>
              <c:showLegendKey val="0"/>
              <c:showVal val="0"/>
              <c:showCatName val="0"/>
              <c:showSerName val="0"/>
              <c:showPercent val="0"/>
              <c:showBubbleSize val="0"/>
              <c:extLst>
                <c:ext xmlns:c15="http://schemas.microsoft.com/office/drawing/2012/chart" uri="{CE6537A1-D6FC-4f65-9D91-7224C49458BB}"/>
              </c:extLst>
            </c:dLbl>
            <c:dLbl>
              <c:idx val="1"/>
              <c:layout>
                <c:manualLayout>
                  <c:x val="0.12237769977547992"/>
                  <c:y val="9.7370200817920902E-2"/>
                </c:manualLayout>
              </c:layout>
              <c:tx>
                <c:rich>
                  <a:bodyPr/>
                  <a:lstStyle/>
                  <a:p>
                    <a:r>
                      <a:rPr lang="es-CO"/>
                      <a:t>67, 39%</a:t>
                    </a:r>
                  </a:p>
                </c:rich>
              </c:tx>
              <c:dLblPos val="bestFit"/>
              <c:showLegendKey val="0"/>
              <c:showVal val="0"/>
              <c:showCatName val="0"/>
              <c:showSerName val="0"/>
              <c:showPercent val="0"/>
              <c:showBubbleSize val="0"/>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numFmt formatCode="0%" sourceLinked="0"/>
            <c:spPr>
              <a:noFill/>
              <a:ln>
                <a:noFill/>
              </a:ln>
              <a:effectLst/>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1"/>
            <c:showBubbleSize val="0"/>
            <c:showLeaderLines val="0"/>
            <c:extLst>
              <c:ext xmlns:c15="http://schemas.microsoft.com/office/drawing/2012/chart" uri="{CE6537A1-D6FC-4f65-9D91-7224C49458BB}"/>
            </c:extLst>
          </c:dLbls>
          <c:cat>
            <c:strRef>
              <c:f>'Tabulación encuesta (1)'!$BF$70:$BF$73</c:f>
              <c:strCache>
                <c:ptCount val="4"/>
                <c:pt idx="0">
                  <c:v>Muy alto</c:v>
                </c:pt>
                <c:pt idx="1">
                  <c:v>Alto</c:v>
                </c:pt>
                <c:pt idx="2">
                  <c:v>Medio </c:v>
                </c:pt>
                <c:pt idx="3">
                  <c:v>Bajo</c:v>
                </c:pt>
              </c:strCache>
            </c:strRef>
          </c:cat>
          <c:val>
            <c:numRef>
              <c:f>'Tabulación encuesta (1)'!$BG$70:$BG$73</c:f>
              <c:numCache>
                <c:formatCode>0.00%</c:formatCode>
                <c:ptCount val="4"/>
                <c:pt idx="0">
                  <c:v>0</c:v>
                </c:pt>
                <c:pt idx="1">
                  <c:v>0</c:v>
                </c:pt>
                <c:pt idx="2">
                  <c:v>0</c:v>
                </c:pt>
                <c:pt idx="3">
                  <c:v>0</c:v>
                </c:pt>
              </c:numCache>
            </c:numRef>
          </c:val>
        </c:ser>
        <c:dLbls>
          <c:showLegendKey val="0"/>
          <c:showVal val="0"/>
          <c:showCatName val="0"/>
          <c:showSerName val="0"/>
          <c:showPercent val="0"/>
          <c:showBubbleSize val="0"/>
          <c:showLeaderLines val="0"/>
        </c:dLbls>
      </c:pie3DChart>
      <c:spPr>
        <a:noFill/>
        <a:ln w="25400">
          <a:noFill/>
        </a:ln>
      </c:spPr>
    </c:plotArea>
    <c:legend>
      <c:legendPos val="r"/>
      <c:layout>
        <c:manualLayout>
          <c:xMode val="edge"/>
          <c:yMode val="edge"/>
          <c:x val="0.7632122189545586"/>
          <c:y val="7.4418762170857689E-2"/>
          <c:w val="0.20731745881162475"/>
          <c:h val="0.69302321080832663"/>
        </c:manualLayout>
      </c:layout>
      <c:overlay val="0"/>
      <c:txPr>
        <a:bodyPr/>
        <a:lstStyle/>
        <a:p>
          <a:pPr>
            <a:defRPr sz="845" b="0" i="0" u="none" strike="noStrike" baseline="0">
              <a:solidFill>
                <a:srgbClr val="000000"/>
              </a:solidFill>
              <a:latin typeface="Calibri"/>
              <a:ea typeface="Calibri"/>
              <a:cs typeface="Calibri"/>
            </a:defRPr>
          </a:pPr>
          <a:endParaRPr lang="es-CO"/>
        </a:p>
      </c:txPr>
    </c:legend>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s-CO"/>
    </a:p>
  </c:txPr>
  <c:printSettings>
    <c:headerFooter alignWithMargins="0"/>
    <c:pageMargins b="1" l="0.75000000000000078" r="0.75000000000000078" t="1" header="0" footer="0"/>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3.5714389515873586E-2"/>
          <c:y val="0.23350253807106616"/>
          <c:w val="0.61904941827514315"/>
          <c:h val="0.42131979695431526"/>
        </c:manualLayout>
      </c:layout>
      <c:pie3DChart>
        <c:varyColors val="1"/>
        <c:ser>
          <c:idx val="0"/>
          <c:order val="0"/>
          <c:explosion val="25"/>
          <c:dLbls>
            <c:dLbl>
              <c:idx val="0"/>
              <c:layout>
                <c:manualLayout>
                  <c:x val="-0.13141763529558798"/>
                  <c:y val="-0.19258163795515407"/>
                </c:manualLayout>
              </c:layout>
              <c:tx>
                <c:rich>
                  <a:bodyPr/>
                  <a:lstStyle/>
                  <a:p>
                    <a:r>
                      <a:rPr lang="es-CO"/>
                      <a:t>65, 22%</a:t>
                    </a:r>
                  </a:p>
                </c:rich>
              </c:tx>
              <c:dLblPos val="bestFit"/>
              <c:showLegendKey val="0"/>
              <c:showVal val="0"/>
              <c:showCatName val="0"/>
              <c:showSerName val="0"/>
              <c:showPercent val="0"/>
              <c:showBubbleSize val="0"/>
              <c:extLst>
                <c:ext xmlns:c15="http://schemas.microsoft.com/office/drawing/2012/chart" uri="{CE6537A1-D6FC-4f65-9D91-7224C49458BB}"/>
              </c:extLst>
            </c:dLbl>
            <c:dLbl>
              <c:idx val="1"/>
              <c:layout>
                <c:manualLayout>
                  <c:x val="4.085489313835771E-2"/>
                  <c:y val="0.17271140599810827"/>
                </c:manualLayout>
              </c:layout>
              <c:tx>
                <c:rich>
                  <a:bodyPr/>
                  <a:lstStyle/>
                  <a:p>
                    <a:r>
                      <a:rPr lang="es-CO"/>
                      <a:t>34,78%</a:t>
                    </a:r>
                  </a:p>
                </c:rich>
              </c:tx>
              <c:dLblPos val="bestFit"/>
              <c:showLegendKey val="0"/>
              <c:showVal val="0"/>
              <c:showCatName val="0"/>
              <c:showSerName val="0"/>
              <c:showPercent val="0"/>
              <c:showBubbleSize val="0"/>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numFmt formatCode="0%" sourceLinked="0"/>
            <c:spPr>
              <a:noFill/>
              <a:ln>
                <a:noFill/>
              </a:ln>
              <a:effectLst/>
            </c:spPr>
            <c:txPr>
              <a:bodyPr/>
              <a:lstStyle/>
              <a:p>
                <a:pPr>
                  <a:defRPr sz="1000" b="0" i="0" u="none" strike="noStrike" baseline="0">
                    <a:solidFill>
                      <a:srgbClr val="000000"/>
                    </a:solidFill>
                    <a:latin typeface="Calibri"/>
                    <a:ea typeface="Calibri"/>
                    <a:cs typeface="Calibri"/>
                  </a:defRPr>
                </a:pPr>
                <a:endParaRPr lang="es-CO"/>
              </a:p>
            </c:txPr>
            <c:showLegendKey val="0"/>
            <c:showVal val="1"/>
            <c:showCatName val="0"/>
            <c:showSerName val="0"/>
            <c:showPercent val="1"/>
            <c:showBubbleSize val="0"/>
            <c:showLeaderLines val="0"/>
            <c:extLst>
              <c:ext xmlns:c15="http://schemas.microsoft.com/office/drawing/2012/chart" uri="{CE6537A1-D6FC-4f65-9D91-7224C49458BB}"/>
            </c:extLst>
          </c:dLbls>
          <c:cat>
            <c:strRef>
              <c:f>'Tabulación encuesta (1)'!$BH$70:$BH$73</c:f>
              <c:strCache>
                <c:ptCount val="4"/>
                <c:pt idx="0">
                  <c:v>Excelente</c:v>
                </c:pt>
                <c:pt idx="1">
                  <c:v>Bueno</c:v>
                </c:pt>
                <c:pt idx="2">
                  <c:v>Satisfactorio</c:v>
                </c:pt>
                <c:pt idx="3">
                  <c:v>Insatisfactorio</c:v>
                </c:pt>
              </c:strCache>
            </c:strRef>
          </c:cat>
          <c:val>
            <c:numRef>
              <c:f>'Tabulación encuesta (1)'!$BI$70:$BI$73</c:f>
              <c:numCache>
                <c:formatCode>0.00%</c:formatCode>
                <c:ptCount val="4"/>
                <c:pt idx="0">
                  <c:v>0</c:v>
                </c:pt>
                <c:pt idx="1">
                  <c:v>0</c:v>
                </c:pt>
                <c:pt idx="2">
                  <c:v>0</c:v>
                </c:pt>
                <c:pt idx="3">
                  <c:v>0</c:v>
                </c:pt>
              </c:numCache>
            </c:numRef>
          </c:val>
        </c:ser>
        <c:dLbls>
          <c:showLegendKey val="0"/>
          <c:showVal val="0"/>
          <c:showCatName val="0"/>
          <c:showSerName val="0"/>
          <c:showPercent val="0"/>
          <c:showBubbleSize val="0"/>
          <c:showLeaderLines val="0"/>
        </c:dLbls>
      </c:pie3DChart>
      <c:spPr>
        <a:noFill/>
        <a:ln w="25400">
          <a:noFill/>
        </a:ln>
      </c:spPr>
    </c:plotArea>
    <c:legend>
      <c:legendPos val="r"/>
      <c:layout>
        <c:manualLayout>
          <c:xMode val="edge"/>
          <c:yMode val="edge"/>
          <c:x val="0.69643044619422578"/>
          <c:y val="0.19796954314720844"/>
          <c:w val="0.28869141357330325"/>
          <c:h val="0.74111675126903553"/>
        </c:manualLayout>
      </c:layout>
      <c:overlay val="0"/>
      <c:txPr>
        <a:bodyPr/>
        <a:lstStyle/>
        <a:p>
          <a:pPr>
            <a:defRPr sz="845" b="0" i="0" u="none" strike="noStrike" baseline="0">
              <a:solidFill>
                <a:srgbClr val="000000"/>
              </a:solidFill>
              <a:latin typeface="Calibri"/>
              <a:ea typeface="Calibri"/>
              <a:cs typeface="Calibri"/>
            </a:defRPr>
          </a:pPr>
          <a:endParaRPr lang="es-CO"/>
        </a:p>
      </c:txPr>
    </c:legend>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s-CO"/>
    </a:p>
  </c:txPr>
  <c:printSettings>
    <c:headerFooter alignWithMargins="0"/>
    <c:pageMargins b="1" l="0.75000000000000078" r="0.75000000000000078" t="1" header="0" footer="0"/>
    <c:pageSetup/>
  </c:printSettings>
</c:chartSpace>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Drop" dropLines="10" dropStyle="combo" dx="22" fmlaLink="$Y$19" fmlaRange="$D$19:$D$23" noThreeD="1" sel="2" val="0"/>
</file>

<file path=xl/ctrlProps/ctrlProp20.xml><?xml version="1.0" encoding="utf-8"?>
<formControlPr xmlns="http://schemas.microsoft.com/office/spreadsheetml/2009/9/main" objectType="Drop" dropLines="10" dropStyle="combo" dx="22" fmlaLink="$Y$24" fmlaRange="$D$19:$D$23" noThreeD="1" sel="2" val="0"/>
</file>

<file path=xl/ctrlProps/ctrlProp21.xml><?xml version="1.0" encoding="utf-8"?>
<formControlPr xmlns="http://schemas.microsoft.com/office/spreadsheetml/2009/9/main" objectType="Drop" dropLines="10" dropStyle="combo" dx="22" fmlaLink="$Y$29" fmlaRange="$D$19:$D$23" noThreeD="1" val="0"/>
</file>

<file path=xl/ctrlProps/ctrlProp22.xml><?xml version="1.0" encoding="utf-8"?>
<formControlPr xmlns="http://schemas.microsoft.com/office/spreadsheetml/2009/9/main" objectType="Drop" dropLines="10" dropStyle="combo" dx="22" fmlaLink="$Y$34" fmlaRange="$D$19:$D$23" noThreeD="1" sel="4" val="0"/>
</file>

<file path=xl/ctrlProps/ctrlProp23.xml><?xml version="1.0" encoding="utf-8"?>
<formControlPr xmlns="http://schemas.microsoft.com/office/spreadsheetml/2009/9/main" objectType="Drop" dropLines="12" dropStyle="combo" dx="22" fmlaRange="[2]Hoja3!$A$2:$A$32" noThreeD="1" sel="0" val="0"/>
</file>

<file path=xl/ctrlProps/ctrlProp24.xml><?xml version="1.0" encoding="utf-8"?>
<formControlPr xmlns="http://schemas.microsoft.com/office/spreadsheetml/2009/9/main" objectType="Drop" dropLines="12" dropStyle="combo" dx="22" fmlaRange="[2]Hoja3!$B$2:$B$13" noThreeD="1" sel="0" val="0"/>
</file>

<file path=xl/ctrlProps/ctrlProp25.xml><?xml version="1.0" encoding="utf-8"?>
<formControlPr xmlns="http://schemas.microsoft.com/office/spreadsheetml/2009/9/main" objectType="Drop" dropLines="3" dropStyle="combo" dx="22" fmlaRange="[2]Hoja3!$C$2:$C$9" noThreeD="1" sel="0" val="0"/>
</file>

<file path=xl/ctrlProps/ctrlProp26.xml><?xml version="1.0" encoding="utf-8"?>
<formControlPr xmlns="http://schemas.microsoft.com/office/spreadsheetml/2009/9/main" objectType="Drop" dropLines="12" dropStyle="combo" dx="22" fmlaRange="[2]Hoja3!$A$2:$A$32" noThreeD="1" sel="0" val="0"/>
</file>

<file path=xl/ctrlProps/ctrlProp27.xml><?xml version="1.0" encoding="utf-8"?>
<formControlPr xmlns="http://schemas.microsoft.com/office/spreadsheetml/2009/9/main" objectType="Drop" dropLines="12" dropStyle="combo" dx="22" fmlaRange="[2]Hoja3!$B$2:$B$13" noThreeD="1" sel="0" val="0"/>
</file>

<file path=xl/ctrlProps/ctrlProp28.xml><?xml version="1.0" encoding="utf-8"?>
<formControlPr xmlns="http://schemas.microsoft.com/office/spreadsheetml/2009/9/main" objectType="Drop" dropStyle="combo" dx="22" fmlaRange="[2]Hoja3!$C$2:$C$9" noThreeD="1" sel="0" val="0"/>
</file>

<file path=xl/ctrlProps/ctrlProp29.xml><?xml version="1.0" encoding="utf-8"?>
<formControlPr xmlns="http://schemas.microsoft.com/office/spreadsheetml/2009/9/main" objectType="Drop" dropLines="10" dropStyle="combo" dx="22" fmlaLink="$U$13" fmlaRange="[2]Hoja3!$E$2:$E$34" noThreeD="1" sel="0" val="0"/>
</file>

<file path=xl/ctrlProps/ctrlProp30.xml><?xml version="1.0" encoding="utf-8"?>
<formControlPr xmlns="http://schemas.microsoft.com/office/spreadsheetml/2009/9/main" objectType="Drop" dropLines="10" dropStyle="combo" dx="22" fmlaRange="Hoja2!$C$3:$C$8" noThreeD="1" sel="2" val="0"/>
</file>

<file path=xl/ctrlProps/ctrlProp31.xml><?xml version="1.0" encoding="utf-8"?>
<formControlPr xmlns="http://schemas.microsoft.com/office/spreadsheetml/2009/9/main" objectType="Drop" dropLines="10" dropStyle="combo" dx="22" fmlaRange="[2]Hoja3!$G$2:$G$6" noThreeD="1" sel="0" val="0"/>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13</xdr:row>
          <xdr:rowOff>66675</xdr:rowOff>
        </xdr:from>
        <xdr:to>
          <xdr:col>8</xdr:col>
          <xdr:colOff>57150</xdr:colOff>
          <xdr:row>14</xdr:row>
          <xdr:rowOff>95250</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Muy Alto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13</xdr:row>
          <xdr:rowOff>66675</xdr:rowOff>
        </xdr:from>
        <xdr:to>
          <xdr:col>14</xdr:col>
          <xdr:colOff>57150</xdr:colOff>
          <xdr:row>14</xdr:row>
          <xdr:rowOff>95250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Alto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13</xdr:row>
          <xdr:rowOff>76200</xdr:rowOff>
        </xdr:from>
        <xdr:to>
          <xdr:col>20</xdr:col>
          <xdr:colOff>57150</xdr:colOff>
          <xdr:row>14</xdr:row>
          <xdr:rowOff>104775</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Medio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13</xdr:row>
          <xdr:rowOff>76200</xdr:rowOff>
        </xdr:from>
        <xdr:to>
          <xdr:col>26</xdr:col>
          <xdr:colOff>57150</xdr:colOff>
          <xdr:row>14</xdr:row>
          <xdr:rowOff>104775</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Bajo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16</xdr:row>
          <xdr:rowOff>66675</xdr:rowOff>
        </xdr:from>
        <xdr:to>
          <xdr:col>8</xdr:col>
          <xdr:colOff>57150</xdr:colOff>
          <xdr:row>17</xdr:row>
          <xdr:rowOff>95250</xdr:rowOff>
        </xdr:to>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Muy Alto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16</xdr:row>
          <xdr:rowOff>66675</xdr:rowOff>
        </xdr:from>
        <xdr:to>
          <xdr:col>14</xdr:col>
          <xdr:colOff>57150</xdr:colOff>
          <xdr:row>17</xdr:row>
          <xdr:rowOff>95250</xdr:rowOff>
        </xdr:to>
        <xdr:sp macro="" textlink="">
          <xdr:nvSpPr>
            <xdr:cNvPr id="3078" name="Check Box 6" hidden="1">
              <a:extLst>
                <a:ext uri="{63B3BB69-23CF-44E3-9099-C40C66FF867C}">
                  <a14:compatExt spid="_x0000_s3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Alto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16</xdr:row>
          <xdr:rowOff>76200</xdr:rowOff>
        </xdr:from>
        <xdr:to>
          <xdr:col>20</xdr:col>
          <xdr:colOff>57150</xdr:colOff>
          <xdr:row>17</xdr:row>
          <xdr:rowOff>104775</xdr:rowOff>
        </xdr:to>
        <xdr:sp macro="" textlink="">
          <xdr:nvSpPr>
            <xdr:cNvPr id="3079" name="Check Box 7" hidden="1">
              <a:extLst>
                <a:ext uri="{63B3BB69-23CF-44E3-9099-C40C66FF867C}">
                  <a14:compatExt spid="_x0000_s3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Medio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16</xdr:row>
          <xdr:rowOff>76200</xdr:rowOff>
        </xdr:from>
        <xdr:to>
          <xdr:col>26</xdr:col>
          <xdr:colOff>57150</xdr:colOff>
          <xdr:row>17</xdr:row>
          <xdr:rowOff>104775</xdr:rowOff>
        </xdr:to>
        <xdr:sp macro="" textlink="">
          <xdr:nvSpPr>
            <xdr:cNvPr id="3080" name="Check Box 8" hidden="1">
              <a:extLst>
                <a:ext uri="{63B3BB69-23CF-44E3-9099-C40C66FF867C}">
                  <a14:compatExt spid="_x0000_s3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Bajo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45</xdr:row>
          <xdr:rowOff>171450</xdr:rowOff>
        </xdr:from>
        <xdr:to>
          <xdr:col>24</xdr:col>
          <xdr:colOff>28575</xdr:colOff>
          <xdr:row>47</xdr:row>
          <xdr:rowOff>9525</xdr:rowOff>
        </xdr:to>
        <xdr:sp macro="" textlink="">
          <xdr:nvSpPr>
            <xdr:cNvPr id="3081" name="Check Box 9" hidden="1">
              <a:extLst>
                <a:ext uri="{63B3BB69-23CF-44E3-9099-C40C66FF867C}">
                  <a14:compatExt spid="_x0000_s3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45</xdr:row>
          <xdr:rowOff>171450</xdr:rowOff>
        </xdr:from>
        <xdr:to>
          <xdr:col>28</xdr:col>
          <xdr:colOff>28575</xdr:colOff>
          <xdr:row>47</xdr:row>
          <xdr:rowOff>9525</xdr:rowOff>
        </xdr:to>
        <xdr:sp macro="" textlink="">
          <xdr:nvSpPr>
            <xdr:cNvPr id="3082" name="Check Box 10" hidden="1">
              <a:extLst>
                <a:ext uri="{63B3BB69-23CF-44E3-9099-C40C66FF867C}">
                  <a14:compatExt spid="_x0000_s3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48</xdr:row>
          <xdr:rowOff>171450</xdr:rowOff>
        </xdr:from>
        <xdr:to>
          <xdr:col>21</xdr:col>
          <xdr:colOff>57150</xdr:colOff>
          <xdr:row>50</xdr:row>
          <xdr:rowOff>9525</xdr:rowOff>
        </xdr:to>
        <xdr:sp macro="" textlink="">
          <xdr:nvSpPr>
            <xdr:cNvPr id="3083" name="Check Box 11" hidden="1">
              <a:extLst>
                <a:ext uri="{63B3BB69-23CF-44E3-9099-C40C66FF867C}">
                  <a14:compatExt spid="_x0000_s3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Muy Alto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48</xdr:row>
          <xdr:rowOff>171450</xdr:rowOff>
        </xdr:from>
        <xdr:to>
          <xdr:col>26</xdr:col>
          <xdr:colOff>57150</xdr:colOff>
          <xdr:row>50</xdr:row>
          <xdr:rowOff>9525</xdr:rowOff>
        </xdr:to>
        <xdr:sp macro="" textlink="">
          <xdr:nvSpPr>
            <xdr:cNvPr id="3084" name="Check Box 12" hidden="1">
              <a:extLst>
                <a:ext uri="{63B3BB69-23CF-44E3-9099-C40C66FF867C}">
                  <a14:compatExt spid="_x0000_s3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Alto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48</xdr:row>
          <xdr:rowOff>171450</xdr:rowOff>
        </xdr:from>
        <xdr:to>
          <xdr:col>30</xdr:col>
          <xdr:colOff>57150</xdr:colOff>
          <xdr:row>50</xdr:row>
          <xdr:rowOff>9525</xdr:rowOff>
        </xdr:to>
        <xdr:sp macro="" textlink="">
          <xdr:nvSpPr>
            <xdr:cNvPr id="3085" name="Check Box 13" hidden="1">
              <a:extLst>
                <a:ext uri="{63B3BB69-23CF-44E3-9099-C40C66FF867C}">
                  <a14:compatExt spid="_x0000_s3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Medio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48</xdr:row>
          <xdr:rowOff>171450</xdr:rowOff>
        </xdr:from>
        <xdr:to>
          <xdr:col>34</xdr:col>
          <xdr:colOff>57150</xdr:colOff>
          <xdr:row>50</xdr:row>
          <xdr:rowOff>9525</xdr:rowOff>
        </xdr:to>
        <xdr:sp macro="" textlink="">
          <xdr:nvSpPr>
            <xdr:cNvPr id="3086" name="Check Box 14" hidden="1">
              <a:extLst>
                <a:ext uri="{63B3BB69-23CF-44E3-9099-C40C66FF867C}">
                  <a14:compatExt spid="_x0000_s3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Bajo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51</xdr:row>
          <xdr:rowOff>171450</xdr:rowOff>
        </xdr:from>
        <xdr:to>
          <xdr:col>18</xdr:col>
          <xdr:colOff>57150</xdr:colOff>
          <xdr:row>53</xdr:row>
          <xdr:rowOff>9525</xdr:rowOff>
        </xdr:to>
        <xdr:sp macro="" textlink="">
          <xdr:nvSpPr>
            <xdr:cNvPr id="3087" name="Check Box 15" hidden="1">
              <a:extLst>
                <a:ext uri="{63B3BB69-23CF-44E3-9099-C40C66FF867C}">
                  <a14:compatExt spid="_x0000_s3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Excelente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51</xdr:row>
          <xdr:rowOff>171450</xdr:rowOff>
        </xdr:from>
        <xdr:to>
          <xdr:col>23</xdr:col>
          <xdr:colOff>57150</xdr:colOff>
          <xdr:row>53</xdr:row>
          <xdr:rowOff>9525</xdr:rowOff>
        </xdr:to>
        <xdr:sp macro="" textlink="">
          <xdr:nvSpPr>
            <xdr:cNvPr id="3088" name="Check Box 16" hidden="1">
              <a:extLst>
                <a:ext uri="{63B3BB69-23CF-44E3-9099-C40C66FF867C}">
                  <a14:compatExt spid="_x0000_s3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Bueno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51</xdr:row>
          <xdr:rowOff>171450</xdr:rowOff>
        </xdr:from>
        <xdr:to>
          <xdr:col>28</xdr:col>
          <xdr:colOff>38100</xdr:colOff>
          <xdr:row>53</xdr:row>
          <xdr:rowOff>9525</xdr:rowOff>
        </xdr:to>
        <xdr:sp macro="" textlink="">
          <xdr:nvSpPr>
            <xdr:cNvPr id="3089" name="Check Box 17" hidden="1">
              <a:extLst>
                <a:ext uri="{63B3BB69-23CF-44E3-9099-C40C66FF867C}">
                  <a14:compatExt spid="_x0000_s3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Satisfactorio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51</xdr:row>
          <xdr:rowOff>171450</xdr:rowOff>
        </xdr:from>
        <xdr:to>
          <xdr:col>34</xdr:col>
          <xdr:colOff>38100</xdr:colOff>
          <xdr:row>53</xdr:row>
          <xdr:rowOff>9525</xdr:rowOff>
        </xdr:to>
        <xdr:sp macro="" textlink="">
          <xdr:nvSpPr>
            <xdr:cNvPr id="3090" name="Check Box 18" hidden="1">
              <a:extLst>
                <a:ext uri="{63B3BB69-23CF-44E3-9099-C40C66FF867C}">
                  <a14:compatExt spid="_x0000_s3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Tahoma"/>
                  <a:ea typeface="Tahoma"/>
                  <a:cs typeface="Tahoma"/>
                </a:rPr>
                <a:t>Insatisfactorio</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161925</xdr:colOff>
      <xdr:row>14</xdr:row>
      <xdr:rowOff>76200</xdr:rowOff>
    </xdr:from>
    <xdr:to>
      <xdr:col>30</xdr:col>
      <xdr:colOff>142875</xdr:colOff>
      <xdr:row>29</xdr:row>
      <xdr:rowOff>76200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66675</xdr:colOff>
      <xdr:row>36</xdr:row>
      <xdr:rowOff>0</xdr:rowOff>
    </xdr:from>
    <xdr:to>
      <xdr:col>32</xdr:col>
      <xdr:colOff>142875</xdr:colOff>
      <xdr:row>53</xdr:row>
      <xdr:rowOff>47625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9525</xdr:colOff>
      <xdr:row>65</xdr:row>
      <xdr:rowOff>38100</xdr:rowOff>
    </xdr:from>
    <xdr:to>
      <xdr:col>20</xdr:col>
      <xdr:colOff>114300</xdr:colOff>
      <xdr:row>78</xdr:row>
      <xdr:rowOff>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9525</xdr:colOff>
      <xdr:row>88</xdr:row>
      <xdr:rowOff>0</xdr:rowOff>
    </xdr:from>
    <xdr:to>
      <xdr:col>21</xdr:col>
      <xdr:colOff>9525</xdr:colOff>
      <xdr:row>100</xdr:row>
      <xdr:rowOff>9525</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47625</xdr:colOff>
      <xdr:row>131</xdr:row>
      <xdr:rowOff>0</xdr:rowOff>
    </xdr:from>
    <xdr:to>
      <xdr:col>31</xdr:col>
      <xdr:colOff>85725</xdr:colOff>
      <xdr:row>146</xdr:row>
      <xdr:rowOff>123825</xdr:rowOff>
    </xdr:to>
    <xdr:graphicFrame macro="">
      <xdr:nvGraphicFramePr>
        <xdr:cNvPr id="6"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47625</xdr:colOff>
      <xdr:row>100</xdr:row>
      <xdr:rowOff>38100</xdr:rowOff>
    </xdr:from>
    <xdr:to>
      <xdr:col>34</xdr:col>
      <xdr:colOff>28575</xdr:colOff>
      <xdr:row>112</xdr:row>
      <xdr:rowOff>76200</xdr:rowOff>
    </xdr:to>
    <xdr:graphicFrame macro="">
      <xdr:nvGraphicFramePr>
        <xdr:cNvPr id="7" name="Chart 2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47625</xdr:colOff>
      <xdr:row>115</xdr:row>
      <xdr:rowOff>104775</xdr:rowOff>
    </xdr:from>
    <xdr:to>
      <xdr:col>20</xdr:col>
      <xdr:colOff>161925</xdr:colOff>
      <xdr:row>126</xdr:row>
      <xdr:rowOff>38100</xdr:rowOff>
    </xdr:to>
    <xdr:graphicFrame macro="">
      <xdr:nvGraphicFramePr>
        <xdr:cNvPr id="8" name="Chart 3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211666</xdr:colOff>
      <xdr:row>0</xdr:row>
      <xdr:rowOff>74083</xdr:rowOff>
    </xdr:from>
    <xdr:to>
      <xdr:col>2</xdr:col>
      <xdr:colOff>528697</xdr:colOff>
      <xdr:row>3</xdr:row>
      <xdr:rowOff>148167</xdr:rowOff>
    </xdr:to>
    <xdr:pic>
      <xdr:nvPicPr>
        <xdr:cNvPr id="2" name="2 Imagen" descr="Imagen1.jpg"/>
        <xdr:cNvPicPr>
          <a:picLocks noChangeAspect="1"/>
        </xdr:cNvPicPr>
      </xdr:nvPicPr>
      <xdr:blipFill>
        <a:blip xmlns:r="http://schemas.openxmlformats.org/officeDocument/2006/relationships" r:embed="rId1" cstate="print"/>
        <a:srcRect/>
        <a:stretch>
          <a:fillRect/>
        </a:stretch>
      </xdr:blipFill>
      <xdr:spPr bwMode="auto">
        <a:xfrm>
          <a:off x="354541" y="74083"/>
          <a:ext cx="555156" cy="578909"/>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211666</xdr:colOff>
      <xdr:row>0</xdr:row>
      <xdr:rowOff>74083</xdr:rowOff>
    </xdr:from>
    <xdr:to>
      <xdr:col>2</xdr:col>
      <xdr:colOff>528697</xdr:colOff>
      <xdr:row>3</xdr:row>
      <xdr:rowOff>148167</xdr:rowOff>
    </xdr:to>
    <xdr:pic>
      <xdr:nvPicPr>
        <xdr:cNvPr id="2" name="2 Imagen" descr="Imagen1.jpg"/>
        <xdr:cNvPicPr>
          <a:picLocks noChangeAspect="1"/>
        </xdr:cNvPicPr>
      </xdr:nvPicPr>
      <xdr:blipFill>
        <a:blip xmlns:r="http://schemas.openxmlformats.org/officeDocument/2006/relationships" r:embed="rId1" cstate="print"/>
        <a:srcRect/>
        <a:stretch>
          <a:fillRect/>
        </a:stretch>
      </xdr:blipFill>
      <xdr:spPr bwMode="auto">
        <a:xfrm>
          <a:off x="354541" y="74083"/>
          <a:ext cx="555156" cy="578909"/>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152400</xdr:colOff>
      <xdr:row>0</xdr:row>
      <xdr:rowOff>38100</xdr:rowOff>
    </xdr:from>
    <xdr:to>
      <xdr:col>4</xdr:col>
      <xdr:colOff>190500</xdr:colOff>
      <xdr:row>3</xdr:row>
      <xdr:rowOff>19050</xdr:rowOff>
    </xdr:to>
    <xdr:pic>
      <xdr:nvPicPr>
        <xdr:cNvPr id="2" name="Picture 15" descr="ICBFNEW"/>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075" y="38100"/>
          <a:ext cx="476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18</xdr:col>
          <xdr:colOff>9525</xdr:colOff>
          <xdr:row>18</xdr:row>
          <xdr:rowOff>9525</xdr:rowOff>
        </xdr:from>
        <xdr:to>
          <xdr:col>23</xdr:col>
          <xdr:colOff>171450</xdr:colOff>
          <xdr:row>20</xdr:row>
          <xdr:rowOff>152400</xdr:rowOff>
        </xdr:to>
        <xdr:sp macro="" textlink="">
          <xdr:nvSpPr>
            <xdr:cNvPr id="7169" name="Drop Down 1" hidden="1">
              <a:extLst>
                <a:ext uri="{63B3BB69-23CF-44E3-9099-C40C66FF867C}">
                  <a14:compatExt spid="_x0000_s716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23</xdr:row>
          <xdr:rowOff>0</xdr:rowOff>
        </xdr:from>
        <xdr:to>
          <xdr:col>23</xdr:col>
          <xdr:colOff>171450</xdr:colOff>
          <xdr:row>25</xdr:row>
          <xdr:rowOff>152400</xdr:rowOff>
        </xdr:to>
        <xdr:sp macro="" textlink="">
          <xdr:nvSpPr>
            <xdr:cNvPr id="7170" name="Drop Down 2" hidden="1">
              <a:extLst>
                <a:ext uri="{63B3BB69-23CF-44E3-9099-C40C66FF867C}">
                  <a14:compatExt spid="_x0000_s717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28</xdr:row>
          <xdr:rowOff>0</xdr:rowOff>
        </xdr:from>
        <xdr:to>
          <xdr:col>23</xdr:col>
          <xdr:colOff>171450</xdr:colOff>
          <xdr:row>30</xdr:row>
          <xdr:rowOff>152400</xdr:rowOff>
        </xdr:to>
        <xdr:sp macro="" textlink="">
          <xdr:nvSpPr>
            <xdr:cNvPr id="7171" name="Drop Down 3" hidden="1">
              <a:extLst>
                <a:ext uri="{63B3BB69-23CF-44E3-9099-C40C66FF867C}">
                  <a14:compatExt spid="_x0000_s717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33</xdr:row>
          <xdr:rowOff>0</xdr:rowOff>
        </xdr:from>
        <xdr:to>
          <xdr:col>23</xdr:col>
          <xdr:colOff>171450</xdr:colOff>
          <xdr:row>35</xdr:row>
          <xdr:rowOff>152400</xdr:rowOff>
        </xdr:to>
        <xdr:sp macro="" textlink="">
          <xdr:nvSpPr>
            <xdr:cNvPr id="7172" name="Drop Down 4" hidden="1">
              <a:extLst>
                <a:ext uri="{63B3BB69-23CF-44E3-9099-C40C66FF867C}">
                  <a14:compatExt spid="_x0000_s717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8</xdr:row>
          <xdr:rowOff>66675</xdr:rowOff>
        </xdr:from>
        <xdr:to>
          <xdr:col>9</xdr:col>
          <xdr:colOff>19050</xdr:colOff>
          <xdr:row>9</xdr:row>
          <xdr:rowOff>38100</xdr:rowOff>
        </xdr:to>
        <xdr:sp macro="" textlink="">
          <xdr:nvSpPr>
            <xdr:cNvPr id="7173" name="Drop Down 5" hidden="1">
              <a:extLst>
                <a:ext uri="{63B3BB69-23CF-44E3-9099-C40C66FF867C}">
                  <a14:compatExt spid="_x0000_s717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8</xdr:row>
          <xdr:rowOff>66675</xdr:rowOff>
        </xdr:from>
        <xdr:to>
          <xdr:col>13</xdr:col>
          <xdr:colOff>9525</xdr:colOff>
          <xdr:row>9</xdr:row>
          <xdr:rowOff>38100</xdr:rowOff>
        </xdr:to>
        <xdr:sp macro="" textlink="">
          <xdr:nvSpPr>
            <xdr:cNvPr id="7174" name="Drop Down 6" hidden="1">
              <a:extLst>
                <a:ext uri="{63B3BB69-23CF-44E3-9099-C40C66FF867C}">
                  <a14:compatExt spid="_x0000_s717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8</xdr:row>
          <xdr:rowOff>66675</xdr:rowOff>
        </xdr:from>
        <xdr:to>
          <xdr:col>18</xdr:col>
          <xdr:colOff>47625</xdr:colOff>
          <xdr:row>9</xdr:row>
          <xdr:rowOff>38100</xdr:rowOff>
        </xdr:to>
        <xdr:sp macro="" textlink="">
          <xdr:nvSpPr>
            <xdr:cNvPr id="7175" name="Drop Down 7" hidden="1">
              <a:extLst>
                <a:ext uri="{63B3BB69-23CF-44E3-9099-C40C66FF867C}">
                  <a14:compatExt spid="_x0000_s717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6</xdr:row>
          <xdr:rowOff>66675</xdr:rowOff>
        </xdr:from>
        <xdr:to>
          <xdr:col>9</xdr:col>
          <xdr:colOff>19050</xdr:colOff>
          <xdr:row>7</xdr:row>
          <xdr:rowOff>0</xdr:rowOff>
        </xdr:to>
        <xdr:sp macro="" textlink="">
          <xdr:nvSpPr>
            <xdr:cNvPr id="7176" name="Drop Down 8" hidden="1">
              <a:extLst>
                <a:ext uri="{63B3BB69-23CF-44E3-9099-C40C66FF867C}">
                  <a14:compatExt spid="_x0000_s717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6</xdr:row>
          <xdr:rowOff>66675</xdr:rowOff>
        </xdr:from>
        <xdr:to>
          <xdr:col>13</xdr:col>
          <xdr:colOff>9525</xdr:colOff>
          <xdr:row>7</xdr:row>
          <xdr:rowOff>0</xdr:rowOff>
        </xdr:to>
        <xdr:sp macro="" textlink="">
          <xdr:nvSpPr>
            <xdr:cNvPr id="7177" name="Drop Down 9" hidden="1">
              <a:extLst>
                <a:ext uri="{63B3BB69-23CF-44E3-9099-C40C66FF867C}">
                  <a14:compatExt spid="_x0000_s717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6</xdr:row>
          <xdr:rowOff>66675</xdr:rowOff>
        </xdr:from>
        <xdr:to>
          <xdr:col>18</xdr:col>
          <xdr:colOff>47625</xdr:colOff>
          <xdr:row>7</xdr:row>
          <xdr:rowOff>0</xdr:rowOff>
        </xdr:to>
        <xdr:sp macro="" textlink="">
          <xdr:nvSpPr>
            <xdr:cNvPr id="7178" name="Drop Down 10" hidden="1">
              <a:extLst>
                <a:ext uri="{63B3BB69-23CF-44E3-9099-C40C66FF867C}">
                  <a14:compatExt spid="_x0000_s717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228600</xdr:colOff>
          <xdr:row>12</xdr:row>
          <xdr:rowOff>9525</xdr:rowOff>
        </xdr:from>
        <xdr:to>
          <xdr:col>27</xdr:col>
          <xdr:colOff>9525</xdr:colOff>
          <xdr:row>13</xdr:row>
          <xdr:rowOff>0</xdr:rowOff>
        </xdr:to>
        <xdr:sp macro="" textlink="">
          <xdr:nvSpPr>
            <xdr:cNvPr id="7179" name="Drop Down 11" hidden="1">
              <a:extLst>
                <a:ext uri="{63B3BB69-23CF-44E3-9099-C40C66FF867C}">
                  <a14:compatExt spid="_x0000_s717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12</xdr:row>
          <xdr:rowOff>9525</xdr:rowOff>
        </xdr:from>
        <xdr:to>
          <xdr:col>19</xdr:col>
          <xdr:colOff>219075</xdr:colOff>
          <xdr:row>13</xdr:row>
          <xdr:rowOff>0</xdr:rowOff>
        </xdr:to>
        <xdr:sp macro="" textlink="">
          <xdr:nvSpPr>
            <xdr:cNvPr id="7180" name="Drop Down 12" hidden="1">
              <a:extLst>
                <a:ext uri="{63B3BB69-23CF-44E3-9099-C40C66FF867C}">
                  <a14:compatExt spid="_x0000_s718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xdr:row>
          <xdr:rowOff>9525</xdr:rowOff>
        </xdr:from>
        <xdr:to>
          <xdr:col>19</xdr:col>
          <xdr:colOff>228600</xdr:colOff>
          <xdr:row>16</xdr:row>
          <xdr:rowOff>0</xdr:rowOff>
        </xdr:to>
        <xdr:sp macro="" textlink="">
          <xdr:nvSpPr>
            <xdr:cNvPr id="7181" name="Drop Down 13" hidden="1">
              <a:extLst>
                <a:ext uri="{63B3BB69-23CF-44E3-9099-C40C66FF867C}">
                  <a14:compatExt spid="_x0000_s718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xdr:col>
      <xdr:colOff>28575</xdr:colOff>
      <xdr:row>0</xdr:row>
      <xdr:rowOff>-1</xdr:rowOff>
    </xdr:from>
    <xdr:to>
      <xdr:col>1</xdr:col>
      <xdr:colOff>1562100</xdr:colOff>
      <xdr:row>6</xdr:row>
      <xdr:rowOff>0</xdr:rowOff>
    </xdr:to>
    <xdr:pic>
      <xdr:nvPicPr>
        <xdr:cNvPr id="2" name="Picture 10"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457200" y="-1"/>
          <a:ext cx="1533525" cy="971551"/>
        </a:xfrm>
        <a:prstGeom prst="rect">
          <a:avLst/>
        </a:prstGeom>
        <a:noFill/>
        <a:ln w="9525">
          <a:noFill/>
          <a:miter lim="800000"/>
          <a:headEnd/>
          <a:tailEnd/>
        </a:ln>
      </xdr:spPr>
    </xdr:pic>
    <xdr:clientData/>
  </xdr:twoCellAnchor>
  <xdr:twoCellAnchor>
    <xdr:from>
      <xdr:col>16</xdr:col>
      <xdr:colOff>1447800</xdr:colOff>
      <xdr:row>0</xdr:row>
      <xdr:rowOff>247650</xdr:rowOff>
    </xdr:from>
    <xdr:to>
      <xdr:col>16</xdr:col>
      <xdr:colOff>3067050</xdr:colOff>
      <xdr:row>6</xdr:row>
      <xdr:rowOff>0</xdr:rowOff>
    </xdr:to>
    <xdr:pic>
      <xdr:nvPicPr>
        <xdr:cNvPr id="3" name="Picture 13" descr="ESCUDO"/>
        <xdr:cNvPicPr>
          <a:picLocks noChangeAspect="1" noChangeArrowheads="1"/>
        </xdr:cNvPicPr>
      </xdr:nvPicPr>
      <xdr:blipFill>
        <a:blip xmlns:r="http://schemas.openxmlformats.org/officeDocument/2006/relationships" r:embed="rId2" cstate="print"/>
        <a:srcRect l="12709" r="11436"/>
        <a:stretch>
          <a:fillRect/>
        </a:stretch>
      </xdr:blipFill>
      <xdr:spPr bwMode="auto">
        <a:xfrm>
          <a:off x="31746825" y="161925"/>
          <a:ext cx="1524000" cy="80962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371476</xdr:colOff>
      <xdr:row>1</xdr:row>
      <xdr:rowOff>0</xdr:rowOff>
    </xdr:from>
    <xdr:to>
      <xdr:col>1</xdr:col>
      <xdr:colOff>1052196</xdr:colOff>
      <xdr:row>5</xdr:row>
      <xdr:rowOff>0</xdr:rowOff>
    </xdr:to>
    <xdr:pic>
      <xdr:nvPicPr>
        <xdr:cNvPr id="2" name="Picture 10"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371476" y="161925"/>
          <a:ext cx="1156970" cy="6477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lnxportalapp:8090/portal/page/portal/IntranetICBF/macro_procesos/MP_apoyo/G_soporte/G_humana/Procedimientos/F2%20PR2%20MPA1%20P1%20Listado%20de%20asistencia%20v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vlnxportalapp:8090/portal/page/portal/IntranetICBF/macro_procesos/MP_apoyo/G_soporte/G_humana/Procedimientos/F3%20PR2%20MPA1%20P1%20Formarto%20Impacto%20de%20la%20capacitaci&#243;n%20v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do de Asistencia"/>
      <sheetName val="Hoja2"/>
      <sheetName val="Hoja1"/>
    </sheetNames>
    <sheetDataSet>
      <sheetData sheetId="0"/>
      <sheetData sheetId="1">
        <row r="1">
          <cell r="D1" t="str">
            <v>C.Z. ABURRÁ SUR</v>
          </cell>
        </row>
        <row r="2">
          <cell r="A2" t="str">
            <v>AMAZONAS</v>
          </cell>
          <cell r="D2" t="str">
            <v>C.Z. ACACÍAS</v>
          </cell>
        </row>
        <row r="3">
          <cell r="A3" t="str">
            <v>ANTIOQUIA</v>
          </cell>
          <cell r="D3" t="str">
            <v>C.Z. AGUACHICA</v>
          </cell>
        </row>
        <row r="4">
          <cell r="A4" t="str">
            <v>ARAUCA</v>
          </cell>
          <cell r="D4" t="str">
            <v>C.Z. ARAUCA</v>
          </cell>
        </row>
        <row r="5">
          <cell r="A5" t="str">
            <v>ATLÁNTICO</v>
          </cell>
          <cell r="D5" t="str">
            <v>C.Z. ARMENIA NORTE</v>
          </cell>
        </row>
        <row r="6">
          <cell r="A6" t="str">
            <v>BOGOTÁ</v>
          </cell>
          <cell r="D6" t="str">
            <v>C.Z. ARMENIA SUR</v>
          </cell>
        </row>
        <row r="7">
          <cell r="A7" t="str">
            <v>BOLIVAR</v>
          </cell>
          <cell r="D7" t="str">
            <v>C.Z. BAHÍA SOLANO</v>
          </cell>
        </row>
        <row r="8">
          <cell r="A8" t="str">
            <v>BOYACÁ</v>
          </cell>
          <cell r="D8" t="str">
            <v>C.Z. BAJO CAUCA</v>
          </cell>
        </row>
        <row r="9">
          <cell r="A9" t="str">
            <v>CALDAS</v>
          </cell>
          <cell r="D9" t="str">
            <v>C.Z. BARANOA</v>
          </cell>
        </row>
        <row r="10">
          <cell r="A10" t="str">
            <v>CAQUETÁ</v>
          </cell>
          <cell r="D10" t="str">
            <v>C.Z. BARBACOAS</v>
          </cell>
        </row>
        <row r="11">
          <cell r="A11" t="str">
            <v>CASANARE</v>
          </cell>
          <cell r="D11" t="str">
            <v>C.Z. BARRIOS UNIDOS</v>
          </cell>
        </row>
        <row r="12">
          <cell r="A12" t="str">
            <v>CAUCA</v>
          </cell>
          <cell r="D12" t="str">
            <v>C.Z. BELÉN DE LOS ANDAQUÍES</v>
          </cell>
        </row>
        <row r="13">
          <cell r="A13" t="str">
            <v>CESAR</v>
          </cell>
          <cell r="D13" t="str">
            <v>C.Z. BELÉN DE UMBRÍA</v>
          </cell>
        </row>
        <row r="14">
          <cell r="A14" t="str">
            <v>CHOCÓ</v>
          </cell>
          <cell r="D14" t="str">
            <v>C.Z. BOSA</v>
          </cell>
        </row>
        <row r="15">
          <cell r="A15" t="str">
            <v>CÓRDOBA</v>
          </cell>
          <cell r="D15" t="str">
            <v>C.Z. BOSTON</v>
          </cell>
        </row>
        <row r="16">
          <cell r="A16" t="str">
            <v>CUNDINAMARCA</v>
          </cell>
          <cell r="D16" t="str">
            <v>C.Z. BUCARAMANGA NORTE</v>
          </cell>
        </row>
        <row r="17">
          <cell r="A17" t="str">
            <v>DIRECCIÓN GENERAL</v>
          </cell>
          <cell r="D17" t="str">
            <v>C.Z. BUCARAMANGA SUR</v>
          </cell>
        </row>
        <row r="18">
          <cell r="A18" t="str">
            <v>GUAINÍA</v>
          </cell>
          <cell r="D18" t="str">
            <v>C.Z. BUENAVENTURA</v>
          </cell>
        </row>
        <row r="19">
          <cell r="A19" t="str">
            <v>GUAVIARE</v>
          </cell>
          <cell r="D19" t="str">
            <v>C.Z. BUGA</v>
          </cell>
        </row>
        <row r="20">
          <cell r="A20" t="str">
            <v>HUILA</v>
          </cell>
          <cell r="D20" t="str">
            <v>C.Z. CALARCÁ</v>
          </cell>
        </row>
        <row r="21">
          <cell r="A21" t="str">
            <v>LA GUAJIRA</v>
          </cell>
          <cell r="D21" t="str">
            <v>C.Z. CÁQUEZA</v>
          </cell>
        </row>
        <row r="22">
          <cell r="A22" t="str">
            <v>MAGDALENA</v>
          </cell>
          <cell r="D22" t="str">
            <v>C.Z. CARLOS LLERAS RESTREPO</v>
          </cell>
        </row>
        <row r="23">
          <cell r="A23" t="str">
            <v>META</v>
          </cell>
          <cell r="D23" t="str">
            <v>C.Z. CARTAGO</v>
          </cell>
        </row>
        <row r="24">
          <cell r="A24" t="str">
            <v>NARIÑO</v>
          </cell>
          <cell r="D24" t="str">
            <v>C.Z. CENTRO</v>
          </cell>
        </row>
        <row r="25">
          <cell r="A25" t="str">
            <v>NORTE SANTANDER</v>
          </cell>
          <cell r="D25" t="str">
            <v>C.Z. CERETÉ</v>
          </cell>
        </row>
        <row r="26">
          <cell r="A26" t="str">
            <v>PUTUMAYO</v>
          </cell>
          <cell r="D26" t="str">
            <v>C.Z. CHAPARRAL</v>
          </cell>
        </row>
        <row r="27">
          <cell r="A27" t="str">
            <v>QUINDÍO</v>
          </cell>
          <cell r="D27" t="str">
            <v>C.Z. CHIQUINQUIRÁ</v>
          </cell>
        </row>
        <row r="28">
          <cell r="A28" t="str">
            <v>RISARALDA</v>
          </cell>
          <cell r="D28" t="str">
            <v>C.Z. CHIRIGUANÁ</v>
          </cell>
        </row>
        <row r="29">
          <cell r="A29" t="str">
            <v>SAN ANDRÉS</v>
          </cell>
          <cell r="D29" t="str">
            <v>C.Z. CHOCONTÁ</v>
          </cell>
        </row>
        <row r="30">
          <cell r="A30" t="str">
            <v>SANTANDER</v>
          </cell>
          <cell r="D30" t="str">
            <v>C.Z. CIÉNAGA</v>
          </cell>
        </row>
        <row r="31">
          <cell r="A31" t="str">
            <v>SUCRE</v>
          </cell>
          <cell r="D31" t="str">
            <v>C.Z. CIUDAD BOLIVAR</v>
          </cell>
        </row>
        <row r="32">
          <cell r="A32" t="str">
            <v>TOLIMA</v>
          </cell>
          <cell r="D32" t="str">
            <v>C.Z. CODAZZI</v>
          </cell>
        </row>
        <row r="33">
          <cell r="A33" t="str">
            <v>VALLE</v>
          </cell>
          <cell r="D33" t="str">
            <v>C.Z. COSTA PACÍFICA</v>
          </cell>
        </row>
        <row r="34">
          <cell r="A34" t="str">
            <v>VAUPÉS</v>
          </cell>
          <cell r="D34" t="str">
            <v>C.Z. CÚCUTA 1</v>
          </cell>
        </row>
        <row r="35">
          <cell r="A35" t="str">
            <v>VICHADA</v>
          </cell>
          <cell r="D35" t="str">
            <v>C.Z. CÚCUTA 2</v>
          </cell>
        </row>
        <row r="36">
          <cell r="D36" t="str">
            <v>C.Z. CÚCUTA 3</v>
          </cell>
        </row>
        <row r="37">
          <cell r="D37" t="str">
            <v>C.Z. DE LA VIRGEN Y TURÍSTICO</v>
          </cell>
        </row>
        <row r="38">
          <cell r="D38" t="str">
            <v>C.Z. DEL RIO</v>
          </cell>
        </row>
        <row r="39">
          <cell r="D39" t="str">
            <v>C.Z. DOS QUEBRADAS</v>
          </cell>
        </row>
        <row r="40">
          <cell r="D40" t="str">
            <v>C.Z. DUITAMA</v>
          </cell>
        </row>
        <row r="41">
          <cell r="D41" t="str">
            <v>C.Z. EL BANCO</v>
          </cell>
        </row>
        <row r="42">
          <cell r="D42" t="str">
            <v>C.Z. EL CARMEN DE BOLIVAR</v>
          </cell>
        </row>
        <row r="43">
          <cell r="D43" t="str">
            <v>C.Z. EL COCUY</v>
          </cell>
        </row>
        <row r="44">
          <cell r="D44" t="str">
            <v>C.Z. ENGATIVÁ</v>
          </cell>
        </row>
        <row r="45">
          <cell r="D45" t="str">
            <v>C.Z. ESPINAL</v>
          </cell>
        </row>
        <row r="46">
          <cell r="D46" t="str">
            <v>C.Z. FACATATIVÁ</v>
          </cell>
        </row>
        <row r="47">
          <cell r="D47" t="str">
            <v>C.Z. FLORENCIA 1</v>
          </cell>
        </row>
        <row r="48">
          <cell r="D48" t="str">
            <v>C.Z. FLORENCIA 2</v>
          </cell>
        </row>
        <row r="49">
          <cell r="D49" t="str">
            <v>C.Z. FONSECA</v>
          </cell>
        </row>
        <row r="50">
          <cell r="D50" t="str">
            <v>C.Z. FONTIBÓN</v>
          </cell>
        </row>
        <row r="51">
          <cell r="D51" t="str">
            <v>C.Z. FUNDACIÓN</v>
          </cell>
        </row>
        <row r="52">
          <cell r="D52" t="str">
            <v>C.Z. FUSAGASUGA</v>
          </cell>
        </row>
        <row r="53">
          <cell r="D53" t="str">
            <v>C.Z. GACHETÁ</v>
          </cell>
        </row>
        <row r="54">
          <cell r="D54" t="str">
            <v>C.Z. GALÁN</v>
          </cell>
        </row>
        <row r="55">
          <cell r="D55" t="str">
            <v>C.Z. GARAGOA</v>
          </cell>
        </row>
        <row r="56">
          <cell r="D56" t="str">
            <v>C.Z. GARZÓN</v>
          </cell>
        </row>
        <row r="57">
          <cell r="D57" t="str">
            <v>C.Z. GIRARDOT</v>
          </cell>
        </row>
        <row r="58">
          <cell r="D58" t="str">
            <v>C.Z. GRANADA</v>
          </cell>
        </row>
        <row r="59">
          <cell r="D59" t="str">
            <v>C.Z. HIPÓDROMO</v>
          </cell>
        </row>
        <row r="60">
          <cell r="D60" t="str">
            <v>C.Z. HISTÓRICO Y DEL CARIBE NORTE</v>
          </cell>
        </row>
        <row r="61">
          <cell r="D61" t="str">
            <v>C.Z. HONDA</v>
          </cell>
        </row>
        <row r="62">
          <cell r="D62" t="str">
            <v>C.Z. IBAGUÉ</v>
          </cell>
        </row>
        <row r="63">
          <cell r="D63" t="str">
            <v>C.Z. INDÍGENA</v>
          </cell>
        </row>
        <row r="64">
          <cell r="D64" t="str">
            <v>C.Z. INDUSTRIAL DE LA BAHÍA</v>
          </cell>
        </row>
        <row r="65">
          <cell r="D65" t="str">
            <v>C.Z. IPIALES</v>
          </cell>
        </row>
        <row r="66">
          <cell r="D66" t="str">
            <v>C.Z. ISTMINA</v>
          </cell>
        </row>
        <row r="67">
          <cell r="D67" t="str">
            <v>C.Z. JAMUNDÍ</v>
          </cell>
        </row>
        <row r="68">
          <cell r="D68" t="str">
            <v>C.Z. JORDÁN</v>
          </cell>
        </row>
        <row r="69">
          <cell r="D69" t="str">
            <v>C.Z. KENNEDY</v>
          </cell>
        </row>
        <row r="70">
          <cell r="D70" t="str">
            <v>C.Z. LA FLORESTA</v>
          </cell>
        </row>
        <row r="71">
          <cell r="D71" t="str">
            <v>C.Z. LA GAITANA</v>
          </cell>
        </row>
        <row r="72">
          <cell r="D72" t="str">
            <v>C.Z. LA HORMIGA</v>
          </cell>
        </row>
        <row r="73">
          <cell r="D73" t="str">
            <v>C.Z. LA MESA</v>
          </cell>
        </row>
        <row r="74">
          <cell r="D74" t="str">
            <v>C.Z. LA MESETA</v>
          </cell>
        </row>
        <row r="75">
          <cell r="D75" t="str">
            <v>C.Z. LA MOJANA</v>
          </cell>
        </row>
        <row r="76">
          <cell r="D76" t="str">
            <v>C.Z. LA PLATA</v>
          </cell>
        </row>
        <row r="77">
          <cell r="D77" t="str">
            <v>C.Z. LA UNIÓN</v>
          </cell>
        </row>
        <row r="78">
          <cell r="D78" t="str">
            <v>C.Z. LA VIRGINIA</v>
          </cell>
        </row>
        <row r="79">
          <cell r="D79" t="str">
            <v>C.Z. LADERA</v>
          </cell>
        </row>
        <row r="80">
          <cell r="D80" t="str">
            <v>C.Z. LÉRIDA</v>
          </cell>
        </row>
        <row r="81">
          <cell r="D81" t="str">
            <v>C.Z. LÍBANO</v>
          </cell>
        </row>
        <row r="82">
          <cell r="D82" t="str">
            <v>C.Z. LORICA</v>
          </cell>
        </row>
        <row r="83">
          <cell r="D83" t="str">
            <v>C.Z. LOS ALMENDROS</v>
          </cell>
        </row>
        <row r="84">
          <cell r="D84" t="str">
            <v>C.Z. LUIS CARLOS GALÁN SARMIENTO</v>
          </cell>
        </row>
        <row r="85">
          <cell r="D85" t="str">
            <v>C.Z. MACIZO COLOMBIANO</v>
          </cell>
        </row>
        <row r="86">
          <cell r="D86" t="str">
            <v>C.Z. MAGANGUÉ</v>
          </cell>
        </row>
        <row r="87">
          <cell r="D87" t="str">
            <v>C.Z. MAGDALENA MEDIO</v>
          </cell>
        </row>
        <row r="88">
          <cell r="D88" t="str">
            <v>C.Z. MAICAO</v>
          </cell>
        </row>
        <row r="89">
          <cell r="D89" t="str">
            <v>C.Z. MÁLAGA</v>
          </cell>
        </row>
        <row r="90">
          <cell r="D90" t="str">
            <v>C.Z. MANAURE</v>
          </cell>
        </row>
        <row r="91">
          <cell r="D91" t="str">
            <v>C.Z. MANIZALES 1</v>
          </cell>
        </row>
        <row r="92">
          <cell r="D92" t="str">
            <v>C.Z. MANIZALES 2</v>
          </cell>
        </row>
        <row r="93">
          <cell r="D93" t="str">
            <v>C.Z. MÁRTIRES</v>
          </cell>
        </row>
        <row r="94">
          <cell r="D94" t="str">
            <v>C.Z. MELGAR</v>
          </cell>
        </row>
        <row r="95">
          <cell r="D95" t="str">
            <v>C.Z. MIRAFLORES</v>
          </cell>
        </row>
        <row r="96">
          <cell r="D96" t="str">
            <v>C.Z. MOCOA</v>
          </cell>
        </row>
        <row r="97">
          <cell r="D97" t="str">
            <v>C.Z. MOMPOS</v>
          </cell>
        </row>
        <row r="98">
          <cell r="D98" t="str">
            <v>C.Z. MONIQUIRÁ</v>
          </cell>
        </row>
        <row r="99">
          <cell r="D99" t="str">
            <v>C.Z. MONTELÍBANO</v>
          </cell>
        </row>
        <row r="100">
          <cell r="D100" t="str">
            <v>C.Z. MONTERÍA 1</v>
          </cell>
        </row>
        <row r="101">
          <cell r="D101" t="str">
            <v>C.Z. NEIVA 1</v>
          </cell>
        </row>
        <row r="102">
          <cell r="D102" t="str">
            <v>C.Z. NOROCCIDENTAL</v>
          </cell>
        </row>
        <row r="103">
          <cell r="D103" t="str">
            <v>C.Z. NORORIENTAL</v>
          </cell>
        </row>
        <row r="104">
          <cell r="D104" t="str">
            <v>C.Z. NORTE</v>
          </cell>
        </row>
        <row r="105">
          <cell r="D105" t="str">
            <v>C.Z. NORTE CENTRO HISTÓRICO</v>
          </cell>
        </row>
        <row r="106">
          <cell r="D106" t="str">
            <v>C.Z. OCAÑA</v>
          </cell>
        </row>
        <row r="107">
          <cell r="D107" t="str">
            <v>C.Z. OCCIDENTE</v>
          </cell>
        </row>
        <row r="108">
          <cell r="D108" t="str">
            <v>C.Z. OCCIDENTE MEDIO</v>
          </cell>
        </row>
        <row r="109">
          <cell r="D109" t="str">
            <v>C.Z. ORIENTE</v>
          </cell>
        </row>
        <row r="110">
          <cell r="D110" t="str">
            <v>C.Z. ORIENTE MEDIO</v>
          </cell>
        </row>
        <row r="111">
          <cell r="D111" t="str">
            <v>C.Z. OTANCHE</v>
          </cell>
        </row>
        <row r="112">
          <cell r="D112" t="str">
            <v>C.Z. PACHO</v>
          </cell>
        </row>
        <row r="113">
          <cell r="D113" t="str">
            <v>C.Z. PALMIRA</v>
          </cell>
        </row>
        <row r="114">
          <cell r="D114" t="str">
            <v>C.Z. PAMPLONA</v>
          </cell>
        </row>
        <row r="115">
          <cell r="D115" t="str">
            <v>C.Z. PASTO 1</v>
          </cell>
        </row>
        <row r="116">
          <cell r="D116" t="str">
            <v>C.Z. PASTO 2</v>
          </cell>
        </row>
        <row r="117">
          <cell r="D117" t="str">
            <v>C.Z. PAZ DE ARIPORO</v>
          </cell>
        </row>
        <row r="118">
          <cell r="D118" t="str">
            <v>C.Z. PENDERISCO</v>
          </cell>
        </row>
        <row r="119">
          <cell r="D119" t="str">
            <v>C.Z. PEREIRA</v>
          </cell>
        </row>
        <row r="120">
          <cell r="D120" t="str">
            <v>C.Z. PITALITO</v>
          </cell>
        </row>
        <row r="121">
          <cell r="D121" t="str">
            <v>C.Z. PLANETA RICA</v>
          </cell>
        </row>
        <row r="122">
          <cell r="D122" t="str">
            <v>C.Z. PLATO</v>
          </cell>
        </row>
        <row r="123">
          <cell r="D123" t="str">
            <v>C.Z. POPAYÁN</v>
          </cell>
        </row>
        <row r="124">
          <cell r="D124" t="str">
            <v>C.Z. PORCE NUS</v>
          </cell>
        </row>
        <row r="125">
          <cell r="D125" t="str">
            <v>C.Z. PUENTE ARANDA</v>
          </cell>
        </row>
        <row r="126">
          <cell r="D126" t="str">
            <v>C.Z. PUERTO ASÁS</v>
          </cell>
        </row>
        <row r="127">
          <cell r="D127" t="str">
            <v>C.Z. PUERTO BOYACÁ</v>
          </cell>
        </row>
        <row r="128">
          <cell r="D128" t="str">
            <v>C.Z. PUERTO LÓPEZ</v>
          </cell>
        </row>
        <row r="129">
          <cell r="D129" t="str">
            <v>C.Z. PUERTO RICO</v>
          </cell>
        </row>
        <row r="130">
          <cell r="D130" t="str">
            <v>C.Z. PURIFICACIÓN</v>
          </cell>
        </row>
        <row r="131">
          <cell r="D131" t="str">
            <v>C.Z. QUIBDÓ</v>
          </cell>
        </row>
        <row r="132">
          <cell r="D132" t="str">
            <v>C.Z. RAFAEL URIBE</v>
          </cell>
        </row>
        <row r="133">
          <cell r="D133" t="str">
            <v>C.Z. REMOLINO</v>
          </cell>
        </row>
        <row r="134">
          <cell r="D134" t="str">
            <v>C.Z. REVIVIR</v>
          </cell>
        </row>
        <row r="135">
          <cell r="D135" t="str">
            <v>C.Z. RIOHACHA 1</v>
          </cell>
        </row>
        <row r="136">
          <cell r="D136" t="str">
            <v>C.Z. RIOHACHA 2</v>
          </cell>
        </row>
        <row r="137">
          <cell r="D137" t="str">
            <v>C.Z. RIOSUCIO</v>
          </cell>
        </row>
        <row r="138">
          <cell r="D138" t="str">
            <v>C.Z. ROLDANILLO</v>
          </cell>
        </row>
        <row r="139">
          <cell r="D139" t="str">
            <v>C.Z. SABANAGRANDE</v>
          </cell>
        </row>
        <row r="140">
          <cell r="D140" t="str">
            <v>C.Z. SABANALARGA</v>
          </cell>
        </row>
        <row r="141">
          <cell r="D141" t="str">
            <v>C.Z. SAHAGÚN</v>
          </cell>
        </row>
        <row r="142">
          <cell r="D142" t="str">
            <v>C.Z. SAN ANDRÉS DE SOTAVENTO</v>
          </cell>
        </row>
        <row r="143">
          <cell r="D143" t="str">
            <v>C.Z. SAN CRISTOBAL SUR</v>
          </cell>
        </row>
        <row r="144">
          <cell r="D144" t="str">
            <v>C.Z. SAN GIL</v>
          </cell>
        </row>
        <row r="145">
          <cell r="D145" t="str">
            <v>C.Z. SAN JUAN DE RIOSECO</v>
          </cell>
        </row>
        <row r="146">
          <cell r="D146" t="str">
            <v>C.Z. SANTA ANA</v>
          </cell>
        </row>
        <row r="147">
          <cell r="D147" t="str">
            <v>C.Z. SANTA MARTA NORTE</v>
          </cell>
        </row>
        <row r="148">
          <cell r="D148" t="str">
            <v>C.Z. SANTA MARTA SUR</v>
          </cell>
        </row>
        <row r="149">
          <cell r="D149" t="str">
            <v>C.Z. SANTA ROSA DE CABAL</v>
          </cell>
        </row>
        <row r="150">
          <cell r="D150" t="str">
            <v>C.Z. SANTAFÉ</v>
          </cell>
        </row>
        <row r="151">
          <cell r="D151" t="str">
            <v>C.Z. SARAVENA</v>
          </cell>
        </row>
        <row r="152">
          <cell r="D152" t="str">
            <v>C.Z. SEVILLA</v>
          </cell>
        </row>
        <row r="153">
          <cell r="D153" t="str">
            <v>C.Z. SIBUNDOY</v>
          </cell>
        </row>
        <row r="154">
          <cell r="D154" t="str">
            <v>C.Z. SIMITÍ</v>
          </cell>
        </row>
        <row r="155">
          <cell r="D155" t="str">
            <v>C.Z. SINCELEJO</v>
          </cell>
        </row>
        <row r="156">
          <cell r="D156" t="str">
            <v>C.Z. SOACHA</v>
          </cell>
        </row>
        <row r="157">
          <cell r="D157" t="str">
            <v>C.Z. SOATÁ</v>
          </cell>
        </row>
        <row r="158">
          <cell r="D158" t="str">
            <v>C.Z. SOCORRO</v>
          </cell>
        </row>
        <row r="159">
          <cell r="D159" t="str">
            <v>C.Z. SOGAMOSO</v>
          </cell>
        </row>
        <row r="160">
          <cell r="D160" t="str">
            <v>C.Z. SUBA</v>
          </cell>
        </row>
        <row r="161">
          <cell r="D161" t="str">
            <v>C.Z. SUR</v>
          </cell>
        </row>
        <row r="162">
          <cell r="D162" t="str">
            <v>C.Z. SUR OCCIDENTE</v>
          </cell>
        </row>
        <row r="163">
          <cell r="D163" t="str">
            <v>C.Z. SUR ORIENTE</v>
          </cell>
        </row>
        <row r="164">
          <cell r="D164" t="str">
            <v>C.Z. SUROESTE</v>
          </cell>
        </row>
        <row r="165">
          <cell r="D165" t="str">
            <v>C.Z. SURORIENTAL</v>
          </cell>
        </row>
        <row r="166">
          <cell r="D166" t="str">
            <v>C.Z. TADÓ</v>
          </cell>
        </row>
        <row r="167">
          <cell r="D167" t="str">
            <v>C.Z. TAME</v>
          </cell>
        </row>
        <row r="168">
          <cell r="D168" t="str">
            <v>C.Z. TIBÚ</v>
          </cell>
        </row>
        <row r="169">
          <cell r="D169" t="str">
            <v>C.Z. TIERRA ALTA</v>
          </cell>
        </row>
        <row r="170">
          <cell r="D170" t="str">
            <v>C.Z. TULUÁ</v>
          </cell>
        </row>
        <row r="171">
          <cell r="D171" t="str">
            <v>C.Z. TUMACO</v>
          </cell>
        </row>
        <row r="172">
          <cell r="D172" t="str">
            <v>C.Z. TUNJA 1</v>
          </cell>
        </row>
        <row r="173">
          <cell r="D173" t="str">
            <v>C.Z. TUNJA 2</v>
          </cell>
        </row>
        <row r="174">
          <cell r="D174" t="str">
            <v>C.Z. TUNJUELITO</v>
          </cell>
        </row>
        <row r="175">
          <cell r="D175" t="str">
            <v>C.Z. TÚQUERRES</v>
          </cell>
        </row>
        <row r="176">
          <cell r="D176" t="str">
            <v>C.Z. TURBACO</v>
          </cell>
        </row>
        <row r="177">
          <cell r="D177" t="str">
            <v>C.Z. UBATÉ</v>
          </cell>
        </row>
        <row r="178">
          <cell r="D178" t="str">
            <v>C.Z. URABÁ</v>
          </cell>
        </row>
        <row r="179">
          <cell r="D179" t="str">
            <v>C.Z. USAQUÉN</v>
          </cell>
        </row>
        <row r="180">
          <cell r="D180" t="str">
            <v>C.Z. USME</v>
          </cell>
        </row>
        <row r="181">
          <cell r="D181" t="str">
            <v>C.Z. VALLEDUPAR 1</v>
          </cell>
        </row>
        <row r="182">
          <cell r="D182" t="str">
            <v>C.Z. VALLEDUPAR 2</v>
          </cell>
        </row>
        <row r="183">
          <cell r="D183" t="str">
            <v>C.Z. VÉLEZ</v>
          </cell>
        </row>
        <row r="184">
          <cell r="D184" t="str">
            <v>C.Z. VILLANUEVA</v>
          </cell>
        </row>
        <row r="185">
          <cell r="D185" t="str">
            <v>C.Z. VILLAVICENCIO 1</v>
          </cell>
        </row>
        <row r="186">
          <cell r="D186" t="str">
            <v>C.Z. VILLAVICENCIO 2</v>
          </cell>
        </row>
        <row r="187">
          <cell r="D187" t="str">
            <v>C.Z. VILLETA</v>
          </cell>
        </row>
        <row r="188">
          <cell r="D188" t="str">
            <v>C.Z. YARIQUÍES</v>
          </cell>
        </row>
        <row r="189">
          <cell r="D189" t="str">
            <v>C.Z. YOPAL</v>
          </cell>
        </row>
        <row r="190">
          <cell r="D190" t="str">
            <v>C.Z. YUMBO</v>
          </cell>
        </row>
        <row r="191">
          <cell r="D191" t="str">
            <v>C.Z. ZIPAQUIRÁ</v>
          </cell>
        </row>
        <row r="192">
          <cell r="D192" t="str">
            <v>DESPACHO DIRECTOR GENERAL</v>
          </cell>
        </row>
        <row r="193">
          <cell r="D193" t="str">
            <v>DIRECCIÓN ADMINISTRATIVA</v>
          </cell>
        </row>
        <row r="194">
          <cell r="D194" t="str">
            <v>DIRECCIÓN DE CONTRATACIÓN</v>
          </cell>
        </row>
        <row r="195">
          <cell r="D195" t="str">
            <v>DIRECCIÓN DE FAMILIAS Y COMUNIDADES</v>
          </cell>
        </row>
        <row r="196">
          <cell r="D196" t="str">
            <v>DIRECCIÓN DE GESTIÓN HUMANA</v>
          </cell>
        </row>
        <row r="197">
          <cell r="D197" t="str">
            <v>DIRECCIÓN DE INFORMACIÓN Y TECNOLOGÍA</v>
          </cell>
        </row>
        <row r="198">
          <cell r="D198" t="str">
            <v>DIRECCIÓN DE LOGÍSTICA Y ABASTECIMIENTO</v>
          </cell>
        </row>
        <row r="199">
          <cell r="D199" t="str">
            <v>DIRECCIÓN DE NIÑEZ Y ADOLESCENCIA</v>
          </cell>
        </row>
        <row r="200">
          <cell r="D200" t="str">
            <v>DIRECCIÓN DE NUTRICIÓN</v>
          </cell>
        </row>
        <row r="201">
          <cell r="D201" t="str">
            <v>DIRECCIÓN DE PLANEACIÓN Y CONTROL DE GESTIÓN</v>
          </cell>
        </row>
        <row r="202">
          <cell r="D202" t="str">
            <v>DIRECCIÓN DE PRIMERA INFANCIA</v>
          </cell>
        </row>
        <row r="203">
          <cell r="D203" t="str">
            <v>DIRECCIÓN DE PROTECCIÓN</v>
          </cell>
        </row>
        <row r="204">
          <cell r="D204" t="str">
            <v>DIRECCIÓN DE SERVICIOS Y ATENCIÓN</v>
          </cell>
        </row>
        <row r="205">
          <cell r="D205" t="str">
            <v>DIRECCIÓN DE SISTEMA NACIONAL DE BIENESTAR FAMILIAR</v>
          </cell>
        </row>
        <row r="206">
          <cell r="D206" t="str">
            <v>DIRECCIÓN FINANCIERA</v>
          </cell>
        </row>
        <row r="207">
          <cell r="D207" t="str">
            <v>DIRECCIÓN REGIONAL</v>
          </cell>
        </row>
        <row r="208">
          <cell r="D208" t="str">
            <v>GRUPO ADMINISTRATIVO</v>
          </cell>
        </row>
        <row r="209">
          <cell r="D209" t="str">
            <v>GRUPO ADMINISTRATIVO Y FINANCIERO</v>
          </cell>
        </row>
        <row r="210">
          <cell r="D210" t="str">
            <v>GRUPO DE APOYO LOGÍSTICO</v>
          </cell>
        </row>
        <row r="211">
          <cell r="D211" t="str">
            <v>GRUPO DE ASESORÍA JURÍDICA</v>
          </cell>
        </row>
        <row r="212">
          <cell r="D212" t="str">
            <v>GRUPO DE ASISTENCIA TÉCNICA</v>
          </cell>
        </row>
        <row r="213">
          <cell r="D213" t="str">
            <v>GRUPO DE CONTABILIDAD</v>
          </cell>
        </row>
        <row r="214">
          <cell r="D214" t="str">
            <v>GRUPO DE COORDINACIÓN DE AUTORIDADES ADMINISTRATIVAS</v>
          </cell>
        </row>
        <row r="215">
          <cell r="D215" t="str">
            <v>GRUPO DE FAMILIA</v>
          </cell>
        </row>
        <row r="216">
          <cell r="D216" t="str">
            <v>GRUPO DE GESTIÓN DE BIENES</v>
          </cell>
        </row>
        <row r="217">
          <cell r="D217" t="str">
            <v>GRUPO DE GESTIÓN DE RECURSOS</v>
          </cell>
        </row>
        <row r="218">
          <cell r="D218" t="str">
            <v>GRUPO DE GESTIÓN DOCUMENTAL</v>
          </cell>
        </row>
        <row r="219">
          <cell r="D219" t="str">
            <v>GRUPO DE INFRAESTRUCTURA INMOBILIARIA</v>
          </cell>
        </row>
        <row r="220">
          <cell r="D220" t="str">
            <v>GRUPO DE INVESTIGACIONES DISCIPLINARIAS</v>
          </cell>
        </row>
        <row r="221">
          <cell r="D221" t="str">
            <v>GRUPO DE JURISDICCIÓN COACTIVA</v>
          </cell>
        </row>
        <row r="222">
          <cell r="D222" t="str">
            <v>GRUPO DE PLANEACIÓN ADMINISTRATIVA</v>
          </cell>
        </row>
        <row r="223">
          <cell r="D223" t="str">
            <v>GRUPO DE PLANEACIÓN Y SEGUIMIENTO FINANCIERO Y DE GESTIÓN</v>
          </cell>
        </row>
        <row r="224">
          <cell r="D224" t="str">
            <v>GRUPO DE PLANEACIÓN Y SISTEMAS</v>
          </cell>
        </row>
        <row r="225">
          <cell r="D225" t="str">
            <v>GRUPO DE PRESUPUESTO</v>
          </cell>
        </row>
        <row r="226">
          <cell r="D226" t="str">
            <v>GRUPO DE PREVENCIÓN</v>
          </cell>
        </row>
        <row r="227">
          <cell r="D227" t="str">
            <v>GRUPO DE PROCESOS MISIONALES</v>
          </cell>
        </row>
        <row r="228">
          <cell r="D228" t="str">
            <v>GRUPO DE PROTECCIÓN</v>
          </cell>
        </row>
        <row r="229">
          <cell r="D229" t="str">
            <v>GRUPO DE QUEJAS</v>
          </cell>
        </row>
        <row r="230">
          <cell r="D230" t="str">
            <v>GRUPO DE RECAUDO</v>
          </cell>
        </row>
        <row r="231">
          <cell r="D231" t="str">
            <v>GRUPO DE REGISTRO Y CONTROL</v>
          </cell>
        </row>
        <row r="232">
          <cell r="D232" t="str">
            <v>GRUPO DE REPRESENTACIÓN JUDICIAL</v>
          </cell>
        </row>
        <row r="233">
          <cell r="D233" t="str">
            <v>GRUPO DE TALENTO HUMANO</v>
          </cell>
        </row>
        <row r="234">
          <cell r="D234" t="str">
            <v>GRUPO DE TESORERÍA</v>
          </cell>
        </row>
        <row r="235">
          <cell r="D235" t="str">
            <v>GRUPO ESPECIAL DE ACTUACIÓN INMEDIATA</v>
          </cell>
        </row>
        <row r="236">
          <cell r="D236" t="str">
            <v>GRUPO FINANCIERO</v>
          </cell>
        </row>
        <row r="237">
          <cell r="D237" t="str">
            <v>GRUPO FINANCIERO SEDE NACIONAL</v>
          </cell>
        </row>
        <row r="238">
          <cell r="D238" t="str">
            <v>GRUPO JURÍDICO</v>
          </cell>
        </row>
        <row r="239">
          <cell r="D239" t="str">
            <v>GRUPO PROCESOS DE APOYO</v>
          </cell>
        </row>
        <row r="240">
          <cell r="D240" t="str">
            <v>GRUPO RECAUDO DE APORTES</v>
          </cell>
        </row>
        <row r="241">
          <cell r="D241" t="str">
            <v>OFICINA ASESORA DE COMUNICACIONES</v>
          </cell>
        </row>
        <row r="242">
          <cell r="D242" t="str">
            <v>OFICINA ASESORA JURÍDICA</v>
          </cell>
        </row>
        <row r="243">
          <cell r="D243" t="str">
            <v>OFICINA DE ASEGURAMIENTO A LA CALIDAD</v>
          </cell>
        </row>
        <row r="244">
          <cell r="D244" t="str">
            <v>OFICINA DE CONTROL INTERNO</v>
          </cell>
        </row>
        <row r="245">
          <cell r="D245" t="str">
            <v>OFICINA DE CONTROL INTERNO DISCIPLINARIO</v>
          </cell>
        </row>
        <row r="246">
          <cell r="D246" t="str">
            <v>OFICINA DE COOPERACIÓN Y CONVENIOS</v>
          </cell>
        </row>
        <row r="247">
          <cell r="D247" t="str">
            <v>OFICINA DE GESTIÓN REGIONAL</v>
          </cell>
        </row>
        <row r="248">
          <cell r="D248" t="str">
            <v>SECRETARÍA GENERAL</v>
          </cell>
        </row>
        <row r="249">
          <cell r="D249" t="str">
            <v>SUBDIRECCIÓN DE ADOPCIONES</v>
          </cell>
        </row>
        <row r="250">
          <cell r="D250" t="str">
            <v>SUBDIRECCIÓN DE ARTICULACIÓN NACIONAL DEL SNBF</v>
          </cell>
        </row>
        <row r="251">
          <cell r="D251" t="str">
            <v>SUBDIRECCIÓN DE ARTICULACIÓN TERRITORIAL DEL SNBF</v>
          </cell>
        </row>
        <row r="252">
          <cell r="D252" t="str">
            <v>SUBDIRECCIÓN DE GESTIÓN TÉCNICA PARA LA ATENCIÓN A LA FAMILIA Y COMUNIDADES</v>
          </cell>
        </row>
        <row r="253">
          <cell r="D253" t="str">
            <v>SUBDIRECCIÓN DE GESTIÓN TÉCNICA PARA LA ATENCIÓN A LA NIÑEZ Y A LA ADOLESCENCIA</v>
          </cell>
        </row>
        <row r="254">
          <cell r="D254" t="str">
            <v>SUBDIRECCIÓN DE GESTIÓN TÉCNICA PARA LA ATENCIÓN A LA PRIMERA INFANCIA</v>
          </cell>
        </row>
        <row r="255">
          <cell r="D255" t="str">
            <v>SUBDIRECCIÓN DE MEJORAMIENTO ORGANIZACIONAL</v>
          </cell>
        </row>
        <row r="256">
          <cell r="D256" t="str">
            <v>SUBDIRECCIÓN DE MONITOREO Y EVALUACIÓN</v>
          </cell>
        </row>
        <row r="257">
          <cell r="D257" t="str">
            <v>SUBDIRECCIÓN DE OPERACIÓN DE LA ATENCIÓN A LA FAMILIA Y COMUNIDADES</v>
          </cell>
        </row>
        <row r="258">
          <cell r="D258" t="str">
            <v>SUBDIRECCIÓN DE OPERACIÓN DE LA ATENCION A LA NIÑEZ Y A LA ADOLESCENCIA</v>
          </cell>
        </row>
        <row r="259">
          <cell r="D259" t="str">
            <v>SUBDIRECCIÓN DE OPERACIÓN DE LA ATENCIÓN A LA PRIMERA INFANCIA</v>
          </cell>
        </row>
        <row r="260">
          <cell r="D260" t="str">
            <v>SUBDIRECCIÓN DE PROGRAMACIÓN</v>
          </cell>
        </row>
        <row r="261">
          <cell r="D261" t="str">
            <v>SUBDIRECCIÓN DE RECURSOS TECNOLÓGICOS</v>
          </cell>
        </row>
        <row r="262">
          <cell r="D262" t="str">
            <v>SUBDIRECCIÓN DE RESPONSABILIDAD PENAL</v>
          </cell>
        </row>
        <row r="263">
          <cell r="D263" t="str">
            <v>SUBDIRECCIÓN DE RESTABLECIMIENTO DE DERECHOS</v>
          </cell>
        </row>
        <row r="264">
          <cell r="D264" t="str">
            <v>SUBDIRECCIÓN DE SISTEMAS INTEGRADOS DE INFORMACIÓN</v>
          </cell>
        </row>
        <row r="265">
          <cell r="D265" t="str">
            <v>SUBDIRECCIÓN GENERAL</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3"/>
      <sheetName val="Hoja2"/>
      <sheetName val="F3 PR2 MPA1 P1 Formarto Impacto"/>
    </sheetNames>
    <definedNames>
      <definedName name="Listadesplegable1_AlCambiar"/>
    </definedNames>
    <sheetDataSet>
      <sheetData sheetId="0"/>
      <sheetData sheetId="1"/>
      <sheetData sheetId="2"/>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vmlDrawing" Target="../drawings/vmlDrawing5.v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drawing" Target="../drawings/drawing1.xml"/><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printerSettings" Target="../printerSettings/printerSettings4.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6.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4.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23.xml"/><Relationship Id="rId13" Type="http://schemas.openxmlformats.org/officeDocument/2006/relationships/ctrlProp" Target="../ctrlProps/ctrlProp28.xml"/><Relationship Id="rId3" Type="http://schemas.openxmlformats.org/officeDocument/2006/relationships/vmlDrawing" Target="../drawings/vmlDrawing9.vml"/><Relationship Id="rId7" Type="http://schemas.openxmlformats.org/officeDocument/2006/relationships/ctrlProp" Target="../ctrlProps/ctrlProp22.xml"/><Relationship Id="rId12" Type="http://schemas.openxmlformats.org/officeDocument/2006/relationships/ctrlProp" Target="../ctrlProps/ctrlProp27.xml"/><Relationship Id="rId2" Type="http://schemas.openxmlformats.org/officeDocument/2006/relationships/drawing" Target="../drawings/drawing5.xml"/><Relationship Id="rId16" Type="http://schemas.openxmlformats.org/officeDocument/2006/relationships/ctrlProp" Target="../ctrlProps/ctrlProp31.xml"/><Relationship Id="rId1" Type="http://schemas.openxmlformats.org/officeDocument/2006/relationships/printerSettings" Target="../printerSettings/printerSettings9.bin"/><Relationship Id="rId6" Type="http://schemas.openxmlformats.org/officeDocument/2006/relationships/ctrlProp" Target="../ctrlProps/ctrlProp21.xml"/><Relationship Id="rId11" Type="http://schemas.openxmlformats.org/officeDocument/2006/relationships/ctrlProp" Target="../ctrlProps/ctrlProp26.xml"/><Relationship Id="rId5" Type="http://schemas.openxmlformats.org/officeDocument/2006/relationships/ctrlProp" Target="../ctrlProps/ctrlProp20.xml"/><Relationship Id="rId15" Type="http://schemas.openxmlformats.org/officeDocument/2006/relationships/ctrlProp" Target="../ctrlProps/ctrlProp30.xml"/><Relationship Id="rId10" Type="http://schemas.openxmlformats.org/officeDocument/2006/relationships/ctrlProp" Target="../ctrlProps/ctrlProp25.xml"/><Relationship Id="rId4" Type="http://schemas.openxmlformats.org/officeDocument/2006/relationships/ctrlProp" Target="../ctrlProps/ctrlProp19.xml"/><Relationship Id="rId9" Type="http://schemas.openxmlformats.org/officeDocument/2006/relationships/ctrlProp" Target="../ctrlProps/ctrlProp24.xml"/><Relationship Id="rId14" Type="http://schemas.openxmlformats.org/officeDocument/2006/relationships/ctrlProp" Target="../ctrlProps/ctrlProp2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1.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6"/>
  </sheetPr>
  <dimension ref="A1:AQ53"/>
  <sheetViews>
    <sheetView tabSelected="1" zoomScaleNormal="100" zoomScaleSheetLayoutView="100" workbookViewId="0">
      <selection activeCell="A22" sqref="A22:AQ22"/>
    </sheetView>
  </sheetViews>
  <sheetFormatPr baseColWidth="10" defaultColWidth="2.7109375" defaultRowHeight="14.25" x14ac:dyDescent="0.2"/>
  <cols>
    <col min="1" max="1" width="3.28515625" style="23" customWidth="1"/>
    <col min="2" max="2" width="5.5703125" style="23" customWidth="1"/>
    <col min="3" max="3" width="4.7109375" style="23" customWidth="1"/>
    <col min="4" max="4" width="6" style="23" customWidth="1"/>
    <col min="5" max="5" width="4.85546875" style="23" customWidth="1"/>
    <col min="6" max="6" width="5.7109375" style="23" customWidth="1"/>
    <col min="7" max="7" width="5.42578125" style="23" customWidth="1"/>
    <col min="8" max="21" width="2.7109375" style="23" customWidth="1"/>
    <col min="22" max="22" width="4.28515625" style="23" customWidth="1"/>
    <col min="23" max="31" width="2.7109375" style="23" customWidth="1"/>
    <col min="32" max="32" width="4.42578125" style="23" customWidth="1"/>
    <col min="33" max="33" width="3.7109375" style="23" customWidth="1"/>
    <col min="34" max="34" width="3.85546875" style="23" customWidth="1"/>
    <col min="35" max="42" width="2.7109375" style="23" customWidth="1"/>
    <col min="43" max="43" width="2.5703125" style="23" customWidth="1"/>
    <col min="44" max="16384" width="2.7109375" style="23"/>
  </cols>
  <sheetData>
    <row r="1" spans="1:43" ht="30" customHeight="1" thickTop="1" x14ac:dyDescent="0.2">
      <c r="A1" s="277" t="s">
        <v>58</v>
      </c>
      <c r="B1" s="278"/>
      <c r="C1" s="278"/>
      <c r="D1" s="278"/>
      <c r="E1" s="278"/>
      <c r="F1" s="278"/>
      <c r="G1" s="278"/>
      <c r="H1" s="278"/>
      <c r="I1" s="278"/>
      <c r="J1" s="278"/>
      <c r="K1" s="278"/>
      <c r="L1" s="278"/>
      <c r="M1" s="278"/>
      <c r="N1" s="278"/>
      <c r="O1" s="278"/>
      <c r="P1" s="278"/>
      <c r="Q1" s="278"/>
      <c r="R1" s="278"/>
      <c r="S1" s="278"/>
      <c r="T1" s="278"/>
      <c r="U1" s="278"/>
      <c r="V1" s="278"/>
      <c r="W1" s="278"/>
      <c r="X1" s="278"/>
      <c r="Y1" s="278"/>
      <c r="Z1" s="278"/>
      <c r="AA1" s="278"/>
      <c r="AB1" s="278"/>
      <c r="AC1" s="278"/>
      <c r="AD1" s="278"/>
      <c r="AE1" s="278"/>
      <c r="AF1" s="278"/>
      <c r="AG1" s="278"/>
      <c r="AH1" s="278"/>
      <c r="AI1" s="278"/>
      <c r="AJ1" s="278"/>
      <c r="AK1" s="278"/>
      <c r="AL1" s="278"/>
      <c r="AM1" s="278"/>
      <c r="AN1" s="278"/>
      <c r="AO1" s="278"/>
      <c r="AP1" s="278"/>
      <c r="AQ1" s="279"/>
    </row>
    <row r="2" spans="1:43" ht="21.75" customHeight="1" x14ac:dyDescent="0.2">
      <c r="A2" s="294" t="s">
        <v>57</v>
      </c>
      <c r="B2" s="295"/>
      <c r="C2" s="295"/>
      <c r="D2" s="29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AI2" s="295"/>
      <c r="AJ2" s="295"/>
      <c r="AK2" s="295"/>
      <c r="AL2" s="295"/>
      <c r="AM2" s="295"/>
      <c r="AN2" s="295"/>
      <c r="AO2" s="295"/>
      <c r="AP2" s="295"/>
      <c r="AQ2" s="296"/>
    </row>
    <row r="3" spans="1:43" x14ac:dyDescent="0.2">
      <c r="A3" s="31"/>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28"/>
    </row>
    <row r="4" spans="1:43" x14ac:dyDescent="0.2">
      <c r="A4" s="31"/>
      <c r="B4" s="30" t="s">
        <v>56</v>
      </c>
      <c r="C4" s="30"/>
      <c r="D4" s="30"/>
      <c r="E4" s="30"/>
      <c r="F4" s="30"/>
      <c r="G4" s="30"/>
      <c r="H4" s="30"/>
      <c r="I4" s="30"/>
      <c r="J4" s="61"/>
      <c r="K4" s="60"/>
      <c r="L4" s="60"/>
      <c r="M4" s="60"/>
      <c r="N4" s="60"/>
      <c r="O4" s="60"/>
      <c r="P4" s="60"/>
      <c r="Q4" s="60"/>
      <c r="R4" s="60"/>
      <c r="S4" s="60"/>
      <c r="T4" s="60"/>
      <c r="U4" s="30"/>
      <c r="V4" s="60"/>
      <c r="W4" s="60"/>
      <c r="X4" s="60"/>
      <c r="Y4" s="60"/>
      <c r="Z4" s="60"/>
      <c r="AA4" s="60"/>
      <c r="AB4" s="60"/>
      <c r="AC4" s="60"/>
      <c r="AD4" s="60"/>
      <c r="AE4" s="60"/>
      <c r="AF4" s="60"/>
      <c r="AG4" s="60"/>
      <c r="AH4" s="60"/>
      <c r="AI4" s="60"/>
      <c r="AJ4" s="60"/>
      <c r="AK4" s="60"/>
      <c r="AL4" s="60"/>
      <c r="AM4" s="60"/>
      <c r="AN4" s="60"/>
      <c r="AO4" s="60"/>
      <c r="AP4" s="60"/>
      <c r="AQ4" s="28"/>
    </row>
    <row r="5" spans="1:43" x14ac:dyDescent="0.2">
      <c r="A5" s="31"/>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28"/>
    </row>
    <row r="6" spans="1:43" ht="27.75" customHeight="1" x14ac:dyDescent="0.2">
      <c r="A6" s="31"/>
      <c r="B6" s="297"/>
      <c r="C6" s="298"/>
      <c r="D6" s="298"/>
      <c r="E6" s="298"/>
      <c r="F6" s="298"/>
      <c r="G6" s="298"/>
      <c r="H6" s="298"/>
      <c r="I6" s="298"/>
      <c r="J6" s="298"/>
      <c r="K6" s="298"/>
      <c r="L6" s="298"/>
      <c r="M6" s="298"/>
      <c r="N6" s="298"/>
      <c r="O6" s="298"/>
      <c r="P6" s="298"/>
      <c r="Q6" s="298"/>
      <c r="R6" s="298"/>
      <c r="S6" s="298"/>
      <c r="T6" s="298"/>
      <c r="U6" s="298"/>
      <c r="V6" s="298"/>
      <c r="W6" s="298"/>
      <c r="X6" s="298"/>
      <c r="Y6" s="298"/>
      <c r="Z6" s="298"/>
      <c r="AA6" s="298"/>
      <c r="AB6" s="298"/>
      <c r="AC6" s="298"/>
      <c r="AD6" s="298"/>
      <c r="AE6" s="298"/>
      <c r="AF6" s="298"/>
      <c r="AG6" s="298"/>
      <c r="AH6" s="298"/>
      <c r="AI6" s="298"/>
      <c r="AJ6" s="298"/>
      <c r="AK6" s="298"/>
      <c r="AL6" s="298"/>
      <c r="AM6" s="298"/>
      <c r="AN6" s="298"/>
      <c r="AO6" s="298"/>
      <c r="AP6" s="299"/>
      <c r="AQ6" s="28"/>
    </row>
    <row r="7" spans="1:43" x14ac:dyDescent="0.2">
      <c r="A7" s="31"/>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28"/>
    </row>
    <row r="8" spans="1:43" x14ac:dyDescent="0.2">
      <c r="A8" s="31"/>
      <c r="B8" s="30" t="s">
        <v>55</v>
      </c>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28"/>
    </row>
    <row r="9" spans="1:43" x14ac:dyDescent="0.2">
      <c r="A9" s="31"/>
      <c r="B9" s="30"/>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28"/>
    </row>
    <row r="10" spans="1:43" ht="79.5" customHeight="1" x14ac:dyDescent="0.2">
      <c r="A10" s="31"/>
      <c r="B10" s="291"/>
      <c r="C10" s="292"/>
      <c r="D10" s="292"/>
      <c r="E10" s="292"/>
      <c r="F10" s="292"/>
      <c r="G10" s="292"/>
      <c r="H10" s="292"/>
      <c r="I10" s="292"/>
      <c r="J10" s="292"/>
      <c r="K10" s="292"/>
      <c r="L10" s="292"/>
      <c r="M10" s="292"/>
      <c r="N10" s="292"/>
      <c r="O10" s="292"/>
      <c r="P10" s="292"/>
      <c r="Q10" s="292"/>
      <c r="R10" s="292"/>
      <c r="S10" s="292"/>
      <c r="T10" s="292"/>
      <c r="U10" s="292"/>
      <c r="V10" s="292"/>
      <c r="W10" s="292"/>
      <c r="X10" s="292"/>
      <c r="Y10" s="292"/>
      <c r="Z10" s="292"/>
      <c r="AA10" s="292"/>
      <c r="AB10" s="292"/>
      <c r="AC10" s="292"/>
      <c r="AD10" s="292"/>
      <c r="AE10" s="292"/>
      <c r="AF10" s="292"/>
      <c r="AG10" s="292"/>
      <c r="AH10" s="292"/>
      <c r="AI10" s="292"/>
      <c r="AJ10" s="292"/>
      <c r="AK10" s="292"/>
      <c r="AL10" s="292"/>
      <c r="AM10" s="292"/>
      <c r="AN10" s="292"/>
      <c r="AO10" s="292"/>
      <c r="AP10" s="293"/>
      <c r="AQ10" s="28"/>
    </row>
    <row r="11" spans="1:43" x14ac:dyDescent="0.2">
      <c r="A11" s="31"/>
      <c r="B11" s="30"/>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c r="AL11" s="30"/>
      <c r="AM11" s="30"/>
      <c r="AN11" s="30"/>
      <c r="AO11" s="30"/>
      <c r="AP11" s="30"/>
      <c r="AQ11" s="28"/>
    </row>
    <row r="12" spans="1:43" x14ac:dyDescent="0.2">
      <c r="A12" s="31"/>
      <c r="B12" s="30" t="s">
        <v>54</v>
      </c>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c r="AL12" s="30"/>
      <c r="AM12" s="30"/>
      <c r="AN12" s="30"/>
      <c r="AO12" s="30"/>
      <c r="AP12" s="30"/>
      <c r="AQ12" s="28"/>
    </row>
    <row r="13" spans="1:43" x14ac:dyDescent="0.2">
      <c r="A13" s="31"/>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28"/>
    </row>
    <row r="14" spans="1:43" ht="43.5" customHeight="1" x14ac:dyDescent="0.2">
      <c r="A14" s="31"/>
      <c r="B14" s="291"/>
      <c r="C14" s="292"/>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3"/>
      <c r="AQ14" s="28"/>
    </row>
    <row r="15" spans="1:43" x14ac:dyDescent="0.2">
      <c r="A15" s="31"/>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28"/>
    </row>
    <row r="16" spans="1:43" x14ac:dyDescent="0.2">
      <c r="A16" s="31"/>
      <c r="B16" s="30" t="s">
        <v>53</v>
      </c>
      <c r="C16" s="30"/>
      <c r="D16" s="30"/>
      <c r="E16" s="30"/>
      <c r="F16" s="30"/>
      <c r="G16" s="30"/>
      <c r="H16" s="30"/>
      <c r="I16" s="30"/>
      <c r="J16" s="30"/>
      <c r="K16" s="30"/>
      <c r="L16" s="30"/>
      <c r="M16" s="30"/>
      <c r="N16" s="303"/>
      <c r="O16" s="304"/>
      <c r="P16" s="304"/>
      <c r="Q16" s="304"/>
      <c r="R16" s="304"/>
      <c r="S16" s="304"/>
      <c r="T16" s="304"/>
      <c r="U16" s="304"/>
      <c r="V16" s="304"/>
      <c r="W16" s="304"/>
      <c r="X16" s="304"/>
      <c r="Y16" s="304"/>
      <c r="Z16" s="304"/>
      <c r="AA16" s="304"/>
      <c r="AB16" s="305"/>
      <c r="AC16" s="30"/>
      <c r="AD16" s="30"/>
      <c r="AE16" s="30"/>
      <c r="AF16" s="30"/>
      <c r="AG16" s="30"/>
      <c r="AH16" s="30"/>
      <c r="AI16" s="30"/>
      <c r="AJ16" s="30"/>
      <c r="AK16" s="30"/>
      <c r="AL16" s="30"/>
      <c r="AM16" s="30"/>
      <c r="AN16" s="30"/>
      <c r="AO16" s="30"/>
      <c r="AP16" s="30"/>
      <c r="AQ16" s="28"/>
    </row>
    <row r="17" spans="1:43" x14ac:dyDescent="0.2">
      <c r="A17" s="31"/>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28"/>
    </row>
    <row r="18" spans="1:43" x14ac:dyDescent="0.2">
      <c r="A18" s="31"/>
      <c r="B18" s="40" t="s">
        <v>52</v>
      </c>
      <c r="C18" s="40"/>
      <c r="D18" s="40"/>
      <c r="E18" s="40"/>
      <c r="F18" s="40"/>
      <c r="G18" s="40"/>
      <c r="H18" s="302"/>
      <c r="I18" s="302"/>
      <c r="J18" s="302"/>
      <c r="K18" s="302"/>
      <c r="L18" s="302"/>
      <c r="M18" s="302"/>
      <c r="N18" s="302"/>
      <c r="O18" s="302"/>
      <c r="P18" s="302"/>
      <c r="Q18" s="302"/>
      <c r="R18" s="302"/>
      <c r="S18" s="302"/>
      <c r="T18" s="302"/>
      <c r="U18" s="302"/>
      <c r="V18" s="302"/>
      <c r="W18" s="302"/>
      <c r="X18" s="302"/>
      <c r="Y18" s="302"/>
      <c r="Z18" s="302"/>
      <c r="AA18" s="302"/>
      <c r="AB18" s="302"/>
      <c r="AC18" s="302"/>
      <c r="AD18" s="302"/>
      <c r="AE18" s="302"/>
      <c r="AF18" s="302"/>
      <c r="AG18" s="302"/>
      <c r="AH18" s="302"/>
      <c r="AI18" s="302"/>
      <c r="AJ18" s="302"/>
      <c r="AK18" s="302"/>
      <c r="AL18" s="302"/>
      <c r="AM18" s="302"/>
      <c r="AN18" s="302"/>
      <c r="AO18" s="302"/>
      <c r="AP18" s="302"/>
      <c r="AQ18" s="28"/>
    </row>
    <row r="19" spans="1:43" x14ac:dyDescent="0.2">
      <c r="A19" s="31"/>
      <c r="B19" s="30"/>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28"/>
    </row>
    <row r="20" spans="1:43" ht="105" customHeight="1" x14ac:dyDescent="0.2">
      <c r="A20" s="31"/>
      <c r="B20" s="291"/>
      <c r="C20" s="292"/>
      <c r="D20" s="292"/>
      <c r="E20" s="292"/>
      <c r="F20" s="292"/>
      <c r="G20" s="292"/>
      <c r="H20" s="292"/>
      <c r="I20" s="292"/>
      <c r="J20" s="292"/>
      <c r="K20" s="292"/>
      <c r="L20" s="292"/>
      <c r="M20" s="292"/>
      <c r="N20" s="292"/>
      <c r="O20" s="292"/>
      <c r="P20" s="292"/>
      <c r="Q20" s="292"/>
      <c r="R20" s="292"/>
      <c r="S20" s="292"/>
      <c r="T20" s="292"/>
      <c r="U20" s="292"/>
      <c r="V20" s="292"/>
      <c r="W20" s="292"/>
      <c r="X20" s="292"/>
      <c r="Y20" s="292"/>
      <c r="Z20" s="292"/>
      <c r="AA20" s="292"/>
      <c r="AB20" s="292"/>
      <c r="AC20" s="292"/>
      <c r="AD20" s="292"/>
      <c r="AE20" s="292"/>
      <c r="AF20" s="292"/>
      <c r="AG20" s="292"/>
      <c r="AH20" s="292"/>
      <c r="AI20" s="292"/>
      <c r="AJ20" s="292"/>
      <c r="AK20" s="292"/>
      <c r="AL20" s="292"/>
      <c r="AM20" s="292"/>
      <c r="AN20" s="292"/>
      <c r="AO20" s="292"/>
      <c r="AP20" s="293"/>
      <c r="AQ20" s="28"/>
    </row>
    <row r="21" spans="1:43" x14ac:dyDescent="0.2">
      <c r="A21" s="31"/>
      <c r="B21" s="30"/>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28"/>
    </row>
    <row r="22" spans="1:43" ht="21.75" customHeight="1" x14ac:dyDescent="0.2">
      <c r="A22" s="294" t="s">
        <v>51</v>
      </c>
      <c r="B22" s="295"/>
      <c r="C22" s="295"/>
      <c r="D22" s="295"/>
      <c r="E22" s="295"/>
      <c r="F22" s="295"/>
      <c r="G22" s="295"/>
      <c r="H22" s="295"/>
      <c r="I22" s="295"/>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5"/>
      <c r="AL22" s="295"/>
      <c r="AM22" s="295"/>
      <c r="AN22" s="295"/>
      <c r="AO22" s="295"/>
      <c r="AP22" s="295"/>
      <c r="AQ22" s="296"/>
    </row>
    <row r="23" spans="1:43" x14ac:dyDescent="0.2">
      <c r="A23" s="31"/>
      <c r="B23" s="32"/>
      <c r="C23" s="32"/>
      <c r="D23" s="32"/>
      <c r="E23" s="32"/>
      <c r="F23" s="32"/>
      <c r="G23" s="30"/>
      <c r="H23" s="30"/>
      <c r="I23" s="30"/>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28"/>
    </row>
    <row r="24" spans="1:43" x14ac:dyDescent="0.2">
      <c r="A24" s="31"/>
      <c r="B24" s="30" t="s">
        <v>50</v>
      </c>
      <c r="C24" s="53"/>
      <c r="D24" s="53"/>
      <c r="E24" s="53"/>
      <c r="F24" s="53"/>
      <c r="G24" s="53"/>
      <c r="H24" s="306"/>
      <c r="I24" s="307"/>
      <c r="J24" s="307"/>
      <c r="K24" s="307"/>
      <c r="L24" s="307"/>
      <c r="M24" s="307"/>
      <c r="N24" s="307"/>
      <c r="O24" s="307"/>
      <c r="P24" s="307"/>
      <c r="Q24" s="307"/>
      <c r="R24" s="307"/>
      <c r="S24" s="307"/>
      <c r="T24" s="307"/>
      <c r="U24" s="307"/>
      <c r="V24" s="307"/>
      <c r="W24" s="307"/>
      <c r="X24" s="307"/>
      <c r="Y24" s="307"/>
      <c r="Z24" s="307"/>
      <c r="AA24" s="307"/>
      <c r="AB24" s="307"/>
      <c r="AC24" s="307"/>
      <c r="AD24" s="307"/>
      <c r="AE24" s="307"/>
      <c r="AF24" s="307"/>
      <c r="AG24" s="307"/>
      <c r="AH24" s="307"/>
      <c r="AI24" s="307"/>
      <c r="AJ24" s="307"/>
      <c r="AK24" s="307"/>
      <c r="AL24" s="307"/>
      <c r="AM24" s="307"/>
      <c r="AN24" s="307"/>
      <c r="AO24" s="307"/>
      <c r="AP24" s="308"/>
      <c r="AQ24" s="28"/>
    </row>
    <row r="25" spans="1:43" x14ac:dyDescent="0.2">
      <c r="A25" s="31"/>
      <c r="B25" s="30"/>
      <c r="C25" s="53"/>
      <c r="D25" s="53"/>
      <c r="E25" s="53"/>
      <c r="F25" s="53"/>
      <c r="G25" s="53"/>
      <c r="H25" s="309"/>
      <c r="I25" s="310"/>
      <c r="J25" s="310"/>
      <c r="K25" s="310"/>
      <c r="L25" s="310"/>
      <c r="M25" s="310"/>
      <c r="N25" s="310"/>
      <c r="O25" s="310"/>
      <c r="P25" s="310"/>
      <c r="Q25" s="310"/>
      <c r="R25" s="310"/>
      <c r="S25" s="310"/>
      <c r="T25" s="310"/>
      <c r="U25" s="310"/>
      <c r="V25" s="310"/>
      <c r="W25" s="310"/>
      <c r="X25" s="310"/>
      <c r="Y25" s="310"/>
      <c r="Z25" s="310"/>
      <c r="AA25" s="310"/>
      <c r="AB25" s="310"/>
      <c r="AC25" s="310"/>
      <c r="AD25" s="310"/>
      <c r="AE25" s="310"/>
      <c r="AF25" s="310"/>
      <c r="AG25" s="310"/>
      <c r="AH25" s="310"/>
      <c r="AI25" s="310"/>
      <c r="AJ25" s="310"/>
      <c r="AK25" s="310"/>
      <c r="AL25" s="310"/>
      <c r="AM25" s="310"/>
      <c r="AN25" s="310"/>
      <c r="AO25" s="310"/>
      <c r="AP25" s="311"/>
      <c r="AQ25" s="28"/>
    </row>
    <row r="26" spans="1:43" x14ac:dyDescent="0.2">
      <c r="A26" s="31"/>
      <c r="B26" s="30"/>
      <c r="C26" s="53"/>
      <c r="D26" s="53"/>
      <c r="E26" s="53"/>
      <c r="F26" s="53"/>
      <c r="G26" s="53"/>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28"/>
    </row>
    <row r="27" spans="1:43" x14ac:dyDescent="0.2">
      <c r="A27" s="31"/>
      <c r="B27" s="30"/>
      <c r="C27" s="53"/>
      <c r="D27" s="53"/>
      <c r="E27" s="53"/>
      <c r="F27" s="53"/>
      <c r="G27" s="53"/>
      <c r="H27" s="53"/>
      <c r="I27" s="56"/>
      <c r="J27" s="56"/>
      <c r="K27" s="56"/>
      <c r="L27" s="56" t="s">
        <v>49</v>
      </c>
      <c r="M27" s="56"/>
      <c r="N27" s="56"/>
      <c r="O27" s="56"/>
      <c r="P27" s="59"/>
      <c r="Q27" s="58"/>
      <c r="R27" s="58"/>
      <c r="S27" s="57"/>
      <c r="T27" s="56"/>
      <c r="U27" s="56" t="s">
        <v>48</v>
      </c>
      <c r="V27" s="56"/>
      <c r="W27" s="56"/>
      <c r="X27" s="56"/>
      <c r="Y27" s="56"/>
      <c r="Z27" s="59"/>
      <c r="AA27" s="58"/>
      <c r="AB27" s="58"/>
      <c r="AC27" s="57"/>
      <c r="AD27" s="56"/>
      <c r="AE27" s="56"/>
      <c r="AF27" s="56"/>
      <c r="AG27" s="56"/>
      <c r="AH27" s="56"/>
      <c r="AI27" s="56"/>
      <c r="AJ27" s="56"/>
      <c r="AK27" s="56"/>
      <c r="AL27" s="56"/>
      <c r="AM27" s="56"/>
      <c r="AN27" s="56"/>
      <c r="AO27" s="56"/>
      <c r="AP27" s="56"/>
      <c r="AQ27" s="28"/>
    </row>
    <row r="28" spans="1:43" x14ac:dyDescent="0.2">
      <c r="A28" s="31"/>
      <c r="B28" s="30"/>
      <c r="C28" s="53"/>
      <c r="D28" s="53"/>
      <c r="E28" s="53"/>
      <c r="F28" s="53"/>
      <c r="G28" s="53"/>
      <c r="H28" s="53"/>
      <c r="I28" s="56"/>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28"/>
    </row>
    <row r="29" spans="1:43" x14ac:dyDescent="0.2">
      <c r="A29" s="31"/>
      <c r="B29" s="30" t="s">
        <v>47</v>
      </c>
      <c r="C29" s="53"/>
      <c r="D29" s="53"/>
      <c r="E29" s="53"/>
      <c r="F29" s="53"/>
      <c r="G29" s="53"/>
      <c r="H29" s="53"/>
      <c r="I29" s="30"/>
      <c r="J29" s="53"/>
      <c r="K29" s="53"/>
      <c r="L29" s="53"/>
      <c r="M29" s="53"/>
      <c r="N29" s="40" t="s">
        <v>46</v>
      </c>
      <c r="O29" s="48"/>
      <c r="P29" s="48"/>
      <c r="Q29" s="48"/>
      <c r="R29" s="48"/>
      <c r="S29" s="48"/>
      <c r="T29" s="48"/>
      <c r="U29" s="55"/>
      <c r="V29" s="55"/>
      <c r="W29" s="55"/>
      <c r="X29" s="55"/>
      <c r="Y29" s="55"/>
      <c r="Z29" s="55"/>
      <c r="AA29" s="55"/>
      <c r="AB29" s="55"/>
      <c r="AC29" s="55"/>
      <c r="AD29" s="55"/>
      <c r="AE29" s="55"/>
      <c r="AF29" s="55"/>
      <c r="AG29" s="55"/>
      <c r="AH29" s="55"/>
      <c r="AI29" s="55"/>
      <c r="AJ29" s="55"/>
      <c r="AK29" s="55"/>
      <c r="AL29" s="55"/>
      <c r="AM29" s="55"/>
      <c r="AN29" s="55"/>
      <c r="AO29" s="55"/>
      <c r="AP29" s="55"/>
      <c r="AQ29" s="28"/>
    </row>
    <row r="30" spans="1:43" x14ac:dyDescent="0.2">
      <c r="A30" s="31"/>
      <c r="B30" s="48"/>
      <c r="C30" s="48"/>
      <c r="D30" s="48"/>
      <c r="E30" s="48"/>
      <c r="F30" s="48"/>
      <c r="G30" s="48"/>
      <c r="H30" s="48"/>
      <c r="I30" s="48"/>
      <c r="J30" s="48"/>
      <c r="K30" s="48"/>
      <c r="L30" s="48"/>
      <c r="M30" s="48"/>
      <c r="N30" s="40" t="s">
        <v>0</v>
      </c>
      <c r="O30" s="48"/>
      <c r="P30" s="48"/>
      <c r="Q30" s="48"/>
      <c r="R30" s="48"/>
      <c r="S30" s="48"/>
      <c r="T30" s="48"/>
      <c r="U30" s="55"/>
      <c r="V30" s="55"/>
      <c r="W30" s="55"/>
      <c r="X30" s="55"/>
      <c r="Y30" s="55"/>
      <c r="Z30" s="55"/>
      <c r="AA30" s="55"/>
      <c r="AB30" s="55"/>
      <c r="AC30" s="55"/>
      <c r="AD30" s="55"/>
      <c r="AE30" s="55"/>
      <c r="AF30" s="55"/>
      <c r="AG30" s="55"/>
      <c r="AH30" s="55"/>
      <c r="AI30" s="55"/>
      <c r="AJ30" s="55"/>
      <c r="AK30" s="55"/>
      <c r="AL30" s="55"/>
      <c r="AM30" s="55"/>
      <c r="AN30" s="55"/>
      <c r="AO30" s="55"/>
      <c r="AP30" s="55"/>
      <c r="AQ30" s="28"/>
    </row>
    <row r="31" spans="1:43" x14ac:dyDescent="0.2">
      <c r="A31" s="31"/>
      <c r="B31" s="48"/>
      <c r="C31" s="48"/>
      <c r="D31" s="51" t="s">
        <v>45</v>
      </c>
      <c r="E31" s="54"/>
      <c r="F31" s="53"/>
      <c r="G31" s="53"/>
      <c r="H31" s="53"/>
      <c r="I31" s="30"/>
      <c r="J31" s="30"/>
      <c r="K31" s="30"/>
      <c r="L31" s="30"/>
      <c r="M31" s="48"/>
      <c r="N31" s="40" t="s">
        <v>44</v>
      </c>
      <c r="O31" s="48"/>
      <c r="P31" s="48"/>
      <c r="Q31" s="48"/>
      <c r="R31" s="48"/>
      <c r="S31" s="48"/>
      <c r="T31" s="48"/>
      <c r="U31" s="52"/>
      <c r="V31" s="52"/>
      <c r="W31" s="52"/>
      <c r="X31" s="52"/>
      <c r="Y31" s="52"/>
      <c r="Z31" s="52"/>
      <c r="AA31" s="52"/>
      <c r="AB31" s="52"/>
      <c r="AC31" s="52"/>
      <c r="AD31" s="52"/>
      <c r="AE31" s="52"/>
      <c r="AF31" s="52"/>
      <c r="AG31" s="52"/>
      <c r="AH31" s="52"/>
      <c r="AI31" s="52"/>
      <c r="AJ31" s="52"/>
      <c r="AK31" s="52"/>
      <c r="AL31" s="52"/>
      <c r="AM31" s="52"/>
      <c r="AN31" s="52"/>
      <c r="AO31" s="52"/>
      <c r="AP31" s="52"/>
      <c r="AQ31" s="28"/>
    </row>
    <row r="32" spans="1:43" x14ac:dyDescent="0.2">
      <c r="A32" s="31"/>
      <c r="B32" s="48"/>
      <c r="C32" s="48"/>
      <c r="D32" s="51" t="s">
        <v>43</v>
      </c>
      <c r="E32" s="50"/>
      <c r="F32" s="49"/>
      <c r="G32" s="49"/>
      <c r="H32" s="49"/>
      <c r="I32" s="30"/>
      <c r="J32" s="30"/>
      <c r="K32" s="30"/>
      <c r="L32" s="30"/>
      <c r="M32" s="48"/>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28"/>
    </row>
    <row r="33" spans="1:43" x14ac:dyDescent="0.2">
      <c r="A33" s="47"/>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5"/>
    </row>
    <row r="34" spans="1:43" ht="21" customHeight="1" x14ac:dyDescent="0.2">
      <c r="A34" s="294" t="s">
        <v>42</v>
      </c>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295"/>
      <c r="AL34" s="295"/>
      <c r="AM34" s="295"/>
      <c r="AN34" s="295"/>
      <c r="AO34" s="295"/>
      <c r="AP34" s="295"/>
      <c r="AQ34" s="296"/>
    </row>
    <row r="35" spans="1:43" x14ac:dyDescent="0.2">
      <c r="A35" s="31"/>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28"/>
    </row>
    <row r="36" spans="1:43" ht="21.75" customHeight="1" x14ac:dyDescent="0.2">
      <c r="A36" s="31"/>
      <c r="B36" s="40" t="s">
        <v>41</v>
      </c>
      <c r="C36" s="40"/>
      <c r="D36" s="40"/>
      <c r="E36" s="40"/>
      <c r="F36" s="40"/>
      <c r="G36" s="44"/>
      <c r="H36" s="288"/>
      <c r="I36" s="289"/>
      <c r="J36" s="289"/>
      <c r="K36" s="289"/>
      <c r="L36" s="289"/>
      <c r="M36" s="289"/>
      <c r="N36" s="289"/>
      <c r="O36" s="289"/>
      <c r="P36" s="289"/>
      <c r="Q36" s="289"/>
      <c r="R36" s="289"/>
      <c r="S36" s="289"/>
      <c r="T36" s="289"/>
      <c r="U36" s="289"/>
      <c r="V36" s="289"/>
      <c r="W36" s="289"/>
      <c r="X36" s="289"/>
      <c r="Y36" s="289"/>
      <c r="Z36" s="289"/>
      <c r="AA36" s="289"/>
      <c r="AB36" s="289"/>
      <c r="AC36" s="289"/>
      <c r="AD36" s="289"/>
      <c r="AE36" s="289"/>
      <c r="AF36" s="289"/>
      <c r="AG36" s="289"/>
      <c r="AH36" s="289"/>
      <c r="AI36" s="289"/>
      <c r="AJ36" s="289"/>
      <c r="AK36" s="289"/>
      <c r="AL36" s="289"/>
      <c r="AM36" s="289"/>
      <c r="AN36" s="289"/>
      <c r="AO36" s="289"/>
      <c r="AP36" s="290"/>
      <c r="AQ36" s="28"/>
    </row>
    <row r="37" spans="1:43" x14ac:dyDescent="0.2">
      <c r="A37" s="31"/>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28"/>
    </row>
    <row r="38" spans="1:43" ht="21.75" customHeight="1" x14ac:dyDescent="0.2">
      <c r="A38" s="31"/>
      <c r="B38" s="30" t="s">
        <v>40</v>
      </c>
      <c r="C38" s="30"/>
      <c r="D38" s="30"/>
      <c r="E38" s="30"/>
      <c r="F38" s="30"/>
      <c r="G38" s="30"/>
      <c r="H38" s="43"/>
      <c r="I38" s="42"/>
      <c r="J38" s="42"/>
      <c r="K38" s="41"/>
      <c r="L38" s="30"/>
      <c r="M38" s="40" t="s">
        <v>39</v>
      </c>
      <c r="N38" s="40"/>
      <c r="O38" s="40"/>
      <c r="P38" s="40"/>
      <c r="Q38" s="40"/>
      <c r="R38" s="40"/>
      <c r="S38" s="30"/>
      <c r="T38" s="30"/>
      <c r="U38" s="30"/>
      <c r="V38" s="30"/>
      <c r="W38" s="39"/>
      <c r="X38" s="38"/>
      <c r="Y38" s="38"/>
      <c r="Z38" s="37"/>
      <c r="AA38" s="30"/>
      <c r="AB38" s="30" t="s">
        <v>38</v>
      </c>
      <c r="AC38" s="30"/>
      <c r="AD38" s="30"/>
      <c r="AE38" s="30"/>
      <c r="AF38" s="30"/>
      <c r="AG38" s="39"/>
      <c r="AH38" s="38"/>
      <c r="AI38" s="38"/>
      <c r="AJ38" s="38"/>
      <c r="AK38" s="38"/>
      <c r="AL38" s="38"/>
      <c r="AM38" s="38"/>
      <c r="AN38" s="38"/>
      <c r="AO38" s="38"/>
      <c r="AP38" s="37"/>
      <c r="AQ38" s="28"/>
    </row>
    <row r="39" spans="1:43" x14ac:dyDescent="0.2">
      <c r="A39" s="31"/>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28"/>
    </row>
    <row r="40" spans="1:43" ht="21" customHeight="1" x14ac:dyDescent="0.2">
      <c r="A40" s="294" t="s">
        <v>37</v>
      </c>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295"/>
      <c r="AL40" s="295"/>
      <c r="AM40" s="295"/>
      <c r="AN40" s="295"/>
      <c r="AO40" s="295"/>
      <c r="AP40" s="295"/>
      <c r="AQ40" s="296"/>
    </row>
    <row r="41" spans="1:43" x14ac:dyDescent="0.2">
      <c r="A41" s="31"/>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28"/>
    </row>
    <row r="42" spans="1:43" ht="18.75" customHeight="1" x14ac:dyDescent="0.2">
      <c r="A42" s="31"/>
      <c r="B42" s="30" t="s">
        <v>36</v>
      </c>
      <c r="C42" s="30"/>
      <c r="D42" s="30"/>
      <c r="E42" s="30"/>
      <c r="F42" s="30"/>
      <c r="G42" s="36"/>
      <c r="H42" s="303"/>
      <c r="I42" s="304"/>
      <c r="J42" s="304"/>
      <c r="K42" s="304"/>
      <c r="L42" s="304"/>
      <c r="M42" s="304"/>
      <c r="N42" s="304"/>
      <c r="O42" s="304"/>
      <c r="P42" s="304"/>
      <c r="Q42" s="304"/>
      <c r="R42" s="304"/>
      <c r="S42" s="304"/>
      <c r="T42" s="304"/>
      <c r="U42" s="304"/>
      <c r="V42" s="304"/>
      <c r="W42" s="304"/>
      <c r="X42" s="304"/>
      <c r="Y42" s="304"/>
      <c r="Z42" s="304"/>
      <c r="AA42" s="304"/>
      <c r="AB42" s="304"/>
      <c r="AC42" s="304"/>
      <c r="AD42" s="304"/>
      <c r="AE42" s="304"/>
      <c r="AF42" s="304"/>
      <c r="AG42" s="304"/>
      <c r="AH42" s="304"/>
      <c r="AI42" s="304"/>
      <c r="AJ42" s="304"/>
      <c r="AK42" s="304"/>
      <c r="AL42" s="304"/>
      <c r="AM42" s="304"/>
      <c r="AN42" s="304"/>
      <c r="AO42" s="304"/>
      <c r="AP42" s="305"/>
      <c r="AQ42" s="28"/>
    </row>
    <row r="43" spans="1:43" x14ac:dyDescent="0.2">
      <c r="A43" s="31"/>
      <c r="B43" s="30"/>
      <c r="C43" s="30"/>
      <c r="D43" s="30"/>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28"/>
    </row>
    <row r="44" spans="1:43" ht="18.75" customHeight="1" x14ac:dyDescent="0.2">
      <c r="A44" s="31"/>
      <c r="B44" s="30" t="s">
        <v>35</v>
      </c>
      <c r="C44" s="30"/>
      <c r="D44" s="30"/>
      <c r="E44" s="30"/>
      <c r="F44" s="30"/>
      <c r="G44" s="30"/>
      <c r="H44" s="283"/>
      <c r="I44" s="284"/>
      <c r="J44" s="284"/>
      <c r="K44" s="284"/>
      <c r="L44" s="284"/>
      <c r="M44" s="284"/>
      <c r="N44" s="284"/>
      <c r="O44" s="284"/>
      <c r="P44" s="284"/>
      <c r="Q44" s="285"/>
      <c r="R44" s="30"/>
      <c r="S44" s="30"/>
      <c r="T44" s="30"/>
      <c r="U44" s="30"/>
      <c r="V44" s="30" t="s">
        <v>34</v>
      </c>
      <c r="W44" s="30"/>
      <c r="X44" s="30"/>
      <c r="Y44" s="30"/>
      <c r="Z44" s="30"/>
      <c r="AA44" s="30"/>
      <c r="AB44" s="30"/>
      <c r="AC44" s="30"/>
      <c r="AD44" s="30"/>
      <c r="AE44" s="30"/>
      <c r="AF44" s="30"/>
      <c r="AG44" s="35"/>
      <c r="AH44" s="35"/>
      <c r="AI44" s="283"/>
      <c r="AJ44" s="284"/>
      <c r="AK44" s="284"/>
      <c r="AL44" s="284"/>
      <c r="AM44" s="284"/>
      <c r="AN44" s="284"/>
      <c r="AO44" s="284"/>
      <c r="AP44" s="285"/>
      <c r="AQ44" s="28"/>
    </row>
    <row r="45" spans="1:43" ht="18.75" customHeight="1" x14ac:dyDescent="0.2">
      <c r="A45" s="31"/>
      <c r="B45" s="30"/>
      <c r="C45" s="30"/>
      <c r="D45" s="30"/>
      <c r="E45" s="30"/>
      <c r="F45" s="30"/>
      <c r="G45" s="30"/>
      <c r="H45" s="33"/>
      <c r="I45" s="33"/>
      <c r="J45" s="33"/>
      <c r="K45" s="33"/>
      <c r="L45" s="33"/>
      <c r="M45" s="33"/>
      <c r="N45" s="33"/>
      <c r="O45" s="33"/>
      <c r="P45" s="33"/>
      <c r="Q45" s="33"/>
      <c r="R45" s="30"/>
      <c r="S45" s="30"/>
      <c r="T45" s="30"/>
      <c r="U45" s="30"/>
      <c r="V45" s="30"/>
      <c r="W45" s="30"/>
      <c r="X45" s="30"/>
      <c r="Y45" s="30"/>
      <c r="Z45" s="30"/>
      <c r="AA45" s="30"/>
      <c r="AB45" s="30"/>
      <c r="AC45" s="30"/>
      <c r="AD45" s="30"/>
      <c r="AE45" s="30"/>
      <c r="AF45" s="29"/>
      <c r="AG45" s="29"/>
      <c r="AH45" s="29"/>
      <c r="AI45" s="34"/>
      <c r="AJ45" s="33"/>
      <c r="AK45" s="33"/>
      <c r="AL45" s="33"/>
      <c r="AM45" s="33"/>
      <c r="AN45" s="33"/>
      <c r="AO45" s="33"/>
      <c r="AP45" s="33"/>
      <c r="AQ45" s="28"/>
    </row>
    <row r="46" spans="1:43" ht="18.75" customHeight="1" x14ac:dyDescent="0.2">
      <c r="A46" s="31"/>
      <c r="B46" s="30" t="s">
        <v>33</v>
      </c>
      <c r="C46" s="30"/>
      <c r="D46" s="30"/>
      <c r="E46" s="30"/>
      <c r="F46" s="30"/>
      <c r="G46" s="30"/>
      <c r="H46" s="300"/>
      <c r="I46" s="300"/>
      <c r="J46" s="300"/>
      <c r="K46" s="300"/>
      <c r="L46" s="300"/>
      <c r="M46" s="300"/>
      <c r="N46" s="300"/>
      <c r="O46" s="300"/>
      <c r="P46" s="300"/>
      <c r="Q46" s="300"/>
      <c r="R46" s="30"/>
      <c r="S46" s="30"/>
      <c r="T46" s="30"/>
      <c r="U46" s="30"/>
      <c r="V46" s="30" t="s">
        <v>31</v>
      </c>
      <c r="W46" s="30"/>
      <c r="X46" s="30"/>
      <c r="Y46" s="30"/>
      <c r="Z46" s="301"/>
      <c r="AA46" s="301"/>
      <c r="AB46" s="30"/>
      <c r="AC46" s="30"/>
      <c r="AD46" s="30"/>
      <c r="AE46" s="30"/>
      <c r="AF46" s="29" t="s">
        <v>32</v>
      </c>
      <c r="AG46" s="29"/>
      <c r="AH46" s="29"/>
      <c r="AI46" s="286"/>
      <c r="AJ46" s="286"/>
      <c r="AK46" s="286"/>
      <c r="AL46" s="286"/>
      <c r="AM46" s="286"/>
      <c r="AN46" s="286"/>
      <c r="AO46" s="286"/>
      <c r="AP46" s="286"/>
      <c r="AQ46" s="28"/>
    </row>
    <row r="47" spans="1:43" ht="18.75" customHeight="1" x14ac:dyDescent="0.2">
      <c r="A47" s="31"/>
      <c r="B47" s="30"/>
      <c r="C47" s="30"/>
      <c r="D47" s="30"/>
      <c r="E47" s="30"/>
      <c r="F47" s="30"/>
      <c r="G47" s="30"/>
      <c r="H47" s="300"/>
      <c r="I47" s="300"/>
      <c r="J47" s="300"/>
      <c r="K47" s="300"/>
      <c r="L47" s="300"/>
      <c r="M47" s="300"/>
      <c r="N47" s="300"/>
      <c r="O47" s="300"/>
      <c r="P47" s="300"/>
      <c r="Q47" s="300"/>
      <c r="R47" s="30"/>
      <c r="S47" s="30"/>
      <c r="T47" s="30"/>
      <c r="U47" s="30"/>
      <c r="V47" s="30" t="s">
        <v>31</v>
      </c>
      <c r="W47" s="30"/>
      <c r="X47" s="30"/>
      <c r="Y47" s="30"/>
      <c r="Z47" s="301"/>
      <c r="AA47" s="301"/>
      <c r="AB47" s="30"/>
      <c r="AC47" s="30"/>
      <c r="AD47" s="30"/>
      <c r="AE47" s="30"/>
      <c r="AF47" s="29"/>
      <c r="AG47" s="29"/>
      <c r="AH47" s="29"/>
      <c r="AI47" s="286"/>
      <c r="AJ47" s="286"/>
      <c r="AK47" s="286"/>
      <c r="AL47" s="286"/>
      <c r="AM47" s="286"/>
      <c r="AN47" s="286"/>
      <c r="AO47" s="286"/>
      <c r="AP47" s="286"/>
      <c r="AQ47" s="28"/>
    </row>
    <row r="48" spans="1:43" ht="18.75" customHeight="1" x14ac:dyDescent="0.2">
      <c r="A48" s="31"/>
      <c r="B48" s="30"/>
      <c r="C48" s="30"/>
      <c r="D48" s="30"/>
      <c r="E48" s="30"/>
      <c r="F48" s="30"/>
      <c r="G48" s="30"/>
      <c r="H48" s="300"/>
      <c r="I48" s="300"/>
      <c r="J48" s="300"/>
      <c r="K48" s="300"/>
      <c r="L48" s="300"/>
      <c r="M48" s="300"/>
      <c r="N48" s="300"/>
      <c r="O48" s="300"/>
      <c r="P48" s="300"/>
      <c r="Q48" s="300"/>
      <c r="R48" s="30"/>
      <c r="S48" s="30"/>
      <c r="T48" s="30"/>
      <c r="U48" s="30"/>
      <c r="V48" s="30" t="s">
        <v>31</v>
      </c>
      <c r="W48" s="30"/>
      <c r="X48" s="30"/>
      <c r="Y48" s="30"/>
      <c r="Z48" s="301"/>
      <c r="AA48" s="301"/>
      <c r="AB48" s="30"/>
      <c r="AC48" s="30"/>
      <c r="AD48" s="30"/>
      <c r="AE48" s="30"/>
      <c r="AF48" s="29"/>
      <c r="AG48" s="29"/>
      <c r="AH48" s="29"/>
      <c r="AI48" s="286"/>
      <c r="AJ48" s="286"/>
      <c r="AK48" s="286"/>
      <c r="AL48" s="286"/>
      <c r="AM48" s="286"/>
      <c r="AN48" s="286"/>
      <c r="AO48" s="286"/>
      <c r="AP48" s="286"/>
      <c r="AQ48" s="28"/>
    </row>
    <row r="49" spans="1:43" ht="18.75" customHeight="1" x14ac:dyDescent="0.2">
      <c r="A49" s="31"/>
      <c r="B49" s="30"/>
      <c r="C49" s="30"/>
      <c r="D49" s="30"/>
      <c r="E49" s="30"/>
      <c r="F49" s="30"/>
      <c r="G49" s="30"/>
      <c r="H49" s="300"/>
      <c r="I49" s="300"/>
      <c r="J49" s="300"/>
      <c r="K49" s="300"/>
      <c r="L49" s="300"/>
      <c r="M49" s="300"/>
      <c r="N49" s="300"/>
      <c r="O49" s="300"/>
      <c r="P49" s="300"/>
      <c r="Q49" s="300"/>
      <c r="R49" s="30"/>
      <c r="S49" s="30"/>
      <c r="T49" s="30"/>
      <c r="U49" s="30"/>
      <c r="V49" s="30" t="s">
        <v>31</v>
      </c>
      <c r="W49" s="30"/>
      <c r="X49" s="30"/>
      <c r="Y49" s="30"/>
      <c r="Z49" s="301"/>
      <c r="AA49" s="301"/>
      <c r="AB49" s="30"/>
      <c r="AC49" s="30"/>
      <c r="AD49" s="30"/>
      <c r="AE49" s="30"/>
      <c r="AF49" s="29"/>
      <c r="AG49" s="29"/>
      <c r="AH49" s="29"/>
      <c r="AI49" s="286"/>
      <c r="AJ49" s="286"/>
      <c r="AK49" s="286"/>
      <c r="AL49" s="286"/>
      <c r="AM49" s="286"/>
      <c r="AN49" s="286"/>
      <c r="AO49" s="286"/>
      <c r="AP49" s="286"/>
      <c r="AQ49" s="28"/>
    </row>
    <row r="50" spans="1:43" x14ac:dyDescent="0.2">
      <c r="A50" s="31"/>
      <c r="B50" s="30"/>
      <c r="C50" s="30"/>
      <c r="D50" s="30"/>
      <c r="E50" s="30"/>
      <c r="F50" s="30"/>
      <c r="G50" s="30"/>
      <c r="H50" s="30"/>
      <c r="I50" s="32"/>
      <c r="J50" s="32"/>
      <c r="K50" s="32"/>
      <c r="L50" s="32"/>
      <c r="M50" s="32"/>
      <c r="N50" s="32"/>
      <c r="O50" s="32"/>
      <c r="P50" s="32"/>
      <c r="Q50" s="32"/>
      <c r="R50" s="32"/>
      <c r="S50" s="30"/>
      <c r="T50" s="30"/>
      <c r="U50" s="30"/>
      <c r="V50" s="30"/>
      <c r="W50" s="30"/>
      <c r="X50" s="30"/>
      <c r="Y50" s="30"/>
      <c r="Z50" s="30"/>
      <c r="AA50" s="30"/>
      <c r="AB50" s="30"/>
      <c r="AC50" s="30"/>
      <c r="AD50" s="30"/>
      <c r="AE50" s="30"/>
      <c r="AF50" s="30"/>
      <c r="AG50" s="32"/>
      <c r="AH50" s="32"/>
      <c r="AI50" s="32"/>
      <c r="AJ50" s="32"/>
      <c r="AK50" s="32"/>
      <c r="AL50" s="32"/>
      <c r="AM50" s="32"/>
      <c r="AN50" s="32"/>
      <c r="AO50" s="32"/>
      <c r="AP50" s="32"/>
      <c r="AQ50" s="28"/>
    </row>
    <row r="51" spans="1:43" ht="18.75" customHeight="1" x14ac:dyDescent="0.2">
      <c r="A51" s="31"/>
      <c r="B51" s="30" t="s">
        <v>30</v>
      </c>
      <c r="C51" s="30"/>
      <c r="D51" s="30"/>
      <c r="E51" s="30"/>
      <c r="F51" s="30"/>
      <c r="G51" s="30"/>
      <c r="H51" s="280"/>
      <c r="I51" s="281"/>
      <c r="J51" s="281"/>
      <c r="K51" s="281"/>
      <c r="L51" s="281"/>
      <c r="M51" s="281"/>
      <c r="N51" s="281"/>
      <c r="O51" s="281"/>
      <c r="P51" s="281"/>
      <c r="Q51" s="282"/>
      <c r="R51" s="30"/>
      <c r="S51" s="30"/>
      <c r="T51" s="30"/>
      <c r="U51" s="30"/>
      <c r="V51" s="30" t="s">
        <v>29</v>
      </c>
      <c r="W51" s="30"/>
      <c r="X51" s="30"/>
      <c r="Y51" s="30"/>
      <c r="Z51" s="30"/>
      <c r="AA51" s="30"/>
      <c r="AB51" s="30"/>
      <c r="AC51" s="30"/>
      <c r="AD51" s="30"/>
      <c r="AE51" s="30"/>
      <c r="AF51" s="29"/>
      <c r="AG51" s="29"/>
      <c r="AH51" s="29"/>
      <c r="AI51" s="287" t="e">
        <f>+H51/W38</f>
        <v>#DIV/0!</v>
      </c>
      <c r="AJ51" s="281"/>
      <c r="AK51" s="281"/>
      <c r="AL51" s="281"/>
      <c r="AM51" s="281"/>
      <c r="AN51" s="281"/>
      <c r="AO51" s="281"/>
      <c r="AP51" s="282"/>
      <c r="AQ51" s="28"/>
    </row>
    <row r="52" spans="1:43" ht="15" thickBot="1" x14ac:dyDescent="0.25">
      <c r="A52" s="27"/>
      <c r="B52" s="26"/>
      <c r="C52" s="26"/>
      <c r="D52" s="26"/>
      <c r="E52" s="26"/>
      <c r="F52" s="26"/>
      <c r="G52" s="26"/>
      <c r="H52" s="26"/>
      <c r="I52" s="25"/>
      <c r="J52" s="25"/>
      <c r="K52" s="25"/>
      <c r="L52" s="25"/>
      <c r="M52" s="25"/>
      <c r="N52" s="25"/>
      <c r="O52" s="25"/>
      <c r="P52" s="25"/>
      <c r="Q52" s="25"/>
      <c r="R52" s="25"/>
      <c r="S52" s="26"/>
      <c r="T52" s="26"/>
      <c r="U52" s="26"/>
      <c r="V52" s="26"/>
      <c r="W52" s="26"/>
      <c r="X52" s="26"/>
      <c r="Y52" s="26"/>
      <c r="Z52" s="26"/>
      <c r="AA52" s="26"/>
      <c r="AB52" s="26"/>
      <c r="AC52" s="26"/>
      <c r="AD52" s="26"/>
      <c r="AE52" s="26"/>
      <c r="AF52" s="26"/>
      <c r="AG52" s="25"/>
      <c r="AH52" s="25"/>
      <c r="AI52" s="25"/>
      <c r="AJ52" s="25"/>
      <c r="AK52" s="25"/>
      <c r="AL52" s="25"/>
      <c r="AM52" s="25"/>
      <c r="AN52" s="25"/>
      <c r="AO52" s="25"/>
      <c r="AP52" s="25"/>
      <c r="AQ52" s="24"/>
    </row>
    <row r="53" spans="1:43" ht="15" thickTop="1" x14ac:dyDescent="0.2"/>
  </sheetData>
  <mergeCells count="27">
    <mergeCell ref="B10:AP10"/>
    <mergeCell ref="H18:AP18"/>
    <mergeCell ref="N16:AB16"/>
    <mergeCell ref="H49:Q49"/>
    <mergeCell ref="Z49:AA49"/>
    <mergeCell ref="A34:AQ34"/>
    <mergeCell ref="B20:AP20"/>
    <mergeCell ref="H42:AP42"/>
    <mergeCell ref="A40:AQ40"/>
    <mergeCell ref="H24:AP25"/>
    <mergeCell ref="H46:Q46"/>
    <mergeCell ref="A1:AQ1"/>
    <mergeCell ref="H51:Q51"/>
    <mergeCell ref="H44:Q44"/>
    <mergeCell ref="AI44:AP44"/>
    <mergeCell ref="AI46:AP49"/>
    <mergeCell ref="AI51:AP51"/>
    <mergeCell ref="H36:AP36"/>
    <mergeCell ref="B14:AP14"/>
    <mergeCell ref="A2:AQ2"/>
    <mergeCell ref="A22:AQ22"/>
    <mergeCell ref="B6:AP6"/>
    <mergeCell ref="H47:Q47"/>
    <mergeCell ref="H48:Q48"/>
    <mergeCell ref="Z46:AA46"/>
    <mergeCell ref="Z47:AA47"/>
    <mergeCell ref="Z48:AA48"/>
  </mergeCells>
  <dataValidations count="1">
    <dataValidation type="list" allowBlank="1" showInputMessage="1" showErrorMessage="1" sqref="N16:AB16">
      <formula1>"SABER,HACER,SER"</formula1>
    </dataValidation>
  </dataValidations>
  <printOptions horizontalCentered="1"/>
  <pageMargins left="0.23622047244094491" right="0.39370078740157483" top="1.1417322834645669" bottom="0.31496062992125984" header="0.35433070866141736" footer="0"/>
  <pageSetup scale="62" orientation="portrait" horizontalDpi="300" verticalDpi="300" r:id="rId1"/>
  <headerFooter alignWithMargins="0">
    <oddHeader xml:space="preserve">&amp;L&amp;G&amp;CProceso Gestión Humana
FICHA DE ESTRUCTURACIÓN 
</oddHeader>
    <oddFooter>&amp;R&amp;8 F4.PR2.MPA1.P5   Versión 3.0</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40"/>
  </sheetPr>
  <dimension ref="A1:M47"/>
  <sheetViews>
    <sheetView zoomScaleNormal="100" zoomScaleSheetLayoutView="100" workbookViewId="0">
      <selection activeCell="B9" sqref="B9"/>
    </sheetView>
  </sheetViews>
  <sheetFormatPr baseColWidth="10" defaultColWidth="0" defaultRowHeight="12.75" zeroHeight="1" x14ac:dyDescent="0.2"/>
  <cols>
    <col min="1" max="1" width="1" style="1" customWidth="1"/>
    <col min="2" max="2" width="3.85546875" style="1" customWidth="1"/>
    <col min="3" max="3" width="5.7109375" style="1" customWidth="1"/>
    <col min="4" max="4" width="9" style="1" customWidth="1"/>
    <col min="5" max="5" width="9.7109375" style="1" customWidth="1"/>
    <col min="6" max="6" width="7.28515625" style="1" customWidth="1"/>
    <col min="7" max="7" width="15.7109375" style="1" customWidth="1"/>
    <col min="8" max="8" width="11.85546875" style="1" customWidth="1"/>
    <col min="9" max="9" width="10.42578125" style="1" customWidth="1"/>
    <col min="10" max="10" width="17.28515625" style="1" customWidth="1"/>
    <col min="11" max="11" width="3.42578125" style="1" customWidth="1"/>
    <col min="12" max="12" width="3.5703125" style="1" customWidth="1"/>
    <col min="13" max="13" width="2" style="1" hidden="1" customWidth="1"/>
    <col min="14" max="16384" width="11.42578125" style="1" hidden="1"/>
  </cols>
  <sheetData>
    <row r="1" spans="1:13" ht="15.75" customHeight="1" x14ac:dyDescent="0.2">
      <c r="A1" s="312" t="s">
        <v>22</v>
      </c>
      <c r="B1" s="312"/>
      <c r="C1" s="312"/>
      <c r="D1" s="312"/>
      <c r="E1" s="312"/>
      <c r="F1" s="312"/>
      <c r="G1" s="312"/>
      <c r="H1" s="312"/>
      <c r="I1" s="312"/>
      <c r="J1" s="312"/>
      <c r="K1" s="312"/>
      <c r="L1" s="312"/>
      <c r="M1" s="3"/>
    </row>
    <row r="2" spans="1:13" ht="14.25" x14ac:dyDescent="0.2">
      <c r="A2" s="8"/>
      <c r="B2" s="8"/>
      <c r="C2" s="8"/>
      <c r="D2" s="8"/>
      <c r="E2" s="8"/>
      <c r="F2" s="8"/>
      <c r="G2" s="8"/>
      <c r="H2" s="8"/>
      <c r="I2" s="8"/>
      <c r="J2" s="8"/>
      <c r="K2" s="8"/>
      <c r="L2" s="8"/>
      <c r="M2" s="2"/>
    </row>
    <row r="3" spans="1:13" ht="14.25" x14ac:dyDescent="0.2">
      <c r="A3" s="8"/>
      <c r="B3" s="8"/>
      <c r="C3" s="8"/>
      <c r="D3" s="8"/>
      <c r="E3" s="8"/>
      <c r="F3" s="8"/>
      <c r="G3" s="8"/>
      <c r="H3" s="8"/>
      <c r="I3" s="8"/>
      <c r="J3" s="8"/>
      <c r="K3" s="8"/>
      <c r="L3" s="8"/>
      <c r="M3" s="2"/>
    </row>
    <row r="4" spans="1:13" ht="14.25" x14ac:dyDescent="0.2">
      <c r="A4" s="8"/>
      <c r="B4" s="8"/>
      <c r="C4" s="8"/>
      <c r="D4" s="8"/>
      <c r="E4" s="8"/>
      <c r="F4" s="8"/>
      <c r="G4" s="8"/>
      <c r="H4" s="8"/>
      <c r="I4" s="8"/>
      <c r="J4" s="8"/>
      <c r="K4" s="8"/>
      <c r="L4" s="8"/>
      <c r="M4" s="2"/>
    </row>
    <row r="5" spans="1:13" ht="15" x14ac:dyDescent="0.25">
      <c r="A5" s="10"/>
      <c r="B5" s="315" t="s">
        <v>24</v>
      </c>
      <c r="C5" s="315"/>
      <c r="D5" s="315"/>
      <c r="E5" s="315"/>
      <c r="F5" s="315"/>
      <c r="G5" s="315"/>
      <c r="H5" s="20"/>
      <c r="I5" s="20"/>
      <c r="J5" s="20"/>
      <c r="K5" s="20"/>
      <c r="L5" s="8"/>
      <c r="M5" s="2"/>
    </row>
    <row r="6" spans="1:13" ht="14.25" x14ac:dyDescent="0.2">
      <c r="A6" s="8"/>
      <c r="B6" s="321" t="s">
        <v>1</v>
      </c>
      <c r="C6" s="321"/>
      <c r="D6" s="321"/>
      <c r="E6" s="321"/>
      <c r="F6" s="321"/>
      <c r="G6" s="11"/>
      <c r="H6" s="11"/>
      <c r="I6" s="11"/>
      <c r="J6" s="11"/>
      <c r="K6" s="11"/>
      <c r="L6" s="11"/>
    </row>
    <row r="7" spans="1:13" ht="18" customHeight="1" x14ac:dyDescent="0.2">
      <c r="A7" s="8"/>
      <c r="B7" s="8"/>
      <c r="C7" s="8"/>
      <c r="D7" s="8"/>
      <c r="E7" s="8"/>
      <c r="F7" s="8"/>
      <c r="G7" s="11"/>
      <c r="H7" s="11"/>
      <c r="I7" s="11"/>
      <c r="J7" s="11"/>
      <c r="K7" s="11"/>
      <c r="L7" s="11"/>
    </row>
    <row r="8" spans="1:13" ht="13.5" customHeight="1" x14ac:dyDescent="0.2">
      <c r="A8" s="8"/>
      <c r="B8" s="22" t="s">
        <v>2</v>
      </c>
      <c r="C8" s="316"/>
      <c r="D8" s="316"/>
      <c r="E8" s="316"/>
      <c r="F8" s="316"/>
      <c r="G8" s="316"/>
      <c r="H8" s="316"/>
      <c r="I8" s="11"/>
      <c r="J8" s="8"/>
      <c r="K8" s="8"/>
      <c r="L8" s="8"/>
      <c r="M8" s="2"/>
    </row>
    <row r="9" spans="1:13" ht="14.25" x14ac:dyDescent="0.2">
      <c r="A9" s="8"/>
      <c r="B9" s="8" t="s">
        <v>3</v>
      </c>
      <c r="C9" s="8"/>
      <c r="D9" s="8"/>
      <c r="E9" s="8"/>
      <c r="F9" s="8"/>
      <c r="G9" s="8"/>
      <c r="H9" s="12"/>
      <c r="I9" s="8"/>
      <c r="J9" s="8"/>
      <c r="K9" s="8"/>
      <c r="L9" s="8"/>
      <c r="M9" s="2"/>
    </row>
    <row r="10" spans="1:13" ht="14.25" x14ac:dyDescent="0.2">
      <c r="A10" s="8"/>
      <c r="B10" s="8"/>
      <c r="C10" s="8"/>
      <c r="D10" s="8"/>
      <c r="E10" s="8"/>
      <c r="F10" s="8"/>
      <c r="G10" s="8"/>
      <c r="H10" s="12"/>
      <c r="I10" s="8"/>
      <c r="J10" s="8"/>
      <c r="K10" s="8"/>
      <c r="L10" s="8"/>
      <c r="M10" s="2"/>
    </row>
    <row r="11" spans="1:13" ht="14.25" x14ac:dyDescent="0.2">
      <c r="A11" s="8"/>
      <c r="B11" s="8"/>
      <c r="C11" s="8"/>
      <c r="D11" s="8"/>
      <c r="E11" s="8"/>
      <c r="F11" s="8"/>
      <c r="G11" s="8"/>
      <c r="H11" s="12"/>
      <c r="I11" s="8"/>
      <c r="J11" s="8"/>
      <c r="K11" s="8"/>
      <c r="L11" s="8"/>
      <c r="M11" s="2"/>
    </row>
    <row r="12" spans="1:13" ht="14.25" x14ac:dyDescent="0.2">
      <c r="A12" s="8"/>
      <c r="B12" s="8"/>
      <c r="C12" s="8"/>
      <c r="D12" s="8"/>
      <c r="E12" s="8"/>
      <c r="F12" s="8"/>
      <c r="G12" s="8"/>
      <c r="H12" s="8"/>
      <c r="I12" s="8"/>
      <c r="J12" s="8"/>
      <c r="K12" s="8"/>
      <c r="L12" s="8"/>
      <c r="M12" s="2"/>
    </row>
    <row r="13" spans="1:13" ht="30.75" customHeight="1" x14ac:dyDescent="0.2">
      <c r="A13" s="8"/>
      <c r="B13" s="313" t="s">
        <v>19</v>
      </c>
      <c r="C13" s="313"/>
      <c r="D13" s="313"/>
      <c r="E13" s="313"/>
      <c r="F13" s="313"/>
      <c r="G13" s="313"/>
      <c r="H13" s="313"/>
      <c r="I13" s="313"/>
      <c r="J13" s="313"/>
      <c r="K13" s="313"/>
      <c r="L13" s="313"/>
      <c r="M13" s="2"/>
    </row>
    <row r="14" spans="1:13" ht="13.5" customHeight="1" x14ac:dyDescent="0.2">
      <c r="A14" s="8"/>
      <c r="B14" s="8"/>
      <c r="C14" s="13"/>
      <c r="D14" s="13"/>
      <c r="E14" s="13"/>
      <c r="F14" s="13"/>
      <c r="G14" s="14"/>
      <c r="H14" s="14"/>
      <c r="I14" s="14"/>
      <c r="J14" s="14"/>
      <c r="K14" s="14"/>
      <c r="L14" s="8"/>
      <c r="M14" s="2"/>
    </row>
    <row r="15" spans="1:13" ht="14.25" customHeight="1" x14ac:dyDescent="0.2">
      <c r="A15" s="8"/>
      <c r="B15" s="15" t="s">
        <v>4</v>
      </c>
      <c r="C15" s="319" t="s">
        <v>28</v>
      </c>
      <c r="D15" s="319"/>
      <c r="E15" s="319"/>
      <c r="F15" s="319"/>
      <c r="G15" s="320"/>
      <c r="H15" s="320"/>
      <c r="I15" s="320"/>
      <c r="J15" s="320"/>
      <c r="K15" s="320"/>
      <c r="L15" s="21"/>
      <c r="M15" s="5"/>
    </row>
    <row r="16" spans="1:13" ht="14.25" customHeight="1" x14ac:dyDescent="0.2">
      <c r="A16" s="8"/>
      <c r="B16" s="8"/>
      <c r="C16" s="314" t="s">
        <v>25</v>
      </c>
      <c r="D16" s="314"/>
      <c r="E16" s="314"/>
      <c r="F16" s="314"/>
      <c r="G16" s="314"/>
      <c r="H16" s="314"/>
      <c r="I16" s="314"/>
      <c r="J16" s="314"/>
      <c r="K16" s="314"/>
      <c r="L16" s="9"/>
      <c r="M16" s="6"/>
    </row>
    <row r="17" spans="1:13" ht="14.25" x14ac:dyDescent="0.2">
      <c r="A17" s="8"/>
      <c r="B17" s="8"/>
      <c r="C17" s="314"/>
      <c r="D17" s="314"/>
      <c r="E17" s="314"/>
      <c r="F17" s="314"/>
      <c r="G17" s="314"/>
      <c r="H17" s="314"/>
      <c r="I17" s="314"/>
      <c r="J17" s="314"/>
      <c r="K17" s="314"/>
      <c r="L17" s="9"/>
      <c r="M17" s="6"/>
    </row>
    <row r="18" spans="1:13" ht="14.25" customHeight="1" x14ac:dyDescent="0.2">
      <c r="A18" s="8"/>
      <c r="B18" s="8"/>
      <c r="C18" s="314"/>
      <c r="D18" s="314"/>
      <c r="E18" s="314"/>
      <c r="F18" s="314"/>
      <c r="G18" s="314"/>
      <c r="H18" s="314"/>
      <c r="I18" s="314"/>
      <c r="J18" s="314"/>
      <c r="K18" s="314"/>
      <c r="L18" s="9"/>
      <c r="M18" s="6"/>
    </row>
    <row r="19" spans="1:13" ht="14.25" customHeight="1" x14ac:dyDescent="0.2">
      <c r="A19" s="8"/>
      <c r="B19" s="15" t="s">
        <v>5</v>
      </c>
      <c r="C19" s="314" t="s">
        <v>23</v>
      </c>
      <c r="D19" s="314"/>
      <c r="E19" s="314"/>
      <c r="F19" s="314"/>
      <c r="G19" s="314"/>
      <c r="H19" s="314"/>
      <c r="I19" s="314"/>
      <c r="J19" s="314"/>
      <c r="K19" s="314"/>
      <c r="L19" s="9"/>
      <c r="M19" s="6"/>
    </row>
    <row r="20" spans="1:13" ht="14.25" x14ac:dyDescent="0.2">
      <c r="A20" s="8"/>
      <c r="B20" s="8"/>
      <c r="C20" s="314"/>
      <c r="D20" s="314"/>
      <c r="E20" s="314"/>
      <c r="F20" s="314"/>
      <c r="G20" s="314"/>
      <c r="H20" s="314"/>
      <c r="I20" s="314"/>
      <c r="J20" s="314"/>
      <c r="K20" s="314"/>
      <c r="L20" s="9"/>
      <c r="M20" s="6"/>
    </row>
    <row r="21" spans="1:13" ht="14.25" customHeight="1" x14ac:dyDescent="0.2">
      <c r="A21" s="8"/>
      <c r="B21" s="15" t="s">
        <v>6</v>
      </c>
      <c r="C21" s="314" t="s">
        <v>7</v>
      </c>
      <c r="D21" s="314"/>
      <c r="E21" s="314"/>
      <c r="F21" s="314"/>
      <c r="G21" s="314"/>
      <c r="H21" s="314"/>
      <c r="I21" s="314"/>
      <c r="J21" s="314"/>
      <c r="K21" s="314"/>
      <c r="L21" s="9"/>
      <c r="M21" s="6"/>
    </row>
    <row r="22" spans="1:13" ht="14.25" x14ac:dyDescent="0.2">
      <c r="A22" s="8"/>
      <c r="B22" s="8"/>
      <c r="C22" s="314"/>
      <c r="D22" s="314"/>
      <c r="E22" s="314"/>
      <c r="F22" s="314"/>
      <c r="G22" s="314"/>
      <c r="H22" s="314"/>
      <c r="I22" s="314"/>
      <c r="J22" s="314"/>
      <c r="K22" s="314"/>
      <c r="L22" s="9"/>
      <c r="M22" s="6"/>
    </row>
    <row r="23" spans="1:13" ht="14.25" customHeight="1" x14ac:dyDescent="0.2">
      <c r="A23" s="8"/>
      <c r="B23" s="15" t="s">
        <v>8</v>
      </c>
      <c r="C23" s="314" t="s">
        <v>9</v>
      </c>
      <c r="D23" s="314"/>
      <c r="E23" s="314"/>
      <c r="F23" s="314"/>
      <c r="G23" s="314"/>
      <c r="H23" s="314"/>
      <c r="I23" s="314"/>
      <c r="J23" s="314"/>
      <c r="K23" s="314"/>
      <c r="L23" s="9"/>
      <c r="M23" s="6"/>
    </row>
    <row r="24" spans="1:13" ht="14.25" x14ac:dyDescent="0.2">
      <c r="A24" s="8"/>
      <c r="B24" s="8"/>
      <c r="C24" s="314"/>
      <c r="D24" s="314"/>
      <c r="E24" s="314"/>
      <c r="F24" s="314"/>
      <c r="G24" s="314"/>
      <c r="H24" s="314"/>
      <c r="I24" s="314"/>
      <c r="J24" s="314"/>
      <c r="K24" s="314"/>
      <c r="L24" s="9"/>
      <c r="M24" s="6"/>
    </row>
    <row r="25" spans="1:13" ht="14.25" x14ac:dyDescent="0.2">
      <c r="A25" s="8"/>
      <c r="B25" s="16"/>
      <c r="C25" s="16"/>
      <c r="D25" s="16"/>
      <c r="E25" s="16"/>
      <c r="F25" s="8"/>
      <c r="G25" s="8"/>
      <c r="H25" s="8"/>
      <c r="I25" s="8"/>
      <c r="J25" s="8"/>
      <c r="K25" s="8"/>
      <c r="L25" s="8"/>
      <c r="M25" s="2"/>
    </row>
    <row r="26" spans="1:13" ht="14.25" customHeight="1" x14ac:dyDescent="0.2">
      <c r="A26" s="8"/>
      <c r="B26" s="314" t="s">
        <v>10</v>
      </c>
      <c r="C26" s="322"/>
      <c r="D26" s="322"/>
      <c r="E26" s="322"/>
      <c r="F26" s="322"/>
      <c r="G26" s="322"/>
      <c r="H26" s="322"/>
      <c r="I26" s="322"/>
      <c r="J26" s="322"/>
      <c r="K26" s="322"/>
      <c r="L26" s="322"/>
      <c r="M26" s="6"/>
    </row>
    <row r="27" spans="1:13" ht="12.75" customHeight="1" x14ac:dyDescent="0.2">
      <c r="A27" s="8"/>
      <c r="B27" s="314" t="s">
        <v>11</v>
      </c>
      <c r="C27" s="314"/>
      <c r="D27" s="314"/>
      <c r="E27" s="314"/>
      <c r="F27" s="314"/>
      <c r="G27" s="314"/>
      <c r="H27" s="314"/>
      <c r="I27" s="314"/>
      <c r="J27" s="314"/>
      <c r="K27" s="314"/>
      <c r="L27" s="17"/>
      <c r="M27" s="7"/>
    </row>
    <row r="28" spans="1:13" ht="12.75" customHeight="1" x14ac:dyDescent="0.2">
      <c r="A28" s="8"/>
      <c r="B28" s="18" t="s">
        <v>26</v>
      </c>
      <c r="C28" s="318"/>
      <c r="D28" s="318"/>
      <c r="E28" s="318"/>
      <c r="F28" s="317" t="s">
        <v>27</v>
      </c>
      <c r="G28" s="317"/>
      <c r="H28" s="317"/>
      <c r="I28" s="317"/>
      <c r="J28" s="317"/>
      <c r="K28" s="317"/>
      <c r="L28" s="17"/>
      <c r="M28" s="7"/>
    </row>
    <row r="29" spans="1:13" ht="12.75" customHeight="1" x14ac:dyDescent="0.2">
      <c r="A29" s="8"/>
      <c r="B29" s="317"/>
      <c r="C29" s="317"/>
      <c r="D29" s="317"/>
      <c r="E29" s="317"/>
      <c r="F29" s="317"/>
      <c r="G29" s="317"/>
      <c r="H29" s="317"/>
      <c r="I29" s="317"/>
      <c r="J29" s="18"/>
      <c r="K29" s="17"/>
      <c r="L29" s="17"/>
      <c r="M29" s="7"/>
    </row>
    <row r="30" spans="1:13" ht="14.25" x14ac:dyDescent="0.2">
      <c r="A30" s="8"/>
      <c r="B30" s="17"/>
      <c r="C30" s="17"/>
      <c r="D30" s="17"/>
      <c r="E30" s="17"/>
      <c r="F30" s="17"/>
      <c r="G30" s="17"/>
      <c r="H30" s="17"/>
      <c r="I30" s="17"/>
      <c r="J30" s="17"/>
      <c r="K30" s="17"/>
      <c r="L30" s="17"/>
      <c r="M30" s="7"/>
    </row>
    <row r="31" spans="1:13" ht="14.25" x14ac:dyDescent="0.2">
      <c r="A31" s="8"/>
      <c r="B31" s="17"/>
      <c r="C31" s="17"/>
      <c r="D31" s="17"/>
      <c r="E31" s="17"/>
      <c r="F31" s="17"/>
      <c r="G31" s="17"/>
      <c r="H31" s="17"/>
      <c r="I31" s="17"/>
      <c r="J31" s="17"/>
      <c r="K31" s="17"/>
      <c r="L31" s="17"/>
      <c r="M31" s="7"/>
    </row>
    <row r="32" spans="1:13" ht="14.25" x14ac:dyDescent="0.2">
      <c r="A32" s="8"/>
      <c r="B32" s="8" t="s">
        <v>12</v>
      </c>
      <c r="C32" s="8"/>
      <c r="D32" s="8"/>
      <c r="E32" s="8"/>
      <c r="F32" s="8"/>
      <c r="G32" s="8"/>
      <c r="H32" s="8"/>
      <c r="I32" s="8"/>
      <c r="J32" s="8"/>
      <c r="K32" s="8"/>
      <c r="L32" s="8"/>
      <c r="M32" s="2"/>
    </row>
    <row r="33" spans="1:13" ht="14.25" x14ac:dyDescent="0.2">
      <c r="A33" s="8"/>
      <c r="B33" s="8"/>
      <c r="C33" s="8"/>
      <c r="D33" s="8"/>
      <c r="E33" s="8"/>
      <c r="F33" s="8"/>
      <c r="G33" s="8"/>
      <c r="H33" s="8"/>
      <c r="I33" s="8"/>
      <c r="J33" s="8"/>
      <c r="K33" s="8"/>
      <c r="L33" s="8"/>
      <c r="M33" s="2"/>
    </row>
    <row r="34" spans="1:13" ht="14.25" x14ac:dyDescent="0.2">
      <c r="A34" s="8"/>
      <c r="B34" s="8"/>
      <c r="C34" s="8"/>
      <c r="D34" s="8"/>
      <c r="E34" s="8"/>
      <c r="F34" s="8"/>
      <c r="G34" s="8"/>
      <c r="H34" s="8"/>
      <c r="I34" s="8"/>
      <c r="J34" s="8"/>
      <c r="K34" s="8"/>
      <c r="L34" s="8"/>
      <c r="M34" s="2"/>
    </row>
    <row r="35" spans="1:13" ht="14.25" x14ac:dyDescent="0.2">
      <c r="A35" s="8"/>
      <c r="B35" s="8"/>
      <c r="C35" s="8"/>
      <c r="D35" s="8"/>
      <c r="E35" s="8"/>
      <c r="F35" s="8"/>
      <c r="G35" s="8"/>
      <c r="H35" s="8"/>
      <c r="I35" s="8"/>
      <c r="J35" s="8"/>
      <c r="K35" s="8"/>
      <c r="L35" s="8"/>
      <c r="M35" s="2"/>
    </row>
    <row r="36" spans="1:13" ht="14.25" x14ac:dyDescent="0.2">
      <c r="A36" s="8"/>
      <c r="B36" s="8"/>
      <c r="C36" s="8"/>
      <c r="D36" s="8"/>
      <c r="E36" s="8"/>
      <c r="F36" s="8"/>
      <c r="G36" s="8"/>
      <c r="H36" s="8"/>
      <c r="I36" s="8"/>
      <c r="J36" s="8"/>
      <c r="K36" s="8"/>
      <c r="L36" s="8"/>
      <c r="M36" s="2"/>
    </row>
    <row r="37" spans="1:13" ht="14.25" x14ac:dyDescent="0.2">
      <c r="A37" s="8"/>
      <c r="B37" s="323"/>
      <c r="C37" s="323"/>
      <c r="D37" s="323"/>
      <c r="E37" s="323"/>
      <c r="F37" s="323"/>
      <c r="G37" s="8"/>
      <c r="H37" s="323"/>
      <c r="I37" s="323"/>
      <c r="J37" s="323"/>
      <c r="K37" s="323"/>
      <c r="L37" s="323"/>
      <c r="M37" s="2"/>
    </row>
    <row r="38" spans="1:13" ht="14.25" x14ac:dyDescent="0.2">
      <c r="A38" s="8"/>
      <c r="B38" s="324" t="s">
        <v>13</v>
      </c>
      <c r="C38" s="324"/>
      <c r="D38" s="324"/>
      <c r="E38" s="324"/>
      <c r="F38" s="324"/>
      <c r="G38" s="8"/>
      <c r="H38" s="324" t="s">
        <v>14</v>
      </c>
      <c r="I38" s="324"/>
      <c r="J38" s="324"/>
      <c r="K38" s="324"/>
      <c r="L38" s="324"/>
      <c r="M38" s="2"/>
    </row>
    <row r="39" spans="1:13" ht="17.25" customHeight="1" x14ac:dyDescent="0.2">
      <c r="A39" s="8"/>
      <c r="B39" s="8"/>
      <c r="C39" s="8"/>
      <c r="D39" s="8"/>
      <c r="E39" s="8"/>
      <c r="F39" s="8"/>
      <c r="G39" s="8"/>
      <c r="H39" s="8"/>
      <c r="I39" s="8"/>
      <c r="J39" s="8"/>
      <c r="K39" s="8"/>
      <c r="L39" s="8"/>
      <c r="M39" s="2"/>
    </row>
    <row r="40" spans="1:13" ht="14.25" customHeight="1" x14ac:dyDescent="0.2">
      <c r="A40" s="8"/>
      <c r="B40" s="8"/>
      <c r="C40" s="325" t="s">
        <v>20</v>
      </c>
      <c r="D40" s="325"/>
      <c r="E40" s="325"/>
      <c r="F40" s="326"/>
      <c r="G40" s="326"/>
      <c r="H40" s="326"/>
      <c r="I40" s="326"/>
      <c r="J40" s="326"/>
      <c r="K40" s="8"/>
      <c r="L40" s="8"/>
      <c r="M40" s="2"/>
    </row>
    <row r="41" spans="1:13" ht="14.25" customHeight="1" x14ac:dyDescent="0.2">
      <c r="A41" s="8"/>
      <c r="B41" s="8"/>
      <c r="C41" s="325" t="s">
        <v>15</v>
      </c>
      <c r="D41" s="325"/>
      <c r="E41" s="325"/>
      <c r="F41" s="326"/>
      <c r="G41" s="326"/>
      <c r="H41" s="326"/>
      <c r="I41" s="326"/>
      <c r="J41" s="326"/>
      <c r="K41" s="8"/>
      <c r="L41" s="8"/>
      <c r="M41" s="2"/>
    </row>
    <row r="42" spans="1:13" ht="14.25" customHeight="1" x14ac:dyDescent="0.2">
      <c r="A42" s="8"/>
      <c r="B42" s="8"/>
      <c r="C42" s="325" t="s">
        <v>16</v>
      </c>
      <c r="D42" s="325"/>
      <c r="E42" s="325"/>
      <c r="F42" s="328"/>
      <c r="G42" s="328"/>
      <c r="H42" s="19" t="s">
        <v>17</v>
      </c>
      <c r="I42" s="327"/>
      <c r="J42" s="327"/>
      <c r="K42" s="8"/>
      <c r="L42" s="8"/>
      <c r="M42" s="2"/>
    </row>
    <row r="43" spans="1:13" ht="14.25" customHeight="1" x14ac:dyDescent="0.2">
      <c r="A43" s="8"/>
      <c r="B43" s="8"/>
      <c r="C43" s="325" t="s">
        <v>0</v>
      </c>
      <c r="D43" s="325"/>
      <c r="E43" s="325"/>
      <c r="F43" s="327"/>
      <c r="G43" s="327"/>
      <c r="H43" s="327"/>
      <c r="I43" s="327"/>
      <c r="J43" s="327"/>
      <c r="K43" s="8"/>
      <c r="L43" s="8"/>
      <c r="M43" s="2"/>
    </row>
    <row r="44" spans="1:13" ht="14.25" customHeight="1" x14ac:dyDescent="0.2">
      <c r="A44" s="8"/>
      <c r="B44" s="8"/>
      <c r="C44" s="325" t="s">
        <v>21</v>
      </c>
      <c r="D44" s="325"/>
      <c r="E44" s="325"/>
      <c r="F44" s="327"/>
      <c r="G44" s="327"/>
      <c r="H44" s="327"/>
      <c r="I44" s="327"/>
      <c r="J44" s="327"/>
      <c r="K44" s="8"/>
      <c r="L44" s="8"/>
      <c r="M44" s="2"/>
    </row>
    <row r="45" spans="1:13" ht="14.25" customHeight="1" x14ac:dyDescent="0.2">
      <c r="A45" s="8"/>
      <c r="B45" s="8"/>
      <c r="C45" s="325" t="s">
        <v>18</v>
      </c>
      <c r="D45" s="325"/>
      <c r="E45" s="325"/>
      <c r="F45" s="327"/>
      <c r="G45" s="327"/>
      <c r="H45" s="327"/>
      <c r="I45" s="327"/>
      <c r="J45" s="327"/>
      <c r="K45" s="8"/>
      <c r="L45" s="8"/>
      <c r="M45" s="2"/>
    </row>
    <row r="46" spans="1:13" hidden="1" x14ac:dyDescent="0.2">
      <c r="A46" s="4"/>
      <c r="B46" s="4"/>
      <c r="C46" s="4"/>
      <c r="D46" s="4"/>
      <c r="E46" s="4"/>
      <c r="F46" s="4"/>
      <c r="G46" s="4"/>
      <c r="H46" s="4"/>
      <c r="I46" s="4"/>
      <c r="J46" s="4"/>
      <c r="K46" s="4"/>
      <c r="L46" s="4"/>
      <c r="M46" s="2"/>
    </row>
    <row r="47" spans="1:13" hidden="1" x14ac:dyDescent="0.2">
      <c r="A47" s="4"/>
      <c r="B47" s="4"/>
      <c r="C47" s="4"/>
      <c r="D47" s="4"/>
      <c r="E47" s="4"/>
      <c r="F47" s="4"/>
      <c r="G47" s="4"/>
      <c r="H47" s="4"/>
      <c r="I47" s="4"/>
      <c r="J47" s="4"/>
      <c r="K47" s="4"/>
      <c r="L47" s="4"/>
    </row>
  </sheetData>
  <sheetProtection selectLockedCells="1"/>
  <mergeCells count="34">
    <mergeCell ref="C40:E40"/>
    <mergeCell ref="F40:J40"/>
    <mergeCell ref="C45:E45"/>
    <mergeCell ref="F45:J45"/>
    <mergeCell ref="C42:E42"/>
    <mergeCell ref="F42:G42"/>
    <mergeCell ref="I42:J42"/>
    <mergeCell ref="C43:E43"/>
    <mergeCell ref="F43:J43"/>
    <mergeCell ref="C44:E44"/>
    <mergeCell ref="F44:J44"/>
    <mergeCell ref="C41:E41"/>
    <mergeCell ref="F41:J41"/>
    <mergeCell ref="B29:C29"/>
    <mergeCell ref="D29:I29"/>
    <mergeCell ref="B37:F37"/>
    <mergeCell ref="H37:L37"/>
    <mergeCell ref="B38:F38"/>
    <mergeCell ref="H38:L38"/>
    <mergeCell ref="F28:K28"/>
    <mergeCell ref="C28:E28"/>
    <mergeCell ref="C15:F15"/>
    <mergeCell ref="G15:K15"/>
    <mergeCell ref="B6:F6"/>
    <mergeCell ref="B27:K27"/>
    <mergeCell ref="C16:K18"/>
    <mergeCell ref="C19:K20"/>
    <mergeCell ref="C21:K22"/>
    <mergeCell ref="B26:L26"/>
    <mergeCell ref="A1:L1"/>
    <mergeCell ref="B13:L13"/>
    <mergeCell ref="C23:K24"/>
    <mergeCell ref="B5:G5"/>
    <mergeCell ref="C8:H8"/>
  </mergeCells>
  <phoneticPr fontId="0" type="noConversion"/>
  <dataValidations xWindow="453" yWindow="481" count="15">
    <dataValidation allowBlank="1" showInputMessage="1" showErrorMessage="1" prompt="Espacio para la firma del funcionario" sqref="B37:D37 H37:J37"/>
    <dataValidation allowBlank="1" showInputMessage="1" showErrorMessage="1" prompt="Escriba el número de la cédula_x000a_" sqref="E42"/>
    <dataValidation allowBlank="1" showInputMessage="1" showErrorMessage="1" prompt="Escriba el nombre de la dependencia en la cual desempeña sus funciones" sqref="E44"/>
    <dataValidation allowBlank="1" showInputMessage="1" showErrorMessage="1" prompt="Escriba el nombre del cargo del funcionario" sqref="E43:F43"/>
    <dataValidation allowBlank="1" showInputMessage="1" showErrorMessage="1" prompt="Escriba el nombre del funcionario" sqref="F41:J41"/>
    <dataValidation allowBlank="1" showInputMessage="1" showErrorMessage="1" prompt="Coloque el nombre del Subdirector Técnico de Recursos Humanos_x000a_" sqref="B8"/>
    <dataValidation allowBlank="1" showInputMessage="1" showErrorMessage="1" prompt="Escriba el nombre del superior inmediato" sqref="F40:J40"/>
    <dataValidation allowBlank="1" showInputMessage="1" showErrorMessage="1" prompt="Escriba su teléfono de contacto" sqref="F45:J45"/>
    <dataValidation type="whole" allowBlank="1" showInputMessage="1" showErrorMessage="1" error="No ingrese puntos ni comas" prompt="Escriba el número de la cédula sin puntos ni comas_x000a_" sqref="F42:G42">
      <formula1>1</formula1>
      <formula2>2000000000</formula2>
    </dataValidation>
    <dataValidation allowBlank="1" showInputMessage="1" showErrorMessage="1" prompt="Escriba ciudad dónde fue expedida" sqref="I42:J42"/>
    <dataValidation allowBlank="1" showInputMessage="1" showErrorMessage="1" prompt="Escriba el nombre de la Regional y la Dependencia en la cual desempeña sus funciones" sqref="F44:J44"/>
    <dataValidation allowBlank="1" showInputMessage="1" showErrorMessage="1" prompt="Escriba el nombre del Director(a) de Gestión Humana" sqref="C8:H8"/>
    <dataValidation allowBlank="1" showInputMessage="1" showErrorMessage="1" prompt="Digite la ciudad, fecha de diligenciamiento de la Carta de Compromiso" sqref="B5:G5"/>
    <dataValidation allowBlank="1" showInputMessage="1" showErrorMessage="1" prompt="Escriba el nombre del curso o evento de capacitación en el que va a participar" sqref="G15:K15"/>
    <dataValidation allowBlank="1" showInputMessage="1" showErrorMessage="1" prompt="Escriba el valor total del evento a descontar en caso de incumplir los compromisos firmados en la carta.  NO INCLUYA PUNTOS NI COMAS" sqref="C28:E28"/>
  </dataValidations>
  <printOptions horizontalCentered="1" verticalCentered="1"/>
  <pageMargins left="0.35433070866141736" right="0.35433070866141736" top="1.2204724409448819" bottom="0.39370078740157483" header="0.27559055118110237" footer="0"/>
  <pageSetup orientation="portrait" r:id="rId1"/>
  <headerFooter alignWithMargins="0">
    <oddHeader>&amp;L&amp;G&amp;C
PROCESO DE GESTION HUMANA
Carta de Compromiso</oddHeader>
    <oddFooter>&amp;R&amp;8  F6.PR2.MPA1.P1    Versión 4.0</oddFooter>
  </headerFooter>
  <legacyDrawingHF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127"/>
  <sheetViews>
    <sheetView showGridLines="0" zoomScale="75" zoomScaleNormal="75" zoomScaleSheetLayoutView="75" workbookViewId="0">
      <selection activeCell="H28" sqref="H28"/>
    </sheetView>
  </sheetViews>
  <sheetFormatPr baseColWidth="10" defaultColWidth="2.5703125" defaultRowHeight="12" zeroHeight="1" x14ac:dyDescent="0.2"/>
  <cols>
    <col min="1" max="1" width="1.7109375" style="77" customWidth="1"/>
    <col min="2" max="2" width="2.5703125" style="62" customWidth="1"/>
    <col min="3" max="3" width="2.42578125" style="78" customWidth="1"/>
    <col min="4" max="4" width="26.5703125" style="62" customWidth="1"/>
    <col min="5" max="5" width="13.28515625" style="62" customWidth="1"/>
    <col min="6" max="6" width="23.140625" style="62" customWidth="1"/>
    <col min="7" max="7" width="12.42578125" style="62" customWidth="1"/>
    <col min="8" max="8" width="20.28515625" style="62" customWidth="1"/>
    <col min="9" max="9" width="29" style="62" customWidth="1"/>
    <col min="10" max="11" width="11.85546875" style="62" customWidth="1"/>
    <col min="12" max="13" width="20.7109375" style="62" customWidth="1"/>
    <col min="14" max="10851" width="0" style="62" hidden="1" customWidth="1"/>
    <col min="10852" max="10855" width="2.5703125" style="62"/>
    <col min="10856" max="16384" width="0" style="62" hidden="1" customWidth="1"/>
  </cols>
  <sheetData>
    <row r="1" spans="1:17" ht="28.5" customHeight="1" x14ac:dyDescent="0.2">
      <c r="A1" s="329" t="s">
        <v>59</v>
      </c>
      <c r="B1" s="329"/>
      <c r="C1" s="329"/>
      <c r="D1" s="329"/>
      <c r="E1" s="329"/>
      <c r="F1" s="329"/>
      <c r="G1" s="329"/>
      <c r="H1" s="329"/>
      <c r="I1" s="329"/>
      <c r="J1" s="329"/>
      <c r="K1" s="329"/>
      <c r="L1" s="329"/>
      <c r="M1" s="329"/>
      <c r="Q1" s="63"/>
    </row>
    <row r="2" spans="1:17" ht="15.75" x14ac:dyDescent="0.2">
      <c r="A2" s="330"/>
      <c r="B2" s="330"/>
      <c r="C2" s="330"/>
      <c r="D2" s="330"/>
      <c r="E2" s="330"/>
      <c r="F2" s="330"/>
      <c r="G2" s="330"/>
      <c r="H2" s="330"/>
      <c r="I2" s="330"/>
      <c r="J2" s="330"/>
      <c r="K2" s="330"/>
      <c r="L2" s="330"/>
      <c r="M2" s="330"/>
    </row>
    <row r="3" spans="1:17" ht="15.75" x14ac:dyDescent="0.2">
      <c r="A3" s="62"/>
      <c r="B3" s="64" t="s">
        <v>60</v>
      </c>
      <c r="C3" s="62"/>
      <c r="D3" s="65"/>
      <c r="E3" s="331"/>
      <c r="F3" s="331"/>
      <c r="G3" s="331"/>
      <c r="H3" s="331"/>
      <c r="I3" s="331"/>
      <c r="J3" s="66" t="s">
        <v>61</v>
      </c>
      <c r="K3" s="331"/>
      <c r="L3" s="331"/>
      <c r="M3" s="331"/>
    </row>
    <row r="4" spans="1:17" x14ac:dyDescent="0.2">
      <c r="A4" s="62"/>
      <c r="C4" s="62"/>
    </row>
    <row r="5" spans="1:17" ht="12.75" x14ac:dyDescent="0.2">
      <c r="A5" s="62"/>
      <c r="B5" s="332" t="s">
        <v>62</v>
      </c>
      <c r="C5" s="332"/>
      <c r="D5" s="332"/>
      <c r="E5" s="332"/>
      <c r="F5" s="333" t="s">
        <v>63</v>
      </c>
      <c r="G5" s="333"/>
      <c r="H5" s="333"/>
      <c r="I5" s="67"/>
      <c r="J5" s="66" t="s">
        <v>64</v>
      </c>
      <c r="K5" s="334"/>
      <c r="L5" s="334"/>
      <c r="M5" s="334"/>
    </row>
    <row r="6" spans="1:17" x14ac:dyDescent="0.2">
      <c r="A6" s="68"/>
      <c r="B6" s="68"/>
      <c r="C6" s="68"/>
      <c r="D6" s="68"/>
      <c r="E6" s="68"/>
      <c r="F6" s="68"/>
      <c r="G6" s="68"/>
      <c r="H6" s="68"/>
      <c r="I6" s="68"/>
      <c r="J6" s="68"/>
      <c r="K6" s="68"/>
      <c r="L6" s="68"/>
      <c r="M6" s="68"/>
      <c r="P6" s="69"/>
    </row>
    <row r="7" spans="1:17" x14ac:dyDescent="0.2">
      <c r="A7" s="62"/>
      <c r="C7" s="62"/>
    </row>
    <row r="8" spans="1:17" s="70" customFormat="1" ht="39" customHeight="1" x14ac:dyDescent="0.2">
      <c r="B8" s="336" t="s">
        <v>65</v>
      </c>
      <c r="C8" s="337"/>
      <c r="D8" s="340" t="s">
        <v>66</v>
      </c>
      <c r="E8" s="340" t="s">
        <v>67</v>
      </c>
      <c r="F8" s="340" t="s">
        <v>68</v>
      </c>
      <c r="G8" s="340" t="s">
        <v>69</v>
      </c>
      <c r="H8" s="340" t="s">
        <v>70</v>
      </c>
      <c r="I8" s="342" t="s">
        <v>71</v>
      </c>
      <c r="J8" s="343" t="s">
        <v>72</v>
      </c>
      <c r="K8" s="344"/>
      <c r="L8" s="345" t="s">
        <v>73</v>
      </c>
      <c r="M8" s="346"/>
    </row>
    <row r="9" spans="1:17" s="70" customFormat="1" ht="20.25" customHeight="1" x14ac:dyDescent="0.2">
      <c r="B9" s="338"/>
      <c r="C9" s="339"/>
      <c r="D9" s="341"/>
      <c r="E9" s="341"/>
      <c r="F9" s="341"/>
      <c r="G9" s="341"/>
      <c r="H9" s="341"/>
      <c r="I9" s="341"/>
      <c r="J9" s="71" t="s">
        <v>74</v>
      </c>
      <c r="K9" s="71" t="s">
        <v>75</v>
      </c>
      <c r="L9" s="71" t="s">
        <v>76</v>
      </c>
      <c r="M9" s="72" t="s">
        <v>77</v>
      </c>
    </row>
    <row r="10" spans="1:17" s="70" customFormat="1" ht="27" customHeight="1" x14ac:dyDescent="0.2">
      <c r="B10" s="335">
        <v>1</v>
      </c>
      <c r="C10" s="335"/>
      <c r="D10" s="73"/>
      <c r="E10" s="74"/>
      <c r="F10" s="75"/>
      <c r="G10" s="75"/>
      <c r="H10" s="75"/>
      <c r="I10" s="75"/>
      <c r="J10" s="75"/>
      <c r="K10" s="75"/>
      <c r="L10" s="76"/>
      <c r="M10" s="76"/>
    </row>
    <row r="11" spans="1:17" s="70" customFormat="1" ht="27" customHeight="1" x14ac:dyDescent="0.2">
      <c r="B11" s="335">
        <v>2</v>
      </c>
      <c r="C11" s="335"/>
      <c r="D11" s="73"/>
      <c r="E11" s="74"/>
      <c r="F11" s="75"/>
      <c r="G11" s="75"/>
      <c r="H11" s="75"/>
      <c r="I11" s="75"/>
      <c r="J11" s="75"/>
      <c r="K11" s="75"/>
      <c r="L11" s="76"/>
      <c r="M11" s="76"/>
    </row>
    <row r="12" spans="1:17" s="70" customFormat="1" ht="27" customHeight="1" x14ac:dyDescent="0.2">
      <c r="B12" s="335">
        <v>3</v>
      </c>
      <c r="C12" s="335"/>
      <c r="D12" s="73"/>
      <c r="E12" s="74"/>
      <c r="F12" s="75"/>
      <c r="G12" s="75"/>
      <c r="H12" s="75"/>
      <c r="I12" s="75"/>
      <c r="J12" s="75"/>
      <c r="K12" s="75"/>
      <c r="L12" s="76"/>
      <c r="M12" s="76"/>
    </row>
    <row r="13" spans="1:17" s="70" customFormat="1" ht="27" customHeight="1" x14ac:dyDescent="0.2">
      <c r="B13" s="335">
        <v>4</v>
      </c>
      <c r="C13" s="335"/>
      <c r="D13" s="73"/>
      <c r="E13" s="74"/>
      <c r="F13" s="75"/>
      <c r="G13" s="75"/>
      <c r="H13" s="75"/>
      <c r="I13" s="75"/>
      <c r="J13" s="75"/>
      <c r="K13" s="75"/>
      <c r="L13" s="76"/>
      <c r="M13" s="76"/>
    </row>
    <row r="14" spans="1:17" s="70" customFormat="1" ht="27" customHeight="1" x14ac:dyDescent="0.2">
      <c r="B14" s="335">
        <v>5</v>
      </c>
      <c r="C14" s="335"/>
      <c r="D14" s="73"/>
      <c r="E14" s="74"/>
      <c r="F14" s="75"/>
      <c r="G14" s="75"/>
      <c r="H14" s="75"/>
      <c r="I14" s="75"/>
      <c r="J14" s="75"/>
      <c r="K14" s="75"/>
      <c r="L14" s="76"/>
      <c r="M14" s="76"/>
    </row>
    <row r="15" spans="1:17" s="70" customFormat="1" ht="27" customHeight="1" x14ac:dyDescent="0.2">
      <c r="B15" s="335">
        <v>6</v>
      </c>
      <c r="C15" s="335"/>
      <c r="D15" s="73"/>
      <c r="E15" s="74"/>
      <c r="F15" s="75"/>
      <c r="G15" s="75"/>
      <c r="H15" s="75"/>
      <c r="I15" s="75"/>
      <c r="J15" s="75"/>
      <c r="K15" s="75"/>
      <c r="L15" s="76"/>
      <c r="M15" s="76"/>
    </row>
    <row r="16" spans="1:17" s="70" customFormat="1" ht="27" customHeight="1" x14ac:dyDescent="0.2">
      <c r="B16" s="335">
        <v>7</v>
      </c>
      <c r="C16" s="335"/>
      <c r="D16" s="73"/>
      <c r="E16" s="74"/>
      <c r="F16" s="75"/>
      <c r="G16" s="75"/>
      <c r="H16" s="75"/>
      <c r="I16" s="75"/>
      <c r="J16" s="75"/>
      <c r="K16" s="75"/>
      <c r="L16" s="76"/>
      <c r="M16" s="76"/>
    </row>
    <row r="17" spans="2:13" s="70" customFormat="1" ht="27" customHeight="1" x14ac:dyDescent="0.2">
      <c r="B17" s="335">
        <v>8</v>
      </c>
      <c r="C17" s="335"/>
      <c r="D17" s="73"/>
      <c r="E17" s="74"/>
      <c r="F17" s="75"/>
      <c r="G17" s="75"/>
      <c r="H17" s="75"/>
      <c r="I17" s="75"/>
      <c r="J17" s="75"/>
      <c r="K17" s="75"/>
      <c r="L17" s="76"/>
      <c r="M17" s="76"/>
    </row>
    <row r="18" spans="2:13" s="70" customFormat="1" ht="27" customHeight="1" x14ac:dyDescent="0.2">
      <c r="B18" s="335">
        <v>9</v>
      </c>
      <c r="C18" s="335"/>
      <c r="D18" s="73"/>
      <c r="E18" s="74"/>
      <c r="F18" s="75"/>
      <c r="G18" s="75"/>
      <c r="H18" s="75"/>
      <c r="I18" s="75"/>
      <c r="J18" s="75"/>
      <c r="K18" s="75"/>
      <c r="L18" s="76"/>
      <c r="M18" s="76"/>
    </row>
    <row r="19" spans="2:13" s="70" customFormat="1" ht="27" customHeight="1" x14ac:dyDescent="0.2">
      <c r="B19" s="335">
        <v>10</v>
      </c>
      <c r="C19" s="335"/>
      <c r="D19" s="73"/>
      <c r="E19" s="74"/>
      <c r="F19" s="75"/>
      <c r="G19" s="75"/>
      <c r="H19" s="75"/>
      <c r="I19" s="75"/>
      <c r="J19" s="75"/>
      <c r="K19" s="75"/>
      <c r="L19" s="76"/>
      <c r="M19" s="76"/>
    </row>
    <row r="20" spans="2:13" s="70" customFormat="1" ht="27" customHeight="1" x14ac:dyDescent="0.2">
      <c r="B20" s="335">
        <v>11</v>
      </c>
      <c r="C20" s="335"/>
      <c r="D20" s="73"/>
      <c r="E20" s="74"/>
      <c r="F20" s="75"/>
      <c r="G20" s="75"/>
      <c r="H20" s="75"/>
      <c r="I20" s="75"/>
      <c r="J20" s="75"/>
      <c r="K20" s="75"/>
      <c r="L20" s="76"/>
      <c r="M20" s="76"/>
    </row>
    <row r="21" spans="2:13" s="70" customFormat="1" ht="27" customHeight="1" x14ac:dyDescent="0.2">
      <c r="B21" s="335">
        <v>12</v>
      </c>
      <c r="C21" s="335"/>
      <c r="D21" s="73"/>
      <c r="E21" s="74"/>
      <c r="F21" s="75"/>
      <c r="G21" s="75"/>
      <c r="H21" s="75"/>
      <c r="I21" s="75"/>
      <c r="J21" s="75"/>
      <c r="K21" s="75"/>
      <c r="L21" s="76"/>
      <c r="M21" s="76"/>
    </row>
    <row r="22" spans="2:13" s="70" customFormat="1" ht="27" customHeight="1" x14ac:dyDescent="0.2">
      <c r="B22" s="335">
        <v>13</v>
      </c>
      <c r="C22" s="335"/>
      <c r="D22" s="73"/>
      <c r="E22" s="74"/>
      <c r="F22" s="75"/>
      <c r="G22" s="75"/>
      <c r="H22" s="75"/>
      <c r="I22" s="75"/>
      <c r="J22" s="75"/>
      <c r="K22" s="75"/>
      <c r="L22" s="76"/>
      <c r="M22" s="76"/>
    </row>
    <row r="23" spans="2:13" s="70" customFormat="1" ht="27" customHeight="1" x14ac:dyDescent="0.2">
      <c r="B23" s="335">
        <v>14</v>
      </c>
      <c r="C23" s="335"/>
      <c r="D23" s="73"/>
      <c r="E23" s="74"/>
      <c r="F23" s="75"/>
      <c r="G23" s="75"/>
      <c r="H23" s="75"/>
      <c r="I23" s="75"/>
      <c r="J23" s="75"/>
      <c r="K23" s="75"/>
      <c r="L23" s="76"/>
      <c r="M23" s="76"/>
    </row>
    <row r="24" spans="2:13" s="70" customFormat="1" ht="27" customHeight="1" x14ac:dyDescent="0.2">
      <c r="B24" s="335">
        <v>15</v>
      </c>
      <c r="C24" s="335"/>
      <c r="D24" s="73"/>
      <c r="E24" s="74"/>
      <c r="F24" s="75"/>
      <c r="G24" s="75"/>
      <c r="H24" s="75"/>
      <c r="I24" s="75"/>
      <c r="J24" s="75"/>
      <c r="K24" s="75"/>
      <c r="L24" s="76"/>
      <c r="M24" s="76"/>
    </row>
    <row r="25" spans="2:13" s="70" customFormat="1" ht="27" customHeight="1" x14ac:dyDescent="0.2">
      <c r="B25" s="335">
        <v>16</v>
      </c>
      <c r="C25" s="335"/>
      <c r="D25" s="73"/>
      <c r="E25" s="74"/>
      <c r="F25" s="75"/>
      <c r="G25" s="75"/>
      <c r="H25" s="75"/>
      <c r="I25" s="75"/>
      <c r="J25" s="75"/>
      <c r="K25" s="75"/>
      <c r="L25" s="76"/>
      <c r="M25" s="76"/>
    </row>
    <row r="26" spans="2:13" s="70" customFormat="1" ht="27" customHeight="1" x14ac:dyDescent="0.2">
      <c r="B26" s="335">
        <v>17</v>
      </c>
      <c r="C26" s="335"/>
      <c r="D26" s="73"/>
      <c r="E26" s="74"/>
      <c r="F26" s="75"/>
      <c r="G26" s="75"/>
      <c r="H26" s="75"/>
      <c r="I26" s="75"/>
      <c r="J26" s="75"/>
      <c r="K26" s="75"/>
      <c r="L26" s="76"/>
      <c r="M26" s="76"/>
    </row>
    <row r="27" spans="2:13" s="70" customFormat="1" ht="27" customHeight="1" x14ac:dyDescent="0.2">
      <c r="B27" s="335">
        <v>18</v>
      </c>
      <c r="C27" s="335"/>
      <c r="D27" s="73"/>
      <c r="E27" s="74"/>
      <c r="F27" s="75"/>
      <c r="G27" s="75"/>
      <c r="H27" s="75"/>
      <c r="I27" s="75"/>
      <c r="J27" s="75"/>
      <c r="K27" s="75"/>
      <c r="L27" s="76"/>
      <c r="M27" s="76"/>
    </row>
    <row r="28" spans="2:13" s="70" customFormat="1" ht="27" customHeight="1" x14ac:dyDescent="0.2">
      <c r="B28" s="335">
        <v>19</v>
      </c>
      <c r="C28" s="335"/>
      <c r="D28" s="73"/>
      <c r="E28" s="74"/>
      <c r="F28" s="75"/>
      <c r="G28" s="75"/>
      <c r="H28" s="75"/>
      <c r="I28" s="75"/>
      <c r="J28" s="75"/>
      <c r="K28" s="75"/>
      <c r="L28" s="76"/>
      <c r="M28" s="76"/>
    </row>
    <row r="29" spans="2:13" s="70" customFormat="1" ht="27" customHeight="1" x14ac:dyDescent="0.2">
      <c r="B29" s="335">
        <v>20</v>
      </c>
      <c r="C29" s="335"/>
      <c r="D29" s="73"/>
      <c r="E29" s="74"/>
      <c r="F29" s="75"/>
      <c r="G29" s="75"/>
      <c r="H29" s="75"/>
      <c r="I29" s="75"/>
      <c r="J29" s="75"/>
      <c r="K29" s="75"/>
      <c r="L29" s="76"/>
      <c r="M29" s="76"/>
    </row>
    <row r="30" spans="2:13" s="70" customFormat="1" ht="27" customHeight="1" x14ac:dyDescent="0.2">
      <c r="B30" s="335">
        <v>21</v>
      </c>
      <c r="C30" s="335"/>
      <c r="D30" s="73"/>
      <c r="E30" s="74"/>
      <c r="F30" s="75"/>
      <c r="G30" s="75"/>
      <c r="H30" s="75"/>
      <c r="I30" s="75"/>
      <c r="J30" s="75"/>
      <c r="K30" s="75"/>
      <c r="L30" s="76"/>
      <c r="M30" s="76"/>
    </row>
    <row r="31" spans="2:13" s="70" customFormat="1" ht="27" customHeight="1" x14ac:dyDescent="0.2">
      <c r="B31" s="335">
        <v>22</v>
      </c>
      <c r="C31" s="335"/>
      <c r="D31" s="73"/>
      <c r="E31" s="74"/>
      <c r="F31" s="75"/>
      <c r="G31" s="75"/>
      <c r="H31" s="75"/>
      <c r="I31" s="75"/>
      <c r="J31" s="75"/>
      <c r="K31" s="75"/>
      <c r="L31" s="76"/>
      <c r="M31" s="76"/>
    </row>
    <row r="32" spans="2:13" s="70" customFormat="1" ht="27" customHeight="1" x14ac:dyDescent="0.2">
      <c r="B32" s="335">
        <v>23</v>
      </c>
      <c r="C32" s="335"/>
      <c r="D32" s="73"/>
      <c r="E32" s="74"/>
      <c r="F32" s="75"/>
      <c r="G32" s="75"/>
      <c r="H32" s="75"/>
      <c r="I32" s="75"/>
      <c r="J32" s="75"/>
      <c r="K32" s="75"/>
      <c r="L32" s="76"/>
      <c r="M32" s="76"/>
    </row>
    <row r="33" spans="1:13" s="70" customFormat="1" ht="27" customHeight="1" x14ac:dyDescent="0.2">
      <c r="B33" s="335">
        <v>24</v>
      </c>
      <c r="C33" s="335"/>
      <c r="D33" s="73"/>
      <c r="E33" s="74"/>
      <c r="F33" s="75"/>
      <c r="G33" s="75"/>
      <c r="H33" s="75"/>
      <c r="I33" s="75"/>
      <c r="J33" s="75"/>
      <c r="K33" s="75"/>
      <c r="L33" s="76"/>
      <c r="M33" s="76"/>
    </row>
    <row r="34" spans="1:13" x14ac:dyDescent="0.2">
      <c r="A34" s="62"/>
      <c r="C34" s="62"/>
    </row>
    <row r="35" spans="1:13" hidden="1" x14ac:dyDescent="0.2">
      <c r="A35" s="62"/>
      <c r="C35" s="62"/>
    </row>
    <row r="36" spans="1:13" hidden="1" x14ac:dyDescent="0.2">
      <c r="A36" s="62"/>
      <c r="C36" s="62"/>
    </row>
    <row r="37" spans="1:13" hidden="1" x14ac:dyDescent="0.2">
      <c r="A37" s="62"/>
      <c r="C37" s="62"/>
    </row>
    <row r="38" spans="1:13" hidden="1" x14ac:dyDescent="0.2">
      <c r="A38" s="62"/>
      <c r="C38" s="62"/>
    </row>
    <row r="39" spans="1:13" hidden="1" x14ac:dyDescent="0.2">
      <c r="A39" s="62"/>
      <c r="C39" s="62"/>
    </row>
    <row r="40" spans="1:13" hidden="1" x14ac:dyDescent="0.2">
      <c r="A40" s="62"/>
      <c r="C40" s="62"/>
    </row>
    <row r="41" spans="1:13" hidden="1" x14ac:dyDescent="0.2">
      <c r="A41" s="62"/>
      <c r="C41" s="62"/>
    </row>
    <row r="42" spans="1:13" hidden="1" x14ac:dyDescent="0.2">
      <c r="A42" s="62"/>
      <c r="C42" s="62"/>
    </row>
    <row r="43" spans="1:13" hidden="1" x14ac:dyDescent="0.2">
      <c r="A43" s="62"/>
      <c r="C43" s="62"/>
    </row>
    <row r="44" spans="1:13" hidden="1" x14ac:dyDescent="0.2">
      <c r="A44" s="62"/>
      <c r="C44" s="62"/>
    </row>
    <row r="45" spans="1:13" hidden="1" x14ac:dyDescent="0.2">
      <c r="A45" s="62"/>
      <c r="C45" s="62"/>
    </row>
    <row r="46" spans="1:13" hidden="1" x14ac:dyDescent="0.2">
      <c r="A46" s="62"/>
      <c r="C46" s="62"/>
    </row>
    <row r="47" spans="1:13" hidden="1" x14ac:dyDescent="0.2">
      <c r="A47" s="62"/>
      <c r="C47" s="62"/>
    </row>
    <row r="48" spans="1:13" hidden="1" x14ac:dyDescent="0.2">
      <c r="A48" s="62"/>
      <c r="C48" s="62"/>
    </row>
    <row r="49" spans="1:3" hidden="1" x14ac:dyDescent="0.2">
      <c r="A49" s="62"/>
      <c r="C49" s="62"/>
    </row>
    <row r="50" spans="1:3" hidden="1" x14ac:dyDescent="0.2">
      <c r="A50" s="62"/>
      <c r="C50" s="62"/>
    </row>
    <row r="51" spans="1:3" hidden="1" x14ac:dyDescent="0.2">
      <c r="A51" s="62"/>
      <c r="C51" s="62"/>
    </row>
    <row r="52" spans="1:3" hidden="1" x14ac:dyDescent="0.2">
      <c r="A52" s="62"/>
      <c r="C52" s="62"/>
    </row>
    <row r="53" spans="1:3" hidden="1" x14ac:dyDescent="0.2">
      <c r="A53" s="62"/>
      <c r="C53" s="62"/>
    </row>
    <row r="54" spans="1:3" hidden="1" x14ac:dyDescent="0.2">
      <c r="A54" s="62"/>
      <c r="C54" s="62"/>
    </row>
    <row r="55" spans="1:3" hidden="1" x14ac:dyDescent="0.2">
      <c r="A55" s="62"/>
      <c r="C55" s="62"/>
    </row>
    <row r="56" spans="1:3" hidden="1" x14ac:dyDescent="0.2">
      <c r="A56" s="62"/>
      <c r="C56" s="62"/>
    </row>
    <row r="57" spans="1:3" hidden="1" x14ac:dyDescent="0.2">
      <c r="A57" s="62"/>
      <c r="C57" s="62"/>
    </row>
    <row r="58" spans="1:3" hidden="1" x14ac:dyDescent="0.2">
      <c r="A58" s="62"/>
      <c r="C58" s="62"/>
    </row>
    <row r="59" spans="1:3" hidden="1" x14ac:dyDescent="0.2">
      <c r="A59" s="62"/>
      <c r="C59" s="62"/>
    </row>
    <row r="60" spans="1:3" hidden="1" x14ac:dyDescent="0.2">
      <c r="A60" s="62"/>
      <c r="C60" s="62"/>
    </row>
    <row r="61" spans="1:3" hidden="1" x14ac:dyDescent="0.2">
      <c r="A61" s="62"/>
      <c r="C61" s="62"/>
    </row>
    <row r="62" spans="1:3" hidden="1" x14ac:dyDescent="0.2">
      <c r="A62" s="62"/>
      <c r="C62" s="62"/>
    </row>
    <row r="63" spans="1:3" hidden="1" x14ac:dyDescent="0.2">
      <c r="A63" s="62"/>
      <c r="C63" s="62"/>
    </row>
    <row r="64" spans="1:3" hidden="1" x14ac:dyDescent="0.2">
      <c r="A64" s="62"/>
      <c r="C64" s="62"/>
    </row>
    <row r="65" spans="1:3" hidden="1" x14ac:dyDescent="0.2">
      <c r="A65" s="62"/>
      <c r="C65" s="62"/>
    </row>
    <row r="66" spans="1:3" hidden="1" x14ac:dyDescent="0.2">
      <c r="A66" s="62"/>
      <c r="C66" s="62"/>
    </row>
    <row r="67" spans="1:3" hidden="1" x14ac:dyDescent="0.2">
      <c r="A67" s="62"/>
      <c r="C67" s="62"/>
    </row>
    <row r="68" spans="1:3" hidden="1" x14ac:dyDescent="0.2">
      <c r="A68" s="62"/>
      <c r="C68" s="62"/>
    </row>
    <row r="69" spans="1:3" hidden="1" x14ac:dyDescent="0.2">
      <c r="A69" s="62"/>
      <c r="C69" s="62"/>
    </row>
    <row r="70" spans="1:3" hidden="1" x14ac:dyDescent="0.2">
      <c r="A70" s="62"/>
      <c r="C70" s="62"/>
    </row>
    <row r="71" spans="1:3" hidden="1" x14ac:dyDescent="0.2">
      <c r="A71" s="62"/>
      <c r="C71" s="62"/>
    </row>
    <row r="72" spans="1:3" hidden="1" x14ac:dyDescent="0.2">
      <c r="A72" s="62"/>
      <c r="C72" s="62"/>
    </row>
    <row r="73" spans="1:3" hidden="1" x14ac:dyDescent="0.2">
      <c r="A73" s="62"/>
      <c r="C73" s="62"/>
    </row>
    <row r="74" spans="1:3" hidden="1" x14ac:dyDescent="0.2">
      <c r="A74" s="62"/>
      <c r="C74" s="62"/>
    </row>
    <row r="75" spans="1:3" hidden="1" x14ac:dyDescent="0.2">
      <c r="A75" s="62"/>
      <c r="C75" s="62"/>
    </row>
    <row r="76" spans="1:3" hidden="1" x14ac:dyDescent="0.2">
      <c r="A76" s="62"/>
      <c r="C76" s="62"/>
    </row>
    <row r="77" spans="1:3" hidden="1" x14ac:dyDescent="0.2">
      <c r="A77" s="62"/>
      <c r="C77" s="62"/>
    </row>
    <row r="78" spans="1:3" hidden="1" x14ac:dyDescent="0.2">
      <c r="A78" s="62"/>
      <c r="C78" s="62"/>
    </row>
    <row r="79" spans="1:3" hidden="1" x14ac:dyDescent="0.2">
      <c r="A79" s="62"/>
      <c r="C79" s="62"/>
    </row>
    <row r="80" spans="1:3" hidden="1" x14ac:dyDescent="0.2">
      <c r="A80" s="62"/>
      <c r="C80" s="62"/>
    </row>
    <row r="81" spans="1:3" hidden="1" x14ac:dyDescent="0.2">
      <c r="A81" s="62"/>
      <c r="C81" s="62"/>
    </row>
    <row r="82" spans="1:3" hidden="1" x14ac:dyDescent="0.2">
      <c r="A82" s="62"/>
      <c r="C82" s="62"/>
    </row>
    <row r="83" spans="1:3" hidden="1" x14ac:dyDescent="0.2">
      <c r="A83" s="62"/>
      <c r="C83" s="62"/>
    </row>
    <row r="84" spans="1:3" hidden="1" x14ac:dyDescent="0.2">
      <c r="A84" s="62"/>
      <c r="C84" s="62"/>
    </row>
    <row r="85" spans="1:3" hidden="1" x14ac:dyDescent="0.2">
      <c r="A85" s="62"/>
      <c r="C85" s="62"/>
    </row>
    <row r="86" spans="1:3" hidden="1" x14ac:dyDescent="0.2">
      <c r="A86" s="62"/>
      <c r="C86" s="62"/>
    </row>
    <row r="87" spans="1:3" hidden="1" x14ac:dyDescent="0.2">
      <c r="A87" s="62"/>
      <c r="C87" s="62"/>
    </row>
    <row r="88" spans="1:3" hidden="1" x14ac:dyDescent="0.2">
      <c r="A88" s="62"/>
      <c r="C88" s="62"/>
    </row>
    <row r="89" spans="1:3" hidden="1" x14ac:dyDescent="0.2">
      <c r="A89" s="62"/>
      <c r="C89" s="62"/>
    </row>
    <row r="90" spans="1:3" hidden="1" x14ac:dyDescent="0.2">
      <c r="A90" s="62"/>
      <c r="C90" s="62"/>
    </row>
    <row r="91" spans="1:3" hidden="1" x14ac:dyDescent="0.2">
      <c r="A91" s="62"/>
      <c r="C91" s="62"/>
    </row>
    <row r="92" spans="1:3" hidden="1" x14ac:dyDescent="0.2">
      <c r="A92" s="62"/>
      <c r="C92" s="62"/>
    </row>
    <row r="93" spans="1:3" hidden="1" x14ac:dyDescent="0.2">
      <c r="A93" s="62"/>
      <c r="C93" s="62"/>
    </row>
    <row r="94" spans="1:3" hidden="1" x14ac:dyDescent="0.2">
      <c r="A94" s="62"/>
      <c r="C94" s="62"/>
    </row>
    <row r="95" spans="1:3" hidden="1" x14ac:dyDescent="0.2">
      <c r="A95" s="62"/>
      <c r="C95" s="62"/>
    </row>
    <row r="96" spans="1:3" hidden="1" x14ac:dyDescent="0.2">
      <c r="A96" s="62"/>
      <c r="C96" s="62"/>
    </row>
    <row r="97" spans="1:3" hidden="1" x14ac:dyDescent="0.2">
      <c r="A97" s="62"/>
      <c r="C97" s="62"/>
    </row>
    <row r="98" spans="1:3" hidden="1" x14ac:dyDescent="0.2">
      <c r="A98" s="62"/>
      <c r="C98" s="62"/>
    </row>
    <row r="99" spans="1:3" hidden="1" x14ac:dyDescent="0.2">
      <c r="A99" s="62"/>
      <c r="C99" s="62"/>
    </row>
    <row r="100" spans="1:3" hidden="1" x14ac:dyDescent="0.2">
      <c r="A100" s="62"/>
      <c r="C100" s="62"/>
    </row>
    <row r="101" spans="1:3" hidden="1" x14ac:dyDescent="0.2">
      <c r="A101" s="62"/>
      <c r="C101" s="62"/>
    </row>
    <row r="102" spans="1:3" hidden="1" x14ac:dyDescent="0.2">
      <c r="A102" s="62"/>
      <c r="C102" s="62"/>
    </row>
    <row r="103" spans="1:3" hidden="1" x14ac:dyDescent="0.2">
      <c r="A103" s="62"/>
      <c r="C103" s="62"/>
    </row>
    <row r="104" spans="1:3" hidden="1" x14ac:dyDescent="0.2">
      <c r="A104" s="62"/>
      <c r="C104" s="62"/>
    </row>
    <row r="105" spans="1:3" hidden="1" x14ac:dyDescent="0.2">
      <c r="A105" s="62"/>
      <c r="C105" s="62"/>
    </row>
    <row r="106" spans="1:3" hidden="1" x14ac:dyDescent="0.2">
      <c r="A106" s="62"/>
      <c r="C106" s="62"/>
    </row>
    <row r="107" spans="1:3" hidden="1" x14ac:dyDescent="0.2">
      <c r="A107" s="62"/>
      <c r="C107" s="62"/>
    </row>
    <row r="108" spans="1:3" hidden="1" x14ac:dyDescent="0.2">
      <c r="A108" s="62"/>
      <c r="C108" s="62"/>
    </row>
    <row r="109" spans="1:3" hidden="1" x14ac:dyDescent="0.2">
      <c r="A109" s="62"/>
      <c r="C109" s="62"/>
    </row>
    <row r="110" spans="1:3" hidden="1" x14ac:dyDescent="0.2">
      <c r="A110" s="62"/>
      <c r="C110" s="62"/>
    </row>
    <row r="111" spans="1:3" hidden="1" x14ac:dyDescent="0.2">
      <c r="A111" s="62"/>
      <c r="C111" s="62"/>
    </row>
    <row r="112" spans="1:3" hidden="1" x14ac:dyDescent="0.2">
      <c r="A112" s="62"/>
      <c r="C112" s="62"/>
    </row>
    <row r="113" spans="1:3" hidden="1" x14ac:dyDescent="0.2">
      <c r="A113" s="62"/>
      <c r="C113" s="62"/>
    </row>
    <row r="114" spans="1:3" hidden="1" x14ac:dyDescent="0.2">
      <c r="A114" s="62"/>
      <c r="C114" s="62"/>
    </row>
    <row r="115" spans="1:3" hidden="1" x14ac:dyDescent="0.2">
      <c r="A115" s="62"/>
      <c r="C115" s="62"/>
    </row>
    <row r="116" spans="1:3" hidden="1" x14ac:dyDescent="0.2">
      <c r="A116" s="62"/>
      <c r="C116" s="62"/>
    </row>
    <row r="117" spans="1:3" hidden="1" x14ac:dyDescent="0.2">
      <c r="A117" s="62"/>
      <c r="C117" s="62"/>
    </row>
    <row r="118" spans="1:3" hidden="1" x14ac:dyDescent="0.2">
      <c r="A118" s="62"/>
      <c r="C118" s="62"/>
    </row>
    <row r="119" spans="1:3" hidden="1" x14ac:dyDescent="0.2">
      <c r="A119" s="62"/>
      <c r="C119" s="62"/>
    </row>
    <row r="120" spans="1:3" hidden="1" x14ac:dyDescent="0.2">
      <c r="A120" s="62"/>
      <c r="C120" s="62"/>
    </row>
    <row r="121" spans="1:3" hidden="1" x14ac:dyDescent="0.2">
      <c r="A121" s="62"/>
      <c r="C121" s="62"/>
    </row>
    <row r="122" spans="1:3" hidden="1" x14ac:dyDescent="0.2">
      <c r="A122" s="62"/>
      <c r="C122" s="62"/>
    </row>
    <row r="123" spans="1:3" hidden="1" x14ac:dyDescent="0.2">
      <c r="A123" s="62"/>
      <c r="C123" s="62"/>
    </row>
    <row r="124" spans="1:3" hidden="1" x14ac:dyDescent="0.2">
      <c r="A124" s="62"/>
      <c r="C124" s="62"/>
    </row>
    <row r="125" spans="1:3" hidden="1" x14ac:dyDescent="0.2">
      <c r="A125" s="62"/>
      <c r="C125" s="62"/>
    </row>
    <row r="126" spans="1:3" hidden="1" x14ac:dyDescent="0.2">
      <c r="A126" s="62"/>
      <c r="C126" s="62"/>
    </row>
    <row r="127" spans="1:3" hidden="1" x14ac:dyDescent="0.2">
      <c r="A127" s="62"/>
      <c r="C127" s="62"/>
    </row>
  </sheetData>
  <sheetProtection password="9440" sheet="1" objects="1" scenarios="1" selectLockedCells="1"/>
  <mergeCells count="40">
    <mergeCell ref="B31:C31"/>
    <mergeCell ref="B32:C32"/>
    <mergeCell ref="B33:C33"/>
    <mergeCell ref="B25:C25"/>
    <mergeCell ref="B26:C26"/>
    <mergeCell ref="B27:C27"/>
    <mergeCell ref="B28:C28"/>
    <mergeCell ref="B29:C29"/>
    <mergeCell ref="B30:C30"/>
    <mergeCell ref="B24:C24"/>
    <mergeCell ref="B13:C13"/>
    <mergeCell ref="B14:C14"/>
    <mergeCell ref="B15:C15"/>
    <mergeCell ref="B16:C16"/>
    <mergeCell ref="B17:C17"/>
    <mergeCell ref="B18:C18"/>
    <mergeCell ref="B19:C19"/>
    <mergeCell ref="B20:C20"/>
    <mergeCell ref="B21:C21"/>
    <mergeCell ref="B22:C22"/>
    <mergeCell ref="B23:C23"/>
    <mergeCell ref="I8:I9"/>
    <mergeCell ref="J8:K8"/>
    <mergeCell ref="L8:M8"/>
    <mergeCell ref="B10:C10"/>
    <mergeCell ref="B11:C11"/>
    <mergeCell ref="G8:G9"/>
    <mergeCell ref="H8:H9"/>
    <mergeCell ref="B12:C12"/>
    <mergeCell ref="B8:C9"/>
    <mergeCell ref="D8:D9"/>
    <mergeCell ref="E8:E9"/>
    <mergeCell ref="F8:F9"/>
    <mergeCell ref="A1:M1"/>
    <mergeCell ref="A2:M2"/>
    <mergeCell ref="E3:I3"/>
    <mergeCell ref="K3:M3"/>
    <mergeCell ref="B5:E5"/>
    <mergeCell ref="F5:H5"/>
    <mergeCell ref="K5:M5"/>
  </mergeCells>
  <dataValidations count="2">
    <dataValidation type="list" allowBlank="1" showInputMessage="1" showErrorMessage="1" sqref="I10:I33">
      <formula1>DepCZ</formula1>
    </dataValidation>
    <dataValidation type="list" allowBlank="1" showInputMessage="1" showErrorMessage="1" sqref="H10:H33">
      <formula1>Reg</formula1>
    </dataValidation>
  </dataValidations>
  <printOptions horizontalCentered="1" verticalCentered="1"/>
  <pageMargins left="0.15748031496062992" right="0.15748031496062992" top="0.62992125984251968" bottom="0.31496062992125984" header="0" footer="0"/>
  <pageSetup scale="65" orientation="landscape" horizontalDpi="4294967295" verticalDpi="4294967295" r:id="rId1"/>
  <headerFooter alignWithMargins="0">
    <oddHeader>&amp;L   &amp;G&amp;C&amp;"Arial,Negrita"
PROCESO DE GESTION HUMANA
&amp;"Arial,Normal"
LISTADO DE ASISTENCIA</oddHeader>
    <oddFooter>&amp;RF2.PR2.MPA1.P1 Versión 8.0</oddFooter>
  </headerFooter>
  <legacyDrawing r:id="rId2"/>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AJ78"/>
  <sheetViews>
    <sheetView zoomScaleNormal="100" workbookViewId="0"/>
  </sheetViews>
  <sheetFormatPr baseColWidth="10" defaultRowHeight="12.75" x14ac:dyDescent="0.2"/>
  <cols>
    <col min="1" max="60" width="2.5703125" style="79" customWidth="1"/>
    <col min="61" max="16384" width="11.42578125" style="79"/>
  </cols>
  <sheetData>
    <row r="4" spans="1:36" ht="15.75" x14ac:dyDescent="0.2">
      <c r="A4" s="351" t="s">
        <v>78</v>
      </c>
      <c r="B4" s="351"/>
      <c r="C4" s="351"/>
      <c r="D4" s="351"/>
      <c r="E4" s="351"/>
      <c r="F4" s="351"/>
      <c r="G4" s="351"/>
      <c r="H4" s="351"/>
      <c r="I4" s="351"/>
      <c r="J4" s="351"/>
      <c r="K4" s="351"/>
      <c r="L4" s="351"/>
      <c r="M4" s="351"/>
      <c r="N4" s="351"/>
      <c r="O4" s="351"/>
      <c r="P4" s="351"/>
      <c r="Q4" s="351"/>
      <c r="R4" s="351"/>
      <c r="S4" s="351"/>
      <c r="T4" s="351"/>
      <c r="U4" s="351"/>
      <c r="V4" s="351"/>
      <c r="W4" s="351"/>
      <c r="X4" s="351"/>
      <c r="Y4" s="351"/>
      <c r="Z4" s="351"/>
      <c r="AA4" s="351"/>
      <c r="AB4" s="351"/>
      <c r="AC4" s="351"/>
      <c r="AD4" s="351"/>
      <c r="AE4" s="351"/>
      <c r="AF4" s="351"/>
      <c r="AG4" s="351"/>
      <c r="AH4" s="351"/>
      <c r="AI4" s="351"/>
      <c r="AJ4" s="351"/>
    </row>
    <row r="5" spans="1:36" ht="15" x14ac:dyDescent="0.2">
      <c r="A5" s="80"/>
      <c r="B5" s="81"/>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c r="AI5" s="81"/>
      <c r="AJ5" s="82"/>
    </row>
    <row r="6" spans="1:36" ht="15" x14ac:dyDescent="0.2">
      <c r="A6" s="83"/>
      <c r="B6" s="84" t="s">
        <v>60</v>
      </c>
      <c r="C6" s="85"/>
      <c r="D6" s="85"/>
      <c r="E6" s="85"/>
      <c r="F6" s="85"/>
      <c r="G6" s="85"/>
      <c r="H6" s="85"/>
      <c r="I6" s="85"/>
      <c r="J6" s="86"/>
      <c r="K6" s="352"/>
      <c r="L6" s="352"/>
      <c r="M6" s="352"/>
      <c r="N6" s="352"/>
      <c r="O6" s="352"/>
      <c r="P6" s="352"/>
      <c r="Q6" s="352"/>
      <c r="R6" s="352"/>
      <c r="S6" s="352"/>
      <c r="T6" s="352"/>
      <c r="U6" s="352"/>
      <c r="V6" s="352"/>
      <c r="W6" s="352"/>
      <c r="X6" s="352"/>
      <c r="Y6" s="352"/>
      <c r="Z6" s="352"/>
      <c r="AA6" s="352"/>
      <c r="AB6" s="352"/>
      <c r="AC6" s="352"/>
      <c r="AD6" s="352"/>
      <c r="AE6" s="352"/>
      <c r="AF6" s="352"/>
      <c r="AG6" s="352"/>
      <c r="AH6" s="352"/>
      <c r="AI6" s="352"/>
      <c r="AJ6" s="353"/>
    </row>
    <row r="7" spans="1:36" ht="15" x14ac:dyDescent="0.2">
      <c r="A7" s="83"/>
      <c r="B7" s="85"/>
      <c r="C7" s="85"/>
      <c r="D7" s="85"/>
      <c r="E7" s="85"/>
      <c r="F7" s="85"/>
      <c r="G7" s="85"/>
      <c r="H7" s="85"/>
      <c r="I7" s="85"/>
      <c r="J7" s="85"/>
      <c r="K7" s="85"/>
      <c r="L7" s="85"/>
      <c r="M7" s="85"/>
      <c r="N7" s="85"/>
      <c r="O7" s="85"/>
      <c r="P7" s="85"/>
      <c r="Q7" s="85"/>
      <c r="R7" s="85"/>
      <c r="S7" s="85"/>
      <c r="T7" s="85"/>
      <c r="U7" s="85"/>
      <c r="V7" s="85"/>
      <c r="W7" s="85"/>
      <c r="X7" s="85"/>
      <c r="Y7" s="85"/>
      <c r="Z7" s="85"/>
      <c r="AA7" s="85"/>
      <c r="AB7" s="85"/>
      <c r="AC7" s="85"/>
      <c r="AD7" s="85"/>
      <c r="AE7" s="85"/>
      <c r="AF7" s="85"/>
      <c r="AG7" s="85"/>
      <c r="AH7" s="85"/>
      <c r="AI7" s="85"/>
      <c r="AJ7" s="87"/>
    </row>
    <row r="8" spans="1:36" ht="15" x14ac:dyDescent="0.2">
      <c r="A8" s="83"/>
      <c r="B8" s="84" t="s">
        <v>79</v>
      </c>
      <c r="C8" s="85"/>
      <c r="D8" s="85"/>
      <c r="E8" s="85"/>
      <c r="F8" s="354"/>
      <c r="G8" s="354"/>
      <c r="H8" s="354"/>
      <c r="I8" s="354"/>
      <c r="J8" s="354"/>
      <c r="K8" s="354"/>
      <c r="L8" s="354"/>
      <c r="M8" s="354"/>
      <c r="N8" s="354"/>
      <c r="O8" s="86"/>
      <c r="P8" s="85"/>
      <c r="Q8" s="85"/>
      <c r="R8" s="85"/>
      <c r="S8" s="85"/>
      <c r="T8" s="85"/>
      <c r="U8" s="85"/>
      <c r="V8" s="85"/>
      <c r="W8" s="85"/>
      <c r="X8" s="85"/>
      <c r="Y8" s="85"/>
      <c r="Z8" s="85"/>
      <c r="AA8" s="85"/>
      <c r="AB8" s="85"/>
      <c r="AC8" s="85"/>
      <c r="AD8" s="85"/>
      <c r="AE8" s="85"/>
      <c r="AF8" s="85"/>
      <c r="AG8" s="85"/>
      <c r="AH8" s="85"/>
      <c r="AI8" s="85"/>
      <c r="AJ8" s="87"/>
    </row>
    <row r="9" spans="1:36" ht="15" x14ac:dyDescent="0.2">
      <c r="A9" s="88"/>
      <c r="B9" s="86"/>
      <c r="C9" s="86"/>
      <c r="D9" s="86"/>
      <c r="E9" s="86"/>
      <c r="F9" s="86"/>
      <c r="G9" s="8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c r="AI9" s="86"/>
      <c r="AJ9" s="89"/>
    </row>
    <row r="10" spans="1:36" ht="15" x14ac:dyDescent="0.2">
      <c r="A10" s="80"/>
      <c r="B10" s="81"/>
      <c r="C10" s="81"/>
      <c r="D10" s="81"/>
      <c r="E10" s="81"/>
      <c r="F10" s="81"/>
      <c r="G10" s="81"/>
      <c r="H10" s="81"/>
      <c r="I10" s="81"/>
      <c r="J10" s="81"/>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2"/>
    </row>
    <row r="11" spans="1:36" ht="15" x14ac:dyDescent="0.2">
      <c r="A11" s="83"/>
      <c r="B11" s="84" t="s">
        <v>80</v>
      </c>
      <c r="C11" s="85"/>
      <c r="D11" s="85"/>
      <c r="E11" s="85"/>
      <c r="F11" s="85"/>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7"/>
    </row>
    <row r="12" spans="1:36" ht="15" x14ac:dyDescent="0.2">
      <c r="A12" s="83"/>
      <c r="B12" s="85"/>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7"/>
    </row>
    <row r="13" spans="1:36" ht="15" x14ac:dyDescent="0.2">
      <c r="A13" s="83"/>
      <c r="B13" s="85"/>
      <c r="C13" s="355" t="s">
        <v>81</v>
      </c>
      <c r="D13" s="355"/>
      <c r="E13" s="355"/>
      <c r="F13" s="355"/>
      <c r="G13" s="355"/>
      <c r="H13" s="355"/>
      <c r="I13" s="355"/>
      <c r="J13" s="355"/>
      <c r="K13" s="355"/>
      <c r="L13" s="355"/>
      <c r="M13" s="355"/>
      <c r="N13" s="355"/>
      <c r="O13" s="355"/>
      <c r="P13" s="355"/>
      <c r="Q13" s="355"/>
      <c r="R13" s="355"/>
      <c r="S13" s="355"/>
      <c r="T13" s="355"/>
      <c r="U13" s="355"/>
      <c r="V13" s="355"/>
      <c r="W13" s="355"/>
      <c r="X13" s="355"/>
      <c r="Y13" s="355"/>
      <c r="Z13" s="355"/>
      <c r="AA13" s="355"/>
      <c r="AB13" s="355"/>
      <c r="AC13" s="355"/>
      <c r="AD13" s="355"/>
      <c r="AE13" s="355"/>
      <c r="AF13" s="355"/>
      <c r="AG13" s="355"/>
      <c r="AH13" s="355"/>
      <c r="AI13" s="85"/>
      <c r="AJ13" s="87"/>
    </row>
    <row r="14" spans="1:36" ht="15" x14ac:dyDescent="0.2">
      <c r="A14" s="83"/>
      <c r="B14" s="85"/>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7"/>
    </row>
    <row r="15" spans="1:36" ht="15" x14ac:dyDescent="0.2">
      <c r="A15" s="83"/>
      <c r="B15" s="85"/>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7"/>
    </row>
    <row r="16" spans="1:36" ht="15" x14ac:dyDescent="0.2">
      <c r="A16" s="83"/>
      <c r="B16" s="85"/>
      <c r="C16" s="355" t="s">
        <v>82</v>
      </c>
      <c r="D16" s="355"/>
      <c r="E16" s="355"/>
      <c r="F16" s="355"/>
      <c r="G16" s="355"/>
      <c r="H16" s="355"/>
      <c r="I16" s="355"/>
      <c r="J16" s="355"/>
      <c r="K16" s="355"/>
      <c r="L16" s="355"/>
      <c r="M16" s="355"/>
      <c r="N16" s="355"/>
      <c r="O16" s="355"/>
      <c r="P16" s="355"/>
      <c r="Q16" s="355"/>
      <c r="R16" s="355"/>
      <c r="S16" s="355"/>
      <c r="T16" s="355"/>
      <c r="U16" s="355"/>
      <c r="V16" s="355"/>
      <c r="W16" s="355"/>
      <c r="X16" s="355"/>
      <c r="Y16" s="355"/>
      <c r="Z16" s="355"/>
      <c r="AA16" s="355"/>
      <c r="AB16" s="355"/>
      <c r="AC16" s="355"/>
      <c r="AD16" s="355"/>
      <c r="AE16" s="355"/>
      <c r="AF16" s="355"/>
      <c r="AG16" s="355"/>
      <c r="AH16" s="355"/>
      <c r="AI16" s="85"/>
      <c r="AJ16" s="87"/>
    </row>
    <row r="17" spans="1:36" ht="15" x14ac:dyDescent="0.2">
      <c r="A17" s="83"/>
      <c r="B17" s="85"/>
      <c r="C17" s="85"/>
      <c r="D17" s="85"/>
      <c r="E17" s="85"/>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7"/>
    </row>
    <row r="18" spans="1:36" ht="15" x14ac:dyDescent="0.2">
      <c r="A18" s="88"/>
      <c r="B18" s="86"/>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9"/>
    </row>
    <row r="19" spans="1:36" ht="15" x14ac:dyDescent="0.2">
      <c r="A19" s="80"/>
      <c r="B19" s="81"/>
      <c r="C19" s="81"/>
      <c r="D19" s="81"/>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2"/>
    </row>
    <row r="20" spans="1:36" ht="15" x14ac:dyDescent="0.2">
      <c r="A20" s="83"/>
      <c r="B20" s="84" t="s">
        <v>83</v>
      </c>
      <c r="C20" s="85"/>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7"/>
    </row>
    <row r="21" spans="1:36" ht="15" x14ac:dyDescent="0.2">
      <c r="A21" s="83"/>
      <c r="B21" s="85"/>
      <c r="C21" s="85"/>
      <c r="D21" s="85"/>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7"/>
    </row>
    <row r="22" spans="1:36" ht="15" x14ac:dyDescent="0.2">
      <c r="A22" s="83"/>
      <c r="B22" s="85"/>
      <c r="C22" s="84"/>
      <c r="D22" s="85" t="s">
        <v>84</v>
      </c>
      <c r="E22" s="85"/>
      <c r="F22" s="85"/>
      <c r="G22" s="85"/>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7"/>
    </row>
    <row r="23" spans="1:36" ht="15" x14ac:dyDescent="0.2">
      <c r="A23" s="83"/>
      <c r="B23" s="85"/>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c r="AJ23" s="87"/>
    </row>
    <row r="24" spans="1:36" ht="15" x14ac:dyDescent="0.2">
      <c r="A24" s="83"/>
      <c r="B24" s="85"/>
      <c r="C24" s="85"/>
      <c r="D24" s="347" t="s">
        <v>85</v>
      </c>
      <c r="E24" s="347"/>
      <c r="F24" s="347"/>
      <c r="G24" s="347"/>
      <c r="H24" s="347"/>
      <c r="I24" s="347"/>
      <c r="J24" s="347"/>
      <c r="K24" s="347"/>
      <c r="L24" s="347"/>
      <c r="M24" s="347"/>
      <c r="N24" s="347"/>
      <c r="O24" s="347"/>
      <c r="P24" s="347"/>
      <c r="Q24" s="347"/>
      <c r="R24" s="347"/>
      <c r="S24" s="347"/>
      <c r="T24" s="347"/>
      <c r="U24" s="347"/>
      <c r="V24" s="347"/>
      <c r="W24" s="347"/>
      <c r="X24" s="348" t="s">
        <v>86</v>
      </c>
      <c r="Y24" s="349"/>
      <c r="Z24" s="350"/>
      <c r="AA24" s="348" t="s">
        <v>87</v>
      </c>
      <c r="AB24" s="349"/>
      <c r="AC24" s="350"/>
      <c r="AD24" s="348" t="s">
        <v>88</v>
      </c>
      <c r="AE24" s="349"/>
      <c r="AF24" s="350"/>
      <c r="AG24" s="348" t="s">
        <v>89</v>
      </c>
      <c r="AH24" s="349"/>
      <c r="AI24" s="350"/>
      <c r="AJ24" s="87"/>
    </row>
    <row r="25" spans="1:36" ht="15" x14ac:dyDescent="0.2">
      <c r="A25" s="83"/>
      <c r="B25" s="85"/>
      <c r="C25" s="85"/>
      <c r="D25" s="356" t="s">
        <v>90</v>
      </c>
      <c r="E25" s="356"/>
      <c r="F25" s="356"/>
      <c r="G25" s="356"/>
      <c r="H25" s="356"/>
      <c r="I25" s="356"/>
      <c r="J25" s="356"/>
      <c r="K25" s="356"/>
      <c r="L25" s="356"/>
      <c r="M25" s="356"/>
      <c r="N25" s="356"/>
      <c r="O25" s="356"/>
      <c r="P25" s="356"/>
      <c r="Q25" s="356"/>
      <c r="R25" s="356"/>
      <c r="S25" s="356"/>
      <c r="T25" s="356"/>
      <c r="U25" s="356"/>
      <c r="V25" s="356"/>
      <c r="W25" s="356"/>
      <c r="X25" s="358"/>
      <c r="Y25" s="359"/>
      <c r="Z25" s="360"/>
      <c r="AA25" s="358"/>
      <c r="AB25" s="359"/>
      <c r="AC25" s="360"/>
      <c r="AD25" s="358"/>
      <c r="AE25" s="359"/>
      <c r="AF25" s="360"/>
      <c r="AG25" s="358"/>
      <c r="AH25" s="359"/>
      <c r="AI25" s="360"/>
      <c r="AJ25" s="87"/>
    </row>
    <row r="26" spans="1:36" ht="15" x14ac:dyDescent="0.2">
      <c r="A26" s="83"/>
      <c r="B26" s="85"/>
      <c r="C26" s="85"/>
      <c r="D26" s="356" t="s">
        <v>91</v>
      </c>
      <c r="E26" s="356"/>
      <c r="F26" s="356"/>
      <c r="G26" s="356"/>
      <c r="H26" s="356"/>
      <c r="I26" s="356"/>
      <c r="J26" s="356"/>
      <c r="K26" s="356"/>
      <c r="L26" s="356"/>
      <c r="M26" s="356"/>
      <c r="N26" s="356"/>
      <c r="O26" s="356"/>
      <c r="P26" s="356"/>
      <c r="Q26" s="356"/>
      <c r="R26" s="357"/>
      <c r="S26" s="357"/>
      <c r="T26" s="357"/>
      <c r="U26" s="357"/>
      <c r="V26" s="357"/>
      <c r="W26" s="357"/>
      <c r="X26" s="358"/>
      <c r="Y26" s="359"/>
      <c r="Z26" s="360"/>
      <c r="AA26" s="358"/>
      <c r="AB26" s="359"/>
      <c r="AC26" s="360"/>
      <c r="AD26" s="358"/>
      <c r="AE26" s="359"/>
      <c r="AF26" s="360"/>
      <c r="AG26" s="358"/>
      <c r="AH26" s="359"/>
      <c r="AI26" s="360"/>
      <c r="AJ26" s="87"/>
    </row>
    <row r="27" spans="1:36" ht="15" x14ac:dyDescent="0.2">
      <c r="A27" s="83"/>
      <c r="B27" s="85"/>
      <c r="C27" s="85"/>
      <c r="D27" s="356" t="s">
        <v>92</v>
      </c>
      <c r="E27" s="356"/>
      <c r="F27" s="356"/>
      <c r="G27" s="356"/>
      <c r="H27" s="356"/>
      <c r="I27" s="356"/>
      <c r="J27" s="356"/>
      <c r="K27" s="356"/>
      <c r="L27" s="356"/>
      <c r="M27" s="356"/>
      <c r="N27" s="356"/>
      <c r="O27" s="356"/>
      <c r="P27" s="356"/>
      <c r="Q27" s="356"/>
      <c r="R27" s="357"/>
      <c r="S27" s="357"/>
      <c r="T27" s="357"/>
      <c r="U27" s="357"/>
      <c r="V27" s="357"/>
      <c r="W27" s="357"/>
      <c r="X27" s="358"/>
      <c r="Y27" s="359"/>
      <c r="Z27" s="360"/>
      <c r="AA27" s="358"/>
      <c r="AB27" s="359"/>
      <c r="AC27" s="360"/>
      <c r="AD27" s="358"/>
      <c r="AE27" s="359"/>
      <c r="AF27" s="360"/>
      <c r="AG27" s="358"/>
      <c r="AH27" s="359"/>
      <c r="AI27" s="360"/>
      <c r="AJ27" s="87"/>
    </row>
    <row r="28" spans="1:36" ht="15" x14ac:dyDescent="0.2">
      <c r="A28" s="83"/>
      <c r="B28" s="85"/>
      <c r="C28" s="85"/>
      <c r="D28" s="356" t="s">
        <v>93</v>
      </c>
      <c r="E28" s="356"/>
      <c r="F28" s="356"/>
      <c r="G28" s="356"/>
      <c r="H28" s="356"/>
      <c r="I28" s="356"/>
      <c r="J28" s="356"/>
      <c r="K28" s="356"/>
      <c r="L28" s="356"/>
      <c r="M28" s="356"/>
      <c r="N28" s="356"/>
      <c r="O28" s="356"/>
      <c r="P28" s="356"/>
      <c r="Q28" s="356"/>
      <c r="R28" s="357"/>
      <c r="S28" s="357"/>
      <c r="T28" s="357"/>
      <c r="U28" s="357"/>
      <c r="V28" s="357"/>
      <c r="W28" s="357"/>
      <c r="X28" s="358"/>
      <c r="Y28" s="359"/>
      <c r="Z28" s="360"/>
      <c r="AA28" s="358"/>
      <c r="AB28" s="359"/>
      <c r="AC28" s="360"/>
      <c r="AD28" s="358"/>
      <c r="AE28" s="359"/>
      <c r="AF28" s="360"/>
      <c r="AG28" s="358"/>
      <c r="AH28" s="359"/>
      <c r="AI28" s="360"/>
      <c r="AJ28" s="87"/>
    </row>
    <row r="29" spans="1:36" ht="15" x14ac:dyDescent="0.2">
      <c r="A29" s="83"/>
      <c r="B29" s="85"/>
      <c r="C29" s="85"/>
      <c r="D29" s="356" t="s">
        <v>94</v>
      </c>
      <c r="E29" s="356"/>
      <c r="F29" s="356"/>
      <c r="G29" s="356"/>
      <c r="H29" s="356"/>
      <c r="I29" s="356"/>
      <c r="J29" s="356"/>
      <c r="K29" s="356"/>
      <c r="L29" s="356"/>
      <c r="M29" s="356"/>
      <c r="N29" s="356"/>
      <c r="O29" s="356"/>
      <c r="P29" s="356"/>
      <c r="Q29" s="356"/>
      <c r="R29" s="357"/>
      <c r="S29" s="357"/>
      <c r="T29" s="357"/>
      <c r="U29" s="357"/>
      <c r="V29" s="357"/>
      <c r="W29" s="357"/>
      <c r="X29" s="358"/>
      <c r="Y29" s="359"/>
      <c r="Z29" s="360"/>
      <c r="AA29" s="358"/>
      <c r="AB29" s="359"/>
      <c r="AC29" s="360"/>
      <c r="AD29" s="358"/>
      <c r="AE29" s="359"/>
      <c r="AF29" s="360"/>
      <c r="AG29" s="358"/>
      <c r="AH29" s="359"/>
      <c r="AI29" s="360"/>
      <c r="AJ29" s="87"/>
    </row>
    <row r="30" spans="1:36" ht="15" x14ac:dyDescent="0.2">
      <c r="A30" s="83"/>
      <c r="B30" s="85"/>
      <c r="C30" s="85"/>
      <c r="D30" s="356" t="s">
        <v>95</v>
      </c>
      <c r="E30" s="356"/>
      <c r="F30" s="356"/>
      <c r="G30" s="356"/>
      <c r="H30" s="356"/>
      <c r="I30" s="356"/>
      <c r="J30" s="356"/>
      <c r="K30" s="356"/>
      <c r="L30" s="356"/>
      <c r="M30" s="356"/>
      <c r="N30" s="356"/>
      <c r="O30" s="356"/>
      <c r="P30" s="356"/>
      <c r="Q30" s="356"/>
      <c r="R30" s="357"/>
      <c r="S30" s="357"/>
      <c r="T30" s="357"/>
      <c r="U30" s="357"/>
      <c r="V30" s="357"/>
      <c r="W30" s="357"/>
      <c r="X30" s="358"/>
      <c r="Y30" s="359"/>
      <c r="Z30" s="360"/>
      <c r="AA30" s="358"/>
      <c r="AB30" s="359"/>
      <c r="AC30" s="360"/>
      <c r="AD30" s="358"/>
      <c r="AE30" s="359"/>
      <c r="AF30" s="360"/>
      <c r="AG30" s="358"/>
      <c r="AH30" s="359"/>
      <c r="AI30" s="360"/>
      <c r="AJ30" s="87"/>
    </row>
    <row r="31" spans="1:36" ht="15" x14ac:dyDescent="0.2">
      <c r="A31" s="83"/>
      <c r="B31" s="85"/>
      <c r="C31" s="85"/>
      <c r="D31" s="356" t="s">
        <v>96</v>
      </c>
      <c r="E31" s="356"/>
      <c r="F31" s="356"/>
      <c r="G31" s="356"/>
      <c r="H31" s="356"/>
      <c r="I31" s="356"/>
      <c r="J31" s="356"/>
      <c r="K31" s="356"/>
      <c r="L31" s="356"/>
      <c r="M31" s="356"/>
      <c r="N31" s="356"/>
      <c r="O31" s="356"/>
      <c r="P31" s="356"/>
      <c r="Q31" s="356"/>
      <c r="R31" s="357"/>
      <c r="S31" s="357"/>
      <c r="T31" s="357"/>
      <c r="U31" s="357"/>
      <c r="V31" s="357"/>
      <c r="W31" s="357"/>
      <c r="X31" s="358"/>
      <c r="Y31" s="359"/>
      <c r="Z31" s="360"/>
      <c r="AA31" s="358"/>
      <c r="AB31" s="359"/>
      <c r="AC31" s="360"/>
      <c r="AD31" s="358"/>
      <c r="AE31" s="359"/>
      <c r="AF31" s="360"/>
      <c r="AG31" s="358"/>
      <c r="AH31" s="359"/>
      <c r="AI31" s="360"/>
      <c r="AJ31" s="87"/>
    </row>
    <row r="32" spans="1:36" ht="15" x14ac:dyDescent="0.2">
      <c r="A32" s="83"/>
      <c r="B32" s="85"/>
      <c r="C32" s="85"/>
      <c r="D32" s="356" t="s">
        <v>97</v>
      </c>
      <c r="E32" s="356"/>
      <c r="F32" s="356"/>
      <c r="G32" s="356"/>
      <c r="H32" s="356"/>
      <c r="I32" s="356"/>
      <c r="J32" s="356"/>
      <c r="K32" s="356"/>
      <c r="L32" s="356"/>
      <c r="M32" s="356"/>
      <c r="N32" s="356"/>
      <c r="O32" s="356"/>
      <c r="P32" s="356"/>
      <c r="Q32" s="356"/>
      <c r="R32" s="357"/>
      <c r="S32" s="357"/>
      <c r="T32" s="357"/>
      <c r="U32" s="357"/>
      <c r="V32" s="357"/>
      <c r="W32" s="357"/>
      <c r="X32" s="358"/>
      <c r="Y32" s="359"/>
      <c r="Z32" s="360"/>
      <c r="AA32" s="358"/>
      <c r="AB32" s="359"/>
      <c r="AC32" s="360"/>
      <c r="AD32" s="358"/>
      <c r="AE32" s="359"/>
      <c r="AF32" s="360"/>
      <c r="AG32" s="358"/>
      <c r="AH32" s="359"/>
      <c r="AI32" s="360"/>
      <c r="AJ32" s="87"/>
    </row>
    <row r="33" spans="1:36" ht="15" x14ac:dyDescent="0.25">
      <c r="A33" s="88"/>
      <c r="B33" s="86"/>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90"/>
      <c r="AC33" s="90"/>
      <c r="AD33" s="86"/>
      <c r="AE33" s="86"/>
      <c r="AF33" s="86"/>
      <c r="AG33" s="86"/>
      <c r="AH33" s="86"/>
      <c r="AI33" s="86"/>
      <c r="AJ33" s="89"/>
    </row>
    <row r="34" spans="1:36" ht="15" x14ac:dyDescent="0.2">
      <c r="A34" s="80"/>
      <c r="B34" s="81"/>
      <c r="C34" s="81"/>
      <c r="D34" s="81"/>
      <c r="E34" s="81"/>
      <c r="F34" s="81"/>
      <c r="G34" s="81"/>
      <c r="H34" s="81"/>
      <c r="I34" s="81"/>
      <c r="J34" s="81"/>
      <c r="K34" s="81"/>
      <c r="L34" s="81"/>
      <c r="M34" s="81"/>
      <c r="N34" s="81"/>
      <c r="O34" s="81"/>
      <c r="P34" s="81"/>
      <c r="Q34" s="81"/>
      <c r="R34" s="81"/>
      <c r="S34" s="81"/>
      <c r="T34" s="81"/>
      <c r="U34" s="81"/>
      <c r="V34" s="81"/>
      <c r="W34" s="81"/>
      <c r="X34" s="81"/>
      <c r="Y34" s="81"/>
      <c r="Z34" s="81"/>
      <c r="AA34" s="81"/>
      <c r="AB34" s="81"/>
      <c r="AC34" s="81"/>
      <c r="AD34" s="81"/>
      <c r="AE34" s="81"/>
      <c r="AF34" s="81"/>
      <c r="AG34" s="81"/>
      <c r="AH34" s="81"/>
      <c r="AI34" s="81"/>
      <c r="AJ34" s="82"/>
    </row>
    <row r="35" spans="1:36" ht="15" x14ac:dyDescent="0.2">
      <c r="A35" s="83"/>
      <c r="B35" s="84" t="s">
        <v>98</v>
      </c>
      <c r="C35" s="85"/>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7"/>
    </row>
    <row r="36" spans="1:36" ht="15" x14ac:dyDescent="0.2">
      <c r="A36" s="83"/>
      <c r="B36" s="85"/>
      <c r="C36" s="85"/>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7"/>
    </row>
    <row r="37" spans="1:36" ht="15" x14ac:dyDescent="0.2">
      <c r="A37" s="83"/>
      <c r="B37" s="85"/>
      <c r="C37" s="85" t="s">
        <v>99</v>
      </c>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7"/>
    </row>
    <row r="38" spans="1:36" ht="15" x14ac:dyDescent="0.2">
      <c r="A38" s="83"/>
      <c r="B38" s="85"/>
      <c r="C38" s="8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7"/>
    </row>
    <row r="39" spans="1:36" ht="15" x14ac:dyDescent="0.2">
      <c r="A39" s="83"/>
      <c r="B39" s="85"/>
      <c r="C39" s="85"/>
      <c r="D39" s="348" t="s">
        <v>100</v>
      </c>
      <c r="E39" s="349"/>
      <c r="F39" s="349"/>
      <c r="G39" s="349"/>
      <c r="H39" s="349"/>
      <c r="I39" s="349"/>
      <c r="J39" s="349"/>
      <c r="K39" s="349"/>
      <c r="L39" s="349"/>
      <c r="M39" s="349"/>
      <c r="N39" s="349"/>
      <c r="O39" s="349"/>
      <c r="P39" s="349"/>
      <c r="Q39" s="349"/>
      <c r="R39" s="349"/>
      <c r="S39" s="349"/>
      <c r="T39" s="349"/>
      <c r="U39" s="349"/>
      <c r="V39" s="349"/>
      <c r="W39" s="349"/>
      <c r="X39" s="349"/>
      <c r="Y39" s="349"/>
      <c r="Z39" s="349"/>
      <c r="AA39" s="349"/>
      <c r="AB39" s="349"/>
      <c r="AC39" s="349"/>
      <c r="AD39" s="349"/>
      <c r="AE39" s="349"/>
      <c r="AF39" s="349"/>
      <c r="AG39" s="349"/>
      <c r="AH39" s="349"/>
      <c r="AI39" s="350"/>
      <c r="AJ39" s="87"/>
    </row>
    <row r="40" spans="1:36" ht="15" x14ac:dyDescent="0.2">
      <c r="A40" s="83"/>
      <c r="B40" s="85"/>
      <c r="C40" s="85"/>
      <c r="D40" s="361"/>
      <c r="E40" s="362"/>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c r="AG40" s="362"/>
      <c r="AH40" s="362"/>
      <c r="AI40" s="363"/>
      <c r="AJ40" s="87"/>
    </row>
    <row r="41" spans="1:36" ht="15" x14ac:dyDescent="0.2">
      <c r="A41" s="83"/>
      <c r="B41" s="85"/>
      <c r="C41" s="85"/>
      <c r="D41" s="361"/>
      <c r="E41" s="362"/>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c r="AG41" s="362"/>
      <c r="AH41" s="362"/>
      <c r="AI41" s="363"/>
      <c r="AJ41" s="87"/>
    </row>
    <row r="42" spans="1:36" ht="15" x14ac:dyDescent="0.2">
      <c r="A42" s="83"/>
      <c r="B42" s="85"/>
      <c r="C42" s="85"/>
      <c r="D42" s="361"/>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c r="AG42" s="362"/>
      <c r="AH42" s="362"/>
      <c r="AI42" s="363"/>
      <c r="AJ42" s="87"/>
    </row>
    <row r="43" spans="1:36" ht="15" x14ac:dyDescent="0.2">
      <c r="A43" s="88"/>
      <c r="B43" s="86"/>
      <c r="C43" s="86"/>
      <c r="D43" s="361"/>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c r="AG43" s="362"/>
      <c r="AH43" s="362"/>
      <c r="AI43" s="363"/>
      <c r="AJ43" s="89"/>
    </row>
    <row r="44" spans="1:36" ht="15" x14ac:dyDescent="0.2">
      <c r="A44" s="80"/>
      <c r="B44" s="81"/>
      <c r="C44" s="81"/>
      <c r="D44" s="81"/>
      <c r="E44" s="81"/>
      <c r="F44" s="81"/>
      <c r="G44" s="81"/>
      <c r="H44" s="81"/>
      <c r="I44" s="81"/>
      <c r="J44" s="81"/>
      <c r="K44" s="81"/>
      <c r="L44" s="81"/>
      <c r="M44" s="81"/>
      <c r="N44" s="81"/>
      <c r="O44" s="81"/>
      <c r="P44" s="81"/>
      <c r="Q44" s="81"/>
      <c r="R44" s="81"/>
      <c r="S44" s="81"/>
      <c r="T44" s="81"/>
      <c r="U44" s="81"/>
      <c r="V44" s="81"/>
      <c r="W44" s="81"/>
      <c r="X44" s="81"/>
      <c r="Y44" s="81"/>
      <c r="Z44" s="81"/>
      <c r="AA44" s="81"/>
      <c r="AB44" s="81"/>
      <c r="AC44" s="81"/>
      <c r="AD44" s="81"/>
      <c r="AE44" s="81"/>
      <c r="AF44" s="81"/>
      <c r="AG44" s="81"/>
      <c r="AH44" s="81"/>
      <c r="AI44" s="81"/>
      <c r="AJ44" s="82"/>
    </row>
    <row r="45" spans="1:36" ht="15" x14ac:dyDescent="0.2">
      <c r="A45" s="83"/>
      <c r="B45" s="84" t="s">
        <v>101</v>
      </c>
      <c r="C45" s="85"/>
      <c r="D45" s="85"/>
      <c r="E45" s="85"/>
      <c r="F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7"/>
    </row>
    <row r="46" spans="1:36" ht="15" x14ac:dyDescent="0.2">
      <c r="A46" s="83"/>
      <c r="B46" s="85"/>
      <c r="C46" s="85"/>
      <c r="D46" s="85"/>
      <c r="E46" s="85"/>
      <c r="F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7"/>
    </row>
    <row r="47" spans="1:36" ht="15" x14ac:dyDescent="0.2">
      <c r="A47" s="83"/>
      <c r="B47" s="85"/>
      <c r="C47" s="85" t="s">
        <v>102</v>
      </c>
      <c r="D47" s="85"/>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7"/>
    </row>
    <row r="48" spans="1:36" ht="15" x14ac:dyDescent="0.2">
      <c r="A48" s="83"/>
      <c r="B48" s="85"/>
      <c r="C48" s="85"/>
      <c r="D48" s="85"/>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7"/>
    </row>
    <row r="49" spans="1:36" ht="15" x14ac:dyDescent="0.2">
      <c r="A49" s="83"/>
      <c r="B49" s="85"/>
      <c r="C49" s="85"/>
      <c r="D49" s="85"/>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c r="AJ49" s="87"/>
    </row>
    <row r="50" spans="1:36" ht="15" x14ac:dyDescent="0.2">
      <c r="A50" s="83"/>
      <c r="B50" s="85"/>
      <c r="C50" s="85" t="s">
        <v>103</v>
      </c>
      <c r="D50" s="85"/>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7"/>
    </row>
    <row r="51" spans="1:36" ht="15" x14ac:dyDescent="0.2">
      <c r="A51" s="83"/>
      <c r="B51" s="85"/>
      <c r="C51" s="85"/>
      <c r="D51" s="85"/>
      <c r="E51" s="85"/>
      <c r="F51" s="85"/>
      <c r="G51" s="85"/>
      <c r="H51" s="85"/>
      <c r="I51" s="85"/>
      <c r="J51" s="8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85"/>
      <c r="AJ51" s="87"/>
    </row>
    <row r="52" spans="1:36" ht="15" x14ac:dyDescent="0.2">
      <c r="A52" s="83"/>
      <c r="B52" s="85"/>
      <c r="C52" s="85"/>
      <c r="D52" s="85"/>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7"/>
    </row>
    <row r="53" spans="1:36" ht="15" x14ac:dyDescent="0.2">
      <c r="A53" s="83"/>
      <c r="B53" s="85"/>
      <c r="C53" s="85" t="s">
        <v>104</v>
      </c>
      <c r="D53" s="85"/>
      <c r="E53" s="85"/>
      <c r="F53" s="85"/>
      <c r="G53" s="85"/>
      <c r="H53" s="85"/>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5"/>
      <c r="AI53" s="85"/>
      <c r="AJ53" s="87"/>
    </row>
    <row r="54" spans="1:36" ht="15" x14ac:dyDescent="0.2">
      <c r="A54" s="88"/>
      <c r="B54" s="86"/>
      <c r="C54" s="86"/>
      <c r="D54" s="86"/>
      <c r="E54" s="86"/>
      <c r="F54" s="86"/>
      <c r="G54" s="86"/>
      <c r="H54" s="86"/>
      <c r="I54" s="86"/>
      <c r="J54" s="86"/>
      <c r="K54" s="86"/>
      <c r="L54" s="86"/>
      <c r="M54" s="86"/>
      <c r="N54" s="86"/>
      <c r="O54" s="86"/>
      <c r="P54" s="86"/>
      <c r="Q54" s="86"/>
      <c r="R54" s="86"/>
      <c r="S54" s="86"/>
      <c r="T54" s="86"/>
      <c r="U54" s="86"/>
      <c r="V54" s="86"/>
      <c r="W54" s="86"/>
      <c r="X54" s="86"/>
      <c r="Y54" s="86"/>
      <c r="Z54" s="86"/>
      <c r="AA54" s="86"/>
      <c r="AB54" s="86"/>
      <c r="AC54" s="86"/>
      <c r="AD54" s="86"/>
      <c r="AE54" s="86"/>
      <c r="AF54" s="86"/>
      <c r="AG54" s="86"/>
      <c r="AH54" s="86"/>
      <c r="AI54" s="86"/>
      <c r="AJ54" s="89"/>
    </row>
    <row r="55" spans="1:36" ht="15" x14ac:dyDescent="0.2">
      <c r="A55" s="80"/>
      <c r="B55" s="81"/>
      <c r="C55" s="81"/>
      <c r="D55" s="81"/>
      <c r="E55" s="81"/>
      <c r="F55" s="81"/>
      <c r="G55" s="81"/>
      <c r="H55" s="81"/>
      <c r="I55" s="81"/>
      <c r="J55" s="81"/>
      <c r="K55" s="81"/>
      <c r="L55" s="81"/>
      <c r="M55" s="81"/>
      <c r="N55" s="81"/>
      <c r="O55" s="81"/>
      <c r="P55" s="81"/>
      <c r="Q55" s="81"/>
      <c r="R55" s="81"/>
      <c r="S55" s="81"/>
      <c r="T55" s="81"/>
      <c r="U55" s="81"/>
      <c r="V55" s="81"/>
      <c r="W55" s="81"/>
      <c r="X55" s="81"/>
      <c r="Y55" s="81"/>
      <c r="Z55" s="81"/>
      <c r="AA55" s="81"/>
      <c r="AB55" s="81"/>
      <c r="AC55" s="81"/>
      <c r="AD55" s="81"/>
      <c r="AE55" s="81"/>
      <c r="AF55" s="81"/>
      <c r="AG55" s="81"/>
      <c r="AH55" s="81"/>
      <c r="AI55" s="81"/>
      <c r="AJ55" s="82"/>
    </row>
    <row r="56" spans="1:36" ht="15" x14ac:dyDescent="0.2">
      <c r="A56" s="83"/>
      <c r="B56" s="84" t="s">
        <v>105</v>
      </c>
      <c r="C56" s="85"/>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7"/>
    </row>
    <row r="57" spans="1:36" ht="15" x14ac:dyDescent="0.2">
      <c r="A57" s="83"/>
      <c r="B57" s="85"/>
      <c r="C57" s="85"/>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5"/>
      <c r="AJ57" s="87"/>
    </row>
    <row r="58" spans="1:36" ht="15" x14ac:dyDescent="0.2">
      <c r="A58" s="83"/>
      <c r="B58" s="85"/>
      <c r="C58" s="85"/>
      <c r="D58" s="347" t="s">
        <v>106</v>
      </c>
      <c r="E58" s="347"/>
      <c r="F58" s="347"/>
      <c r="G58" s="347"/>
      <c r="H58" s="347"/>
      <c r="I58" s="347"/>
      <c r="J58" s="347"/>
      <c r="K58" s="347"/>
      <c r="L58" s="347"/>
      <c r="M58" s="347"/>
      <c r="N58" s="347"/>
      <c r="O58" s="347"/>
      <c r="P58" s="347"/>
      <c r="Q58" s="347"/>
      <c r="R58" s="347" t="s">
        <v>107</v>
      </c>
      <c r="S58" s="347"/>
      <c r="T58" s="347"/>
      <c r="U58" s="347"/>
      <c r="V58" s="347" t="s">
        <v>108</v>
      </c>
      <c r="W58" s="347"/>
      <c r="X58" s="347"/>
      <c r="Y58" s="347"/>
      <c r="Z58" s="347" t="s">
        <v>109</v>
      </c>
      <c r="AA58" s="347"/>
      <c r="AB58" s="347"/>
      <c r="AC58" s="347"/>
      <c r="AD58" s="347"/>
      <c r="AE58" s="347" t="s">
        <v>110</v>
      </c>
      <c r="AF58" s="347"/>
      <c r="AG58" s="347"/>
      <c r="AH58" s="347"/>
      <c r="AI58" s="347"/>
      <c r="AJ58" s="87"/>
    </row>
    <row r="59" spans="1:36" ht="15" x14ac:dyDescent="0.2">
      <c r="A59" s="83"/>
      <c r="B59" s="85"/>
      <c r="C59" s="85"/>
      <c r="D59" s="364" t="s">
        <v>111</v>
      </c>
      <c r="E59" s="364"/>
      <c r="F59" s="364"/>
      <c r="G59" s="364"/>
      <c r="H59" s="364"/>
      <c r="I59" s="364"/>
      <c r="J59" s="364"/>
      <c r="K59" s="364"/>
      <c r="L59" s="364"/>
      <c r="M59" s="364"/>
      <c r="N59" s="364"/>
      <c r="O59" s="364"/>
      <c r="P59" s="364"/>
      <c r="Q59" s="364"/>
      <c r="R59" s="365"/>
      <c r="S59" s="365"/>
      <c r="T59" s="365"/>
      <c r="U59" s="365"/>
      <c r="V59" s="365"/>
      <c r="W59" s="365"/>
      <c r="X59" s="365"/>
      <c r="Y59" s="365"/>
      <c r="Z59" s="365"/>
      <c r="AA59" s="365"/>
      <c r="AB59" s="365"/>
      <c r="AC59" s="365"/>
      <c r="AD59" s="365"/>
      <c r="AE59" s="365"/>
      <c r="AF59" s="365"/>
      <c r="AG59" s="365"/>
      <c r="AH59" s="365"/>
      <c r="AI59" s="365"/>
      <c r="AJ59" s="87"/>
    </row>
    <row r="60" spans="1:36" ht="15" x14ac:dyDescent="0.2">
      <c r="A60" s="83"/>
      <c r="B60" s="85"/>
      <c r="C60" s="85"/>
      <c r="D60" s="364" t="s">
        <v>112</v>
      </c>
      <c r="E60" s="364"/>
      <c r="F60" s="364"/>
      <c r="G60" s="364"/>
      <c r="H60" s="364"/>
      <c r="I60" s="364"/>
      <c r="J60" s="364"/>
      <c r="K60" s="364"/>
      <c r="L60" s="364"/>
      <c r="M60" s="364"/>
      <c r="N60" s="364"/>
      <c r="O60" s="364"/>
      <c r="P60" s="364"/>
      <c r="Q60" s="364"/>
      <c r="R60" s="365"/>
      <c r="S60" s="365"/>
      <c r="T60" s="365"/>
      <c r="U60" s="365"/>
      <c r="V60" s="365"/>
      <c r="W60" s="365"/>
      <c r="X60" s="365"/>
      <c r="Y60" s="365"/>
      <c r="Z60" s="365"/>
      <c r="AA60" s="365"/>
      <c r="AB60" s="365"/>
      <c r="AC60" s="365"/>
      <c r="AD60" s="365"/>
      <c r="AE60" s="365"/>
      <c r="AF60" s="365"/>
      <c r="AG60" s="365"/>
      <c r="AH60" s="365"/>
      <c r="AI60" s="365"/>
      <c r="AJ60" s="87"/>
    </row>
    <row r="61" spans="1:36" ht="15" x14ac:dyDescent="0.2">
      <c r="A61" s="83"/>
      <c r="B61" s="85"/>
      <c r="C61" s="85"/>
      <c r="D61" s="361" t="s">
        <v>113</v>
      </c>
      <c r="E61" s="362"/>
      <c r="F61" s="362"/>
      <c r="G61" s="362"/>
      <c r="H61" s="362"/>
      <c r="I61" s="362"/>
      <c r="J61" s="362"/>
      <c r="K61" s="362"/>
      <c r="L61" s="362"/>
      <c r="M61" s="362"/>
      <c r="N61" s="362"/>
      <c r="O61" s="362"/>
      <c r="P61" s="362"/>
      <c r="Q61" s="363"/>
      <c r="R61" s="358"/>
      <c r="S61" s="359"/>
      <c r="T61" s="359"/>
      <c r="U61" s="360"/>
      <c r="V61" s="358"/>
      <c r="W61" s="359"/>
      <c r="X61" s="359"/>
      <c r="Y61" s="360"/>
      <c r="Z61" s="358"/>
      <c r="AA61" s="359"/>
      <c r="AB61" s="359"/>
      <c r="AC61" s="359"/>
      <c r="AD61" s="360"/>
      <c r="AE61" s="358"/>
      <c r="AF61" s="359"/>
      <c r="AG61" s="359"/>
      <c r="AH61" s="359"/>
      <c r="AI61" s="360"/>
      <c r="AJ61" s="87"/>
    </row>
    <row r="62" spans="1:36" ht="15" x14ac:dyDescent="0.2">
      <c r="A62" s="88"/>
      <c r="B62" s="86"/>
      <c r="C62" s="86"/>
      <c r="D62" s="86"/>
      <c r="E62" s="86"/>
      <c r="F62" s="86"/>
      <c r="G62" s="86"/>
      <c r="H62" s="86"/>
      <c r="I62" s="86"/>
      <c r="J62" s="86"/>
      <c r="K62" s="86"/>
      <c r="L62" s="86"/>
      <c r="M62" s="86"/>
      <c r="N62" s="86"/>
      <c r="O62" s="86"/>
      <c r="P62" s="86"/>
      <c r="Q62" s="86"/>
      <c r="R62" s="86"/>
      <c r="S62" s="86"/>
      <c r="T62" s="86"/>
      <c r="U62" s="86"/>
      <c r="V62" s="86"/>
      <c r="W62" s="86"/>
      <c r="X62" s="86"/>
      <c r="Y62" s="86"/>
      <c r="Z62" s="86"/>
      <c r="AA62" s="86"/>
      <c r="AB62" s="86"/>
      <c r="AC62" s="86"/>
      <c r="AD62" s="86"/>
      <c r="AE62" s="86"/>
      <c r="AF62" s="86"/>
      <c r="AG62" s="86"/>
      <c r="AH62" s="86"/>
      <c r="AI62" s="86"/>
      <c r="AJ62" s="89"/>
    </row>
    <row r="63" spans="1:36" ht="15" x14ac:dyDescent="0.2">
      <c r="A63" s="80"/>
      <c r="B63" s="81"/>
      <c r="C63" s="81"/>
      <c r="D63" s="81"/>
      <c r="E63" s="81"/>
      <c r="F63" s="81"/>
      <c r="G63" s="81"/>
      <c r="H63" s="81"/>
      <c r="I63" s="81"/>
      <c r="J63" s="81"/>
      <c r="K63" s="81"/>
      <c r="L63" s="81"/>
      <c r="M63" s="81"/>
      <c r="N63" s="81"/>
      <c r="O63" s="81"/>
      <c r="P63" s="81"/>
      <c r="Q63" s="81"/>
      <c r="R63" s="81"/>
      <c r="S63" s="81"/>
      <c r="T63" s="81"/>
      <c r="U63" s="81"/>
      <c r="V63" s="81"/>
      <c r="W63" s="81"/>
      <c r="X63" s="81"/>
      <c r="Y63" s="81"/>
      <c r="Z63" s="81"/>
      <c r="AA63" s="81"/>
      <c r="AB63" s="81"/>
      <c r="AC63" s="81"/>
      <c r="AD63" s="81"/>
      <c r="AE63" s="81"/>
      <c r="AF63" s="81"/>
      <c r="AG63" s="81"/>
      <c r="AH63" s="81"/>
      <c r="AI63" s="81"/>
      <c r="AJ63" s="82"/>
    </row>
    <row r="64" spans="1:36" ht="15" x14ac:dyDescent="0.2">
      <c r="A64" s="83"/>
      <c r="B64" s="84" t="s">
        <v>114</v>
      </c>
      <c r="C64" s="85"/>
      <c r="D64" s="85"/>
      <c r="E64" s="85"/>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7"/>
    </row>
    <row r="65" spans="1:36" ht="15" x14ac:dyDescent="0.2">
      <c r="A65" s="83"/>
      <c r="B65" s="85"/>
      <c r="C65" s="86"/>
      <c r="D65" s="86"/>
      <c r="E65" s="86"/>
      <c r="F65" s="86"/>
      <c r="G65" s="86"/>
      <c r="H65" s="86"/>
      <c r="I65" s="86"/>
      <c r="J65" s="86"/>
      <c r="K65" s="86"/>
      <c r="L65" s="86"/>
      <c r="M65" s="86"/>
      <c r="N65" s="86"/>
      <c r="O65" s="86"/>
      <c r="P65" s="86"/>
      <c r="Q65" s="86"/>
      <c r="R65" s="86"/>
      <c r="S65" s="86"/>
      <c r="T65" s="86"/>
      <c r="U65" s="86"/>
      <c r="V65" s="86"/>
      <c r="W65" s="86"/>
      <c r="X65" s="86"/>
      <c r="Y65" s="86"/>
      <c r="Z65" s="86"/>
      <c r="AA65" s="86"/>
      <c r="AB65" s="86"/>
      <c r="AC65" s="86"/>
      <c r="AD65" s="86"/>
      <c r="AE65" s="86"/>
      <c r="AF65" s="86"/>
      <c r="AG65" s="86"/>
      <c r="AH65" s="86"/>
      <c r="AI65" s="86"/>
      <c r="AJ65" s="87"/>
    </row>
    <row r="66" spans="1:36" ht="15" x14ac:dyDescent="0.2">
      <c r="A66" s="83"/>
      <c r="B66" s="85"/>
      <c r="C66" s="86"/>
      <c r="D66" s="86"/>
      <c r="E66" s="86"/>
      <c r="F66" s="86"/>
      <c r="G66" s="86"/>
      <c r="H66" s="86"/>
      <c r="I66" s="86"/>
      <c r="J66" s="86"/>
      <c r="K66" s="86"/>
      <c r="L66" s="86"/>
      <c r="M66" s="86"/>
      <c r="N66" s="86"/>
      <c r="O66" s="86"/>
      <c r="P66" s="86"/>
      <c r="Q66" s="86"/>
      <c r="R66" s="86"/>
      <c r="S66" s="86"/>
      <c r="T66" s="86"/>
      <c r="U66" s="86"/>
      <c r="V66" s="86"/>
      <c r="W66" s="86"/>
      <c r="X66" s="86"/>
      <c r="Y66" s="86"/>
      <c r="Z66" s="86"/>
      <c r="AA66" s="86"/>
      <c r="AB66" s="86"/>
      <c r="AC66" s="86"/>
      <c r="AD66" s="86"/>
      <c r="AE66" s="86"/>
      <c r="AF66" s="86"/>
      <c r="AG66" s="86"/>
      <c r="AH66" s="86"/>
      <c r="AI66" s="86"/>
      <c r="AJ66" s="87"/>
    </row>
    <row r="67" spans="1:36" ht="15" x14ac:dyDescent="0.2">
      <c r="A67" s="83"/>
      <c r="B67" s="85"/>
      <c r="C67" s="86"/>
      <c r="D67" s="86"/>
      <c r="E67" s="86"/>
      <c r="F67" s="86"/>
      <c r="G67" s="86"/>
      <c r="H67" s="86"/>
      <c r="I67" s="86"/>
      <c r="J67" s="86"/>
      <c r="K67" s="86"/>
      <c r="L67" s="86"/>
      <c r="M67" s="86"/>
      <c r="N67" s="86"/>
      <c r="O67" s="86"/>
      <c r="P67" s="86"/>
      <c r="Q67" s="86"/>
      <c r="R67" s="86"/>
      <c r="S67" s="86"/>
      <c r="T67" s="86"/>
      <c r="U67" s="86"/>
      <c r="V67" s="86"/>
      <c r="W67" s="86"/>
      <c r="X67" s="86"/>
      <c r="Y67" s="86"/>
      <c r="Z67" s="86"/>
      <c r="AA67" s="86"/>
      <c r="AB67" s="86"/>
      <c r="AC67" s="86"/>
      <c r="AD67" s="86"/>
      <c r="AE67" s="86"/>
      <c r="AF67" s="86"/>
      <c r="AG67" s="86"/>
      <c r="AH67" s="86"/>
      <c r="AI67" s="86"/>
      <c r="AJ67" s="87"/>
    </row>
    <row r="68" spans="1:36" ht="15" x14ac:dyDescent="0.2">
      <c r="A68" s="83"/>
      <c r="B68" s="85"/>
      <c r="C68" s="86"/>
      <c r="D68" s="86"/>
      <c r="E68" s="86"/>
      <c r="F68" s="86"/>
      <c r="G68" s="86"/>
      <c r="H68" s="86"/>
      <c r="I68" s="86"/>
      <c r="J68" s="86"/>
      <c r="K68" s="86"/>
      <c r="L68" s="86"/>
      <c r="M68" s="86"/>
      <c r="N68" s="86"/>
      <c r="O68" s="86"/>
      <c r="P68" s="86"/>
      <c r="Q68" s="86"/>
      <c r="R68" s="86"/>
      <c r="S68" s="86"/>
      <c r="T68" s="86"/>
      <c r="U68" s="86"/>
      <c r="V68" s="86"/>
      <c r="W68" s="86"/>
      <c r="X68" s="86"/>
      <c r="Y68" s="86"/>
      <c r="Z68" s="86"/>
      <c r="AA68" s="86"/>
      <c r="AB68" s="86"/>
      <c r="AC68" s="86"/>
      <c r="AD68" s="86"/>
      <c r="AE68" s="86"/>
      <c r="AF68" s="86"/>
      <c r="AG68" s="86"/>
      <c r="AH68" s="86"/>
      <c r="AI68" s="86"/>
      <c r="AJ68" s="87"/>
    </row>
    <row r="69" spans="1:36" ht="15" x14ac:dyDescent="0.2">
      <c r="A69" s="83"/>
      <c r="B69" s="85"/>
      <c r="C69" s="86"/>
      <c r="D69" s="86"/>
      <c r="E69" s="86"/>
      <c r="F69" s="86"/>
      <c r="G69" s="86"/>
      <c r="H69" s="86"/>
      <c r="I69" s="86"/>
      <c r="J69" s="86"/>
      <c r="K69" s="86"/>
      <c r="L69" s="86"/>
      <c r="M69" s="86"/>
      <c r="N69" s="86"/>
      <c r="O69" s="86"/>
      <c r="P69" s="86"/>
      <c r="Q69" s="86"/>
      <c r="R69" s="86"/>
      <c r="S69" s="86"/>
      <c r="T69" s="86"/>
      <c r="U69" s="86"/>
      <c r="V69" s="86"/>
      <c r="W69" s="86"/>
      <c r="X69" s="86"/>
      <c r="Y69" s="86"/>
      <c r="Z69" s="86"/>
      <c r="AA69" s="86"/>
      <c r="AB69" s="86"/>
      <c r="AC69" s="86"/>
      <c r="AD69" s="86"/>
      <c r="AE69" s="86"/>
      <c r="AF69" s="86"/>
      <c r="AG69" s="86"/>
      <c r="AH69" s="86"/>
      <c r="AI69" s="86"/>
      <c r="AJ69" s="87"/>
    </row>
    <row r="70" spans="1:36" ht="15" x14ac:dyDescent="0.2">
      <c r="A70" s="83"/>
      <c r="B70" s="85"/>
      <c r="C70" s="86"/>
      <c r="D70" s="86"/>
      <c r="E70" s="86"/>
      <c r="F70" s="86"/>
      <c r="G70" s="86"/>
      <c r="H70" s="86"/>
      <c r="I70" s="86"/>
      <c r="J70" s="86"/>
      <c r="K70" s="86"/>
      <c r="L70" s="86"/>
      <c r="M70" s="86"/>
      <c r="N70" s="86"/>
      <c r="O70" s="86"/>
      <c r="P70" s="86"/>
      <c r="Q70" s="86"/>
      <c r="R70" s="86"/>
      <c r="S70" s="86"/>
      <c r="T70" s="86"/>
      <c r="U70" s="86"/>
      <c r="V70" s="86"/>
      <c r="W70" s="86"/>
      <c r="X70" s="86"/>
      <c r="Y70" s="86"/>
      <c r="Z70" s="86"/>
      <c r="AA70" s="86"/>
      <c r="AB70" s="86"/>
      <c r="AC70" s="86"/>
      <c r="AD70" s="86"/>
      <c r="AE70" s="86"/>
      <c r="AF70" s="86"/>
      <c r="AG70" s="86"/>
      <c r="AH70" s="86"/>
      <c r="AI70" s="86"/>
      <c r="AJ70" s="87"/>
    </row>
    <row r="71" spans="1:36" ht="15" x14ac:dyDescent="0.2">
      <c r="A71" s="83"/>
      <c r="B71" s="85"/>
      <c r="C71" s="86"/>
      <c r="D71" s="86"/>
      <c r="E71" s="86"/>
      <c r="F71" s="86"/>
      <c r="G71" s="86"/>
      <c r="H71" s="86"/>
      <c r="I71" s="86"/>
      <c r="J71" s="86"/>
      <c r="K71" s="86"/>
      <c r="L71" s="86"/>
      <c r="M71" s="86"/>
      <c r="N71" s="86"/>
      <c r="O71" s="86"/>
      <c r="P71" s="86"/>
      <c r="Q71" s="86"/>
      <c r="R71" s="86"/>
      <c r="S71" s="86"/>
      <c r="T71" s="86"/>
      <c r="U71" s="86"/>
      <c r="V71" s="86"/>
      <c r="W71" s="86"/>
      <c r="X71" s="86"/>
      <c r="Y71" s="86"/>
      <c r="Z71" s="86"/>
      <c r="AA71" s="86"/>
      <c r="AB71" s="86"/>
      <c r="AC71" s="86"/>
      <c r="AD71" s="86"/>
      <c r="AE71" s="86"/>
      <c r="AF71" s="86"/>
      <c r="AG71" s="86"/>
      <c r="AH71" s="86"/>
      <c r="AI71" s="86"/>
      <c r="AJ71" s="87"/>
    </row>
    <row r="72" spans="1:36" ht="15" x14ac:dyDescent="0.2">
      <c r="A72" s="83"/>
      <c r="B72" s="85"/>
      <c r="C72" s="86"/>
      <c r="D72" s="86"/>
      <c r="E72" s="86"/>
      <c r="F72" s="86"/>
      <c r="G72" s="86"/>
      <c r="H72" s="86"/>
      <c r="I72" s="86"/>
      <c r="J72" s="86"/>
      <c r="K72" s="86"/>
      <c r="L72" s="86"/>
      <c r="M72" s="86"/>
      <c r="N72" s="86"/>
      <c r="O72" s="86"/>
      <c r="P72" s="86"/>
      <c r="Q72" s="86"/>
      <c r="R72" s="86"/>
      <c r="S72" s="86"/>
      <c r="T72" s="86"/>
      <c r="U72" s="86"/>
      <c r="V72" s="86"/>
      <c r="W72" s="86"/>
      <c r="X72" s="86"/>
      <c r="Y72" s="86"/>
      <c r="Z72" s="86"/>
      <c r="AA72" s="86"/>
      <c r="AB72" s="86"/>
      <c r="AC72" s="86"/>
      <c r="AD72" s="86"/>
      <c r="AE72" s="86"/>
      <c r="AF72" s="86"/>
      <c r="AG72" s="86"/>
      <c r="AH72" s="86"/>
      <c r="AI72" s="86"/>
      <c r="AJ72" s="87"/>
    </row>
    <row r="73" spans="1:36" ht="15" x14ac:dyDescent="0.2">
      <c r="A73" s="88"/>
      <c r="B73" s="86"/>
      <c r="C73" s="86"/>
      <c r="D73" s="86"/>
      <c r="E73" s="86"/>
      <c r="F73" s="86"/>
      <c r="G73" s="86"/>
      <c r="H73" s="86"/>
      <c r="I73" s="86"/>
      <c r="J73" s="86"/>
      <c r="K73" s="86"/>
      <c r="L73" s="86"/>
      <c r="M73" s="86"/>
      <c r="N73" s="86"/>
      <c r="O73" s="86"/>
      <c r="P73" s="86"/>
      <c r="Q73" s="86"/>
      <c r="R73" s="86"/>
      <c r="S73" s="86"/>
      <c r="T73" s="86"/>
      <c r="U73" s="86"/>
      <c r="V73" s="86"/>
      <c r="W73" s="86"/>
      <c r="X73" s="86"/>
      <c r="Y73" s="86"/>
      <c r="Z73" s="86"/>
      <c r="AA73" s="86"/>
      <c r="AB73" s="86"/>
      <c r="AC73" s="86"/>
      <c r="AD73" s="86"/>
      <c r="AE73" s="86"/>
      <c r="AF73" s="86"/>
      <c r="AG73" s="86"/>
      <c r="AH73" s="86"/>
      <c r="AI73" s="86"/>
      <c r="AJ73" s="89"/>
    </row>
    <row r="74" spans="1:36" ht="15" x14ac:dyDescent="0.2">
      <c r="A74" s="80"/>
      <c r="B74" s="81"/>
      <c r="C74" s="81"/>
      <c r="D74" s="81"/>
      <c r="E74" s="81"/>
      <c r="F74" s="81"/>
      <c r="G74" s="81"/>
      <c r="H74" s="81"/>
      <c r="I74" s="81"/>
      <c r="J74" s="81"/>
      <c r="K74" s="81"/>
      <c r="L74" s="81"/>
      <c r="M74" s="81"/>
      <c r="N74" s="81"/>
      <c r="O74" s="81"/>
      <c r="P74" s="81"/>
      <c r="Q74" s="81"/>
      <c r="R74" s="81"/>
      <c r="S74" s="81"/>
      <c r="T74" s="81"/>
      <c r="U74" s="81"/>
      <c r="V74" s="81"/>
      <c r="W74" s="81"/>
      <c r="X74" s="81"/>
      <c r="Y74" s="81"/>
      <c r="Z74" s="81"/>
      <c r="AA74" s="81"/>
      <c r="AB74" s="81"/>
      <c r="AC74" s="81"/>
      <c r="AD74" s="81"/>
      <c r="AE74" s="81"/>
      <c r="AF74" s="81"/>
      <c r="AG74" s="81"/>
      <c r="AH74" s="81"/>
      <c r="AI74" s="81"/>
      <c r="AJ74" s="82"/>
    </row>
    <row r="75" spans="1:36" ht="15" x14ac:dyDescent="0.2">
      <c r="A75" s="83"/>
      <c r="B75" s="84" t="s">
        <v>115</v>
      </c>
      <c r="C75" s="85"/>
      <c r="D75" s="85"/>
      <c r="E75" s="85"/>
      <c r="F75" s="85"/>
      <c r="G75" s="85"/>
      <c r="H75" s="85"/>
      <c r="I75" s="85"/>
      <c r="J75" s="85"/>
      <c r="K75" s="85"/>
      <c r="L75" s="86"/>
      <c r="M75" s="86"/>
      <c r="N75" s="86"/>
      <c r="O75" s="86"/>
      <c r="P75" s="86"/>
      <c r="Q75" s="86"/>
      <c r="R75" s="86"/>
      <c r="S75" s="86"/>
      <c r="T75" s="86"/>
      <c r="U75" s="86"/>
      <c r="V75" s="86"/>
      <c r="W75" s="86"/>
      <c r="X75" s="86"/>
      <c r="Y75" s="86"/>
      <c r="Z75" s="86"/>
      <c r="AA75" s="86"/>
      <c r="AB75" s="86"/>
      <c r="AC75" s="86"/>
      <c r="AD75" s="86"/>
      <c r="AE75" s="86"/>
      <c r="AF75" s="86"/>
      <c r="AG75" s="86"/>
      <c r="AH75" s="86"/>
      <c r="AI75" s="86"/>
      <c r="AJ75" s="87"/>
    </row>
    <row r="76" spans="1:36" ht="15" x14ac:dyDescent="0.2">
      <c r="A76" s="83"/>
      <c r="B76" s="84"/>
      <c r="C76" s="84" t="s">
        <v>116</v>
      </c>
      <c r="D76" s="85"/>
      <c r="E76" s="85"/>
      <c r="F76" s="85"/>
      <c r="G76" s="85"/>
      <c r="H76" s="85"/>
      <c r="I76" s="85"/>
      <c r="J76" s="85"/>
      <c r="K76" s="85"/>
      <c r="L76" s="86"/>
      <c r="M76" s="86"/>
      <c r="N76" s="86"/>
      <c r="O76" s="86"/>
      <c r="P76" s="86"/>
      <c r="Q76" s="86"/>
      <c r="R76" s="86"/>
      <c r="S76" s="86"/>
      <c r="T76" s="86"/>
      <c r="U76" s="86"/>
      <c r="V76" s="86"/>
      <c r="W76" s="86"/>
      <c r="X76" s="86"/>
      <c r="Y76" s="86"/>
      <c r="Z76" s="86"/>
      <c r="AA76" s="86"/>
      <c r="AB76" s="86"/>
      <c r="AC76" s="86"/>
      <c r="AD76" s="86"/>
      <c r="AE76" s="86"/>
      <c r="AF76" s="86"/>
      <c r="AG76" s="86"/>
      <c r="AH76" s="86"/>
      <c r="AI76" s="86"/>
      <c r="AJ76" s="87"/>
    </row>
    <row r="77" spans="1:36" ht="15" x14ac:dyDescent="0.2">
      <c r="A77" s="83"/>
      <c r="B77" s="84"/>
      <c r="C77" s="84" t="s">
        <v>117</v>
      </c>
      <c r="D77" s="85"/>
      <c r="E77" s="85"/>
      <c r="F77" s="85"/>
      <c r="G77" s="85"/>
      <c r="H77" s="85"/>
      <c r="I77" s="85"/>
      <c r="J77" s="85"/>
      <c r="K77" s="85"/>
      <c r="L77" s="86"/>
      <c r="M77" s="86"/>
      <c r="N77" s="86"/>
      <c r="O77" s="86"/>
      <c r="P77" s="86"/>
      <c r="Q77" s="86"/>
      <c r="R77" s="86"/>
      <c r="S77" s="86"/>
      <c r="T77" s="86"/>
      <c r="U77" s="86"/>
      <c r="V77" s="86"/>
      <c r="W77" s="86"/>
      <c r="X77" s="86"/>
      <c r="Y77" s="86"/>
      <c r="Z77" s="86"/>
      <c r="AA77" s="86"/>
      <c r="AB77" s="86"/>
      <c r="AC77" s="86"/>
      <c r="AD77" s="86"/>
      <c r="AE77" s="86"/>
      <c r="AF77" s="86"/>
      <c r="AG77" s="86"/>
      <c r="AH77" s="86"/>
      <c r="AI77" s="86"/>
      <c r="AJ77" s="87"/>
    </row>
    <row r="78" spans="1:36" ht="15" x14ac:dyDescent="0.25">
      <c r="A78" s="88"/>
      <c r="B78" s="86"/>
      <c r="C78" s="86"/>
      <c r="D78" s="86"/>
      <c r="E78" s="86"/>
      <c r="F78" s="86"/>
      <c r="G78" s="86"/>
      <c r="H78" s="86"/>
      <c r="I78" s="86"/>
      <c r="J78" s="86"/>
      <c r="K78" s="86"/>
      <c r="L78" s="86"/>
      <c r="M78" s="86"/>
      <c r="N78" s="86"/>
      <c r="O78" s="86"/>
      <c r="P78" s="86"/>
      <c r="Q78" s="86"/>
      <c r="R78" s="86"/>
      <c r="S78" s="86"/>
      <c r="T78" s="86"/>
      <c r="U78" s="86"/>
      <c r="V78" s="86"/>
      <c r="W78" s="86"/>
      <c r="X78" s="86"/>
      <c r="Y78" s="86"/>
      <c r="Z78" s="86"/>
      <c r="AA78" s="86"/>
      <c r="AB78" s="90"/>
      <c r="AC78" s="86"/>
      <c r="AD78" s="86"/>
      <c r="AE78" s="86"/>
      <c r="AF78" s="86"/>
      <c r="AG78" s="86"/>
      <c r="AH78" s="86"/>
      <c r="AI78" s="86"/>
      <c r="AJ78" s="89"/>
    </row>
  </sheetData>
  <mergeCells count="75">
    <mergeCell ref="D61:Q61"/>
    <mergeCell ref="R61:U61"/>
    <mergeCell ref="V61:Y61"/>
    <mergeCell ref="Z61:AD61"/>
    <mergeCell ref="AE61:AI61"/>
    <mergeCell ref="D59:Q59"/>
    <mergeCell ref="R59:U59"/>
    <mergeCell ref="V59:Y59"/>
    <mergeCell ref="Z59:AD59"/>
    <mergeCell ref="AE59:AI59"/>
    <mergeCell ref="D60:Q60"/>
    <mergeCell ref="R60:U60"/>
    <mergeCell ref="V60:Y60"/>
    <mergeCell ref="Z60:AD60"/>
    <mergeCell ref="AE60:AI60"/>
    <mergeCell ref="D39:AI39"/>
    <mergeCell ref="D40:AI40"/>
    <mergeCell ref="D41:AI41"/>
    <mergeCell ref="D42:AI42"/>
    <mergeCell ref="D43:AI43"/>
    <mergeCell ref="D58:Q58"/>
    <mergeCell ref="R58:U58"/>
    <mergeCell ref="V58:Y58"/>
    <mergeCell ref="Z58:AD58"/>
    <mergeCell ref="AE58:AI58"/>
    <mergeCell ref="D31:W31"/>
    <mergeCell ref="X31:Z31"/>
    <mergeCell ref="AA31:AC31"/>
    <mergeCell ref="AD31:AF31"/>
    <mergeCell ref="AG31:AI31"/>
    <mergeCell ref="D32:W32"/>
    <mergeCell ref="X32:Z32"/>
    <mergeCell ref="AA32:AC32"/>
    <mergeCell ref="AD32:AF32"/>
    <mergeCell ref="AG32:AI32"/>
    <mergeCell ref="D29:W29"/>
    <mergeCell ref="X29:Z29"/>
    <mergeCell ref="AA29:AC29"/>
    <mergeCell ref="AD29:AF29"/>
    <mergeCell ref="AG29:AI29"/>
    <mergeCell ref="D30:W30"/>
    <mergeCell ref="X30:Z30"/>
    <mergeCell ref="AA30:AC30"/>
    <mergeCell ref="AD30:AF30"/>
    <mergeCell ref="AG30:AI30"/>
    <mergeCell ref="D27:W27"/>
    <mergeCell ref="X27:Z27"/>
    <mergeCell ref="AA27:AC27"/>
    <mergeCell ref="AD27:AF27"/>
    <mergeCell ref="AG27:AI27"/>
    <mergeCell ref="D28:W28"/>
    <mergeCell ref="X28:Z28"/>
    <mergeCell ref="AA28:AC28"/>
    <mergeCell ref="AD28:AF28"/>
    <mergeCell ref="AG28:AI28"/>
    <mergeCell ref="D25:W25"/>
    <mergeCell ref="X25:Z25"/>
    <mergeCell ref="AA25:AC25"/>
    <mergeCell ref="AD25:AF25"/>
    <mergeCell ref="AG25:AI25"/>
    <mergeCell ref="D26:W26"/>
    <mergeCell ref="X26:Z26"/>
    <mergeCell ref="AA26:AC26"/>
    <mergeCell ref="AD26:AF26"/>
    <mergeCell ref="AG26:AI26"/>
    <mergeCell ref="A4:AJ4"/>
    <mergeCell ref="K6:AJ6"/>
    <mergeCell ref="F8:N8"/>
    <mergeCell ref="C13:AH13"/>
    <mergeCell ref="C16:AH16"/>
    <mergeCell ref="D24:W24"/>
    <mergeCell ref="X24:Z24"/>
    <mergeCell ref="AA24:AC24"/>
    <mergeCell ref="AD24:AF24"/>
    <mergeCell ref="AG24:AI24"/>
  </mergeCells>
  <pageMargins left="0.7" right="0.7" top="0.75" bottom="0.75" header="0.3" footer="0.3"/>
  <pageSetup orientation="portrait" r:id="rId1"/>
  <headerFooter>
    <oddHeader>&amp;L&amp;G&amp;C
Proceso Gestión Humana
Encuesta de Satisfacción - Eventos de Capacitación</oddHeader>
    <oddFooter xml:space="preserve">&amp;R&amp;9F5.PR2.MPA1.P1 Versión 3.0  </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4</xdr:col>
                    <xdr:colOff>0</xdr:colOff>
                    <xdr:row>13</xdr:row>
                    <xdr:rowOff>66675</xdr:rowOff>
                  </from>
                  <to>
                    <xdr:col>8</xdr:col>
                    <xdr:colOff>57150</xdr:colOff>
                    <xdr:row>14</xdr:row>
                    <xdr:rowOff>95250</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10</xdr:col>
                    <xdr:colOff>0</xdr:colOff>
                    <xdr:row>13</xdr:row>
                    <xdr:rowOff>66675</xdr:rowOff>
                  </from>
                  <to>
                    <xdr:col>14</xdr:col>
                    <xdr:colOff>57150</xdr:colOff>
                    <xdr:row>14</xdr:row>
                    <xdr:rowOff>95250</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16</xdr:col>
                    <xdr:colOff>0</xdr:colOff>
                    <xdr:row>13</xdr:row>
                    <xdr:rowOff>76200</xdr:rowOff>
                  </from>
                  <to>
                    <xdr:col>20</xdr:col>
                    <xdr:colOff>57150</xdr:colOff>
                    <xdr:row>14</xdr:row>
                    <xdr:rowOff>104775</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22</xdr:col>
                    <xdr:colOff>0</xdr:colOff>
                    <xdr:row>13</xdr:row>
                    <xdr:rowOff>76200</xdr:rowOff>
                  </from>
                  <to>
                    <xdr:col>26</xdr:col>
                    <xdr:colOff>57150</xdr:colOff>
                    <xdr:row>14</xdr:row>
                    <xdr:rowOff>104775</xdr:rowOff>
                  </to>
                </anchor>
              </controlPr>
            </control>
          </mc:Choice>
        </mc:AlternateContent>
        <mc:AlternateContent xmlns:mc="http://schemas.openxmlformats.org/markup-compatibility/2006">
          <mc:Choice Requires="x14">
            <control shapeId="3077" r:id="rId9" name="Check Box 5">
              <controlPr defaultSize="0" autoFill="0" autoLine="0" autoPict="0">
                <anchor moveWithCells="1">
                  <from>
                    <xdr:col>4</xdr:col>
                    <xdr:colOff>0</xdr:colOff>
                    <xdr:row>16</xdr:row>
                    <xdr:rowOff>66675</xdr:rowOff>
                  </from>
                  <to>
                    <xdr:col>8</xdr:col>
                    <xdr:colOff>57150</xdr:colOff>
                    <xdr:row>17</xdr:row>
                    <xdr:rowOff>95250</xdr:rowOff>
                  </to>
                </anchor>
              </controlPr>
            </control>
          </mc:Choice>
        </mc:AlternateContent>
        <mc:AlternateContent xmlns:mc="http://schemas.openxmlformats.org/markup-compatibility/2006">
          <mc:Choice Requires="x14">
            <control shapeId="3078" r:id="rId10" name="Check Box 6">
              <controlPr defaultSize="0" autoFill="0" autoLine="0" autoPict="0">
                <anchor moveWithCells="1">
                  <from>
                    <xdr:col>10</xdr:col>
                    <xdr:colOff>0</xdr:colOff>
                    <xdr:row>16</xdr:row>
                    <xdr:rowOff>66675</xdr:rowOff>
                  </from>
                  <to>
                    <xdr:col>14</xdr:col>
                    <xdr:colOff>57150</xdr:colOff>
                    <xdr:row>17</xdr:row>
                    <xdr:rowOff>95250</xdr:rowOff>
                  </to>
                </anchor>
              </controlPr>
            </control>
          </mc:Choice>
        </mc:AlternateContent>
        <mc:AlternateContent xmlns:mc="http://schemas.openxmlformats.org/markup-compatibility/2006">
          <mc:Choice Requires="x14">
            <control shapeId="3079" r:id="rId11" name="Check Box 7">
              <controlPr defaultSize="0" autoFill="0" autoLine="0" autoPict="0">
                <anchor moveWithCells="1">
                  <from>
                    <xdr:col>16</xdr:col>
                    <xdr:colOff>0</xdr:colOff>
                    <xdr:row>16</xdr:row>
                    <xdr:rowOff>76200</xdr:rowOff>
                  </from>
                  <to>
                    <xdr:col>20</xdr:col>
                    <xdr:colOff>57150</xdr:colOff>
                    <xdr:row>17</xdr:row>
                    <xdr:rowOff>104775</xdr:rowOff>
                  </to>
                </anchor>
              </controlPr>
            </control>
          </mc:Choice>
        </mc:AlternateContent>
        <mc:AlternateContent xmlns:mc="http://schemas.openxmlformats.org/markup-compatibility/2006">
          <mc:Choice Requires="x14">
            <control shapeId="3080" r:id="rId12" name="Check Box 8">
              <controlPr defaultSize="0" autoFill="0" autoLine="0" autoPict="0">
                <anchor moveWithCells="1">
                  <from>
                    <xdr:col>22</xdr:col>
                    <xdr:colOff>0</xdr:colOff>
                    <xdr:row>16</xdr:row>
                    <xdr:rowOff>76200</xdr:rowOff>
                  </from>
                  <to>
                    <xdr:col>26</xdr:col>
                    <xdr:colOff>57150</xdr:colOff>
                    <xdr:row>17</xdr:row>
                    <xdr:rowOff>104775</xdr:rowOff>
                  </to>
                </anchor>
              </controlPr>
            </control>
          </mc:Choice>
        </mc:AlternateContent>
        <mc:AlternateContent xmlns:mc="http://schemas.openxmlformats.org/markup-compatibility/2006">
          <mc:Choice Requires="x14">
            <control shapeId="3081" r:id="rId13" name="Check Box 9">
              <controlPr defaultSize="0" autoFill="0" autoLine="0" autoPict="0">
                <anchor moveWithCells="1">
                  <from>
                    <xdr:col>22</xdr:col>
                    <xdr:colOff>0</xdr:colOff>
                    <xdr:row>45</xdr:row>
                    <xdr:rowOff>171450</xdr:rowOff>
                  </from>
                  <to>
                    <xdr:col>24</xdr:col>
                    <xdr:colOff>28575</xdr:colOff>
                    <xdr:row>47</xdr:row>
                    <xdr:rowOff>9525</xdr:rowOff>
                  </to>
                </anchor>
              </controlPr>
            </control>
          </mc:Choice>
        </mc:AlternateContent>
        <mc:AlternateContent xmlns:mc="http://schemas.openxmlformats.org/markup-compatibility/2006">
          <mc:Choice Requires="x14">
            <control shapeId="3082" r:id="rId14" name="Check Box 10">
              <controlPr defaultSize="0" autoFill="0" autoLine="0" autoPict="0">
                <anchor moveWithCells="1">
                  <from>
                    <xdr:col>26</xdr:col>
                    <xdr:colOff>0</xdr:colOff>
                    <xdr:row>45</xdr:row>
                    <xdr:rowOff>171450</xdr:rowOff>
                  </from>
                  <to>
                    <xdr:col>28</xdr:col>
                    <xdr:colOff>28575</xdr:colOff>
                    <xdr:row>47</xdr:row>
                    <xdr:rowOff>9525</xdr:rowOff>
                  </to>
                </anchor>
              </controlPr>
            </control>
          </mc:Choice>
        </mc:AlternateContent>
        <mc:AlternateContent xmlns:mc="http://schemas.openxmlformats.org/markup-compatibility/2006">
          <mc:Choice Requires="x14">
            <control shapeId="3083" r:id="rId15" name="Check Box 11">
              <controlPr defaultSize="0" autoFill="0" autoLine="0" autoPict="0">
                <anchor moveWithCells="1">
                  <from>
                    <xdr:col>17</xdr:col>
                    <xdr:colOff>0</xdr:colOff>
                    <xdr:row>48</xdr:row>
                    <xdr:rowOff>171450</xdr:rowOff>
                  </from>
                  <to>
                    <xdr:col>21</xdr:col>
                    <xdr:colOff>57150</xdr:colOff>
                    <xdr:row>50</xdr:row>
                    <xdr:rowOff>9525</xdr:rowOff>
                  </to>
                </anchor>
              </controlPr>
            </control>
          </mc:Choice>
        </mc:AlternateContent>
        <mc:AlternateContent xmlns:mc="http://schemas.openxmlformats.org/markup-compatibility/2006">
          <mc:Choice Requires="x14">
            <control shapeId="3084" r:id="rId16" name="Check Box 12">
              <controlPr defaultSize="0" autoFill="0" autoLine="0" autoPict="0">
                <anchor moveWithCells="1">
                  <from>
                    <xdr:col>22</xdr:col>
                    <xdr:colOff>0</xdr:colOff>
                    <xdr:row>48</xdr:row>
                    <xdr:rowOff>171450</xdr:rowOff>
                  </from>
                  <to>
                    <xdr:col>26</xdr:col>
                    <xdr:colOff>57150</xdr:colOff>
                    <xdr:row>50</xdr:row>
                    <xdr:rowOff>9525</xdr:rowOff>
                  </to>
                </anchor>
              </controlPr>
            </control>
          </mc:Choice>
        </mc:AlternateContent>
        <mc:AlternateContent xmlns:mc="http://schemas.openxmlformats.org/markup-compatibility/2006">
          <mc:Choice Requires="x14">
            <control shapeId="3085" r:id="rId17" name="Check Box 13">
              <controlPr defaultSize="0" autoFill="0" autoLine="0" autoPict="0">
                <anchor moveWithCells="1">
                  <from>
                    <xdr:col>26</xdr:col>
                    <xdr:colOff>0</xdr:colOff>
                    <xdr:row>48</xdr:row>
                    <xdr:rowOff>171450</xdr:rowOff>
                  </from>
                  <to>
                    <xdr:col>30</xdr:col>
                    <xdr:colOff>57150</xdr:colOff>
                    <xdr:row>50</xdr:row>
                    <xdr:rowOff>9525</xdr:rowOff>
                  </to>
                </anchor>
              </controlPr>
            </control>
          </mc:Choice>
        </mc:AlternateContent>
        <mc:AlternateContent xmlns:mc="http://schemas.openxmlformats.org/markup-compatibility/2006">
          <mc:Choice Requires="x14">
            <control shapeId="3086" r:id="rId18" name="Check Box 14">
              <controlPr defaultSize="0" autoFill="0" autoLine="0" autoPict="0">
                <anchor moveWithCells="1">
                  <from>
                    <xdr:col>30</xdr:col>
                    <xdr:colOff>0</xdr:colOff>
                    <xdr:row>48</xdr:row>
                    <xdr:rowOff>171450</xdr:rowOff>
                  </from>
                  <to>
                    <xdr:col>34</xdr:col>
                    <xdr:colOff>57150</xdr:colOff>
                    <xdr:row>50</xdr:row>
                    <xdr:rowOff>9525</xdr:rowOff>
                  </to>
                </anchor>
              </controlPr>
            </control>
          </mc:Choice>
        </mc:AlternateContent>
        <mc:AlternateContent xmlns:mc="http://schemas.openxmlformats.org/markup-compatibility/2006">
          <mc:Choice Requires="x14">
            <control shapeId="3087" r:id="rId19" name="Check Box 15">
              <controlPr defaultSize="0" autoFill="0" autoLine="0" autoPict="0">
                <anchor moveWithCells="1">
                  <from>
                    <xdr:col>14</xdr:col>
                    <xdr:colOff>0</xdr:colOff>
                    <xdr:row>51</xdr:row>
                    <xdr:rowOff>171450</xdr:rowOff>
                  </from>
                  <to>
                    <xdr:col>18</xdr:col>
                    <xdr:colOff>57150</xdr:colOff>
                    <xdr:row>53</xdr:row>
                    <xdr:rowOff>9525</xdr:rowOff>
                  </to>
                </anchor>
              </controlPr>
            </control>
          </mc:Choice>
        </mc:AlternateContent>
        <mc:AlternateContent xmlns:mc="http://schemas.openxmlformats.org/markup-compatibility/2006">
          <mc:Choice Requires="x14">
            <control shapeId="3088" r:id="rId20" name="Check Box 16">
              <controlPr defaultSize="0" autoFill="0" autoLine="0" autoPict="0">
                <anchor moveWithCells="1">
                  <from>
                    <xdr:col>19</xdr:col>
                    <xdr:colOff>0</xdr:colOff>
                    <xdr:row>51</xdr:row>
                    <xdr:rowOff>171450</xdr:rowOff>
                  </from>
                  <to>
                    <xdr:col>23</xdr:col>
                    <xdr:colOff>57150</xdr:colOff>
                    <xdr:row>53</xdr:row>
                    <xdr:rowOff>9525</xdr:rowOff>
                  </to>
                </anchor>
              </controlPr>
            </control>
          </mc:Choice>
        </mc:AlternateContent>
        <mc:AlternateContent xmlns:mc="http://schemas.openxmlformats.org/markup-compatibility/2006">
          <mc:Choice Requires="x14">
            <control shapeId="3089" r:id="rId21" name="Check Box 17">
              <controlPr defaultSize="0" autoFill="0" autoLine="0" autoPict="0">
                <anchor moveWithCells="1">
                  <from>
                    <xdr:col>23</xdr:col>
                    <xdr:colOff>0</xdr:colOff>
                    <xdr:row>51</xdr:row>
                    <xdr:rowOff>171450</xdr:rowOff>
                  </from>
                  <to>
                    <xdr:col>28</xdr:col>
                    <xdr:colOff>38100</xdr:colOff>
                    <xdr:row>53</xdr:row>
                    <xdr:rowOff>9525</xdr:rowOff>
                  </to>
                </anchor>
              </controlPr>
            </control>
          </mc:Choice>
        </mc:AlternateContent>
        <mc:AlternateContent xmlns:mc="http://schemas.openxmlformats.org/markup-compatibility/2006">
          <mc:Choice Requires="x14">
            <control shapeId="3090" r:id="rId22" name="Check Box 18">
              <controlPr defaultSize="0" autoFill="0" autoLine="0" autoPict="0">
                <anchor moveWithCells="1">
                  <from>
                    <xdr:col>29</xdr:col>
                    <xdr:colOff>0</xdr:colOff>
                    <xdr:row>51</xdr:row>
                    <xdr:rowOff>171450</xdr:rowOff>
                  </from>
                  <to>
                    <xdr:col>34</xdr:col>
                    <xdr:colOff>38100</xdr:colOff>
                    <xdr:row>53</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2"/>
  </sheetPr>
  <dimension ref="A1:BP110"/>
  <sheetViews>
    <sheetView zoomScaleNormal="100" zoomScaleSheetLayoutView="100" workbookViewId="0">
      <pane xSplit="1" topLeftCell="B1" activePane="topRight" state="frozen"/>
      <selection activeCell="AD44" sqref="AD44"/>
      <selection pane="topRight" activeCell="AD44" sqref="AD44"/>
    </sheetView>
  </sheetViews>
  <sheetFormatPr baseColWidth="10" defaultRowHeight="12.75" x14ac:dyDescent="0.2"/>
  <cols>
    <col min="1" max="1" width="70.7109375" style="154" customWidth="1"/>
    <col min="2" max="2" width="14.140625" style="79" customWidth="1"/>
    <col min="3" max="7" width="3" style="97" customWidth="1"/>
    <col min="8" max="8" width="4.140625" style="97" customWidth="1"/>
    <col min="9" max="52" width="3" style="97" customWidth="1"/>
    <col min="53" max="53" width="5.5703125" style="97" bestFit="1" customWidth="1"/>
    <col min="54" max="54" width="8.28515625" style="98" customWidth="1"/>
    <col min="55" max="55" width="3.42578125" style="99" customWidth="1"/>
    <col min="56" max="56" width="12.42578125" style="79" bestFit="1" customWidth="1"/>
    <col min="57" max="57" width="9.5703125" style="79" customWidth="1"/>
    <col min="58" max="58" width="13.7109375" style="79" customWidth="1"/>
    <col min="59" max="59" width="13.42578125" style="79" customWidth="1"/>
    <col min="60" max="60" width="12.42578125" style="79" bestFit="1" customWidth="1"/>
    <col min="61" max="61" width="12.28515625" style="79" customWidth="1"/>
    <col min="62" max="62" width="11.42578125" style="79"/>
    <col min="63" max="63" width="13.28515625" style="79" customWidth="1"/>
    <col min="64" max="64" width="12.5703125" style="79" customWidth="1"/>
    <col min="65" max="65" width="14.7109375" style="79" customWidth="1"/>
    <col min="66" max="16384" width="11.42578125" style="79"/>
  </cols>
  <sheetData>
    <row r="1" spans="1:65" s="94" customFormat="1" ht="15" x14ac:dyDescent="0.2">
      <c r="A1" s="369" t="s">
        <v>118</v>
      </c>
      <c r="B1" s="369"/>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2"/>
      <c r="BC1" s="93"/>
    </row>
    <row r="2" spans="1:65" ht="15" customHeight="1" x14ac:dyDescent="0.2">
      <c r="A2" s="369" t="s">
        <v>119</v>
      </c>
      <c r="B2" s="370"/>
      <c r="C2" s="95" t="s">
        <v>120</v>
      </c>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row>
    <row r="3" spans="1:65" ht="15" customHeight="1" x14ac:dyDescent="0.2">
      <c r="A3" s="100" t="s">
        <v>121</v>
      </c>
      <c r="B3" s="101"/>
      <c r="C3" s="95" t="s">
        <v>122</v>
      </c>
    </row>
    <row r="4" spans="1:65" ht="13.5" thickBot="1" x14ac:dyDescent="0.25">
      <c r="A4" s="102" t="s">
        <v>123</v>
      </c>
      <c r="B4" s="103"/>
    </row>
    <row r="5" spans="1:65" s="109" customFormat="1" ht="13.5" thickBot="1" x14ac:dyDescent="0.25">
      <c r="A5" s="371" t="s">
        <v>124</v>
      </c>
      <c r="B5" s="372"/>
      <c r="C5" s="104">
        <v>1</v>
      </c>
      <c r="D5" s="105">
        <v>2</v>
      </c>
      <c r="E5" s="105">
        <v>3</v>
      </c>
      <c r="F5" s="104">
        <v>4</v>
      </c>
      <c r="G5" s="105">
        <v>5</v>
      </c>
      <c r="H5" s="105">
        <v>6</v>
      </c>
      <c r="I5" s="104">
        <v>7</v>
      </c>
      <c r="J5" s="105">
        <v>8</v>
      </c>
      <c r="K5" s="105">
        <v>9</v>
      </c>
      <c r="L5" s="105">
        <v>10</v>
      </c>
      <c r="M5" s="104">
        <v>11</v>
      </c>
      <c r="N5" s="105">
        <v>12</v>
      </c>
      <c r="O5" s="105">
        <v>13</v>
      </c>
      <c r="P5" s="105">
        <v>14</v>
      </c>
      <c r="Q5" s="104">
        <v>15</v>
      </c>
      <c r="R5" s="105">
        <v>16</v>
      </c>
      <c r="S5" s="105">
        <v>17</v>
      </c>
      <c r="T5" s="105">
        <v>18</v>
      </c>
      <c r="U5" s="104">
        <v>19</v>
      </c>
      <c r="V5" s="105">
        <v>20</v>
      </c>
      <c r="W5" s="105">
        <v>21</v>
      </c>
      <c r="X5" s="105">
        <v>22</v>
      </c>
      <c r="Y5" s="104">
        <v>23</v>
      </c>
      <c r="Z5" s="105">
        <v>24</v>
      </c>
      <c r="AA5" s="105">
        <v>25</v>
      </c>
      <c r="AB5" s="105">
        <v>26</v>
      </c>
      <c r="AC5" s="104">
        <v>27</v>
      </c>
      <c r="AD5" s="105">
        <v>28</v>
      </c>
      <c r="AE5" s="105">
        <v>29</v>
      </c>
      <c r="AF5" s="105">
        <v>30</v>
      </c>
      <c r="AG5" s="104">
        <v>31</v>
      </c>
      <c r="AH5" s="105">
        <v>32</v>
      </c>
      <c r="AI5" s="105">
        <v>33</v>
      </c>
      <c r="AJ5" s="105">
        <v>34</v>
      </c>
      <c r="AK5" s="104">
        <v>35</v>
      </c>
      <c r="AL5" s="105">
        <v>36</v>
      </c>
      <c r="AM5" s="105">
        <v>37</v>
      </c>
      <c r="AN5" s="105">
        <v>38</v>
      </c>
      <c r="AO5" s="104">
        <v>39</v>
      </c>
      <c r="AP5" s="105">
        <v>40</v>
      </c>
      <c r="AQ5" s="105">
        <v>41</v>
      </c>
      <c r="AR5" s="105">
        <v>42</v>
      </c>
      <c r="AS5" s="104">
        <v>43</v>
      </c>
      <c r="AT5" s="105">
        <v>44</v>
      </c>
      <c r="AU5" s="105">
        <v>45</v>
      </c>
      <c r="AV5" s="105">
        <v>46</v>
      </c>
      <c r="AW5" s="104">
        <v>47</v>
      </c>
      <c r="AX5" s="105">
        <v>48</v>
      </c>
      <c r="AY5" s="105">
        <v>49</v>
      </c>
      <c r="AZ5" s="105">
        <v>50</v>
      </c>
      <c r="BA5" s="106" t="s">
        <v>125</v>
      </c>
      <c r="BB5" s="107" t="s">
        <v>126</v>
      </c>
      <c r="BC5" s="108"/>
    </row>
    <row r="6" spans="1:65" s="99" customFormat="1" ht="13.5" thickBot="1" x14ac:dyDescent="0.25">
      <c r="A6" s="373" t="s">
        <v>80</v>
      </c>
      <c r="B6" s="374"/>
      <c r="C6" s="374"/>
      <c r="D6" s="375"/>
      <c r="E6" s="375"/>
      <c r="F6" s="375"/>
      <c r="G6" s="375"/>
      <c r="H6" s="375"/>
      <c r="I6" s="375"/>
      <c r="J6" s="375"/>
      <c r="K6" s="375"/>
      <c r="L6" s="375"/>
      <c r="M6" s="375"/>
      <c r="N6" s="375"/>
      <c r="O6" s="375"/>
      <c r="P6" s="375"/>
      <c r="Q6" s="375"/>
      <c r="R6" s="375"/>
      <c r="S6" s="375"/>
      <c r="T6" s="375"/>
      <c r="U6" s="375"/>
      <c r="V6" s="375"/>
      <c r="W6" s="375"/>
      <c r="X6" s="375"/>
      <c r="Y6" s="375"/>
      <c r="Z6" s="375"/>
      <c r="AA6" s="375"/>
      <c r="AB6" s="375"/>
      <c r="AC6" s="375"/>
      <c r="AD6" s="375"/>
      <c r="AE6" s="375"/>
      <c r="AF6" s="375"/>
      <c r="AG6" s="375"/>
      <c r="AH6" s="375"/>
      <c r="AI6" s="375"/>
      <c r="AJ6" s="375"/>
      <c r="AK6" s="375"/>
      <c r="AL6" s="375"/>
      <c r="AM6" s="375"/>
      <c r="AN6" s="375"/>
      <c r="AO6" s="375"/>
      <c r="AP6" s="375"/>
      <c r="AQ6" s="375"/>
      <c r="AR6" s="375"/>
      <c r="AS6" s="375"/>
      <c r="AT6" s="375"/>
      <c r="AU6" s="375"/>
      <c r="AV6" s="375"/>
      <c r="AW6" s="375"/>
      <c r="AX6" s="375"/>
      <c r="AY6" s="375"/>
      <c r="AZ6" s="375"/>
      <c r="BA6" s="374"/>
      <c r="BB6" s="376"/>
      <c r="BD6" s="110"/>
      <c r="BE6" s="111" t="s">
        <v>127</v>
      </c>
      <c r="BF6" s="111" t="s">
        <v>128</v>
      </c>
      <c r="BG6" s="112"/>
      <c r="BH6" s="112"/>
      <c r="BI6" s="112"/>
      <c r="BJ6" s="112"/>
      <c r="BK6" s="112"/>
      <c r="BL6" s="112"/>
      <c r="BM6" s="112"/>
    </row>
    <row r="7" spans="1:65" ht="13.5" thickBot="1" x14ac:dyDescent="0.25">
      <c r="A7" s="377" t="s">
        <v>129</v>
      </c>
      <c r="B7" s="113" t="s">
        <v>130</v>
      </c>
      <c r="C7" s="114"/>
      <c r="D7" s="115"/>
      <c r="E7" s="115"/>
      <c r="F7" s="115"/>
      <c r="G7" s="115"/>
      <c r="H7" s="115"/>
      <c r="I7" s="115"/>
      <c r="J7" s="114"/>
      <c r="K7" s="114"/>
      <c r="L7" s="115"/>
      <c r="M7" s="115"/>
      <c r="N7" s="115"/>
      <c r="O7" s="115"/>
      <c r="P7" s="115"/>
      <c r="Q7" s="115"/>
      <c r="R7" s="115"/>
      <c r="S7" s="115"/>
      <c r="T7" s="115"/>
      <c r="U7" s="115"/>
      <c r="V7" s="115"/>
      <c r="W7" s="115"/>
      <c r="X7" s="115"/>
      <c r="Y7" s="115"/>
      <c r="Z7" s="115"/>
      <c r="AA7" s="115"/>
      <c r="AB7" s="115"/>
      <c r="AC7" s="115"/>
      <c r="AD7" s="115"/>
      <c r="AE7" s="115"/>
      <c r="AF7" s="115"/>
      <c r="AG7" s="115"/>
      <c r="AH7" s="115"/>
      <c r="AI7" s="115"/>
      <c r="AJ7" s="115"/>
      <c r="AK7" s="115"/>
      <c r="AL7" s="115"/>
      <c r="AM7" s="115"/>
      <c r="AN7" s="115"/>
      <c r="AO7" s="114"/>
      <c r="AP7" s="114"/>
      <c r="AQ7" s="114"/>
      <c r="AR7" s="114"/>
      <c r="AS7" s="114"/>
      <c r="AT7" s="114"/>
      <c r="AU7" s="114"/>
      <c r="AV7" s="114"/>
      <c r="AW7" s="114"/>
      <c r="AX7" s="114"/>
      <c r="AY7" s="114"/>
      <c r="AZ7" s="114"/>
      <c r="BA7" s="116">
        <f>COUNTA(C7:AZ7)</f>
        <v>0</v>
      </c>
      <c r="BB7" s="117" t="e">
        <f>+BA7/$B$4</f>
        <v>#DIV/0!</v>
      </c>
      <c r="BD7" s="118" t="str">
        <f>+B7</f>
        <v>Muy alto</v>
      </c>
      <c r="BE7" s="119" t="e">
        <f>+BB7</f>
        <v>#DIV/0!</v>
      </c>
      <c r="BF7" s="119" t="e">
        <f>+BB11</f>
        <v>#DIV/0!</v>
      </c>
      <c r="BG7" s="112"/>
      <c r="BH7" s="112"/>
      <c r="BI7" s="112"/>
      <c r="BJ7" s="112"/>
      <c r="BK7" s="112"/>
      <c r="BL7" s="112"/>
      <c r="BM7" s="112"/>
    </row>
    <row r="8" spans="1:65" ht="13.5" thickBot="1" x14ac:dyDescent="0.25">
      <c r="A8" s="378"/>
      <c r="B8" s="120" t="s">
        <v>87</v>
      </c>
      <c r="C8" s="121"/>
      <c r="D8" s="122"/>
      <c r="E8" s="122"/>
      <c r="F8" s="121"/>
      <c r="G8" s="121"/>
      <c r="H8" s="121"/>
      <c r="I8" s="121"/>
      <c r="J8" s="121"/>
      <c r="K8" s="121"/>
      <c r="L8" s="122"/>
      <c r="M8" s="122"/>
      <c r="N8" s="121"/>
      <c r="O8" s="121"/>
      <c r="P8" s="121"/>
      <c r="Q8" s="121"/>
      <c r="R8" s="121"/>
      <c r="S8" s="121"/>
      <c r="T8" s="121"/>
      <c r="U8" s="121"/>
      <c r="V8" s="121"/>
      <c r="W8" s="121"/>
      <c r="X8" s="121"/>
      <c r="Y8" s="121"/>
      <c r="Z8" s="121"/>
      <c r="AA8" s="122"/>
      <c r="AB8" s="121"/>
      <c r="AC8" s="121"/>
      <c r="AD8" s="121"/>
      <c r="AE8" s="121"/>
      <c r="AF8" s="121"/>
      <c r="AG8" s="121"/>
      <c r="AH8" s="121"/>
      <c r="AI8" s="121"/>
      <c r="AJ8" s="122"/>
      <c r="AK8" s="122"/>
      <c r="AL8" s="122"/>
      <c r="AM8" s="122"/>
      <c r="AN8" s="122"/>
      <c r="AO8" s="121"/>
      <c r="AP8" s="121"/>
      <c r="AQ8" s="121"/>
      <c r="AR8" s="121"/>
      <c r="AS8" s="121"/>
      <c r="AT8" s="121"/>
      <c r="AU8" s="121"/>
      <c r="AV8" s="121"/>
      <c r="AW8" s="121"/>
      <c r="AX8" s="121"/>
      <c r="AY8" s="121"/>
      <c r="AZ8" s="121"/>
      <c r="BA8" s="116">
        <f t="shared" ref="BA8:BA52" si="0">COUNTA(C8:AZ8)</f>
        <v>0</v>
      </c>
      <c r="BB8" s="117" t="e">
        <f t="shared" ref="BB8:BB52" si="1">+BA8/$B$4</f>
        <v>#DIV/0!</v>
      </c>
      <c r="BD8" s="118" t="str">
        <f>+B8</f>
        <v>Alto</v>
      </c>
      <c r="BE8" s="119" t="e">
        <f>+BB8</f>
        <v>#DIV/0!</v>
      </c>
      <c r="BF8" s="119" t="e">
        <f>+BB12</f>
        <v>#DIV/0!</v>
      </c>
    </row>
    <row r="9" spans="1:65" ht="13.5" thickBot="1" x14ac:dyDescent="0.25">
      <c r="A9" s="378"/>
      <c r="B9" s="120" t="s">
        <v>131</v>
      </c>
      <c r="C9" s="121"/>
      <c r="D9" s="121"/>
      <c r="E9" s="121"/>
      <c r="F9" s="122"/>
      <c r="G9" s="122"/>
      <c r="H9" s="121"/>
      <c r="I9" s="121"/>
      <c r="J9" s="121"/>
      <c r="K9" s="121"/>
      <c r="L9" s="121"/>
      <c r="M9" s="121"/>
      <c r="N9" s="122"/>
      <c r="O9" s="122"/>
      <c r="P9" s="121"/>
      <c r="Q9" s="121"/>
      <c r="R9" s="121"/>
      <c r="S9" s="121"/>
      <c r="T9" s="121"/>
      <c r="U9" s="121"/>
      <c r="V9" s="121"/>
      <c r="W9" s="121"/>
      <c r="X9" s="121"/>
      <c r="Y9" s="121"/>
      <c r="Z9" s="122"/>
      <c r="AA9" s="122"/>
      <c r="AB9" s="122"/>
      <c r="AC9" s="122"/>
      <c r="AD9" s="122"/>
      <c r="AE9" s="122"/>
      <c r="AF9" s="122"/>
      <c r="AG9" s="122"/>
      <c r="AH9" s="122"/>
      <c r="AI9" s="122"/>
      <c r="AJ9" s="121"/>
      <c r="AK9" s="121"/>
      <c r="AL9" s="121"/>
      <c r="AM9" s="121"/>
      <c r="AN9" s="121"/>
      <c r="AO9" s="121"/>
      <c r="AP9" s="121"/>
      <c r="AQ9" s="121"/>
      <c r="AR9" s="121"/>
      <c r="AS9" s="121"/>
      <c r="AT9" s="121"/>
      <c r="AU9" s="121"/>
      <c r="AV9" s="121"/>
      <c r="AW9" s="121"/>
      <c r="AX9" s="121"/>
      <c r="AY9" s="121"/>
      <c r="AZ9" s="121"/>
      <c r="BA9" s="116">
        <f t="shared" si="0"/>
        <v>0</v>
      </c>
      <c r="BB9" s="117" t="e">
        <f t="shared" si="1"/>
        <v>#DIV/0!</v>
      </c>
      <c r="BD9" s="118" t="str">
        <f>+B9</f>
        <v xml:space="preserve">Medio </v>
      </c>
      <c r="BE9" s="119" t="e">
        <f>+BB9</f>
        <v>#DIV/0!</v>
      </c>
      <c r="BF9" s="119" t="e">
        <f>+BB13</f>
        <v>#DIV/0!</v>
      </c>
    </row>
    <row r="10" spans="1:65" ht="13.5" thickBot="1" x14ac:dyDescent="0.25">
      <c r="A10" s="379"/>
      <c r="B10" s="123" t="s">
        <v>89</v>
      </c>
      <c r="C10" s="124"/>
      <c r="D10" s="124"/>
      <c r="E10" s="124"/>
      <c r="F10" s="124"/>
      <c r="G10" s="125"/>
      <c r="H10" s="125"/>
      <c r="I10" s="125"/>
      <c r="J10" s="125"/>
      <c r="K10" s="125"/>
      <c r="L10" s="125"/>
      <c r="M10" s="124"/>
      <c r="N10" s="124"/>
      <c r="O10" s="124"/>
      <c r="P10" s="125"/>
      <c r="Q10" s="125"/>
      <c r="R10" s="125"/>
      <c r="S10" s="125"/>
      <c r="T10" s="125"/>
      <c r="U10" s="125"/>
      <c r="V10" s="125"/>
      <c r="W10" s="125"/>
      <c r="X10" s="125"/>
      <c r="Y10" s="125"/>
      <c r="Z10" s="125"/>
      <c r="AA10" s="125"/>
      <c r="AB10" s="124"/>
      <c r="AC10" s="125"/>
      <c r="AD10" s="124"/>
      <c r="AE10" s="124"/>
      <c r="AF10" s="124"/>
      <c r="AG10" s="124"/>
      <c r="AH10" s="124"/>
      <c r="AI10" s="124"/>
      <c r="AJ10" s="124"/>
      <c r="AK10" s="124"/>
      <c r="AL10" s="124"/>
      <c r="AM10" s="124"/>
      <c r="AN10" s="124"/>
      <c r="AO10" s="124"/>
      <c r="AP10" s="124"/>
      <c r="AQ10" s="124"/>
      <c r="AR10" s="124"/>
      <c r="AS10" s="124"/>
      <c r="AT10" s="124"/>
      <c r="AU10" s="124"/>
      <c r="AV10" s="124"/>
      <c r="AW10" s="124"/>
      <c r="AX10" s="124"/>
      <c r="AY10" s="124"/>
      <c r="AZ10" s="124"/>
      <c r="BA10" s="116">
        <f t="shared" si="0"/>
        <v>0</v>
      </c>
      <c r="BB10" s="117" t="e">
        <f t="shared" si="1"/>
        <v>#DIV/0!</v>
      </c>
      <c r="BD10" s="118" t="str">
        <f>+B10</f>
        <v>Bajo</v>
      </c>
      <c r="BE10" s="119" t="e">
        <f>+BB10</f>
        <v>#DIV/0!</v>
      </c>
      <c r="BF10" s="119" t="e">
        <f>+BB14</f>
        <v>#DIV/0!</v>
      </c>
      <c r="BG10" s="111" t="s">
        <v>132</v>
      </c>
    </row>
    <row r="11" spans="1:65" ht="13.5" thickBot="1" x14ac:dyDescent="0.25">
      <c r="A11" s="366" t="s">
        <v>82</v>
      </c>
      <c r="B11" s="113" t="s">
        <v>130</v>
      </c>
      <c r="C11" s="115"/>
      <c r="D11" s="115"/>
      <c r="E11" s="115"/>
      <c r="F11" s="115"/>
      <c r="G11" s="115"/>
      <c r="H11" s="115"/>
      <c r="I11" s="115"/>
      <c r="J11" s="115"/>
      <c r="K11" s="115"/>
      <c r="L11" s="115"/>
      <c r="M11" s="115"/>
      <c r="N11" s="115"/>
      <c r="O11" s="115"/>
      <c r="P11" s="115"/>
      <c r="Q11" s="115"/>
      <c r="R11" s="115"/>
      <c r="S11" s="115"/>
      <c r="T11" s="115"/>
      <c r="U11" s="115"/>
      <c r="V11" s="115"/>
      <c r="W11" s="115"/>
      <c r="X11" s="115"/>
      <c r="Y11" s="115"/>
      <c r="Z11" s="115"/>
      <c r="AA11" s="115"/>
      <c r="AB11" s="115"/>
      <c r="AC11" s="115"/>
      <c r="AD11" s="115"/>
      <c r="AE11" s="115"/>
      <c r="AF11" s="115"/>
      <c r="AG11" s="115"/>
      <c r="AH11" s="115"/>
      <c r="AI11" s="115"/>
      <c r="AJ11" s="115"/>
      <c r="AK11" s="115"/>
      <c r="AL11" s="115"/>
      <c r="AM11" s="115"/>
      <c r="AN11" s="115"/>
      <c r="AO11" s="115"/>
      <c r="AP11" s="115"/>
      <c r="AQ11" s="115"/>
      <c r="AR11" s="115"/>
      <c r="AS11" s="115"/>
      <c r="AT11" s="115"/>
      <c r="AU11" s="115"/>
      <c r="AV11" s="115"/>
      <c r="AW11" s="115"/>
      <c r="AX11" s="115"/>
      <c r="AY11" s="115"/>
      <c r="AZ11" s="115"/>
      <c r="BA11" s="116">
        <f t="shared" si="0"/>
        <v>0</v>
      </c>
      <c r="BB11" s="117" t="e">
        <f t="shared" si="1"/>
        <v>#DIV/0!</v>
      </c>
      <c r="BD11" s="118" t="s">
        <v>133</v>
      </c>
      <c r="BE11" s="119" t="e">
        <f>(+BA10+BA9*2+BA8*3+BA7*4)/(B4*4)</f>
        <v>#DIV/0!</v>
      </c>
      <c r="BF11" s="126" t="e">
        <f>(+BA14*1+BA13*2+BA12*3+BA11*4)/(B4*4)</f>
        <v>#DIV/0!</v>
      </c>
      <c r="BG11" s="127" t="e">
        <f>+BF11-BE11</f>
        <v>#DIV/0!</v>
      </c>
    </row>
    <row r="12" spans="1:65" ht="13.5" thickBot="1" x14ac:dyDescent="0.25">
      <c r="A12" s="367"/>
      <c r="B12" s="120" t="s">
        <v>87</v>
      </c>
      <c r="C12" s="121"/>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c r="BA12" s="116">
        <f t="shared" si="0"/>
        <v>0</v>
      </c>
      <c r="BB12" s="117" t="e">
        <f t="shared" si="1"/>
        <v>#DIV/0!</v>
      </c>
      <c r="BE12" s="97"/>
    </row>
    <row r="13" spans="1:65" ht="13.5" thickBot="1" x14ac:dyDescent="0.25">
      <c r="A13" s="367"/>
      <c r="B13" s="120" t="s">
        <v>131</v>
      </c>
      <c r="C13" s="121"/>
      <c r="D13" s="121"/>
      <c r="E13" s="121"/>
      <c r="F13" s="121"/>
      <c r="G13" s="121"/>
      <c r="H13" s="121"/>
      <c r="I13" s="121"/>
      <c r="J13" s="121"/>
      <c r="K13" s="121"/>
      <c r="L13" s="121"/>
      <c r="M13" s="121"/>
      <c r="N13" s="121"/>
      <c r="O13" s="121"/>
      <c r="P13" s="121"/>
      <c r="Q13" s="121"/>
      <c r="R13" s="121"/>
      <c r="S13" s="121"/>
      <c r="T13" s="121"/>
      <c r="U13" s="121"/>
      <c r="V13" s="121"/>
      <c r="W13" s="121"/>
      <c r="X13" s="121"/>
      <c r="Y13" s="121"/>
      <c r="Z13" s="121"/>
      <c r="AA13" s="121"/>
      <c r="AB13" s="121"/>
      <c r="AC13" s="121"/>
      <c r="AD13" s="121"/>
      <c r="AE13" s="121"/>
      <c r="AF13" s="121"/>
      <c r="AG13" s="121"/>
      <c r="AH13" s="121"/>
      <c r="AI13" s="121"/>
      <c r="AJ13" s="121"/>
      <c r="AK13" s="121"/>
      <c r="AL13" s="121"/>
      <c r="AM13" s="121"/>
      <c r="AN13" s="121"/>
      <c r="AO13" s="121"/>
      <c r="AP13" s="121"/>
      <c r="AQ13" s="121"/>
      <c r="AR13" s="121"/>
      <c r="AS13" s="121"/>
      <c r="AT13" s="121"/>
      <c r="AU13" s="121"/>
      <c r="AV13" s="121"/>
      <c r="AW13" s="121"/>
      <c r="AX13" s="121"/>
      <c r="AY13" s="121"/>
      <c r="AZ13" s="121"/>
      <c r="BA13" s="116">
        <f t="shared" si="0"/>
        <v>0</v>
      </c>
      <c r="BB13" s="117" t="e">
        <f t="shared" si="1"/>
        <v>#DIV/0!</v>
      </c>
    </row>
    <row r="14" spans="1:65" ht="13.5" thickBot="1" x14ac:dyDescent="0.25">
      <c r="A14" s="368"/>
      <c r="B14" s="123" t="s">
        <v>89</v>
      </c>
      <c r="C14" s="124"/>
      <c r="D14" s="124"/>
      <c r="E14" s="124"/>
      <c r="F14" s="124"/>
      <c r="G14" s="124"/>
      <c r="H14" s="124"/>
      <c r="I14" s="124"/>
      <c r="J14" s="124"/>
      <c r="K14" s="124"/>
      <c r="L14" s="124"/>
      <c r="M14" s="124"/>
      <c r="N14" s="124"/>
      <c r="O14" s="124"/>
      <c r="P14" s="124"/>
      <c r="Q14" s="124"/>
      <c r="R14" s="124"/>
      <c r="S14" s="124"/>
      <c r="T14" s="124"/>
      <c r="U14" s="124"/>
      <c r="V14" s="124"/>
      <c r="W14" s="124"/>
      <c r="X14" s="124"/>
      <c r="Y14" s="124"/>
      <c r="Z14" s="124"/>
      <c r="AA14" s="124"/>
      <c r="AB14" s="124"/>
      <c r="AC14" s="124"/>
      <c r="AD14" s="124"/>
      <c r="AE14" s="124"/>
      <c r="AF14" s="124"/>
      <c r="AG14" s="124"/>
      <c r="AH14" s="124"/>
      <c r="AI14" s="124"/>
      <c r="AJ14" s="124"/>
      <c r="AK14" s="124"/>
      <c r="AL14" s="124"/>
      <c r="AM14" s="124"/>
      <c r="AN14" s="124"/>
      <c r="AO14" s="124"/>
      <c r="AP14" s="124"/>
      <c r="AQ14" s="124"/>
      <c r="AR14" s="124"/>
      <c r="AS14" s="124"/>
      <c r="AT14" s="124"/>
      <c r="AU14" s="124"/>
      <c r="AV14" s="124"/>
      <c r="AW14" s="124"/>
      <c r="AX14" s="124"/>
      <c r="AY14" s="124"/>
      <c r="AZ14" s="124"/>
      <c r="BA14" s="116">
        <f t="shared" si="0"/>
        <v>0</v>
      </c>
      <c r="BB14" s="117" t="e">
        <f t="shared" si="1"/>
        <v>#DIV/0!</v>
      </c>
    </row>
    <row r="15" spans="1:65" s="99" customFormat="1" ht="13.5" thickBot="1" x14ac:dyDescent="0.25">
      <c r="A15" s="383" t="s">
        <v>134</v>
      </c>
      <c r="B15" s="384"/>
      <c r="C15" s="384"/>
      <c r="D15" s="384"/>
      <c r="E15" s="384"/>
      <c r="F15" s="384"/>
      <c r="G15" s="384"/>
      <c r="H15" s="384"/>
      <c r="I15" s="384"/>
      <c r="J15" s="384"/>
      <c r="K15" s="384"/>
      <c r="L15" s="384"/>
      <c r="M15" s="384"/>
      <c r="N15" s="384"/>
      <c r="O15" s="384"/>
      <c r="P15" s="384"/>
      <c r="Q15" s="384"/>
      <c r="R15" s="384"/>
      <c r="S15" s="384"/>
      <c r="T15" s="384"/>
      <c r="U15" s="384"/>
      <c r="V15" s="384"/>
      <c r="W15" s="384"/>
      <c r="X15" s="384"/>
      <c r="Y15" s="384"/>
      <c r="Z15" s="384"/>
      <c r="AA15" s="384"/>
      <c r="AB15" s="384"/>
      <c r="AC15" s="384"/>
      <c r="AD15" s="384"/>
      <c r="AE15" s="384"/>
      <c r="AF15" s="384"/>
      <c r="AG15" s="384"/>
      <c r="AH15" s="384"/>
      <c r="AI15" s="384"/>
      <c r="AJ15" s="384"/>
      <c r="AK15" s="384"/>
      <c r="AL15" s="384"/>
      <c r="AM15" s="384"/>
      <c r="AN15" s="384"/>
      <c r="AO15" s="384"/>
      <c r="AP15" s="384"/>
      <c r="AQ15" s="384"/>
      <c r="AR15" s="384"/>
      <c r="AS15" s="384"/>
      <c r="AT15" s="384"/>
      <c r="AU15" s="384"/>
      <c r="AV15" s="384"/>
      <c r="AW15" s="384"/>
      <c r="AX15" s="384"/>
      <c r="AY15" s="384"/>
      <c r="AZ15" s="384"/>
      <c r="BA15" s="384"/>
      <c r="BB15" s="385"/>
      <c r="BD15" s="128"/>
      <c r="BE15" s="111" t="s">
        <v>100</v>
      </c>
      <c r="BF15" s="111" t="s">
        <v>135</v>
      </c>
      <c r="BG15" s="111" t="s">
        <v>136</v>
      </c>
      <c r="BH15" s="111" t="s">
        <v>137</v>
      </c>
      <c r="BI15" s="111" t="s">
        <v>138</v>
      </c>
      <c r="BJ15" s="111" t="s">
        <v>139</v>
      </c>
      <c r="BK15" s="111" t="s">
        <v>140</v>
      </c>
      <c r="BL15" s="111" t="s">
        <v>141</v>
      </c>
      <c r="BM15" s="112"/>
    </row>
    <row r="16" spans="1:65" ht="13.5" thickBot="1" x14ac:dyDescent="0.25">
      <c r="A16" s="377" t="s">
        <v>90</v>
      </c>
      <c r="B16" s="129" t="s">
        <v>130</v>
      </c>
      <c r="C16" s="130"/>
      <c r="D16" s="130"/>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130"/>
      <c r="AJ16" s="130"/>
      <c r="AK16" s="130"/>
      <c r="AL16" s="130"/>
      <c r="AM16" s="130"/>
      <c r="AN16" s="130"/>
      <c r="AO16" s="130"/>
      <c r="AP16" s="130"/>
      <c r="AQ16" s="130"/>
      <c r="AR16" s="130"/>
      <c r="AS16" s="130"/>
      <c r="AT16" s="130"/>
      <c r="AU16" s="130"/>
      <c r="AV16" s="130"/>
      <c r="AW16" s="130"/>
      <c r="AX16" s="130"/>
      <c r="AY16" s="130"/>
      <c r="AZ16" s="130"/>
      <c r="BA16" s="116">
        <f t="shared" si="0"/>
        <v>0</v>
      </c>
      <c r="BB16" s="117" t="e">
        <f t="shared" si="1"/>
        <v>#DIV/0!</v>
      </c>
      <c r="BD16" s="118" t="str">
        <f>+B16</f>
        <v>Muy alto</v>
      </c>
      <c r="BE16" s="131" t="e">
        <f>+BB16</f>
        <v>#DIV/0!</v>
      </c>
      <c r="BF16" s="131" t="e">
        <f>+BB20</f>
        <v>#DIV/0!</v>
      </c>
      <c r="BG16" s="131" t="e">
        <f>+BB24</f>
        <v>#DIV/0!</v>
      </c>
      <c r="BH16" s="131" t="e">
        <f>+BB28</f>
        <v>#DIV/0!</v>
      </c>
      <c r="BI16" s="131" t="e">
        <f>+BB32</f>
        <v>#DIV/0!</v>
      </c>
      <c r="BJ16" s="131" t="e">
        <f>+BB36</f>
        <v>#DIV/0!</v>
      </c>
      <c r="BK16" s="131" t="e">
        <f>+BB40</f>
        <v>#DIV/0!</v>
      </c>
      <c r="BL16" s="131" t="e">
        <f>+BB44</f>
        <v>#DIV/0!</v>
      </c>
    </row>
    <row r="17" spans="1:65" ht="13.5" thickBot="1" x14ac:dyDescent="0.25">
      <c r="A17" s="378"/>
      <c r="B17" s="113" t="s">
        <v>87</v>
      </c>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121"/>
      <c r="AF17" s="121"/>
      <c r="AG17" s="121"/>
      <c r="AH17" s="121"/>
      <c r="AI17" s="121"/>
      <c r="AJ17" s="121"/>
      <c r="AK17" s="121"/>
      <c r="AL17" s="121"/>
      <c r="AM17" s="121"/>
      <c r="AN17" s="121"/>
      <c r="AO17" s="121"/>
      <c r="AP17" s="121"/>
      <c r="AQ17" s="121"/>
      <c r="AR17" s="121"/>
      <c r="AS17" s="121"/>
      <c r="AT17" s="121"/>
      <c r="AU17" s="121"/>
      <c r="AV17" s="121"/>
      <c r="AW17" s="121"/>
      <c r="AX17" s="121"/>
      <c r="AY17" s="121"/>
      <c r="AZ17" s="121"/>
      <c r="BA17" s="116">
        <f t="shared" si="0"/>
        <v>0</v>
      </c>
      <c r="BB17" s="117" t="e">
        <f t="shared" si="1"/>
        <v>#DIV/0!</v>
      </c>
      <c r="BD17" s="118" t="str">
        <f>+B17</f>
        <v>Alto</v>
      </c>
      <c r="BE17" s="131" t="e">
        <f>+BB17</f>
        <v>#DIV/0!</v>
      </c>
      <c r="BF17" s="131" t="e">
        <f>+BB21</f>
        <v>#DIV/0!</v>
      </c>
      <c r="BG17" s="131" t="e">
        <f>+BB25</f>
        <v>#DIV/0!</v>
      </c>
      <c r="BH17" s="131" t="e">
        <f>+BB29</f>
        <v>#DIV/0!</v>
      </c>
      <c r="BI17" s="131" t="e">
        <f>+BB33</f>
        <v>#DIV/0!</v>
      </c>
      <c r="BJ17" s="131" t="e">
        <f>+BB37</f>
        <v>#DIV/0!</v>
      </c>
      <c r="BK17" s="131" t="e">
        <f>+BB41</f>
        <v>#DIV/0!</v>
      </c>
      <c r="BL17" s="131" t="e">
        <f>+BB45</f>
        <v>#DIV/0!</v>
      </c>
    </row>
    <row r="18" spans="1:65" ht="13.5" thickBot="1" x14ac:dyDescent="0.25">
      <c r="A18" s="378"/>
      <c r="B18" s="120" t="s">
        <v>131</v>
      </c>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16">
        <f t="shared" si="0"/>
        <v>0</v>
      </c>
      <c r="BB18" s="117" t="e">
        <f t="shared" si="1"/>
        <v>#DIV/0!</v>
      </c>
      <c r="BD18" s="118" t="str">
        <f>+B18</f>
        <v xml:space="preserve">Medio </v>
      </c>
      <c r="BE18" s="131" t="e">
        <f>+BB18</f>
        <v>#DIV/0!</v>
      </c>
      <c r="BF18" s="131" t="e">
        <f>+BB22</f>
        <v>#DIV/0!</v>
      </c>
      <c r="BG18" s="131" t="e">
        <f>+BB26</f>
        <v>#DIV/0!</v>
      </c>
      <c r="BH18" s="131" t="e">
        <f>+BB30</f>
        <v>#DIV/0!</v>
      </c>
      <c r="BI18" s="131" t="e">
        <f>+BB34</f>
        <v>#DIV/0!</v>
      </c>
      <c r="BJ18" s="131" t="e">
        <f>+BB38</f>
        <v>#DIV/0!</v>
      </c>
      <c r="BK18" s="131" t="e">
        <f>+BB42</f>
        <v>#DIV/0!</v>
      </c>
      <c r="BL18" s="131" t="e">
        <f>+BB46</f>
        <v>#DIV/0!</v>
      </c>
    </row>
    <row r="19" spans="1:65" ht="13.5" thickBot="1" x14ac:dyDescent="0.25">
      <c r="A19" s="386"/>
      <c r="B19" s="123" t="s">
        <v>89</v>
      </c>
      <c r="C19" s="124"/>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4"/>
      <c r="AH19" s="124"/>
      <c r="AI19" s="124"/>
      <c r="AJ19" s="124"/>
      <c r="AK19" s="124"/>
      <c r="AL19" s="124"/>
      <c r="AM19" s="124"/>
      <c r="AN19" s="124"/>
      <c r="AO19" s="124"/>
      <c r="AP19" s="124"/>
      <c r="AQ19" s="124"/>
      <c r="AR19" s="124"/>
      <c r="AS19" s="124"/>
      <c r="AT19" s="124"/>
      <c r="AU19" s="124"/>
      <c r="AV19" s="124"/>
      <c r="AW19" s="124"/>
      <c r="AX19" s="124"/>
      <c r="AY19" s="124"/>
      <c r="AZ19" s="124"/>
      <c r="BA19" s="116">
        <f t="shared" si="0"/>
        <v>0</v>
      </c>
      <c r="BB19" s="117" t="e">
        <f t="shared" si="1"/>
        <v>#DIV/0!</v>
      </c>
      <c r="BD19" s="118" t="str">
        <f>+B19</f>
        <v>Bajo</v>
      </c>
      <c r="BE19" s="131" t="e">
        <f>+BB19</f>
        <v>#DIV/0!</v>
      </c>
      <c r="BF19" s="131" t="e">
        <f>+BB23</f>
        <v>#DIV/0!</v>
      </c>
      <c r="BG19" s="131" t="e">
        <f>+BB27</f>
        <v>#DIV/0!</v>
      </c>
      <c r="BH19" s="131" t="e">
        <f>+BB31</f>
        <v>#DIV/0!</v>
      </c>
      <c r="BI19" s="131" t="e">
        <f>+BB35</f>
        <v>#DIV/0!</v>
      </c>
      <c r="BJ19" s="131" t="e">
        <f>+BB39</f>
        <v>#DIV/0!</v>
      </c>
      <c r="BK19" s="131" t="e">
        <f>+BB43</f>
        <v>#DIV/0!</v>
      </c>
      <c r="BL19" s="131" t="e">
        <f>+BB47</f>
        <v>#DIV/0!</v>
      </c>
    </row>
    <row r="20" spans="1:65" ht="13.5" thickBot="1" x14ac:dyDescent="0.25">
      <c r="A20" s="377" t="s">
        <v>91</v>
      </c>
      <c r="B20" s="113" t="s">
        <v>130</v>
      </c>
      <c r="C20" s="115"/>
      <c r="D20" s="115"/>
      <c r="E20" s="115"/>
      <c r="F20" s="115"/>
      <c r="G20" s="115"/>
      <c r="H20" s="115"/>
      <c r="I20" s="115"/>
      <c r="J20" s="115"/>
      <c r="K20" s="115"/>
      <c r="L20" s="115"/>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c r="AR20" s="115"/>
      <c r="AS20" s="115"/>
      <c r="AT20" s="115"/>
      <c r="AU20" s="115"/>
      <c r="AV20" s="115"/>
      <c r="AW20" s="115"/>
      <c r="AX20" s="115"/>
      <c r="AY20" s="115"/>
      <c r="AZ20" s="115"/>
      <c r="BA20" s="116">
        <f t="shared" si="0"/>
        <v>0</v>
      </c>
      <c r="BB20" s="117" t="e">
        <f t="shared" si="1"/>
        <v>#DIV/0!</v>
      </c>
      <c r="BD20" s="110"/>
      <c r="BE20" s="132" t="str">
        <f t="shared" ref="BE20:BL20" si="2">+BE15</f>
        <v>Tema</v>
      </c>
      <c r="BF20" s="132" t="str">
        <f t="shared" si="2"/>
        <v>Metodología</v>
      </c>
      <c r="BG20" s="132" t="str">
        <f t="shared" si="2"/>
        <v>Participación</v>
      </c>
      <c r="BH20" s="132" t="str">
        <f t="shared" si="2"/>
        <v>Clima</v>
      </c>
      <c r="BI20" s="132" t="str">
        <f t="shared" si="2"/>
        <v>Inquietudes</v>
      </c>
      <c r="BJ20" s="132" t="str">
        <f t="shared" si="2"/>
        <v>Ayudas</v>
      </c>
      <c r="BK20" s="132" t="str">
        <f t="shared" si="2"/>
        <v>Puntualidad</v>
      </c>
      <c r="BL20" s="132" t="str">
        <f t="shared" si="2"/>
        <v>Cronograma</v>
      </c>
      <c r="BM20" s="111" t="s">
        <v>142</v>
      </c>
    </row>
    <row r="21" spans="1:65" ht="13.5" thickBot="1" x14ac:dyDescent="0.25">
      <c r="A21" s="378"/>
      <c r="B21" s="120" t="s">
        <v>87</v>
      </c>
      <c r="C21" s="121"/>
      <c r="D21" s="121"/>
      <c r="E21" s="121"/>
      <c r="F21" s="121"/>
      <c r="G21" s="121"/>
      <c r="H21" s="121"/>
      <c r="I21" s="121"/>
      <c r="J21" s="121"/>
      <c r="K21" s="121"/>
      <c r="L21" s="121"/>
      <c r="M21" s="121"/>
      <c r="N21" s="121"/>
      <c r="O21" s="121"/>
      <c r="P21" s="121"/>
      <c r="Q21" s="121"/>
      <c r="R21" s="121"/>
      <c r="S21" s="121"/>
      <c r="T21" s="121"/>
      <c r="U21" s="121"/>
      <c r="V21" s="121"/>
      <c r="W21" s="121"/>
      <c r="X21" s="121"/>
      <c r="Y21" s="121"/>
      <c r="Z21" s="121"/>
      <c r="AA21" s="121"/>
      <c r="AB21" s="121"/>
      <c r="AC21" s="121"/>
      <c r="AD21" s="121"/>
      <c r="AE21" s="121"/>
      <c r="AF21" s="121"/>
      <c r="AG21" s="121"/>
      <c r="AH21" s="121"/>
      <c r="AI21" s="121"/>
      <c r="AJ21" s="121"/>
      <c r="AK21" s="121"/>
      <c r="AL21" s="121"/>
      <c r="AM21" s="121"/>
      <c r="AN21" s="121"/>
      <c r="AO21" s="121"/>
      <c r="AP21" s="121"/>
      <c r="AQ21" s="121"/>
      <c r="AR21" s="121"/>
      <c r="AS21" s="121"/>
      <c r="AT21" s="121"/>
      <c r="AU21" s="121"/>
      <c r="AV21" s="121"/>
      <c r="AW21" s="121"/>
      <c r="AX21" s="121"/>
      <c r="AY21" s="121"/>
      <c r="AZ21" s="121"/>
      <c r="BA21" s="116">
        <f t="shared" si="0"/>
        <v>0</v>
      </c>
      <c r="BB21" s="117" t="e">
        <f t="shared" si="1"/>
        <v>#DIV/0!</v>
      </c>
      <c r="BD21" s="118" t="s">
        <v>133</v>
      </c>
      <c r="BE21" s="131" t="e">
        <f>(+BA19*1+BA18*2+BA17*3+BA16*4)/(B4*4)</f>
        <v>#DIV/0!</v>
      </c>
      <c r="BF21" s="131" t="e">
        <f>(+$BA23+$BA22*2+$BA21*3+$BA20*4)/(B4*4)</f>
        <v>#DIV/0!</v>
      </c>
      <c r="BG21" s="131" t="e">
        <f>(+$BA27+$BA26*2+$BA25*3+$BA24*4)/(B4*4)</f>
        <v>#DIV/0!</v>
      </c>
      <c r="BH21" s="131" t="e">
        <f>(+$BA31+$BA30*2+$BA29*3+$BA28*4)/(B4*4)</f>
        <v>#DIV/0!</v>
      </c>
      <c r="BI21" s="131" t="e">
        <f>(+$BA35+$BA34*2+$BA33*3+$BA32*4)/(B4*4)</f>
        <v>#DIV/0!</v>
      </c>
      <c r="BJ21" s="131" t="e">
        <f>(+$BA39+$BA38*2+$BA37*3+$BA36*4)/(B4*4)</f>
        <v>#DIV/0!</v>
      </c>
      <c r="BK21" s="131" t="e">
        <f>(+$BA43+$BA42*2+$BA41*3+$BA40*4)/(B4*4)</f>
        <v>#DIV/0!</v>
      </c>
      <c r="BL21" s="131" t="e">
        <f>(+$BA47+$BA46*2+$BA45*3+$BA44*4)/(B4*4)</f>
        <v>#DIV/0!</v>
      </c>
      <c r="BM21" s="132" t="e">
        <f>SUM(BE21:BL21)/8</f>
        <v>#DIV/0!</v>
      </c>
    </row>
    <row r="22" spans="1:65" ht="13.5" thickBot="1" x14ac:dyDescent="0.25">
      <c r="A22" s="378"/>
      <c r="B22" s="120" t="s">
        <v>131</v>
      </c>
      <c r="C22" s="121"/>
      <c r="D22" s="121"/>
      <c r="E22" s="121"/>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c r="BA22" s="116">
        <f t="shared" si="0"/>
        <v>0</v>
      </c>
      <c r="BB22" s="117" t="e">
        <f t="shared" si="1"/>
        <v>#DIV/0!</v>
      </c>
    </row>
    <row r="23" spans="1:65" ht="13.5" thickBot="1" x14ac:dyDescent="0.25">
      <c r="A23" s="386"/>
      <c r="B23" s="123" t="s">
        <v>89</v>
      </c>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24"/>
      <c r="AQ23" s="124"/>
      <c r="AR23" s="124"/>
      <c r="AS23" s="124"/>
      <c r="AT23" s="124"/>
      <c r="AU23" s="124"/>
      <c r="AV23" s="124"/>
      <c r="AW23" s="124"/>
      <c r="AX23" s="124"/>
      <c r="AY23" s="124"/>
      <c r="AZ23" s="124"/>
      <c r="BA23" s="116">
        <f t="shared" si="0"/>
        <v>0</v>
      </c>
      <c r="BB23" s="117" t="e">
        <f t="shared" si="1"/>
        <v>#DIV/0!</v>
      </c>
    </row>
    <row r="24" spans="1:65" ht="13.5" thickBot="1" x14ac:dyDescent="0.25">
      <c r="A24" s="366" t="s">
        <v>92</v>
      </c>
      <c r="B24" s="113" t="s">
        <v>130</v>
      </c>
      <c r="C24" s="115"/>
      <c r="D24" s="115"/>
      <c r="E24" s="115"/>
      <c r="F24" s="115"/>
      <c r="G24" s="115"/>
      <c r="H24" s="115"/>
      <c r="I24" s="115"/>
      <c r="J24" s="115"/>
      <c r="K24" s="115"/>
      <c r="L24" s="115"/>
      <c r="M24" s="115"/>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5"/>
      <c r="AN24" s="115"/>
      <c r="AO24" s="115"/>
      <c r="AP24" s="115"/>
      <c r="AQ24" s="115"/>
      <c r="AR24" s="115"/>
      <c r="AS24" s="115"/>
      <c r="AT24" s="115"/>
      <c r="AU24" s="115"/>
      <c r="AV24" s="115"/>
      <c r="AW24" s="115"/>
      <c r="AX24" s="115"/>
      <c r="AY24" s="115"/>
      <c r="AZ24" s="115"/>
      <c r="BA24" s="116">
        <f t="shared" si="0"/>
        <v>0</v>
      </c>
      <c r="BB24" s="117" t="e">
        <f t="shared" si="1"/>
        <v>#DIV/0!</v>
      </c>
    </row>
    <row r="25" spans="1:65" ht="13.5" thickBot="1" x14ac:dyDescent="0.25">
      <c r="A25" s="367"/>
      <c r="B25" s="120" t="s">
        <v>87</v>
      </c>
      <c r="C25" s="121"/>
      <c r="D25" s="121"/>
      <c r="E25" s="121"/>
      <c r="F25" s="121"/>
      <c r="G25" s="121"/>
      <c r="H25" s="121"/>
      <c r="I25" s="121"/>
      <c r="J25" s="121"/>
      <c r="K25" s="121"/>
      <c r="L25" s="121"/>
      <c r="M25" s="121"/>
      <c r="N25" s="121"/>
      <c r="O25" s="121"/>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c r="AX25" s="121"/>
      <c r="AY25" s="121"/>
      <c r="AZ25" s="121"/>
      <c r="BA25" s="116">
        <f t="shared" si="0"/>
        <v>0</v>
      </c>
      <c r="BB25" s="117" t="e">
        <f t="shared" si="1"/>
        <v>#DIV/0!</v>
      </c>
    </row>
    <row r="26" spans="1:65" ht="13.5" thickBot="1" x14ac:dyDescent="0.25">
      <c r="A26" s="367"/>
      <c r="B26" s="120" t="s">
        <v>131</v>
      </c>
      <c r="C26" s="121"/>
      <c r="D26" s="121"/>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21"/>
      <c r="AX26" s="121"/>
      <c r="AY26" s="121"/>
      <c r="AZ26" s="121"/>
      <c r="BA26" s="116">
        <f t="shared" si="0"/>
        <v>0</v>
      </c>
      <c r="BB26" s="117" t="e">
        <f t="shared" si="1"/>
        <v>#DIV/0!</v>
      </c>
    </row>
    <row r="27" spans="1:65" ht="13.5" thickBot="1" x14ac:dyDescent="0.25">
      <c r="A27" s="368"/>
      <c r="B27" s="123" t="s">
        <v>89</v>
      </c>
      <c r="C27" s="124"/>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4"/>
      <c r="AH27" s="124"/>
      <c r="AI27" s="124"/>
      <c r="AJ27" s="124"/>
      <c r="AK27" s="124"/>
      <c r="AL27" s="124"/>
      <c r="AM27" s="124"/>
      <c r="AN27" s="124"/>
      <c r="AO27" s="124"/>
      <c r="AP27" s="124"/>
      <c r="AQ27" s="124"/>
      <c r="AR27" s="124"/>
      <c r="AS27" s="124"/>
      <c r="AT27" s="124"/>
      <c r="AU27" s="124"/>
      <c r="AV27" s="124"/>
      <c r="AW27" s="124"/>
      <c r="AX27" s="124"/>
      <c r="AY27" s="124"/>
      <c r="AZ27" s="124"/>
      <c r="BA27" s="116">
        <f t="shared" si="0"/>
        <v>0</v>
      </c>
      <c r="BB27" s="117" t="e">
        <f t="shared" si="1"/>
        <v>#DIV/0!</v>
      </c>
    </row>
    <row r="28" spans="1:65" ht="13.5" thickBot="1" x14ac:dyDescent="0.25">
      <c r="A28" s="366" t="s">
        <v>93</v>
      </c>
      <c r="B28" s="113" t="s">
        <v>130</v>
      </c>
      <c r="C28" s="115"/>
      <c r="D28" s="115"/>
      <c r="E28" s="115"/>
      <c r="F28" s="115"/>
      <c r="G28" s="115"/>
      <c r="H28" s="115"/>
      <c r="I28" s="115"/>
      <c r="J28" s="115"/>
      <c r="K28" s="115"/>
      <c r="L28" s="115"/>
      <c r="M28" s="115"/>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5"/>
      <c r="AN28" s="115"/>
      <c r="AO28" s="115"/>
      <c r="AP28" s="115"/>
      <c r="AQ28" s="115"/>
      <c r="AR28" s="115"/>
      <c r="AS28" s="115"/>
      <c r="AT28" s="115"/>
      <c r="AU28" s="115"/>
      <c r="AV28" s="115"/>
      <c r="AW28" s="115"/>
      <c r="AX28" s="115"/>
      <c r="AY28" s="115"/>
      <c r="AZ28" s="115"/>
      <c r="BA28" s="116">
        <f t="shared" si="0"/>
        <v>0</v>
      </c>
      <c r="BB28" s="117" t="e">
        <f t="shared" si="1"/>
        <v>#DIV/0!</v>
      </c>
    </row>
    <row r="29" spans="1:65" ht="13.5" thickBot="1" x14ac:dyDescent="0.25">
      <c r="A29" s="367"/>
      <c r="B29" s="120" t="s">
        <v>87</v>
      </c>
      <c r="C29" s="121"/>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c r="AX29" s="121"/>
      <c r="AY29" s="121"/>
      <c r="AZ29" s="121"/>
      <c r="BA29" s="116">
        <f t="shared" si="0"/>
        <v>0</v>
      </c>
      <c r="BB29" s="117" t="e">
        <f t="shared" si="1"/>
        <v>#DIV/0!</v>
      </c>
    </row>
    <row r="30" spans="1:65" ht="13.5" thickBot="1" x14ac:dyDescent="0.25">
      <c r="A30" s="367"/>
      <c r="B30" s="120" t="s">
        <v>131</v>
      </c>
      <c r="C30" s="121"/>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21"/>
      <c r="AU30" s="121"/>
      <c r="AV30" s="121"/>
      <c r="AW30" s="121"/>
      <c r="AX30" s="121"/>
      <c r="AY30" s="121"/>
      <c r="AZ30" s="121"/>
      <c r="BA30" s="116">
        <f t="shared" si="0"/>
        <v>0</v>
      </c>
      <c r="BB30" s="117" t="e">
        <f t="shared" si="1"/>
        <v>#DIV/0!</v>
      </c>
    </row>
    <row r="31" spans="1:65" ht="13.5" thickBot="1" x14ac:dyDescent="0.25">
      <c r="A31" s="368"/>
      <c r="B31" s="123" t="s">
        <v>89</v>
      </c>
      <c r="C31" s="124"/>
      <c r="D31" s="124"/>
      <c r="E31" s="124"/>
      <c r="F31" s="124"/>
      <c r="G31" s="124"/>
      <c r="H31" s="124"/>
      <c r="I31" s="124"/>
      <c r="J31" s="124"/>
      <c r="K31" s="124"/>
      <c r="L31" s="124"/>
      <c r="M31" s="124"/>
      <c r="N31" s="124"/>
      <c r="O31" s="124"/>
      <c r="P31" s="124"/>
      <c r="Q31" s="124"/>
      <c r="R31" s="124"/>
      <c r="S31" s="124"/>
      <c r="T31" s="124"/>
      <c r="U31" s="124"/>
      <c r="V31" s="124"/>
      <c r="W31" s="124"/>
      <c r="X31" s="124"/>
      <c r="Y31" s="124"/>
      <c r="Z31" s="124"/>
      <c r="AA31" s="124"/>
      <c r="AB31" s="124"/>
      <c r="AC31" s="124"/>
      <c r="AD31" s="124"/>
      <c r="AE31" s="124"/>
      <c r="AF31" s="124"/>
      <c r="AG31" s="124"/>
      <c r="AH31" s="124"/>
      <c r="AI31" s="124"/>
      <c r="AJ31" s="124"/>
      <c r="AK31" s="124"/>
      <c r="AL31" s="124"/>
      <c r="AM31" s="124"/>
      <c r="AN31" s="124"/>
      <c r="AO31" s="124"/>
      <c r="AP31" s="124"/>
      <c r="AQ31" s="124"/>
      <c r="AR31" s="124"/>
      <c r="AS31" s="124"/>
      <c r="AT31" s="124"/>
      <c r="AU31" s="124"/>
      <c r="AV31" s="124"/>
      <c r="AW31" s="124"/>
      <c r="AX31" s="124"/>
      <c r="AY31" s="124"/>
      <c r="AZ31" s="124"/>
      <c r="BA31" s="116">
        <f t="shared" si="0"/>
        <v>0</v>
      </c>
      <c r="BB31" s="117" t="e">
        <f t="shared" si="1"/>
        <v>#DIV/0!</v>
      </c>
    </row>
    <row r="32" spans="1:65" ht="13.5" thickBot="1" x14ac:dyDescent="0.25">
      <c r="A32" s="366" t="s">
        <v>143</v>
      </c>
      <c r="B32" s="113" t="s">
        <v>130</v>
      </c>
      <c r="C32" s="115"/>
      <c r="D32" s="115"/>
      <c r="E32" s="115"/>
      <c r="F32" s="115"/>
      <c r="G32" s="115"/>
      <c r="H32" s="115"/>
      <c r="I32" s="115"/>
      <c r="J32" s="115"/>
      <c r="K32" s="115"/>
      <c r="L32" s="115"/>
      <c r="M32" s="115"/>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5"/>
      <c r="AN32" s="115"/>
      <c r="AO32" s="115"/>
      <c r="AP32" s="115"/>
      <c r="AQ32" s="115"/>
      <c r="AR32" s="115"/>
      <c r="AS32" s="115"/>
      <c r="AT32" s="115"/>
      <c r="AU32" s="115"/>
      <c r="AV32" s="115"/>
      <c r="AW32" s="115"/>
      <c r="AX32" s="115"/>
      <c r="AY32" s="115"/>
      <c r="AZ32" s="115"/>
      <c r="BA32" s="116">
        <f t="shared" si="0"/>
        <v>0</v>
      </c>
      <c r="BB32" s="117" t="e">
        <f t="shared" si="1"/>
        <v>#DIV/0!</v>
      </c>
    </row>
    <row r="33" spans="1:54" ht="13.5" thickBot="1" x14ac:dyDescent="0.25">
      <c r="A33" s="367"/>
      <c r="B33" s="120" t="s">
        <v>87</v>
      </c>
      <c r="C33" s="121"/>
      <c r="D33" s="121"/>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1"/>
      <c r="AI33" s="121"/>
      <c r="AJ33" s="121"/>
      <c r="AK33" s="121"/>
      <c r="AL33" s="121"/>
      <c r="AM33" s="121"/>
      <c r="AN33" s="121"/>
      <c r="AO33" s="121"/>
      <c r="AP33" s="121"/>
      <c r="AQ33" s="121"/>
      <c r="AR33" s="121"/>
      <c r="AS33" s="121"/>
      <c r="AT33" s="121"/>
      <c r="AU33" s="121"/>
      <c r="AV33" s="121"/>
      <c r="AW33" s="121"/>
      <c r="AX33" s="121"/>
      <c r="AY33" s="121"/>
      <c r="AZ33" s="121"/>
      <c r="BA33" s="116">
        <f t="shared" si="0"/>
        <v>0</v>
      </c>
      <c r="BB33" s="117" t="e">
        <f t="shared" si="1"/>
        <v>#DIV/0!</v>
      </c>
    </row>
    <row r="34" spans="1:54" ht="13.5" thickBot="1" x14ac:dyDescent="0.25">
      <c r="A34" s="367"/>
      <c r="B34" s="120" t="s">
        <v>131</v>
      </c>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16">
        <f t="shared" si="0"/>
        <v>0</v>
      </c>
      <c r="BB34" s="117" t="e">
        <f t="shared" si="1"/>
        <v>#DIV/0!</v>
      </c>
    </row>
    <row r="35" spans="1:54" ht="13.5" thickBot="1" x14ac:dyDescent="0.25">
      <c r="A35" s="368"/>
      <c r="B35" s="123" t="s">
        <v>89</v>
      </c>
      <c r="C35" s="124"/>
      <c r="D35" s="124"/>
      <c r="E35" s="124"/>
      <c r="F35" s="124"/>
      <c r="G35" s="124"/>
      <c r="H35" s="124"/>
      <c r="I35" s="124"/>
      <c r="J35" s="124"/>
      <c r="K35" s="124"/>
      <c r="L35" s="124"/>
      <c r="M35" s="124"/>
      <c r="N35" s="124"/>
      <c r="O35" s="124"/>
      <c r="P35" s="124"/>
      <c r="Q35" s="124"/>
      <c r="R35" s="124"/>
      <c r="S35" s="124"/>
      <c r="T35" s="124"/>
      <c r="U35" s="124"/>
      <c r="V35" s="124"/>
      <c r="W35" s="124"/>
      <c r="X35" s="124"/>
      <c r="Y35" s="124"/>
      <c r="Z35" s="124"/>
      <c r="AA35" s="124"/>
      <c r="AB35" s="124"/>
      <c r="AC35" s="124"/>
      <c r="AD35" s="124"/>
      <c r="AE35" s="124"/>
      <c r="AF35" s="124"/>
      <c r="AG35" s="124"/>
      <c r="AH35" s="124"/>
      <c r="AI35" s="124"/>
      <c r="AJ35" s="124"/>
      <c r="AK35" s="124"/>
      <c r="AL35" s="124"/>
      <c r="AM35" s="124"/>
      <c r="AN35" s="124"/>
      <c r="AO35" s="124"/>
      <c r="AP35" s="124"/>
      <c r="AQ35" s="124"/>
      <c r="AR35" s="124"/>
      <c r="AS35" s="124"/>
      <c r="AT35" s="124"/>
      <c r="AU35" s="124"/>
      <c r="AV35" s="124"/>
      <c r="AW35" s="124"/>
      <c r="AX35" s="124"/>
      <c r="AY35" s="124"/>
      <c r="AZ35" s="124"/>
      <c r="BA35" s="116">
        <f t="shared" si="0"/>
        <v>0</v>
      </c>
      <c r="BB35" s="117" t="e">
        <f t="shared" si="1"/>
        <v>#DIV/0!</v>
      </c>
    </row>
    <row r="36" spans="1:54" ht="13.5" thickBot="1" x14ac:dyDescent="0.25">
      <c r="A36" s="366" t="s">
        <v>144</v>
      </c>
      <c r="B36" s="113" t="s">
        <v>130</v>
      </c>
      <c r="C36" s="115"/>
      <c r="D36" s="115"/>
      <c r="E36" s="115"/>
      <c r="F36" s="115"/>
      <c r="G36" s="115"/>
      <c r="H36" s="115"/>
      <c r="I36" s="115"/>
      <c r="J36" s="115"/>
      <c r="K36" s="115"/>
      <c r="L36" s="115"/>
      <c r="M36" s="115"/>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5"/>
      <c r="AS36" s="115"/>
      <c r="AT36" s="115"/>
      <c r="AU36" s="115"/>
      <c r="AV36" s="115"/>
      <c r="AW36" s="115"/>
      <c r="AX36" s="115"/>
      <c r="AY36" s="115"/>
      <c r="AZ36" s="115"/>
      <c r="BA36" s="116">
        <f t="shared" si="0"/>
        <v>0</v>
      </c>
      <c r="BB36" s="117" t="e">
        <f t="shared" si="1"/>
        <v>#DIV/0!</v>
      </c>
    </row>
    <row r="37" spans="1:54" ht="13.5" thickBot="1" x14ac:dyDescent="0.25">
      <c r="A37" s="367"/>
      <c r="B37" s="120" t="s">
        <v>87</v>
      </c>
      <c r="C37" s="121"/>
      <c r="D37" s="121"/>
      <c r="E37" s="121"/>
      <c r="F37" s="121"/>
      <c r="G37" s="121"/>
      <c r="H37" s="121"/>
      <c r="I37" s="121"/>
      <c r="J37" s="121"/>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21"/>
      <c r="AH37" s="121"/>
      <c r="AI37" s="121"/>
      <c r="AJ37" s="121"/>
      <c r="AK37" s="121"/>
      <c r="AL37" s="121"/>
      <c r="AM37" s="121"/>
      <c r="AN37" s="121"/>
      <c r="AO37" s="121"/>
      <c r="AP37" s="121"/>
      <c r="AQ37" s="121"/>
      <c r="AR37" s="121"/>
      <c r="AS37" s="121"/>
      <c r="AT37" s="121"/>
      <c r="AU37" s="121"/>
      <c r="AV37" s="121"/>
      <c r="AW37" s="121"/>
      <c r="AX37" s="121"/>
      <c r="AY37" s="121"/>
      <c r="AZ37" s="121"/>
      <c r="BA37" s="116">
        <f t="shared" si="0"/>
        <v>0</v>
      </c>
      <c r="BB37" s="117" t="e">
        <f t="shared" si="1"/>
        <v>#DIV/0!</v>
      </c>
    </row>
    <row r="38" spans="1:54" ht="13.5" thickBot="1" x14ac:dyDescent="0.25">
      <c r="A38" s="367"/>
      <c r="B38" s="120" t="s">
        <v>131</v>
      </c>
      <c r="C38" s="121"/>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21"/>
      <c r="AH38" s="121"/>
      <c r="AI38" s="121"/>
      <c r="AJ38" s="121"/>
      <c r="AK38" s="121"/>
      <c r="AL38" s="121"/>
      <c r="AM38" s="121"/>
      <c r="AN38" s="121"/>
      <c r="AO38" s="121"/>
      <c r="AP38" s="121"/>
      <c r="AQ38" s="121"/>
      <c r="AR38" s="121"/>
      <c r="AS38" s="121"/>
      <c r="AT38" s="121"/>
      <c r="AU38" s="121"/>
      <c r="AV38" s="121"/>
      <c r="AW38" s="121"/>
      <c r="AX38" s="121"/>
      <c r="AY38" s="121"/>
      <c r="AZ38" s="121"/>
      <c r="BA38" s="116">
        <f t="shared" si="0"/>
        <v>0</v>
      </c>
      <c r="BB38" s="117" t="e">
        <f t="shared" si="1"/>
        <v>#DIV/0!</v>
      </c>
    </row>
    <row r="39" spans="1:54" ht="13.5" thickBot="1" x14ac:dyDescent="0.25">
      <c r="A39" s="368"/>
      <c r="B39" s="123" t="s">
        <v>89</v>
      </c>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c r="AF39" s="124"/>
      <c r="AG39" s="124"/>
      <c r="AH39" s="124"/>
      <c r="AI39" s="124"/>
      <c r="AJ39" s="124"/>
      <c r="AK39" s="124"/>
      <c r="AL39" s="124"/>
      <c r="AM39" s="124"/>
      <c r="AN39" s="124"/>
      <c r="AO39" s="124"/>
      <c r="AP39" s="124"/>
      <c r="AQ39" s="124"/>
      <c r="AR39" s="124"/>
      <c r="AS39" s="124"/>
      <c r="AT39" s="124"/>
      <c r="AU39" s="124"/>
      <c r="AV39" s="124"/>
      <c r="AW39" s="124"/>
      <c r="AX39" s="124"/>
      <c r="AY39" s="124"/>
      <c r="AZ39" s="124"/>
      <c r="BA39" s="116">
        <f t="shared" si="0"/>
        <v>0</v>
      </c>
      <c r="BB39" s="117" t="e">
        <f t="shared" si="1"/>
        <v>#DIV/0!</v>
      </c>
    </row>
    <row r="40" spans="1:54" ht="13.5" thickBot="1" x14ac:dyDescent="0.25">
      <c r="A40" s="366" t="s">
        <v>145</v>
      </c>
      <c r="B40" s="113" t="s">
        <v>130</v>
      </c>
      <c r="C40" s="115"/>
      <c r="D40" s="115"/>
      <c r="E40" s="115"/>
      <c r="F40" s="115"/>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6">
        <f t="shared" si="0"/>
        <v>0</v>
      </c>
      <c r="BB40" s="117" t="e">
        <f t="shared" si="1"/>
        <v>#DIV/0!</v>
      </c>
    </row>
    <row r="41" spans="1:54" ht="13.5" thickBot="1" x14ac:dyDescent="0.25">
      <c r="A41" s="367"/>
      <c r="B41" s="120" t="s">
        <v>87</v>
      </c>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16">
        <f t="shared" si="0"/>
        <v>0</v>
      </c>
      <c r="BB41" s="117" t="e">
        <f t="shared" si="1"/>
        <v>#DIV/0!</v>
      </c>
    </row>
    <row r="42" spans="1:54" ht="13.5" thickBot="1" x14ac:dyDescent="0.25">
      <c r="A42" s="367"/>
      <c r="B42" s="120" t="s">
        <v>131</v>
      </c>
      <c r="C42" s="121"/>
      <c r="D42" s="121"/>
      <c r="E42" s="121"/>
      <c r="F42" s="121"/>
      <c r="G42" s="121"/>
      <c r="H42" s="121"/>
      <c r="I42" s="121"/>
      <c r="J42" s="121"/>
      <c r="K42" s="121"/>
      <c r="L42" s="121"/>
      <c r="M42" s="121"/>
      <c r="N42" s="121"/>
      <c r="O42" s="121"/>
      <c r="P42" s="121"/>
      <c r="Q42" s="121"/>
      <c r="R42" s="121"/>
      <c r="S42" s="121"/>
      <c r="T42" s="121"/>
      <c r="U42" s="121"/>
      <c r="V42" s="121"/>
      <c r="W42" s="121"/>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16">
        <f t="shared" si="0"/>
        <v>0</v>
      </c>
      <c r="BB42" s="117" t="e">
        <f t="shared" si="1"/>
        <v>#DIV/0!</v>
      </c>
    </row>
    <row r="43" spans="1:54" ht="13.5" thickBot="1" x14ac:dyDescent="0.25">
      <c r="A43" s="368"/>
      <c r="B43" s="123" t="s">
        <v>89</v>
      </c>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4"/>
      <c r="AR43" s="124"/>
      <c r="AS43" s="124"/>
      <c r="AT43" s="124"/>
      <c r="AU43" s="124"/>
      <c r="AV43" s="124"/>
      <c r="AW43" s="124"/>
      <c r="AX43" s="124"/>
      <c r="AY43" s="124"/>
      <c r="AZ43" s="124"/>
      <c r="BA43" s="116">
        <f t="shared" si="0"/>
        <v>0</v>
      </c>
      <c r="BB43" s="117" t="e">
        <f t="shared" si="1"/>
        <v>#DIV/0!</v>
      </c>
    </row>
    <row r="44" spans="1:54" ht="13.5" thickBot="1" x14ac:dyDescent="0.25">
      <c r="A44" s="366" t="s">
        <v>146</v>
      </c>
      <c r="B44" s="113" t="s">
        <v>130</v>
      </c>
      <c r="C44" s="115"/>
      <c r="D44" s="115"/>
      <c r="E44" s="115"/>
      <c r="F44" s="115"/>
      <c r="G44" s="115"/>
      <c r="H44" s="115"/>
      <c r="I44" s="115"/>
      <c r="J44" s="115"/>
      <c r="K44" s="115"/>
      <c r="L44" s="115"/>
      <c r="M44" s="115"/>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5"/>
      <c r="AN44" s="115"/>
      <c r="AO44" s="115"/>
      <c r="AP44" s="115"/>
      <c r="AQ44" s="115"/>
      <c r="AR44" s="115"/>
      <c r="AS44" s="115"/>
      <c r="AT44" s="115"/>
      <c r="AU44" s="115"/>
      <c r="AV44" s="115"/>
      <c r="AW44" s="115"/>
      <c r="AX44" s="115"/>
      <c r="AY44" s="115"/>
      <c r="AZ44" s="115"/>
      <c r="BA44" s="116">
        <f t="shared" si="0"/>
        <v>0</v>
      </c>
      <c r="BB44" s="117" t="e">
        <f t="shared" si="1"/>
        <v>#DIV/0!</v>
      </c>
    </row>
    <row r="45" spans="1:54" ht="13.5" thickBot="1" x14ac:dyDescent="0.25">
      <c r="A45" s="367"/>
      <c r="B45" s="120" t="s">
        <v>87</v>
      </c>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21"/>
      <c r="AR45" s="121"/>
      <c r="AS45" s="121"/>
      <c r="AT45" s="121"/>
      <c r="AU45" s="121"/>
      <c r="AV45" s="121"/>
      <c r="AW45" s="121"/>
      <c r="AX45" s="121"/>
      <c r="AY45" s="121"/>
      <c r="AZ45" s="121"/>
      <c r="BA45" s="116">
        <f t="shared" si="0"/>
        <v>0</v>
      </c>
      <c r="BB45" s="117" t="e">
        <f t="shared" si="1"/>
        <v>#DIV/0!</v>
      </c>
    </row>
    <row r="46" spans="1:54" ht="13.5" thickBot="1" x14ac:dyDescent="0.25">
      <c r="A46" s="367"/>
      <c r="B46" s="120" t="s">
        <v>131</v>
      </c>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121"/>
      <c r="AJ46" s="121"/>
      <c r="AK46" s="121"/>
      <c r="AL46" s="121"/>
      <c r="AM46" s="121"/>
      <c r="AN46" s="121"/>
      <c r="AO46" s="121"/>
      <c r="AP46" s="121"/>
      <c r="AQ46" s="121"/>
      <c r="AR46" s="121"/>
      <c r="AS46" s="121"/>
      <c r="AT46" s="121"/>
      <c r="AU46" s="121"/>
      <c r="AV46" s="121"/>
      <c r="AW46" s="121"/>
      <c r="AX46" s="121"/>
      <c r="AY46" s="121"/>
      <c r="AZ46" s="121"/>
      <c r="BA46" s="116">
        <f t="shared" si="0"/>
        <v>0</v>
      </c>
      <c r="BB46" s="117" t="e">
        <f t="shared" si="1"/>
        <v>#DIV/0!</v>
      </c>
    </row>
    <row r="47" spans="1:54" ht="13.5" thickBot="1" x14ac:dyDescent="0.25">
      <c r="A47" s="368"/>
      <c r="B47" s="123" t="s">
        <v>89</v>
      </c>
      <c r="C47" s="124"/>
      <c r="D47" s="124"/>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4"/>
      <c r="AC47" s="124"/>
      <c r="AD47" s="124"/>
      <c r="AE47" s="124"/>
      <c r="AF47" s="124"/>
      <c r="AG47" s="124"/>
      <c r="AH47" s="124"/>
      <c r="AI47" s="124"/>
      <c r="AJ47" s="124"/>
      <c r="AK47" s="124"/>
      <c r="AL47" s="124"/>
      <c r="AM47" s="124"/>
      <c r="AN47" s="124"/>
      <c r="AO47" s="124"/>
      <c r="AP47" s="124"/>
      <c r="AQ47" s="124"/>
      <c r="AR47" s="124"/>
      <c r="AS47" s="124"/>
      <c r="AT47" s="124"/>
      <c r="AU47" s="124"/>
      <c r="AV47" s="124"/>
      <c r="AW47" s="124"/>
      <c r="AX47" s="124"/>
      <c r="AY47" s="124"/>
      <c r="AZ47" s="124"/>
      <c r="BA47" s="116">
        <f t="shared" si="0"/>
        <v>0</v>
      </c>
      <c r="BB47" s="117" t="e">
        <f t="shared" si="1"/>
        <v>#DIV/0!</v>
      </c>
    </row>
    <row r="48" spans="1:54" ht="13.5" thickBot="1" x14ac:dyDescent="0.25">
      <c r="A48" s="373" t="s">
        <v>147</v>
      </c>
      <c r="B48" s="374"/>
      <c r="C48" s="374"/>
      <c r="D48" s="374"/>
      <c r="E48" s="374"/>
      <c r="F48" s="374"/>
      <c r="G48" s="374"/>
      <c r="H48" s="374"/>
      <c r="I48" s="374"/>
      <c r="J48" s="374"/>
      <c r="K48" s="374"/>
      <c r="L48" s="374"/>
      <c r="M48" s="374"/>
      <c r="N48" s="374"/>
      <c r="O48" s="374"/>
      <c r="P48" s="374"/>
      <c r="Q48" s="374"/>
      <c r="R48" s="374"/>
      <c r="S48" s="374"/>
      <c r="T48" s="374"/>
      <c r="U48" s="374"/>
      <c r="V48" s="374"/>
      <c r="W48" s="374"/>
      <c r="X48" s="374"/>
      <c r="Y48" s="374"/>
      <c r="Z48" s="374"/>
      <c r="AA48" s="374"/>
      <c r="AB48" s="374"/>
      <c r="AC48" s="374"/>
      <c r="AD48" s="374"/>
      <c r="AE48" s="374"/>
      <c r="AF48" s="374"/>
      <c r="AG48" s="374"/>
      <c r="AH48" s="374"/>
      <c r="AI48" s="374"/>
      <c r="AJ48" s="374"/>
      <c r="AK48" s="374"/>
      <c r="AL48" s="374"/>
      <c r="AM48" s="374"/>
      <c r="AN48" s="374"/>
      <c r="AO48" s="374"/>
      <c r="AP48" s="374"/>
      <c r="AQ48" s="374"/>
      <c r="AR48" s="374"/>
      <c r="AS48" s="374"/>
      <c r="AT48" s="374"/>
      <c r="AU48" s="374"/>
      <c r="AV48" s="374"/>
      <c r="AW48" s="374"/>
      <c r="AX48" s="374"/>
      <c r="AY48" s="374"/>
      <c r="AZ48" s="374"/>
      <c r="BA48" s="374"/>
      <c r="BB48" s="376"/>
    </row>
    <row r="49" spans="1:68" ht="12.75" customHeight="1" thickBot="1" x14ac:dyDescent="0.25">
      <c r="A49" s="366" t="s">
        <v>148</v>
      </c>
      <c r="B49" s="133" t="s">
        <v>149</v>
      </c>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c r="AU49" s="134"/>
      <c r="AV49" s="134"/>
      <c r="AW49" s="134"/>
      <c r="AX49" s="134"/>
      <c r="AY49" s="134"/>
      <c r="AZ49" s="134"/>
      <c r="BA49" s="116">
        <f t="shared" si="0"/>
        <v>0</v>
      </c>
      <c r="BB49" s="117" t="e">
        <f t="shared" si="1"/>
        <v>#DIV/0!</v>
      </c>
      <c r="BD49" s="135" t="s">
        <v>107</v>
      </c>
      <c r="BE49" s="136">
        <f>+BA49</f>
        <v>0</v>
      </c>
      <c r="BF49" s="137" t="e">
        <f>+BB49+BB50</f>
        <v>#DIV/0!</v>
      </c>
    </row>
    <row r="50" spans="1:68" ht="13.5" thickBot="1" x14ac:dyDescent="0.25">
      <c r="A50" s="367"/>
      <c r="B50" s="138" t="s">
        <v>150</v>
      </c>
      <c r="C50" s="139"/>
      <c r="D50" s="139"/>
      <c r="E50" s="139"/>
      <c r="F50" s="139"/>
      <c r="G50" s="139"/>
      <c r="H50" s="139"/>
      <c r="I50" s="139"/>
      <c r="J50" s="139"/>
      <c r="K50" s="139"/>
      <c r="L50" s="139"/>
      <c r="M50" s="139"/>
      <c r="N50" s="139"/>
      <c r="O50" s="139"/>
      <c r="P50" s="139"/>
      <c r="Q50" s="139"/>
      <c r="R50" s="139"/>
      <c r="S50" s="139"/>
      <c r="T50" s="139"/>
      <c r="U50" s="139"/>
      <c r="V50" s="139"/>
      <c r="W50" s="139"/>
      <c r="X50" s="139"/>
      <c r="Y50" s="139"/>
      <c r="Z50" s="139"/>
      <c r="AA50" s="139"/>
      <c r="AB50" s="139"/>
      <c r="AC50" s="139"/>
      <c r="AD50" s="139"/>
      <c r="AE50" s="139"/>
      <c r="AF50" s="139"/>
      <c r="AG50" s="139"/>
      <c r="AH50" s="139"/>
      <c r="AI50" s="139"/>
      <c r="AJ50" s="139"/>
      <c r="AK50" s="139"/>
      <c r="AL50" s="139"/>
      <c r="AM50" s="139"/>
      <c r="AN50" s="139"/>
      <c r="AO50" s="139"/>
      <c r="AP50" s="139"/>
      <c r="AQ50" s="139"/>
      <c r="AR50" s="139"/>
      <c r="AS50" s="139"/>
      <c r="AT50" s="139"/>
      <c r="AU50" s="139"/>
      <c r="AV50" s="139"/>
      <c r="AW50" s="139"/>
      <c r="AX50" s="139"/>
      <c r="AY50" s="139"/>
      <c r="AZ50" s="139"/>
      <c r="BA50" s="116">
        <f t="shared" si="0"/>
        <v>0</v>
      </c>
      <c r="BB50" s="117" t="e">
        <f t="shared" si="1"/>
        <v>#DIV/0!</v>
      </c>
      <c r="BD50" s="140" t="s">
        <v>108</v>
      </c>
      <c r="BE50" s="136">
        <f>+BA50</f>
        <v>0</v>
      </c>
      <c r="BF50" s="141"/>
    </row>
    <row r="51" spans="1:68" ht="13.5" thickBot="1" x14ac:dyDescent="0.25">
      <c r="A51" s="367"/>
      <c r="B51" s="138" t="s">
        <v>151</v>
      </c>
      <c r="C51" s="139"/>
      <c r="D51" s="139"/>
      <c r="E51" s="139"/>
      <c r="F51" s="139"/>
      <c r="G51" s="139"/>
      <c r="H51" s="139"/>
      <c r="I51" s="139"/>
      <c r="J51" s="139"/>
      <c r="K51" s="139"/>
      <c r="L51" s="139"/>
      <c r="M51" s="139"/>
      <c r="N51" s="139"/>
      <c r="O51" s="139"/>
      <c r="P51" s="139"/>
      <c r="Q51" s="139"/>
      <c r="R51" s="139"/>
      <c r="S51" s="139"/>
      <c r="T51" s="139"/>
      <c r="U51" s="139"/>
      <c r="V51" s="139"/>
      <c r="W51" s="139"/>
      <c r="X51" s="139"/>
      <c r="Y51" s="139"/>
      <c r="Z51" s="139"/>
      <c r="AA51" s="139"/>
      <c r="AB51" s="139"/>
      <c r="AC51" s="139"/>
      <c r="AD51" s="139"/>
      <c r="AE51" s="139"/>
      <c r="AF51" s="139"/>
      <c r="AG51" s="139"/>
      <c r="AH51" s="139"/>
      <c r="AI51" s="139"/>
      <c r="AJ51" s="139"/>
      <c r="AK51" s="139"/>
      <c r="AL51" s="139"/>
      <c r="AM51" s="139"/>
      <c r="AN51" s="139"/>
      <c r="AO51" s="139"/>
      <c r="AP51" s="139"/>
      <c r="AQ51" s="139"/>
      <c r="AR51" s="139"/>
      <c r="AS51" s="139"/>
      <c r="AT51" s="139"/>
      <c r="AU51" s="139"/>
      <c r="AV51" s="139"/>
      <c r="AW51" s="139"/>
      <c r="AX51" s="139"/>
      <c r="AY51" s="139"/>
      <c r="AZ51" s="139"/>
      <c r="BA51" s="116">
        <f t="shared" si="0"/>
        <v>0</v>
      </c>
      <c r="BB51" s="117" t="e">
        <f t="shared" si="1"/>
        <v>#DIV/0!</v>
      </c>
      <c r="BD51" s="140" t="s">
        <v>109</v>
      </c>
      <c r="BE51" s="136">
        <f>+BA51</f>
        <v>0</v>
      </c>
    </row>
    <row r="52" spans="1:68" ht="13.5" thickBot="1" x14ac:dyDescent="0.25">
      <c r="A52" s="368"/>
      <c r="B52" s="142" t="s">
        <v>152</v>
      </c>
      <c r="C52" s="143"/>
      <c r="D52" s="143"/>
      <c r="E52" s="143"/>
      <c r="F52" s="143"/>
      <c r="G52" s="143"/>
      <c r="H52" s="143"/>
      <c r="I52" s="143"/>
      <c r="J52" s="143"/>
      <c r="K52" s="143"/>
      <c r="L52" s="143"/>
      <c r="M52" s="143"/>
      <c r="N52" s="143"/>
      <c r="O52" s="143"/>
      <c r="P52" s="143"/>
      <c r="Q52" s="143"/>
      <c r="R52" s="143"/>
      <c r="S52" s="143"/>
      <c r="T52" s="143"/>
      <c r="U52" s="143"/>
      <c r="V52" s="143"/>
      <c r="W52" s="143"/>
      <c r="X52" s="143"/>
      <c r="Y52" s="143"/>
      <c r="Z52" s="143"/>
      <c r="AA52" s="143"/>
      <c r="AB52" s="143"/>
      <c r="AC52" s="143"/>
      <c r="AD52" s="143"/>
      <c r="AE52" s="143"/>
      <c r="AF52" s="143"/>
      <c r="AG52" s="143"/>
      <c r="AH52" s="143"/>
      <c r="AI52" s="143"/>
      <c r="AJ52" s="143"/>
      <c r="AK52" s="143"/>
      <c r="AL52" s="143"/>
      <c r="AM52" s="143"/>
      <c r="AN52" s="143"/>
      <c r="AO52" s="143"/>
      <c r="AP52" s="143"/>
      <c r="AQ52" s="143"/>
      <c r="AR52" s="143"/>
      <c r="AS52" s="143"/>
      <c r="AT52" s="143"/>
      <c r="AU52" s="143"/>
      <c r="AV52" s="143"/>
      <c r="AW52" s="143"/>
      <c r="AX52" s="143"/>
      <c r="AY52" s="143"/>
      <c r="AZ52" s="143"/>
      <c r="BA52" s="116">
        <f t="shared" si="0"/>
        <v>0</v>
      </c>
      <c r="BB52" s="117" t="e">
        <f t="shared" si="1"/>
        <v>#DIV/0!</v>
      </c>
      <c r="BD52" s="140" t="s">
        <v>110</v>
      </c>
      <c r="BE52" s="136">
        <f>+BA52</f>
        <v>0</v>
      </c>
      <c r="BG52" s="144"/>
    </row>
    <row r="53" spans="1:68" ht="13.5" thickBot="1" x14ac:dyDescent="0.25">
      <c r="A53" s="380" t="s">
        <v>153</v>
      </c>
      <c r="B53" s="381"/>
      <c r="C53" s="381"/>
      <c r="D53" s="381"/>
      <c r="E53" s="381"/>
      <c r="F53" s="381"/>
      <c r="G53" s="381"/>
      <c r="H53" s="381"/>
      <c r="I53" s="381"/>
      <c r="J53" s="381"/>
      <c r="K53" s="381"/>
      <c r="L53" s="381"/>
      <c r="M53" s="381"/>
      <c r="N53" s="381"/>
      <c r="O53" s="381"/>
      <c r="P53" s="381"/>
      <c r="Q53" s="381"/>
      <c r="R53" s="381"/>
      <c r="S53" s="381"/>
      <c r="T53" s="381"/>
      <c r="U53" s="381"/>
      <c r="V53" s="381"/>
      <c r="W53" s="381"/>
      <c r="X53" s="381"/>
      <c r="Y53" s="381"/>
      <c r="Z53" s="381"/>
      <c r="AA53" s="381"/>
      <c r="AB53" s="381"/>
      <c r="AC53" s="381"/>
      <c r="AD53" s="381"/>
      <c r="AE53" s="381"/>
      <c r="AF53" s="381"/>
      <c r="AG53" s="381"/>
      <c r="AH53" s="381"/>
      <c r="AI53" s="381"/>
      <c r="AJ53" s="381"/>
      <c r="AK53" s="381"/>
      <c r="AL53" s="381"/>
      <c r="AM53" s="381"/>
      <c r="AN53" s="381"/>
      <c r="AO53" s="381"/>
      <c r="AP53" s="381"/>
      <c r="AQ53" s="381"/>
      <c r="AR53" s="381"/>
      <c r="AS53" s="381"/>
      <c r="AT53" s="381"/>
      <c r="AU53" s="381"/>
      <c r="AV53" s="381"/>
      <c r="AW53" s="381"/>
      <c r="AX53" s="381"/>
      <c r="AY53" s="381"/>
      <c r="AZ53" s="381"/>
      <c r="BA53" s="381"/>
      <c r="BB53" s="382"/>
      <c r="BD53" s="145"/>
      <c r="BE53" s="145"/>
      <c r="BF53" s="112"/>
    </row>
    <row r="54" spans="1:68" ht="13.5" customHeight="1" thickBot="1" x14ac:dyDescent="0.25">
      <c r="A54" s="79"/>
      <c r="B54" s="146"/>
      <c r="C54" s="146"/>
      <c r="D54" s="146"/>
      <c r="E54" s="146"/>
      <c r="F54" s="146"/>
      <c r="G54" s="146"/>
      <c r="H54" s="146"/>
      <c r="I54" s="146"/>
      <c r="J54" s="146"/>
      <c r="K54" s="146"/>
      <c r="L54" s="146"/>
      <c r="M54" s="146"/>
      <c r="N54" s="146"/>
      <c r="O54" s="146"/>
      <c r="P54" s="146"/>
      <c r="Q54" s="146"/>
      <c r="R54" s="146"/>
      <c r="S54" s="146"/>
      <c r="T54" s="146"/>
      <c r="U54" s="146"/>
      <c r="V54" s="146"/>
      <c r="W54" s="146"/>
      <c r="X54" s="146"/>
      <c r="Y54" s="146"/>
      <c r="Z54" s="146"/>
      <c r="AA54" s="146"/>
      <c r="AB54" s="146"/>
      <c r="AC54" s="146"/>
      <c r="AD54" s="146"/>
      <c r="AE54" s="146"/>
      <c r="AF54" s="146"/>
      <c r="AG54" s="146"/>
      <c r="AH54" s="146"/>
      <c r="AI54" s="146"/>
      <c r="AJ54" s="146"/>
      <c r="AK54" s="146"/>
      <c r="AL54" s="146"/>
      <c r="AM54" s="146"/>
      <c r="AN54" s="146"/>
      <c r="AO54" s="146"/>
      <c r="AP54" s="146"/>
      <c r="AQ54" s="146"/>
      <c r="AR54" s="146"/>
      <c r="AS54" s="146"/>
      <c r="AT54" s="146"/>
      <c r="AU54" s="146"/>
      <c r="AV54" s="146"/>
      <c r="AW54" s="146"/>
      <c r="AX54" s="146"/>
      <c r="AY54" s="146"/>
      <c r="AZ54" s="146"/>
      <c r="BA54" s="146"/>
      <c r="BB54" s="147"/>
      <c r="BC54" s="112"/>
      <c r="BG54" s="112"/>
      <c r="BH54" s="112"/>
      <c r="BI54" s="112"/>
      <c r="BJ54" s="112"/>
      <c r="BK54" s="112"/>
      <c r="BL54" s="112"/>
      <c r="BM54" s="112"/>
      <c r="BN54" s="112"/>
      <c r="BO54" s="112"/>
      <c r="BP54" s="112"/>
    </row>
    <row r="55" spans="1:68" ht="13.5" customHeight="1" thickBot="1" x14ac:dyDescent="0.25">
      <c r="A55" s="79"/>
      <c r="B55" s="146"/>
      <c r="C55" s="146"/>
      <c r="D55" s="146"/>
      <c r="E55" s="146"/>
      <c r="F55" s="146"/>
      <c r="G55" s="146"/>
      <c r="H55" s="146"/>
      <c r="I55" s="146"/>
      <c r="J55" s="146"/>
      <c r="K55" s="146"/>
      <c r="L55" s="146"/>
      <c r="M55" s="146"/>
      <c r="N55" s="146"/>
      <c r="O55" s="146"/>
      <c r="P55" s="146"/>
      <c r="Q55" s="146"/>
      <c r="R55" s="146"/>
      <c r="S55" s="146"/>
      <c r="T55" s="146"/>
      <c r="U55" s="146"/>
      <c r="V55" s="146"/>
      <c r="W55" s="146"/>
      <c r="X55" s="146"/>
      <c r="Y55" s="146"/>
      <c r="Z55" s="146"/>
      <c r="AA55" s="146"/>
      <c r="AB55" s="146"/>
      <c r="AC55" s="146"/>
      <c r="AD55" s="146"/>
      <c r="AE55" s="146"/>
      <c r="AF55" s="146"/>
      <c r="AG55" s="146"/>
      <c r="AH55" s="146"/>
      <c r="AI55" s="146"/>
      <c r="AJ55" s="146"/>
      <c r="AK55" s="146"/>
      <c r="AL55" s="146"/>
      <c r="AM55" s="146"/>
      <c r="AN55" s="146"/>
      <c r="AO55" s="146"/>
      <c r="AP55" s="146"/>
      <c r="AQ55" s="146"/>
      <c r="AR55" s="146"/>
      <c r="AS55" s="146"/>
      <c r="AT55" s="146"/>
      <c r="AU55" s="146"/>
      <c r="AV55" s="146"/>
      <c r="AW55" s="146"/>
      <c r="AX55" s="146"/>
      <c r="AY55" s="146"/>
      <c r="AZ55" s="146"/>
      <c r="BA55" s="146"/>
      <c r="BB55" s="147"/>
      <c r="BC55" s="112"/>
      <c r="BG55" s="112"/>
      <c r="BH55" s="112"/>
      <c r="BI55" s="112"/>
      <c r="BJ55" s="112"/>
      <c r="BK55" s="112"/>
      <c r="BL55" s="112"/>
      <c r="BM55" s="112"/>
      <c r="BN55" s="112"/>
      <c r="BO55" s="112"/>
      <c r="BP55" s="112"/>
    </row>
    <row r="56" spans="1:68" ht="13.5" customHeight="1" thickBot="1" x14ac:dyDescent="0.25">
      <c r="A56" s="79"/>
      <c r="B56" s="146"/>
      <c r="C56" s="146"/>
      <c r="D56" s="146"/>
      <c r="E56" s="146"/>
      <c r="F56" s="146"/>
      <c r="G56" s="146"/>
      <c r="H56" s="146"/>
      <c r="I56" s="146"/>
      <c r="J56" s="146"/>
      <c r="K56" s="146"/>
      <c r="L56" s="146"/>
      <c r="M56" s="146"/>
      <c r="N56" s="146"/>
      <c r="O56" s="146"/>
      <c r="P56" s="146"/>
      <c r="Q56" s="146"/>
      <c r="R56" s="146"/>
      <c r="S56" s="146"/>
      <c r="T56" s="146"/>
      <c r="U56" s="146"/>
      <c r="V56" s="146"/>
      <c r="W56" s="146"/>
      <c r="X56" s="146"/>
      <c r="Y56" s="146"/>
      <c r="Z56" s="146"/>
      <c r="AA56" s="146"/>
      <c r="AB56" s="146"/>
      <c r="AC56" s="146"/>
      <c r="AD56" s="146"/>
      <c r="AE56" s="146"/>
      <c r="AF56" s="146"/>
      <c r="AG56" s="146"/>
      <c r="AH56" s="146"/>
      <c r="AI56" s="146"/>
      <c r="AJ56" s="146"/>
      <c r="AK56" s="146"/>
      <c r="AL56" s="146"/>
      <c r="AM56" s="146"/>
      <c r="AN56" s="146"/>
      <c r="AO56" s="146"/>
      <c r="AP56" s="146"/>
      <c r="AQ56" s="146"/>
      <c r="AR56" s="146"/>
      <c r="AS56" s="146"/>
      <c r="AT56" s="146"/>
      <c r="AU56" s="146"/>
      <c r="AV56" s="146"/>
      <c r="AW56" s="146"/>
      <c r="AX56" s="146"/>
      <c r="AY56" s="146"/>
      <c r="AZ56" s="146"/>
      <c r="BA56" s="146"/>
      <c r="BB56" s="147"/>
      <c r="BC56" s="112"/>
      <c r="BG56" s="112"/>
      <c r="BH56" s="112"/>
      <c r="BI56" s="112"/>
      <c r="BJ56" s="112"/>
      <c r="BK56" s="112"/>
      <c r="BL56" s="112"/>
      <c r="BM56" s="112"/>
      <c r="BN56" s="112"/>
      <c r="BO56" s="112"/>
      <c r="BP56" s="112"/>
    </row>
    <row r="57" spans="1:68" ht="13.5" customHeight="1" thickBot="1" x14ac:dyDescent="0.25">
      <c r="A57" s="79"/>
      <c r="B57" s="146"/>
      <c r="C57" s="146"/>
      <c r="D57" s="146"/>
      <c r="E57" s="146"/>
      <c r="F57" s="146"/>
      <c r="G57" s="146"/>
      <c r="H57" s="146"/>
      <c r="I57" s="146"/>
      <c r="J57" s="146"/>
      <c r="K57" s="146"/>
      <c r="L57" s="146"/>
      <c r="M57" s="146"/>
      <c r="N57" s="146"/>
      <c r="O57" s="146"/>
      <c r="P57" s="146"/>
      <c r="Q57" s="146"/>
      <c r="R57" s="146"/>
      <c r="S57" s="146"/>
      <c r="T57" s="146"/>
      <c r="U57" s="146"/>
      <c r="V57" s="146"/>
      <c r="W57" s="146"/>
      <c r="X57" s="146"/>
      <c r="Y57" s="146"/>
      <c r="Z57" s="146"/>
      <c r="AA57" s="146"/>
      <c r="AB57" s="146"/>
      <c r="AC57" s="146"/>
      <c r="AD57" s="146"/>
      <c r="AE57" s="146"/>
      <c r="AF57" s="146"/>
      <c r="AG57" s="146"/>
      <c r="AH57" s="146"/>
      <c r="AI57" s="146"/>
      <c r="AJ57" s="146"/>
      <c r="AK57" s="146"/>
      <c r="AL57" s="146"/>
      <c r="AM57" s="146"/>
      <c r="AN57" s="146"/>
      <c r="AO57" s="146"/>
      <c r="AP57" s="146"/>
      <c r="AQ57" s="146"/>
      <c r="AR57" s="146"/>
      <c r="AS57" s="146"/>
      <c r="AT57" s="146"/>
      <c r="AU57" s="146"/>
      <c r="AV57" s="146"/>
      <c r="AW57" s="146"/>
      <c r="AX57" s="146"/>
      <c r="AY57" s="146"/>
      <c r="AZ57" s="146"/>
      <c r="BA57" s="146"/>
      <c r="BB57" s="147"/>
      <c r="BC57" s="112"/>
      <c r="BG57" s="112"/>
      <c r="BH57" s="112"/>
      <c r="BI57" s="112"/>
      <c r="BJ57" s="112"/>
      <c r="BK57" s="112"/>
      <c r="BL57" s="112"/>
      <c r="BM57" s="112"/>
      <c r="BN57" s="112"/>
      <c r="BO57" s="112"/>
      <c r="BP57" s="112"/>
    </row>
    <row r="58" spans="1:68" ht="13.5" customHeight="1" thickBot="1" x14ac:dyDescent="0.25">
      <c r="A58" s="79"/>
      <c r="B58" s="146"/>
      <c r="C58" s="146"/>
      <c r="D58" s="146"/>
      <c r="E58" s="146"/>
      <c r="F58" s="146"/>
      <c r="G58" s="146"/>
      <c r="H58" s="146"/>
      <c r="I58" s="146"/>
      <c r="J58" s="146"/>
      <c r="K58" s="146"/>
      <c r="L58" s="146"/>
      <c r="M58" s="146"/>
      <c r="N58" s="146"/>
      <c r="O58" s="146"/>
      <c r="P58" s="146"/>
      <c r="Q58" s="146"/>
      <c r="R58" s="146"/>
      <c r="S58" s="146"/>
      <c r="T58" s="146"/>
      <c r="U58" s="146"/>
      <c r="V58" s="146"/>
      <c r="W58" s="146"/>
      <c r="X58" s="146"/>
      <c r="Y58" s="146"/>
      <c r="Z58" s="146"/>
      <c r="AA58" s="146"/>
      <c r="AB58" s="146"/>
      <c r="AC58" s="146"/>
      <c r="AD58" s="146"/>
      <c r="AE58" s="146"/>
      <c r="AF58" s="146"/>
      <c r="AG58" s="146"/>
      <c r="AH58" s="146"/>
      <c r="AI58" s="146"/>
      <c r="AJ58" s="146"/>
      <c r="AK58" s="146"/>
      <c r="AL58" s="146"/>
      <c r="AM58" s="146"/>
      <c r="AN58" s="146"/>
      <c r="AO58" s="146"/>
      <c r="AP58" s="146"/>
      <c r="AQ58" s="146"/>
      <c r="AR58" s="146"/>
      <c r="AS58" s="146"/>
      <c r="AT58" s="146"/>
      <c r="AU58" s="146"/>
      <c r="AV58" s="146"/>
      <c r="AW58" s="146"/>
      <c r="AX58" s="146"/>
      <c r="AY58" s="146"/>
      <c r="AZ58" s="146"/>
      <c r="BA58" s="146"/>
      <c r="BB58" s="147"/>
      <c r="BC58" s="112"/>
      <c r="BG58" s="112"/>
      <c r="BH58" s="112"/>
      <c r="BI58" s="112"/>
      <c r="BJ58" s="112"/>
      <c r="BK58" s="112"/>
      <c r="BL58" s="112"/>
      <c r="BM58" s="112"/>
      <c r="BN58" s="112"/>
      <c r="BO58" s="112"/>
      <c r="BP58" s="112"/>
    </row>
    <row r="59" spans="1:68" ht="13.5" thickBot="1" x14ac:dyDescent="0.25">
      <c r="A59" s="79"/>
      <c r="B59" s="146"/>
      <c r="C59" s="146"/>
      <c r="D59" s="146"/>
      <c r="E59" s="146"/>
      <c r="F59" s="146"/>
      <c r="G59" s="146"/>
      <c r="H59" s="146"/>
      <c r="I59" s="146"/>
      <c r="J59" s="146"/>
      <c r="K59" s="146"/>
      <c r="L59" s="146"/>
      <c r="M59" s="146"/>
      <c r="N59" s="146"/>
      <c r="O59" s="146"/>
      <c r="P59" s="146"/>
      <c r="Q59" s="146"/>
      <c r="R59" s="146"/>
      <c r="S59" s="146"/>
      <c r="T59" s="146"/>
      <c r="U59" s="146"/>
      <c r="V59" s="146"/>
      <c r="W59" s="146"/>
      <c r="X59" s="146"/>
      <c r="Y59" s="146"/>
      <c r="Z59" s="146"/>
      <c r="AA59" s="146"/>
      <c r="AB59" s="146"/>
      <c r="AC59" s="146"/>
      <c r="AD59" s="146"/>
      <c r="AE59" s="146"/>
      <c r="AF59" s="146"/>
      <c r="AG59" s="146"/>
      <c r="AH59" s="146"/>
      <c r="AI59" s="146"/>
      <c r="AJ59" s="146"/>
      <c r="AK59" s="146"/>
      <c r="AL59" s="146"/>
      <c r="AM59" s="146"/>
      <c r="AN59" s="146"/>
      <c r="AO59" s="146"/>
      <c r="AP59" s="146"/>
      <c r="AQ59" s="146"/>
      <c r="AR59" s="146"/>
      <c r="AS59" s="146"/>
      <c r="AT59" s="146"/>
      <c r="AU59" s="146"/>
      <c r="AV59" s="146"/>
      <c r="AW59" s="146"/>
      <c r="AX59" s="146"/>
      <c r="AY59" s="146"/>
      <c r="AZ59" s="146"/>
      <c r="BA59" s="146"/>
      <c r="BB59" s="147"/>
      <c r="BC59" s="112"/>
      <c r="BG59" s="112"/>
      <c r="BH59" s="112"/>
      <c r="BI59" s="112"/>
      <c r="BJ59" s="112"/>
      <c r="BK59" s="112"/>
      <c r="BL59" s="112"/>
      <c r="BM59" s="112"/>
      <c r="BN59" s="112"/>
      <c r="BO59" s="112"/>
      <c r="BP59" s="112"/>
    </row>
    <row r="60" spans="1:68" ht="13.5" customHeight="1" thickBot="1" x14ac:dyDescent="0.25">
      <c r="A60" s="79"/>
      <c r="B60" s="146"/>
      <c r="C60" s="146"/>
      <c r="D60" s="146"/>
      <c r="E60" s="146"/>
      <c r="F60" s="146"/>
      <c r="G60" s="146"/>
      <c r="H60" s="146"/>
      <c r="I60" s="146"/>
      <c r="J60" s="146"/>
      <c r="K60" s="146"/>
      <c r="L60" s="146"/>
      <c r="M60" s="146"/>
      <c r="N60" s="146"/>
      <c r="O60" s="146"/>
      <c r="P60" s="146"/>
      <c r="Q60" s="146"/>
      <c r="R60" s="146"/>
      <c r="S60" s="146"/>
      <c r="T60" s="146"/>
      <c r="U60" s="146"/>
      <c r="V60" s="146"/>
      <c r="W60" s="146"/>
      <c r="X60" s="146"/>
      <c r="Y60" s="146"/>
      <c r="Z60" s="146"/>
      <c r="AA60" s="146"/>
      <c r="AB60" s="146"/>
      <c r="AC60" s="146"/>
      <c r="AD60" s="146"/>
      <c r="AE60" s="146"/>
      <c r="AF60" s="146"/>
      <c r="AG60" s="146"/>
      <c r="AH60" s="146"/>
      <c r="AI60" s="146"/>
      <c r="AJ60" s="146"/>
      <c r="AK60" s="146"/>
      <c r="AL60" s="146"/>
      <c r="AM60" s="146"/>
      <c r="AN60" s="146"/>
      <c r="AO60" s="146"/>
      <c r="AP60" s="146"/>
      <c r="AQ60" s="146"/>
      <c r="AR60" s="146"/>
      <c r="AS60" s="146"/>
      <c r="AT60" s="146"/>
      <c r="AU60" s="146"/>
      <c r="AV60" s="146"/>
      <c r="AW60" s="146"/>
      <c r="AX60" s="146"/>
      <c r="AY60" s="146"/>
      <c r="AZ60" s="146"/>
      <c r="BA60" s="146"/>
      <c r="BB60" s="147"/>
      <c r="BC60" s="112"/>
      <c r="BG60" s="112"/>
      <c r="BH60" s="112"/>
      <c r="BI60" s="112"/>
      <c r="BJ60" s="112"/>
      <c r="BK60" s="112"/>
      <c r="BL60" s="112"/>
      <c r="BM60" s="112"/>
      <c r="BN60" s="112"/>
      <c r="BO60" s="112"/>
      <c r="BP60" s="112"/>
    </row>
    <row r="61" spans="1:68" ht="13.5" customHeight="1" thickBot="1" x14ac:dyDescent="0.25">
      <c r="A61" s="79"/>
      <c r="B61" s="146"/>
      <c r="C61" s="146"/>
      <c r="D61" s="146"/>
      <c r="E61" s="146"/>
      <c r="F61" s="146"/>
      <c r="G61" s="146"/>
      <c r="H61" s="146"/>
      <c r="I61" s="146"/>
      <c r="J61" s="146"/>
      <c r="K61" s="146"/>
      <c r="L61" s="146"/>
      <c r="M61" s="146"/>
      <c r="N61" s="146"/>
      <c r="O61" s="146"/>
      <c r="P61" s="146"/>
      <c r="Q61" s="146"/>
      <c r="R61" s="146"/>
      <c r="S61" s="146"/>
      <c r="T61" s="146"/>
      <c r="U61" s="146"/>
      <c r="V61" s="146"/>
      <c r="W61" s="146"/>
      <c r="X61" s="146"/>
      <c r="Y61" s="146"/>
      <c r="Z61" s="146"/>
      <c r="AA61" s="146"/>
      <c r="AB61" s="146"/>
      <c r="AC61" s="146"/>
      <c r="AD61" s="146"/>
      <c r="AE61" s="146"/>
      <c r="AF61" s="146"/>
      <c r="AG61" s="146"/>
      <c r="AH61" s="146"/>
      <c r="AI61" s="146"/>
      <c r="AJ61" s="146"/>
      <c r="AK61" s="146"/>
      <c r="AL61" s="146"/>
      <c r="AM61" s="146"/>
      <c r="AN61" s="146"/>
      <c r="AO61" s="146"/>
      <c r="AP61" s="146"/>
      <c r="AQ61" s="146"/>
      <c r="AR61" s="146"/>
      <c r="AS61" s="146"/>
      <c r="AT61" s="146"/>
      <c r="AU61" s="146"/>
      <c r="AV61" s="146"/>
      <c r="AW61" s="146"/>
      <c r="AX61" s="146"/>
      <c r="AY61" s="146"/>
      <c r="AZ61" s="146"/>
      <c r="BA61" s="146"/>
      <c r="BB61" s="147"/>
      <c r="BC61" s="112"/>
      <c r="BG61" s="112"/>
      <c r="BH61" s="112"/>
      <c r="BI61" s="112"/>
      <c r="BJ61" s="112"/>
      <c r="BK61" s="112"/>
      <c r="BL61" s="112"/>
      <c r="BM61" s="112"/>
      <c r="BN61" s="112"/>
      <c r="BO61" s="112"/>
      <c r="BP61" s="112"/>
    </row>
    <row r="62" spans="1:68" ht="13.5" customHeight="1" thickBot="1" x14ac:dyDescent="0.25">
      <c r="A62" s="79"/>
      <c r="B62" s="146"/>
      <c r="C62" s="146"/>
      <c r="D62" s="146"/>
      <c r="E62" s="146"/>
      <c r="F62" s="146"/>
      <c r="G62" s="146"/>
      <c r="H62" s="146"/>
      <c r="I62" s="146"/>
      <c r="J62" s="146"/>
      <c r="K62" s="146"/>
      <c r="L62" s="146"/>
      <c r="M62" s="146"/>
      <c r="N62" s="146"/>
      <c r="O62" s="146"/>
      <c r="P62" s="146"/>
      <c r="Q62" s="146"/>
      <c r="R62" s="146"/>
      <c r="S62" s="146"/>
      <c r="T62" s="146"/>
      <c r="U62" s="146"/>
      <c r="V62" s="146"/>
      <c r="W62" s="146"/>
      <c r="X62" s="146"/>
      <c r="Y62" s="146"/>
      <c r="Z62" s="146"/>
      <c r="AA62" s="146"/>
      <c r="AB62" s="146"/>
      <c r="AC62" s="146"/>
      <c r="AD62" s="146"/>
      <c r="AE62" s="146"/>
      <c r="AF62" s="146"/>
      <c r="AG62" s="146"/>
      <c r="AH62" s="146"/>
      <c r="AI62" s="146"/>
      <c r="AJ62" s="146"/>
      <c r="AK62" s="146"/>
      <c r="AL62" s="146"/>
      <c r="AM62" s="146"/>
      <c r="AN62" s="146"/>
      <c r="AO62" s="146"/>
      <c r="AP62" s="146"/>
      <c r="AQ62" s="146"/>
      <c r="AR62" s="146"/>
      <c r="AS62" s="146"/>
      <c r="AT62" s="146"/>
      <c r="AU62" s="146"/>
      <c r="AV62" s="146"/>
      <c r="AW62" s="146"/>
      <c r="AX62" s="146"/>
      <c r="AY62" s="146"/>
      <c r="AZ62" s="146"/>
      <c r="BA62" s="146"/>
      <c r="BB62" s="147"/>
      <c r="BC62" s="112"/>
      <c r="BG62" s="112"/>
      <c r="BH62" s="112"/>
      <c r="BI62" s="112"/>
      <c r="BJ62" s="112"/>
      <c r="BK62" s="112"/>
      <c r="BL62" s="112"/>
      <c r="BM62" s="112"/>
      <c r="BN62" s="112"/>
      <c r="BO62" s="112"/>
      <c r="BP62" s="112"/>
    </row>
    <row r="63" spans="1:68" ht="13.5" customHeight="1" thickBot="1" x14ac:dyDescent="0.25">
      <c r="A63" s="79"/>
      <c r="B63" s="146"/>
      <c r="C63" s="146"/>
      <c r="D63" s="146"/>
      <c r="E63" s="146"/>
      <c r="F63" s="146"/>
      <c r="G63" s="146"/>
      <c r="H63" s="146"/>
      <c r="I63" s="146"/>
      <c r="J63" s="146"/>
      <c r="K63" s="146"/>
      <c r="L63" s="146"/>
      <c r="M63" s="146"/>
      <c r="N63" s="146"/>
      <c r="O63" s="146"/>
      <c r="P63" s="146"/>
      <c r="Q63" s="146"/>
      <c r="R63" s="146"/>
      <c r="S63" s="146"/>
      <c r="T63" s="146"/>
      <c r="U63" s="146"/>
      <c r="V63" s="146"/>
      <c r="W63" s="146"/>
      <c r="X63" s="146"/>
      <c r="Y63" s="146"/>
      <c r="Z63" s="146"/>
      <c r="AA63" s="146"/>
      <c r="AB63" s="146"/>
      <c r="AC63" s="146"/>
      <c r="AD63" s="146"/>
      <c r="AE63" s="146"/>
      <c r="AF63" s="146"/>
      <c r="AG63" s="146"/>
      <c r="AH63" s="146"/>
      <c r="AI63" s="146"/>
      <c r="AJ63" s="146"/>
      <c r="AK63" s="146"/>
      <c r="AL63" s="146"/>
      <c r="AM63" s="146"/>
      <c r="AN63" s="146"/>
      <c r="AO63" s="146"/>
      <c r="AP63" s="146"/>
      <c r="AQ63" s="146"/>
      <c r="AR63" s="146"/>
      <c r="AS63" s="146"/>
      <c r="AT63" s="146"/>
      <c r="AU63" s="146"/>
      <c r="AV63" s="146"/>
      <c r="AW63" s="146"/>
      <c r="AX63" s="146"/>
      <c r="AY63" s="146"/>
      <c r="AZ63" s="146"/>
      <c r="BA63" s="146"/>
      <c r="BB63" s="147"/>
      <c r="BC63" s="112"/>
      <c r="BG63" s="112"/>
      <c r="BH63" s="112"/>
      <c r="BI63" s="112"/>
      <c r="BJ63" s="112"/>
      <c r="BK63" s="112"/>
      <c r="BL63" s="112"/>
      <c r="BM63" s="112"/>
      <c r="BN63" s="112"/>
      <c r="BO63" s="112"/>
      <c r="BP63" s="112"/>
    </row>
    <row r="64" spans="1:68" ht="13.5" customHeight="1" thickBot="1" x14ac:dyDescent="0.25">
      <c r="A64" s="79"/>
      <c r="B64" s="146"/>
      <c r="C64" s="146"/>
      <c r="D64" s="146"/>
      <c r="E64" s="146"/>
      <c r="F64" s="146"/>
      <c r="G64" s="146"/>
      <c r="H64" s="146"/>
      <c r="I64" s="146"/>
      <c r="J64" s="146"/>
      <c r="K64" s="146"/>
      <c r="L64" s="146"/>
      <c r="M64" s="146"/>
      <c r="N64" s="146"/>
      <c r="O64" s="146"/>
      <c r="P64" s="146"/>
      <c r="Q64" s="146"/>
      <c r="R64" s="146"/>
      <c r="S64" s="146"/>
      <c r="T64" s="146"/>
      <c r="U64" s="146"/>
      <c r="V64" s="146"/>
      <c r="W64" s="146"/>
      <c r="X64" s="146"/>
      <c r="Y64" s="146"/>
      <c r="Z64" s="146"/>
      <c r="AA64" s="146"/>
      <c r="AB64" s="146"/>
      <c r="AC64" s="146"/>
      <c r="AD64" s="146"/>
      <c r="AE64" s="146"/>
      <c r="AF64" s="146"/>
      <c r="AG64" s="146"/>
      <c r="AH64" s="146"/>
      <c r="AI64" s="146"/>
      <c r="AJ64" s="146"/>
      <c r="AK64" s="146"/>
      <c r="AL64" s="146"/>
      <c r="AM64" s="146"/>
      <c r="AN64" s="146"/>
      <c r="AO64" s="146"/>
      <c r="AP64" s="146"/>
      <c r="AQ64" s="146"/>
      <c r="AR64" s="146"/>
      <c r="AS64" s="146"/>
      <c r="AT64" s="146"/>
      <c r="AU64" s="146"/>
      <c r="AV64" s="146"/>
      <c r="AW64" s="146"/>
      <c r="AX64" s="146"/>
      <c r="AY64" s="146"/>
      <c r="AZ64" s="146"/>
      <c r="BA64" s="146"/>
      <c r="BB64" s="147"/>
      <c r="BC64" s="112"/>
      <c r="BG64" s="112"/>
      <c r="BH64" s="112"/>
      <c r="BI64" s="112"/>
      <c r="BJ64" s="112"/>
      <c r="BK64" s="112"/>
      <c r="BL64" s="112"/>
      <c r="BM64" s="112"/>
      <c r="BN64" s="112"/>
      <c r="BO64" s="112"/>
      <c r="BP64" s="112"/>
    </row>
    <row r="65" spans="1:68" ht="13.5" customHeight="1" thickBot="1" x14ac:dyDescent="0.25">
      <c r="A65" s="79"/>
      <c r="B65" s="146"/>
      <c r="C65" s="146"/>
      <c r="D65" s="146"/>
      <c r="E65" s="146"/>
      <c r="F65" s="146"/>
      <c r="G65" s="146"/>
      <c r="H65" s="146"/>
      <c r="I65" s="146"/>
      <c r="J65" s="146"/>
      <c r="K65" s="146"/>
      <c r="L65" s="146"/>
      <c r="M65" s="146"/>
      <c r="N65" s="146"/>
      <c r="O65" s="146"/>
      <c r="P65" s="146"/>
      <c r="Q65" s="146"/>
      <c r="R65" s="146"/>
      <c r="S65" s="146"/>
      <c r="T65" s="146"/>
      <c r="U65" s="146"/>
      <c r="V65" s="146"/>
      <c r="W65" s="146"/>
      <c r="X65" s="146"/>
      <c r="Y65" s="146"/>
      <c r="Z65" s="146"/>
      <c r="AA65" s="146"/>
      <c r="AB65" s="146"/>
      <c r="AC65" s="146"/>
      <c r="AD65" s="146"/>
      <c r="AE65" s="146"/>
      <c r="AF65" s="146"/>
      <c r="AG65" s="146"/>
      <c r="AH65" s="146"/>
      <c r="AI65" s="146"/>
      <c r="AJ65" s="146"/>
      <c r="AK65" s="146"/>
      <c r="AL65" s="146"/>
      <c r="AM65" s="146"/>
      <c r="AN65" s="146"/>
      <c r="AO65" s="146"/>
      <c r="AP65" s="146"/>
      <c r="AQ65" s="146"/>
      <c r="AR65" s="146"/>
      <c r="AS65" s="146"/>
      <c r="AT65" s="146"/>
      <c r="AU65" s="146"/>
      <c r="AV65" s="146"/>
      <c r="AW65" s="146"/>
      <c r="AX65" s="146"/>
      <c r="AY65" s="146"/>
      <c r="AZ65" s="146"/>
      <c r="BA65" s="146"/>
      <c r="BB65" s="147"/>
      <c r="BC65" s="112"/>
      <c r="BG65" s="112"/>
      <c r="BH65" s="112"/>
      <c r="BI65" s="112"/>
      <c r="BJ65" s="112"/>
      <c r="BK65" s="112"/>
      <c r="BL65" s="112"/>
      <c r="BM65" s="112"/>
      <c r="BN65" s="112"/>
      <c r="BO65" s="112"/>
      <c r="BP65" s="112"/>
    </row>
    <row r="66" spans="1:68" ht="13.5" customHeight="1" thickBot="1" x14ac:dyDescent="0.25">
      <c r="A66" s="79"/>
      <c r="B66" s="146"/>
      <c r="C66" s="146"/>
      <c r="D66" s="146"/>
      <c r="E66" s="146"/>
      <c r="F66" s="146"/>
      <c r="G66" s="146"/>
      <c r="H66" s="146"/>
      <c r="I66" s="146"/>
      <c r="J66" s="146"/>
      <c r="K66" s="146"/>
      <c r="L66" s="146"/>
      <c r="M66" s="146"/>
      <c r="N66" s="146"/>
      <c r="O66" s="146"/>
      <c r="P66" s="146"/>
      <c r="Q66" s="146"/>
      <c r="R66" s="146"/>
      <c r="S66" s="146"/>
      <c r="T66" s="146"/>
      <c r="U66" s="146"/>
      <c r="V66" s="146"/>
      <c r="W66" s="146"/>
      <c r="X66" s="146"/>
      <c r="Y66" s="146"/>
      <c r="Z66" s="146"/>
      <c r="AA66" s="146"/>
      <c r="AB66" s="146"/>
      <c r="AC66" s="146"/>
      <c r="AD66" s="146"/>
      <c r="AE66" s="146"/>
      <c r="AF66" s="146"/>
      <c r="AG66" s="146"/>
      <c r="AH66" s="146"/>
      <c r="AI66" s="146"/>
      <c r="AJ66" s="146"/>
      <c r="AK66" s="146"/>
      <c r="AL66" s="146"/>
      <c r="AM66" s="146"/>
      <c r="AN66" s="146"/>
      <c r="AO66" s="146"/>
      <c r="AP66" s="146"/>
      <c r="AQ66" s="146"/>
      <c r="AR66" s="146"/>
      <c r="AS66" s="146"/>
      <c r="AT66" s="146"/>
      <c r="AU66" s="146"/>
      <c r="AV66" s="146"/>
      <c r="AW66" s="146"/>
      <c r="AX66" s="146"/>
      <c r="AY66" s="146"/>
      <c r="AZ66" s="146"/>
      <c r="BA66" s="146"/>
      <c r="BB66" s="147"/>
      <c r="BC66" s="112"/>
      <c r="BG66" s="112"/>
      <c r="BH66" s="112"/>
      <c r="BI66" s="112"/>
      <c r="BJ66" s="112"/>
      <c r="BK66" s="112"/>
      <c r="BL66" s="112"/>
      <c r="BM66" s="112"/>
      <c r="BN66" s="112"/>
      <c r="BO66" s="112"/>
      <c r="BP66" s="112"/>
    </row>
    <row r="67" spans="1:68" ht="13.5" customHeight="1" thickBot="1" x14ac:dyDescent="0.25">
      <c r="A67" s="79"/>
      <c r="B67" s="146"/>
      <c r="C67" s="146"/>
      <c r="D67" s="146"/>
      <c r="E67" s="146"/>
      <c r="F67" s="146"/>
      <c r="G67" s="146"/>
      <c r="H67" s="146"/>
      <c r="I67" s="146"/>
      <c r="J67" s="146"/>
      <c r="K67" s="146"/>
      <c r="L67" s="146"/>
      <c r="M67" s="146"/>
      <c r="N67" s="146"/>
      <c r="O67" s="146"/>
      <c r="P67" s="146"/>
      <c r="Q67" s="146"/>
      <c r="R67" s="146"/>
      <c r="S67" s="146"/>
      <c r="T67" s="146"/>
      <c r="U67" s="146"/>
      <c r="V67" s="146"/>
      <c r="W67" s="146"/>
      <c r="X67" s="146"/>
      <c r="Y67" s="146"/>
      <c r="Z67" s="146"/>
      <c r="AA67" s="146"/>
      <c r="AB67" s="146"/>
      <c r="AC67" s="146"/>
      <c r="AD67" s="146"/>
      <c r="AE67" s="146"/>
      <c r="AF67" s="146"/>
      <c r="AG67" s="146"/>
      <c r="AH67" s="146"/>
      <c r="AI67" s="146"/>
      <c r="AJ67" s="146"/>
      <c r="AK67" s="146"/>
      <c r="AL67" s="146"/>
      <c r="AM67" s="146"/>
      <c r="AN67" s="146"/>
      <c r="AO67" s="146"/>
      <c r="AP67" s="146"/>
      <c r="AQ67" s="146"/>
      <c r="AR67" s="146"/>
      <c r="AS67" s="146"/>
      <c r="AT67" s="146"/>
      <c r="AU67" s="146"/>
      <c r="AV67" s="146"/>
      <c r="AW67" s="146"/>
      <c r="AX67" s="146"/>
      <c r="AY67" s="146"/>
      <c r="AZ67" s="146"/>
      <c r="BA67" s="146"/>
      <c r="BB67" s="147"/>
      <c r="BC67" s="112"/>
      <c r="BD67" s="145"/>
      <c r="BE67" s="145"/>
      <c r="BF67" s="112"/>
      <c r="BG67" s="112"/>
      <c r="BH67" s="112"/>
      <c r="BI67" s="112"/>
      <c r="BJ67" s="112"/>
      <c r="BK67" s="112"/>
      <c r="BL67" s="112"/>
      <c r="BM67" s="112"/>
      <c r="BN67" s="112"/>
      <c r="BO67" s="112"/>
      <c r="BP67" s="112"/>
    </row>
    <row r="68" spans="1:68" ht="13.5" thickBot="1" x14ac:dyDescent="0.25">
      <c r="A68" s="383" t="s">
        <v>101</v>
      </c>
      <c r="B68" s="384"/>
      <c r="C68" s="384"/>
      <c r="D68" s="384"/>
      <c r="E68" s="384"/>
      <c r="F68" s="384"/>
      <c r="G68" s="384"/>
      <c r="H68" s="384"/>
      <c r="I68" s="384"/>
      <c r="J68" s="384"/>
      <c r="K68" s="384"/>
      <c r="L68" s="384"/>
      <c r="M68" s="384"/>
      <c r="N68" s="384"/>
      <c r="O68" s="384"/>
      <c r="P68" s="384"/>
      <c r="Q68" s="384"/>
      <c r="R68" s="384"/>
      <c r="S68" s="384"/>
      <c r="T68" s="384"/>
      <c r="U68" s="384"/>
      <c r="V68" s="384"/>
      <c r="W68" s="384"/>
      <c r="X68" s="384"/>
      <c r="Y68" s="384"/>
      <c r="Z68" s="384"/>
      <c r="AA68" s="384"/>
      <c r="AB68" s="384"/>
      <c r="AC68" s="384"/>
      <c r="AD68" s="384"/>
      <c r="AE68" s="384"/>
      <c r="AF68" s="384"/>
      <c r="AG68" s="384"/>
      <c r="AH68" s="384"/>
      <c r="AI68" s="384"/>
      <c r="AJ68" s="384"/>
      <c r="AK68" s="384"/>
      <c r="AL68" s="384"/>
      <c r="AM68" s="384"/>
      <c r="AN68" s="384"/>
      <c r="AO68" s="384"/>
      <c r="AP68" s="384"/>
      <c r="AQ68" s="384"/>
      <c r="AR68" s="384"/>
      <c r="AS68" s="384"/>
      <c r="AT68" s="384"/>
      <c r="AU68" s="384"/>
      <c r="AV68" s="384"/>
      <c r="AW68" s="384"/>
      <c r="AX68" s="384"/>
      <c r="AY68" s="384"/>
      <c r="AZ68" s="384"/>
      <c r="BA68" s="384"/>
      <c r="BB68" s="385"/>
      <c r="BC68" s="112"/>
      <c r="BD68" s="145"/>
      <c r="BE68" s="145"/>
      <c r="BF68" s="112"/>
      <c r="BG68" s="112"/>
      <c r="BH68" s="112"/>
      <c r="BI68" s="112"/>
      <c r="BJ68" s="112"/>
      <c r="BK68" s="112"/>
      <c r="BL68" s="112"/>
      <c r="BM68" s="112"/>
      <c r="BN68" s="112"/>
      <c r="BO68" s="112"/>
      <c r="BP68" s="112"/>
    </row>
    <row r="69" spans="1:68" s="99" customFormat="1" ht="13.5" thickBot="1" x14ac:dyDescent="0.25">
      <c r="A69" s="366" t="s">
        <v>154</v>
      </c>
      <c r="B69" s="148" t="s">
        <v>155</v>
      </c>
      <c r="C69" s="115"/>
      <c r="D69" s="115"/>
      <c r="E69" s="115"/>
      <c r="F69" s="115"/>
      <c r="G69" s="115"/>
      <c r="H69" s="115"/>
      <c r="I69" s="115"/>
      <c r="J69" s="115"/>
      <c r="K69" s="115"/>
      <c r="L69" s="115"/>
      <c r="M69" s="115"/>
      <c r="N69" s="115"/>
      <c r="O69" s="115"/>
      <c r="P69" s="115"/>
      <c r="Q69" s="115"/>
      <c r="R69" s="114"/>
      <c r="S69" s="115"/>
      <c r="T69" s="115"/>
      <c r="U69" s="115"/>
      <c r="V69" s="115"/>
      <c r="W69" s="115"/>
      <c r="X69" s="115"/>
      <c r="Y69" s="115"/>
      <c r="Z69" s="115"/>
      <c r="AA69" s="115"/>
      <c r="AB69" s="115"/>
      <c r="AC69" s="115"/>
      <c r="AD69" s="115"/>
      <c r="AE69" s="115"/>
      <c r="AF69" s="115"/>
      <c r="AG69" s="115"/>
      <c r="AH69" s="115"/>
      <c r="AI69" s="115"/>
      <c r="AJ69" s="115"/>
      <c r="AK69" s="115"/>
      <c r="AL69" s="115"/>
      <c r="AM69" s="115"/>
      <c r="AN69" s="115"/>
      <c r="AO69" s="115"/>
      <c r="AP69" s="115"/>
      <c r="AQ69" s="115"/>
      <c r="AR69" s="115"/>
      <c r="AS69" s="115"/>
      <c r="AT69" s="115"/>
      <c r="AU69" s="115"/>
      <c r="AV69" s="115"/>
      <c r="AW69" s="115"/>
      <c r="AX69" s="115"/>
      <c r="AY69" s="115"/>
      <c r="AZ69" s="115"/>
      <c r="BA69" s="149">
        <f>SUM(C69:AZ69)</f>
        <v>0</v>
      </c>
      <c r="BB69" s="117" t="e">
        <f t="shared" ref="BB69:BB91" si="3">+BA69/$B$4</f>
        <v>#DIV/0!</v>
      </c>
      <c r="BD69" s="150"/>
      <c r="BE69" s="111" t="s">
        <v>156</v>
      </c>
      <c r="BF69" s="151" t="e">
        <f>+BE70+BE71</f>
        <v>#DIV/0!</v>
      </c>
      <c r="BG69" s="111" t="s">
        <v>157</v>
      </c>
      <c r="BH69" s="151" t="e">
        <f>+BG70+BG71</f>
        <v>#DIV/0!</v>
      </c>
      <c r="BI69" s="111" t="s">
        <v>158</v>
      </c>
      <c r="BJ69" s="151" t="e">
        <f>+BI70+BI71</f>
        <v>#DIV/0!</v>
      </c>
      <c r="BK69" s="112"/>
      <c r="BL69" s="112"/>
      <c r="BM69" s="112"/>
    </row>
    <row r="70" spans="1:68" ht="12.75" customHeight="1" thickBot="1" x14ac:dyDescent="0.25">
      <c r="A70" s="368"/>
      <c r="B70" s="142" t="s">
        <v>159</v>
      </c>
      <c r="C70" s="124"/>
      <c r="D70" s="124"/>
      <c r="E70" s="124"/>
      <c r="F70" s="124"/>
      <c r="G70" s="124"/>
      <c r="H70" s="124"/>
      <c r="I70" s="124"/>
      <c r="J70" s="124"/>
      <c r="K70" s="124"/>
      <c r="L70" s="124"/>
      <c r="M70" s="124"/>
      <c r="N70" s="124"/>
      <c r="O70" s="124"/>
      <c r="P70" s="124"/>
      <c r="Q70" s="124"/>
      <c r="R70" s="124"/>
      <c r="S70" s="124"/>
      <c r="T70" s="124"/>
      <c r="U70" s="124"/>
      <c r="V70" s="124"/>
      <c r="W70" s="124"/>
      <c r="X70" s="124"/>
      <c r="Y70" s="124"/>
      <c r="Z70" s="124"/>
      <c r="AA70" s="124"/>
      <c r="AB70" s="124"/>
      <c r="AC70" s="124"/>
      <c r="AD70" s="124"/>
      <c r="AE70" s="124"/>
      <c r="AF70" s="124"/>
      <c r="AG70" s="124"/>
      <c r="AH70" s="124"/>
      <c r="AI70" s="124"/>
      <c r="AJ70" s="124"/>
      <c r="AK70" s="124"/>
      <c r="AL70" s="124"/>
      <c r="AM70" s="124"/>
      <c r="AN70" s="124"/>
      <c r="AO70" s="124"/>
      <c r="AP70" s="124"/>
      <c r="AQ70" s="124"/>
      <c r="AR70" s="124"/>
      <c r="AS70" s="124"/>
      <c r="AT70" s="124"/>
      <c r="AU70" s="124"/>
      <c r="AV70" s="124"/>
      <c r="AW70" s="124"/>
      <c r="AX70" s="124"/>
      <c r="AY70" s="124"/>
      <c r="AZ70" s="124"/>
      <c r="BA70" s="149">
        <f t="shared" ref="BA70:BA78" si="4">SUM(C70:AZ70)</f>
        <v>0</v>
      </c>
      <c r="BB70" s="117" t="e">
        <f t="shared" si="3"/>
        <v>#DIV/0!</v>
      </c>
      <c r="BD70" s="136" t="str">
        <f>+B69</f>
        <v>Si</v>
      </c>
      <c r="BE70" s="131" t="e">
        <f>+BB69</f>
        <v>#DIV/0!</v>
      </c>
      <c r="BF70" s="136" t="str">
        <f>+B71</f>
        <v>Muy alto</v>
      </c>
      <c r="BG70" s="131" t="e">
        <f>+BB71</f>
        <v>#DIV/0!</v>
      </c>
      <c r="BH70" s="136" t="str">
        <f>+B75</f>
        <v>Excelente</v>
      </c>
      <c r="BI70" s="131" t="e">
        <f>+BB75</f>
        <v>#DIV/0!</v>
      </c>
      <c r="BJ70" s="136"/>
    </row>
    <row r="71" spans="1:68" ht="13.5" thickBot="1" x14ac:dyDescent="0.25">
      <c r="A71" s="377" t="s">
        <v>160</v>
      </c>
      <c r="B71" s="113" t="s">
        <v>130</v>
      </c>
      <c r="C71" s="115"/>
      <c r="D71" s="115"/>
      <c r="E71" s="115"/>
      <c r="F71" s="115"/>
      <c r="G71" s="115"/>
      <c r="H71" s="115"/>
      <c r="I71" s="115"/>
      <c r="J71" s="115"/>
      <c r="K71" s="115"/>
      <c r="L71" s="115"/>
      <c r="M71" s="115"/>
      <c r="N71" s="115"/>
      <c r="O71" s="115"/>
      <c r="P71" s="115"/>
      <c r="Q71" s="115"/>
      <c r="R71" s="114"/>
      <c r="S71" s="115"/>
      <c r="T71" s="115"/>
      <c r="U71" s="115"/>
      <c r="V71" s="115"/>
      <c r="W71" s="115"/>
      <c r="X71" s="115"/>
      <c r="Y71" s="115"/>
      <c r="Z71" s="115"/>
      <c r="AA71" s="115"/>
      <c r="AB71" s="115"/>
      <c r="AC71" s="115"/>
      <c r="AD71" s="115"/>
      <c r="AE71" s="115"/>
      <c r="AF71" s="115"/>
      <c r="AG71" s="115"/>
      <c r="AH71" s="115"/>
      <c r="AI71" s="115"/>
      <c r="AJ71" s="115"/>
      <c r="AK71" s="115"/>
      <c r="AL71" s="115"/>
      <c r="AM71" s="115"/>
      <c r="AN71" s="115"/>
      <c r="AO71" s="115"/>
      <c r="AP71" s="115"/>
      <c r="AQ71" s="115"/>
      <c r="AR71" s="115"/>
      <c r="AS71" s="115"/>
      <c r="AT71" s="115"/>
      <c r="AU71" s="115"/>
      <c r="AV71" s="115"/>
      <c r="AW71" s="115"/>
      <c r="AX71" s="115"/>
      <c r="AY71" s="115"/>
      <c r="AZ71" s="115"/>
      <c r="BA71" s="149">
        <f t="shared" si="4"/>
        <v>0</v>
      </c>
      <c r="BB71" s="117" t="e">
        <f t="shared" si="3"/>
        <v>#DIV/0!</v>
      </c>
      <c r="BD71" s="136" t="str">
        <f>+B70</f>
        <v>No</v>
      </c>
      <c r="BE71" s="131" t="e">
        <f>+BB70</f>
        <v>#DIV/0!</v>
      </c>
      <c r="BF71" s="136" t="str">
        <f>+B72</f>
        <v>Alto</v>
      </c>
      <c r="BG71" s="131" t="e">
        <f>+BB72</f>
        <v>#DIV/0!</v>
      </c>
      <c r="BH71" s="136" t="str">
        <f>+B76</f>
        <v>Bueno</v>
      </c>
      <c r="BI71" s="131" t="e">
        <f>+BB76</f>
        <v>#DIV/0!</v>
      </c>
      <c r="BJ71" s="136"/>
    </row>
    <row r="72" spans="1:68" ht="13.5" thickBot="1" x14ac:dyDescent="0.25">
      <c r="A72" s="378"/>
      <c r="B72" s="120" t="s">
        <v>87</v>
      </c>
      <c r="C72" s="121"/>
      <c r="D72" s="121"/>
      <c r="E72" s="121"/>
      <c r="F72" s="121"/>
      <c r="G72" s="121"/>
      <c r="H72" s="121"/>
      <c r="I72" s="121"/>
      <c r="J72" s="121"/>
      <c r="K72" s="121"/>
      <c r="L72" s="121"/>
      <c r="M72" s="121"/>
      <c r="N72" s="121"/>
      <c r="O72" s="121"/>
      <c r="P72" s="121"/>
      <c r="Q72" s="121"/>
      <c r="R72" s="121"/>
      <c r="S72" s="121"/>
      <c r="T72" s="121"/>
      <c r="U72" s="121"/>
      <c r="V72" s="121"/>
      <c r="W72" s="121"/>
      <c r="X72" s="121"/>
      <c r="Y72" s="121"/>
      <c r="Z72" s="121"/>
      <c r="AA72" s="121"/>
      <c r="AB72" s="121"/>
      <c r="AC72" s="121"/>
      <c r="AD72" s="121"/>
      <c r="AE72" s="121"/>
      <c r="AF72" s="121"/>
      <c r="AG72" s="121"/>
      <c r="AH72" s="121"/>
      <c r="AI72" s="121"/>
      <c r="AJ72" s="121"/>
      <c r="AK72" s="121"/>
      <c r="AL72" s="121"/>
      <c r="AM72" s="121"/>
      <c r="AN72" s="121"/>
      <c r="AO72" s="121"/>
      <c r="AP72" s="121"/>
      <c r="AQ72" s="121"/>
      <c r="AR72" s="121"/>
      <c r="AS72" s="121"/>
      <c r="AT72" s="121"/>
      <c r="AU72" s="121"/>
      <c r="AV72" s="121"/>
      <c r="AW72" s="121"/>
      <c r="AX72" s="121"/>
      <c r="AY72" s="121"/>
      <c r="AZ72" s="121"/>
      <c r="BA72" s="149">
        <f t="shared" si="4"/>
        <v>0</v>
      </c>
      <c r="BB72" s="117" t="e">
        <f t="shared" si="3"/>
        <v>#DIV/0!</v>
      </c>
      <c r="BD72" s="136" t="s">
        <v>161</v>
      </c>
      <c r="BE72" s="131" t="e">
        <f>100%-BE70-BE71</f>
        <v>#DIV/0!</v>
      </c>
      <c r="BF72" s="136" t="str">
        <f>+B73</f>
        <v xml:space="preserve">Medio </v>
      </c>
      <c r="BG72" s="131" t="e">
        <f>+BB73</f>
        <v>#DIV/0!</v>
      </c>
      <c r="BH72" s="136" t="str">
        <f>+B77</f>
        <v>Satisfactorio</v>
      </c>
      <c r="BI72" s="131" t="e">
        <f>+BB77</f>
        <v>#DIV/0!</v>
      </c>
      <c r="BJ72" s="136"/>
    </row>
    <row r="73" spans="1:68" ht="13.5" thickBot="1" x14ac:dyDescent="0.25">
      <c r="A73" s="378"/>
      <c r="B73" s="120" t="s">
        <v>131</v>
      </c>
      <c r="C73" s="121"/>
      <c r="D73" s="121"/>
      <c r="E73" s="121"/>
      <c r="F73" s="121"/>
      <c r="G73" s="121"/>
      <c r="H73" s="121"/>
      <c r="I73" s="121"/>
      <c r="J73" s="121"/>
      <c r="K73" s="121"/>
      <c r="L73" s="121"/>
      <c r="M73" s="121"/>
      <c r="N73" s="121"/>
      <c r="O73" s="121"/>
      <c r="P73" s="121"/>
      <c r="Q73" s="121"/>
      <c r="R73" s="121"/>
      <c r="S73" s="121"/>
      <c r="T73" s="121"/>
      <c r="U73" s="121"/>
      <c r="V73" s="121"/>
      <c r="W73" s="121"/>
      <c r="X73" s="121"/>
      <c r="Y73" s="121"/>
      <c r="Z73" s="121"/>
      <c r="AA73" s="121"/>
      <c r="AB73" s="121"/>
      <c r="AC73" s="121"/>
      <c r="AD73" s="121"/>
      <c r="AE73" s="121"/>
      <c r="AF73" s="121"/>
      <c r="AG73" s="121"/>
      <c r="AH73" s="121"/>
      <c r="AI73" s="121"/>
      <c r="AJ73" s="121"/>
      <c r="AK73" s="121"/>
      <c r="AL73" s="121"/>
      <c r="AM73" s="121"/>
      <c r="AN73" s="121"/>
      <c r="AO73" s="121"/>
      <c r="AP73" s="121"/>
      <c r="AQ73" s="121"/>
      <c r="AR73" s="121"/>
      <c r="AS73" s="121"/>
      <c r="AT73" s="121"/>
      <c r="AU73" s="121"/>
      <c r="AV73" s="121"/>
      <c r="AW73" s="121"/>
      <c r="AX73" s="121"/>
      <c r="AY73" s="121"/>
      <c r="AZ73" s="121"/>
      <c r="BA73" s="149">
        <f t="shared" si="4"/>
        <v>0</v>
      </c>
      <c r="BB73" s="117" t="e">
        <f t="shared" si="3"/>
        <v>#DIV/0!</v>
      </c>
      <c r="BD73" s="136"/>
      <c r="BE73" s="136"/>
      <c r="BF73" s="136" t="str">
        <f>+B74</f>
        <v>Bajo</v>
      </c>
      <c r="BG73" s="131" t="e">
        <f>+BB74</f>
        <v>#DIV/0!</v>
      </c>
      <c r="BH73" s="136" t="str">
        <f>+B78</f>
        <v>Insatisfactorio</v>
      </c>
      <c r="BI73" s="131" t="e">
        <f>+BB78</f>
        <v>#DIV/0!</v>
      </c>
      <c r="BJ73" s="136"/>
    </row>
    <row r="74" spans="1:68" ht="13.5" thickBot="1" x14ac:dyDescent="0.25">
      <c r="A74" s="386"/>
      <c r="B74" s="123" t="s">
        <v>89</v>
      </c>
      <c r="C74" s="124"/>
      <c r="D74" s="124"/>
      <c r="E74" s="124"/>
      <c r="F74" s="124"/>
      <c r="G74" s="124"/>
      <c r="H74" s="124"/>
      <c r="I74" s="124"/>
      <c r="J74" s="124"/>
      <c r="K74" s="124"/>
      <c r="L74" s="124"/>
      <c r="M74" s="124"/>
      <c r="N74" s="124"/>
      <c r="O74" s="124"/>
      <c r="P74" s="124"/>
      <c r="Q74" s="124"/>
      <c r="R74" s="124"/>
      <c r="S74" s="124"/>
      <c r="T74" s="124"/>
      <c r="U74" s="124"/>
      <c r="V74" s="124"/>
      <c r="W74" s="124"/>
      <c r="X74" s="124"/>
      <c r="Y74" s="124"/>
      <c r="Z74" s="124"/>
      <c r="AA74" s="124"/>
      <c r="AB74" s="124"/>
      <c r="AC74" s="124"/>
      <c r="AD74" s="124"/>
      <c r="AE74" s="124"/>
      <c r="AF74" s="124"/>
      <c r="AG74" s="124"/>
      <c r="AH74" s="124"/>
      <c r="AI74" s="124"/>
      <c r="AJ74" s="124"/>
      <c r="AK74" s="124"/>
      <c r="AL74" s="124"/>
      <c r="AM74" s="124"/>
      <c r="AN74" s="124"/>
      <c r="AO74" s="124"/>
      <c r="AP74" s="124"/>
      <c r="AQ74" s="124"/>
      <c r="AR74" s="124"/>
      <c r="AS74" s="124"/>
      <c r="AT74" s="124"/>
      <c r="AU74" s="124"/>
      <c r="AV74" s="124"/>
      <c r="AW74" s="124"/>
      <c r="AX74" s="124"/>
      <c r="AY74" s="124"/>
      <c r="AZ74" s="124"/>
      <c r="BA74" s="149">
        <f t="shared" si="4"/>
        <v>0</v>
      </c>
      <c r="BB74" s="117" t="e">
        <f t="shared" si="3"/>
        <v>#DIV/0!</v>
      </c>
      <c r="BD74" s="136"/>
      <c r="BE74" s="131"/>
      <c r="BF74" s="136" t="s">
        <v>161</v>
      </c>
      <c r="BG74" s="131" t="e">
        <f>100%-SUM(BG70:BG73)</f>
        <v>#DIV/0!</v>
      </c>
      <c r="BH74" s="131" t="s">
        <v>161</v>
      </c>
      <c r="BI74" s="131" t="e">
        <f>100%-SUM(BI70:BI73)</f>
        <v>#DIV/0!</v>
      </c>
      <c r="BJ74" s="136"/>
    </row>
    <row r="75" spans="1:68" ht="13.5" thickBot="1" x14ac:dyDescent="0.25">
      <c r="A75" s="377" t="s">
        <v>162</v>
      </c>
      <c r="B75" s="148" t="s">
        <v>107</v>
      </c>
      <c r="C75" s="115"/>
      <c r="D75" s="115"/>
      <c r="E75" s="115"/>
      <c r="F75" s="115"/>
      <c r="G75" s="115"/>
      <c r="H75" s="115"/>
      <c r="I75" s="115"/>
      <c r="J75" s="115"/>
      <c r="K75" s="115"/>
      <c r="L75" s="115"/>
      <c r="M75" s="115"/>
      <c r="N75" s="115"/>
      <c r="O75" s="115"/>
      <c r="P75" s="115"/>
      <c r="Q75" s="115"/>
      <c r="R75" s="114"/>
      <c r="S75" s="115"/>
      <c r="T75" s="115"/>
      <c r="U75" s="115"/>
      <c r="V75" s="115"/>
      <c r="W75" s="115"/>
      <c r="X75" s="115"/>
      <c r="Y75" s="115"/>
      <c r="Z75" s="115"/>
      <c r="AA75" s="115"/>
      <c r="AB75" s="115"/>
      <c r="AC75" s="115"/>
      <c r="AD75" s="115"/>
      <c r="AE75" s="115"/>
      <c r="AF75" s="115"/>
      <c r="AG75" s="115"/>
      <c r="AH75" s="115"/>
      <c r="AI75" s="115"/>
      <c r="AJ75" s="115"/>
      <c r="AK75" s="115"/>
      <c r="AL75" s="115"/>
      <c r="AM75" s="115"/>
      <c r="AN75" s="115"/>
      <c r="AO75" s="115"/>
      <c r="AP75" s="115"/>
      <c r="AQ75" s="115"/>
      <c r="AR75" s="115"/>
      <c r="AS75" s="115"/>
      <c r="AT75" s="115"/>
      <c r="AU75" s="115"/>
      <c r="AV75" s="115"/>
      <c r="AW75" s="115"/>
      <c r="AX75" s="115"/>
      <c r="AY75" s="115"/>
      <c r="AZ75" s="115"/>
      <c r="BA75" s="149">
        <f t="shared" si="4"/>
        <v>0</v>
      </c>
      <c r="BB75" s="117" t="e">
        <f t="shared" si="3"/>
        <v>#DIV/0!</v>
      </c>
    </row>
    <row r="76" spans="1:68" ht="13.5" thickBot="1" x14ac:dyDescent="0.25">
      <c r="A76" s="378"/>
      <c r="B76" s="138" t="s">
        <v>108</v>
      </c>
      <c r="C76" s="121"/>
      <c r="D76" s="121"/>
      <c r="E76" s="121"/>
      <c r="F76" s="121"/>
      <c r="G76" s="121"/>
      <c r="H76" s="121"/>
      <c r="I76" s="121"/>
      <c r="J76" s="121"/>
      <c r="K76" s="121"/>
      <c r="L76" s="121"/>
      <c r="M76" s="121"/>
      <c r="N76" s="121"/>
      <c r="O76" s="121"/>
      <c r="P76" s="121"/>
      <c r="Q76" s="121"/>
      <c r="R76" s="121"/>
      <c r="S76" s="121"/>
      <c r="T76" s="121"/>
      <c r="U76" s="121"/>
      <c r="V76" s="121"/>
      <c r="W76" s="121"/>
      <c r="X76" s="121"/>
      <c r="Y76" s="121"/>
      <c r="Z76" s="121"/>
      <c r="AA76" s="121"/>
      <c r="AB76" s="121"/>
      <c r="AC76" s="121"/>
      <c r="AD76" s="121"/>
      <c r="AE76" s="121"/>
      <c r="AF76" s="121"/>
      <c r="AG76" s="121"/>
      <c r="AH76" s="121"/>
      <c r="AI76" s="121"/>
      <c r="AJ76" s="121"/>
      <c r="AK76" s="121"/>
      <c r="AL76" s="121"/>
      <c r="AM76" s="121"/>
      <c r="AN76" s="121"/>
      <c r="AO76" s="121"/>
      <c r="AP76" s="121"/>
      <c r="AQ76" s="121"/>
      <c r="AR76" s="121"/>
      <c r="AS76" s="121"/>
      <c r="AT76" s="121"/>
      <c r="AU76" s="121"/>
      <c r="AV76" s="121"/>
      <c r="AW76" s="121"/>
      <c r="AX76" s="121"/>
      <c r="AY76" s="121"/>
      <c r="AZ76" s="121"/>
      <c r="BA76" s="149">
        <f t="shared" si="4"/>
        <v>0</v>
      </c>
      <c r="BB76" s="117" t="e">
        <f t="shared" si="3"/>
        <v>#DIV/0!</v>
      </c>
    </row>
    <row r="77" spans="1:68" ht="13.5" thickBot="1" x14ac:dyDescent="0.25">
      <c r="A77" s="378"/>
      <c r="B77" s="138" t="s">
        <v>109</v>
      </c>
      <c r="C77" s="121"/>
      <c r="D77" s="121"/>
      <c r="E77" s="121"/>
      <c r="F77" s="121"/>
      <c r="G77" s="121"/>
      <c r="H77" s="121"/>
      <c r="I77" s="121"/>
      <c r="J77" s="121"/>
      <c r="K77" s="121"/>
      <c r="L77" s="121"/>
      <c r="M77" s="121"/>
      <c r="N77" s="121"/>
      <c r="O77" s="121"/>
      <c r="P77" s="121"/>
      <c r="Q77" s="121"/>
      <c r="R77" s="121"/>
      <c r="S77" s="121"/>
      <c r="T77" s="121"/>
      <c r="U77" s="121"/>
      <c r="V77" s="121"/>
      <c r="W77" s="121"/>
      <c r="X77" s="121"/>
      <c r="Y77" s="121"/>
      <c r="Z77" s="121"/>
      <c r="AA77" s="121"/>
      <c r="AB77" s="121"/>
      <c r="AC77" s="121"/>
      <c r="AD77" s="121"/>
      <c r="AE77" s="121"/>
      <c r="AF77" s="121"/>
      <c r="AG77" s="121"/>
      <c r="AH77" s="121"/>
      <c r="AI77" s="121"/>
      <c r="AJ77" s="121"/>
      <c r="AK77" s="121"/>
      <c r="AL77" s="121"/>
      <c r="AM77" s="121"/>
      <c r="AN77" s="121"/>
      <c r="AO77" s="121"/>
      <c r="AP77" s="121"/>
      <c r="AQ77" s="121"/>
      <c r="AR77" s="121"/>
      <c r="AS77" s="121"/>
      <c r="AT77" s="121"/>
      <c r="AU77" s="121"/>
      <c r="AV77" s="121"/>
      <c r="AW77" s="121"/>
      <c r="AX77" s="121"/>
      <c r="AY77" s="121"/>
      <c r="AZ77" s="121"/>
      <c r="BA77" s="149">
        <f t="shared" si="4"/>
        <v>0</v>
      </c>
      <c r="BB77" s="117" t="e">
        <f t="shared" si="3"/>
        <v>#DIV/0!</v>
      </c>
    </row>
    <row r="78" spans="1:68" ht="13.5" thickBot="1" x14ac:dyDescent="0.25">
      <c r="A78" s="386"/>
      <c r="B78" s="142" t="s">
        <v>110</v>
      </c>
      <c r="C78" s="124"/>
      <c r="D78" s="124"/>
      <c r="E78" s="124"/>
      <c r="F78" s="124"/>
      <c r="G78" s="124"/>
      <c r="H78" s="124"/>
      <c r="I78" s="124"/>
      <c r="J78" s="124"/>
      <c r="K78" s="124"/>
      <c r="L78" s="124"/>
      <c r="M78" s="124"/>
      <c r="N78" s="124"/>
      <c r="O78" s="124"/>
      <c r="P78" s="124"/>
      <c r="Q78" s="124"/>
      <c r="R78" s="124"/>
      <c r="S78" s="124"/>
      <c r="T78" s="124"/>
      <c r="U78" s="124"/>
      <c r="V78" s="124"/>
      <c r="W78" s="124"/>
      <c r="X78" s="124"/>
      <c r="Y78" s="124"/>
      <c r="Z78" s="124"/>
      <c r="AA78" s="124"/>
      <c r="AB78" s="124"/>
      <c r="AC78" s="124"/>
      <c r="AD78" s="124"/>
      <c r="AE78" s="124"/>
      <c r="AF78" s="124"/>
      <c r="AG78" s="124"/>
      <c r="AH78" s="124"/>
      <c r="AI78" s="124"/>
      <c r="AJ78" s="124"/>
      <c r="AK78" s="124"/>
      <c r="AL78" s="124"/>
      <c r="AM78" s="124"/>
      <c r="AN78" s="124"/>
      <c r="AO78" s="124"/>
      <c r="AP78" s="124"/>
      <c r="AQ78" s="124"/>
      <c r="AR78" s="124"/>
      <c r="AS78" s="124"/>
      <c r="AT78" s="124"/>
      <c r="AU78" s="124"/>
      <c r="AV78" s="124"/>
      <c r="AW78" s="124"/>
      <c r="AX78" s="124"/>
      <c r="AY78" s="124"/>
      <c r="AZ78" s="124"/>
      <c r="BA78" s="149">
        <f t="shared" si="4"/>
        <v>0</v>
      </c>
      <c r="BB78" s="117" t="e">
        <f t="shared" si="3"/>
        <v>#DIV/0!</v>
      </c>
    </row>
    <row r="79" spans="1:68" ht="13.5" thickBot="1" x14ac:dyDescent="0.25">
      <c r="A79" s="388" t="s">
        <v>105</v>
      </c>
      <c r="B79" s="388"/>
      <c r="C79" s="388"/>
      <c r="D79" s="388"/>
      <c r="E79" s="388"/>
      <c r="F79" s="388"/>
      <c r="G79" s="388"/>
      <c r="H79" s="388"/>
      <c r="I79" s="388"/>
      <c r="J79" s="388"/>
      <c r="K79" s="388"/>
      <c r="L79" s="388"/>
      <c r="M79" s="388"/>
      <c r="N79" s="388"/>
      <c r="O79" s="388"/>
      <c r="P79" s="388"/>
      <c r="Q79" s="388"/>
      <c r="R79" s="388"/>
      <c r="S79" s="388"/>
      <c r="T79" s="388"/>
      <c r="U79" s="388"/>
      <c r="V79" s="388"/>
      <c r="W79" s="388"/>
      <c r="X79" s="388"/>
      <c r="Y79" s="388"/>
      <c r="Z79" s="388"/>
      <c r="AA79" s="388"/>
      <c r="AB79" s="388"/>
      <c r="AC79" s="388"/>
      <c r="AD79" s="388"/>
      <c r="AE79" s="388"/>
      <c r="AF79" s="388"/>
      <c r="AG79" s="388"/>
      <c r="AH79" s="388"/>
      <c r="AI79" s="388"/>
      <c r="AJ79" s="388"/>
      <c r="AK79" s="388"/>
      <c r="AL79" s="388"/>
      <c r="AM79" s="388"/>
      <c r="AN79" s="388"/>
      <c r="AO79" s="388"/>
      <c r="AP79" s="388"/>
      <c r="AQ79" s="388"/>
      <c r="AR79" s="388"/>
      <c r="AS79" s="388"/>
      <c r="AT79" s="388"/>
      <c r="AU79" s="388"/>
      <c r="AV79" s="388"/>
      <c r="AW79" s="388"/>
      <c r="AX79" s="388"/>
      <c r="AY79" s="388"/>
      <c r="AZ79" s="388"/>
      <c r="BA79" s="388"/>
      <c r="BB79" s="388"/>
      <c r="BD79" s="150"/>
      <c r="BE79" s="111" t="s">
        <v>111</v>
      </c>
      <c r="BF79" s="111" t="s">
        <v>163</v>
      </c>
      <c r="BG79" s="111" t="s">
        <v>164</v>
      </c>
      <c r="BH79" s="112"/>
      <c r="BI79" s="112"/>
      <c r="BJ79" s="112"/>
      <c r="BK79" s="112"/>
      <c r="BL79" s="112"/>
      <c r="BM79" s="112"/>
    </row>
    <row r="80" spans="1:68" s="99" customFormat="1" ht="12.75" customHeight="1" thickBot="1" x14ac:dyDescent="0.25">
      <c r="A80" s="366" t="s">
        <v>165</v>
      </c>
      <c r="B80" s="148" t="s">
        <v>107</v>
      </c>
      <c r="C80" s="115"/>
      <c r="D80" s="115"/>
      <c r="E80" s="115"/>
      <c r="F80" s="115"/>
      <c r="G80" s="115"/>
      <c r="H80" s="115"/>
      <c r="I80" s="115"/>
      <c r="J80" s="115"/>
      <c r="K80" s="115"/>
      <c r="L80" s="115"/>
      <c r="M80" s="115"/>
      <c r="N80" s="115"/>
      <c r="O80" s="115"/>
      <c r="P80" s="115"/>
      <c r="Q80" s="115"/>
      <c r="R80" s="115"/>
      <c r="S80" s="115"/>
      <c r="T80" s="115"/>
      <c r="U80" s="115"/>
      <c r="V80" s="115"/>
      <c r="W80" s="115"/>
      <c r="X80" s="115"/>
      <c r="Y80" s="115"/>
      <c r="Z80" s="115"/>
      <c r="AA80" s="115"/>
      <c r="AB80" s="115"/>
      <c r="AC80" s="115"/>
      <c r="AD80" s="115"/>
      <c r="AE80" s="115"/>
      <c r="AF80" s="115"/>
      <c r="AG80" s="115"/>
      <c r="AH80" s="115"/>
      <c r="AI80" s="115"/>
      <c r="AJ80" s="115"/>
      <c r="AK80" s="115"/>
      <c r="AL80" s="115"/>
      <c r="AM80" s="115"/>
      <c r="AN80" s="115"/>
      <c r="AO80" s="115"/>
      <c r="AP80" s="115"/>
      <c r="AQ80" s="115"/>
      <c r="AR80" s="115"/>
      <c r="AS80" s="115"/>
      <c r="AT80" s="115"/>
      <c r="AU80" s="115"/>
      <c r="AV80" s="115"/>
      <c r="AW80" s="115"/>
      <c r="AX80" s="115"/>
      <c r="AY80" s="115"/>
      <c r="AZ80" s="115"/>
      <c r="BA80" s="149">
        <f t="shared" ref="BA80:BA91" si="5">SUM(C80:AZ80)</f>
        <v>0</v>
      </c>
      <c r="BB80" s="117" t="e">
        <f t="shared" si="3"/>
        <v>#DIV/0!</v>
      </c>
      <c r="BD80" s="136" t="str">
        <f>+B80</f>
        <v>Excelente</v>
      </c>
      <c r="BE80" s="136">
        <f>+BA80</f>
        <v>0</v>
      </c>
      <c r="BF80" s="136">
        <f>+BA84</f>
        <v>0</v>
      </c>
      <c r="BG80" s="136">
        <f>+BA88</f>
        <v>0</v>
      </c>
      <c r="BH80" s="112"/>
      <c r="BI80" s="112"/>
      <c r="BJ80" s="112"/>
      <c r="BK80" s="112"/>
      <c r="BL80" s="112"/>
      <c r="BM80" s="112"/>
    </row>
    <row r="81" spans="1:65" ht="13.5" thickBot="1" x14ac:dyDescent="0.25">
      <c r="A81" s="367"/>
      <c r="B81" s="138" t="s">
        <v>108</v>
      </c>
      <c r="C81" s="121"/>
      <c r="D81" s="121"/>
      <c r="E81" s="121"/>
      <c r="F81" s="121"/>
      <c r="G81" s="121"/>
      <c r="H81" s="121"/>
      <c r="I81" s="121"/>
      <c r="J81" s="121"/>
      <c r="K81" s="121"/>
      <c r="L81" s="121"/>
      <c r="M81" s="121"/>
      <c r="N81" s="121"/>
      <c r="O81" s="121"/>
      <c r="P81" s="121"/>
      <c r="Q81" s="121"/>
      <c r="R81" s="121"/>
      <c r="S81" s="121"/>
      <c r="T81" s="121"/>
      <c r="U81" s="121"/>
      <c r="V81" s="121"/>
      <c r="W81" s="121"/>
      <c r="X81" s="121"/>
      <c r="Y81" s="121"/>
      <c r="Z81" s="121"/>
      <c r="AA81" s="121"/>
      <c r="AB81" s="121"/>
      <c r="AC81" s="121"/>
      <c r="AD81" s="121"/>
      <c r="AE81" s="121"/>
      <c r="AF81" s="121"/>
      <c r="AG81" s="121"/>
      <c r="AH81" s="121"/>
      <c r="AI81" s="121"/>
      <c r="AJ81" s="121"/>
      <c r="AK81" s="121"/>
      <c r="AL81" s="121"/>
      <c r="AM81" s="121"/>
      <c r="AN81" s="121"/>
      <c r="AO81" s="121"/>
      <c r="AP81" s="121"/>
      <c r="AQ81" s="121"/>
      <c r="AR81" s="121"/>
      <c r="AS81" s="121"/>
      <c r="AT81" s="121"/>
      <c r="AU81" s="121"/>
      <c r="AV81" s="121"/>
      <c r="AW81" s="121"/>
      <c r="AX81" s="121"/>
      <c r="AY81" s="121"/>
      <c r="AZ81" s="121"/>
      <c r="BA81" s="149">
        <f t="shared" si="5"/>
        <v>0</v>
      </c>
      <c r="BB81" s="117" t="e">
        <f t="shared" si="3"/>
        <v>#DIV/0!</v>
      </c>
      <c r="BD81" s="136" t="str">
        <f>+B81</f>
        <v>Bueno</v>
      </c>
      <c r="BE81" s="136">
        <f>+BA81</f>
        <v>0</v>
      </c>
      <c r="BF81" s="136">
        <f>+BA85</f>
        <v>0</v>
      </c>
      <c r="BG81" s="136">
        <f>+BA89</f>
        <v>0</v>
      </c>
    </row>
    <row r="82" spans="1:65" ht="13.5" thickBot="1" x14ac:dyDescent="0.25">
      <c r="A82" s="367"/>
      <c r="B82" s="138" t="s">
        <v>109</v>
      </c>
      <c r="C82" s="121"/>
      <c r="D82" s="121"/>
      <c r="E82" s="121"/>
      <c r="F82" s="121"/>
      <c r="G82" s="121"/>
      <c r="H82" s="121"/>
      <c r="I82" s="121"/>
      <c r="J82" s="121"/>
      <c r="K82" s="121"/>
      <c r="L82" s="121"/>
      <c r="M82" s="121"/>
      <c r="N82" s="121"/>
      <c r="O82" s="121"/>
      <c r="P82" s="121"/>
      <c r="Q82" s="121"/>
      <c r="R82" s="121"/>
      <c r="S82" s="121"/>
      <c r="T82" s="121"/>
      <c r="U82" s="121"/>
      <c r="V82" s="121"/>
      <c r="W82" s="121"/>
      <c r="X82" s="121"/>
      <c r="Y82" s="121"/>
      <c r="Z82" s="121"/>
      <c r="AA82" s="121"/>
      <c r="AB82" s="121"/>
      <c r="AC82" s="121"/>
      <c r="AD82" s="121"/>
      <c r="AE82" s="121"/>
      <c r="AF82" s="121"/>
      <c r="AG82" s="121"/>
      <c r="AH82" s="121"/>
      <c r="AI82" s="121"/>
      <c r="AJ82" s="121"/>
      <c r="AK82" s="121"/>
      <c r="AL82" s="121"/>
      <c r="AM82" s="121"/>
      <c r="AN82" s="121"/>
      <c r="AO82" s="121"/>
      <c r="AP82" s="121"/>
      <c r="AQ82" s="121"/>
      <c r="AR82" s="121"/>
      <c r="AS82" s="121"/>
      <c r="AT82" s="121"/>
      <c r="AU82" s="121"/>
      <c r="AV82" s="121"/>
      <c r="AW82" s="121"/>
      <c r="AX82" s="121"/>
      <c r="AY82" s="121"/>
      <c r="AZ82" s="121"/>
      <c r="BA82" s="149">
        <f t="shared" si="5"/>
        <v>0</v>
      </c>
      <c r="BB82" s="117" t="e">
        <f t="shared" si="3"/>
        <v>#DIV/0!</v>
      </c>
      <c r="BD82" s="136" t="str">
        <f>+B82</f>
        <v>Satisfactorio</v>
      </c>
      <c r="BE82" s="136">
        <f>+BA82</f>
        <v>0</v>
      </c>
      <c r="BF82" s="136">
        <f>+BA86</f>
        <v>0</v>
      </c>
      <c r="BG82" s="136">
        <f>+BA90</f>
        <v>0</v>
      </c>
    </row>
    <row r="83" spans="1:65" ht="13.5" thickBot="1" x14ac:dyDescent="0.25">
      <c r="A83" s="368"/>
      <c r="B83" s="142" t="s">
        <v>110</v>
      </c>
      <c r="C83" s="124"/>
      <c r="D83" s="124"/>
      <c r="E83" s="124"/>
      <c r="F83" s="124"/>
      <c r="G83" s="124"/>
      <c r="H83" s="124"/>
      <c r="I83" s="124"/>
      <c r="J83" s="124"/>
      <c r="K83" s="124"/>
      <c r="L83" s="124"/>
      <c r="M83" s="124"/>
      <c r="N83" s="124"/>
      <c r="O83" s="124"/>
      <c r="P83" s="124"/>
      <c r="Q83" s="124"/>
      <c r="R83" s="124"/>
      <c r="S83" s="124"/>
      <c r="T83" s="124"/>
      <c r="U83" s="124"/>
      <c r="V83" s="124"/>
      <c r="W83" s="124"/>
      <c r="X83" s="124"/>
      <c r="Y83" s="124"/>
      <c r="Z83" s="124"/>
      <c r="AA83" s="124"/>
      <c r="AB83" s="124"/>
      <c r="AC83" s="124"/>
      <c r="AD83" s="124"/>
      <c r="AE83" s="124"/>
      <c r="AF83" s="124"/>
      <c r="AG83" s="124"/>
      <c r="AH83" s="124"/>
      <c r="AI83" s="124"/>
      <c r="AJ83" s="124"/>
      <c r="AK83" s="124"/>
      <c r="AL83" s="124"/>
      <c r="AM83" s="124"/>
      <c r="AN83" s="124"/>
      <c r="AO83" s="124"/>
      <c r="AP83" s="124"/>
      <c r="AQ83" s="124"/>
      <c r="AR83" s="124"/>
      <c r="AS83" s="124"/>
      <c r="AT83" s="124"/>
      <c r="AU83" s="124"/>
      <c r="AV83" s="124"/>
      <c r="AW83" s="124"/>
      <c r="AX83" s="124"/>
      <c r="AY83" s="124"/>
      <c r="AZ83" s="124"/>
      <c r="BA83" s="149">
        <f t="shared" si="5"/>
        <v>0</v>
      </c>
      <c r="BB83" s="117" t="e">
        <f t="shared" si="3"/>
        <v>#DIV/0!</v>
      </c>
      <c r="BD83" s="136" t="str">
        <f>+B83</f>
        <v>Insatisfactorio</v>
      </c>
      <c r="BE83" s="136">
        <f>+BA83</f>
        <v>0</v>
      </c>
      <c r="BF83" s="136">
        <f>+BA87</f>
        <v>0</v>
      </c>
      <c r="BG83" s="136">
        <f>+BA91</f>
        <v>0</v>
      </c>
    </row>
    <row r="84" spans="1:65" ht="13.5" thickBot="1" x14ac:dyDescent="0.25">
      <c r="A84" s="377" t="s">
        <v>166</v>
      </c>
      <c r="B84" s="148" t="s">
        <v>107</v>
      </c>
      <c r="C84" s="115"/>
      <c r="D84" s="115"/>
      <c r="E84" s="115"/>
      <c r="F84" s="115"/>
      <c r="G84" s="115"/>
      <c r="H84" s="115"/>
      <c r="I84" s="115"/>
      <c r="J84" s="115"/>
      <c r="K84" s="115"/>
      <c r="L84" s="115"/>
      <c r="M84" s="115"/>
      <c r="N84" s="115"/>
      <c r="O84" s="115"/>
      <c r="P84" s="115"/>
      <c r="Q84" s="115"/>
      <c r="R84" s="115"/>
      <c r="S84" s="115"/>
      <c r="T84" s="115"/>
      <c r="U84" s="115"/>
      <c r="V84" s="115"/>
      <c r="W84" s="115"/>
      <c r="X84" s="115"/>
      <c r="Y84" s="115"/>
      <c r="Z84" s="115"/>
      <c r="AA84" s="115"/>
      <c r="AB84" s="115"/>
      <c r="AC84" s="115"/>
      <c r="AD84" s="115"/>
      <c r="AE84" s="115"/>
      <c r="AF84" s="115"/>
      <c r="AG84" s="115"/>
      <c r="AH84" s="115"/>
      <c r="AI84" s="115"/>
      <c r="AJ84" s="115"/>
      <c r="AK84" s="115"/>
      <c r="AL84" s="115"/>
      <c r="AM84" s="115"/>
      <c r="AN84" s="115"/>
      <c r="AO84" s="115"/>
      <c r="AP84" s="115"/>
      <c r="AQ84" s="115"/>
      <c r="AR84" s="115"/>
      <c r="AS84" s="115"/>
      <c r="AT84" s="115"/>
      <c r="AU84" s="115"/>
      <c r="AV84" s="115"/>
      <c r="AW84" s="115"/>
      <c r="AX84" s="115"/>
      <c r="AY84" s="115"/>
      <c r="AZ84" s="115"/>
      <c r="BA84" s="149">
        <f t="shared" si="5"/>
        <v>0</v>
      </c>
      <c r="BB84" s="117" t="e">
        <f t="shared" si="3"/>
        <v>#DIV/0!</v>
      </c>
    </row>
    <row r="85" spans="1:65" ht="13.5" thickBot="1" x14ac:dyDescent="0.25">
      <c r="A85" s="378"/>
      <c r="B85" s="138" t="s">
        <v>108</v>
      </c>
      <c r="C85" s="121"/>
      <c r="D85" s="121"/>
      <c r="E85" s="121"/>
      <c r="F85" s="121"/>
      <c r="G85" s="121"/>
      <c r="H85" s="121"/>
      <c r="I85" s="121"/>
      <c r="J85" s="121"/>
      <c r="K85" s="121"/>
      <c r="L85" s="121"/>
      <c r="M85" s="121"/>
      <c r="N85" s="121"/>
      <c r="O85" s="121"/>
      <c r="P85" s="121"/>
      <c r="Q85" s="121"/>
      <c r="R85" s="121"/>
      <c r="S85" s="121"/>
      <c r="T85" s="121"/>
      <c r="U85" s="121"/>
      <c r="V85" s="121"/>
      <c r="W85" s="121"/>
      <c r="X85" s="121"/>
      <c r="Y85" s="121"/>
      <c r="Z85" s="121"/>
      <c r="AA85" s="121"/>
      <c r="AB85" s="121"/>
      <c r="AC85" s="121"/>
      <c r="AD85" s="121"/>
      <c r="AE85" s="121"/>
      <c r="AF85" s="121"/>
      <c r="AG85" s="121"/>
      <c r="AH85" s="121"/>
      <c r="AI85" s="121"/>
      <c r="AJ85" s="121"/>
      <c r="AK85" s="121"/>
      <c r="AL85" s="121"/>
      <c r="AM85" s="121"/>
      <c r="AN85" s="121"/>
      <c r="AO85" s="121"/>
      <c r="AP85" s="121"/>
      <c r="AQ85" s="121"/>
      <c r="AR85" s="121"/>
      <c r="AS85" s="121"/>
      <c r="AT85" s="121"/>
      <c r="AU85" s="121"/>
      <c r="AV85" s="121"/>
      <c r="AW85" s="121"/>
      <c r="AX85" s="121"/>
      <c r="AY85" s="121"/>
      <c r="AZ85" s="121"/>
      <c r="BA85" s="149">
        <f t="shared" si="5"/>
        <v>0</v>
      </c>
      <c r="BB85" s="117" t="e">
        <f t="shared" si="3"/>
        <v>#DIV/0!</v>
      </c>
    </row>
    <row r="86" spans="1:65" ht="13.5" thickBot="1" x14ac:dyDescent="0.25">
      <c r="A86" s="378"/>
      <c r="B86" s="138" t="s">
        <v>109</v>
      </c>
      <c r="C86" s="121"/>
      <c r="D86" s="121"/>
      <c r="E86" s="121"/>
      <c r="F86" s="121"/>
      <c r="G86" s="121"/>
      <c r="H86" s="121"/>
      <c r="I86" s="121"/>
      <c r="J86" s="121"/>
      <c r="K86" s="121"/>
      <c r="L86" s="121"/>
      <c r="M86" s="121"/>
      <c r="N86" s="121"/>
      <c r="O86" s="121"/>
      <c r="P86" s="121"/>
      <c r="Q86" s="121"/>
      <c r="R86" s="121"/>
      <c r="S86" s="121"/>
      <c r="T86" s="121"/>
      <c r="U86" s="121"/>
      <c r="V86" s="121"/>
      <c r="W86" s="121"/>
      <c r="X86" s="121"/>
      <c r="Y86" s="121"/>
      <c r="Z86" s="121"/>
      <c r="AA86" s="121"/>
      <c r="AB86" s="121"/>
      <c r="AC86" s="121"/>
      <c r="AD86" s="121"/>
      <c r="AE86" s="121"/>
      <c r="AF86" s="121"/>
      <c r="AG86" s="121"/>
      <c r="AH86" s="121"/>
      <c r="AI86" s="121"/>
      <c r="AJ86" s="121"/>
      <c r="AK86" s="121"/>
      <c r="AL86" s="121"/>
      <c r="AM86" s="121"/>
      <c r="AN86" s="121"/>
      <c r="AO86" s="121"/>
      <c r="AP86" s="121"/>
      <c r="AQ86" s="121"/>
      <c r="AR86" s="121"/>
      <c r="AS86" s="121"/>
      <c r="AT86" s="121"/>
      <c r="AU86" s="121"/>
      <c r="AV86" s="121"/>
      <c r="AW86" s="121"/>
      <c r="AX86" s="121"/>
      <c r="AY86" s="121"/>
      <c r="AZ86" s="121"/>
      <c r="BA86" s="149">
        <f t="shared" si="5"/>
        <v>0</v>
      </c>
      <c r="BB86" s="117" t="e">
        <f t="shared" si="3"/>
        <v>#DIV/0!</v>
      </c>
    </row>
    <row r="87" spans="1:65" ht="13.5" thickBot="1" x14ac:dyDescent="0.25">
      <c r="A87" s="386"/>
      <c r="B87" s="142" t="s">
        <v>110</v>
      </c>
      <c r="C87" s="124"/>
      <c r="D87" s="124"/>
      <c r="E87" s="124"/>
      <c r="F87" s="124"/>
      <c r="G87" s="124"/>
      <c r="H87" s="124"/>
      <c r="I87" s="124"/>
      <c r="J87" s="124"/>
      <c r="K87" s="124"/>
      <c r="L87" s="124"/>
      <c r="M87" s="124"/>
      <c r="N87" s="124"/>
      <c r="O87" s="124"/>
      <c r="P87" s="124"/>
      <c r="Q87" s="124"/>
      <c r="R87" s="124"/>
      <c r="S87" s="124"/>
      <c r="T87" s="124"/>
      <c r="U87" s="124"/>
      <c r="V87" s="124"/>
      <c r="W87" s="124"/>
      <c r="X87" s="124"/>
      <c r="Y87" s="124"/>
      <c r="Z87" s="124"/>
      <c r="AA87" s="124"/>
      <c r="AB87" s="124"/>
      <c r="AC87" s="124"/>
      <c r="AD87" s="124"/>
      <c r="AE87" s="124"/>
      <c r="AF87" s="124"/>
      <c r="AG87" s="124"/>
      <c r="AH87" s="124"/>
      <c r="AI87" s="124"/>
      <c r="AJ87" s="124"/>
      <c r="AK87" s="124"/>
      <c r="AL87" s="124"/>
      <c r="AM87" s="124"/>
      <c r="AN87" s="124"/>
      <c r="AO87" s="124"/>
      <c r="AP87" s="124"/>
      <c r="AQ87" s="124"/>
      <c r="AR87" s="124"/>
      <c r="AS87" s="124"/>
      <c r="AT87" s="124"/>
      <c r="AU87" s="124"/>
      <c r="AV87" s="124"/>
      <c r="AW87" s="124"/>
      <c r="AX87" s="124"/>
      <c r="AY87" s="124"/>
      <c r="AZ87" s="124"/>
      <c r="BA87" s="149">
        <f t="shared" si="5"/>
        <v>0</v>
      </c>
      <c r="BB87" s="117" t="e">
        <f t="shared" si="3"/>
        <v>#DIV/0!</v>
      </c>
    </row>
    <row r="88" spans="1:65" ht="13.5" thickBot="1" x14ac:dyDescent="0.25">
      <c r="A88" s="377" t="s">
        <v>164</v>
      </c>
      <c r="B88" s="148" t="s">
        <v>107</v>
      </c>
      <c r="C88" s="115"/>
      <c r="D88" s="115"/>
      <c r="E88" s="115"/>
      <c r="F88" s="115"/>
      <c r="G88" s="115"/>
      <c r="H88" s="115"/>
      <c r="I88" s="115"/>
      <c r="J88" s="115"/>
      <c r="K88" s="115"/>
      <c r="L88" s="115"/>
      <c r="M88" s="115"/>
      <c r="N88" s="115"/>
      <c r="O88" s="115"/>
      <c r="P88" s="115"/>
      <c r="Q88" s="115"/>
      <c r="R88" s="115"/>
      <c r="S88" s="115"/>
      <c r="T88" s="115"/>
      <c r="U88" s="115"/>
      <c r="V88" s="115"/>
      <c r="W88" s="115"/>
      <c r="X88" s="115"/>
      <c r="Y88" s="115"/>
      <c r="Z88" s="115"/>
      <c r="AA88" s="115"/>
      <c r="AB88" s="115"/>
      <c r="AC88" s="115"/>
      <c r="AD88" s="115"/>
      <c r="AE88" s="115"/>
      <c r="AF88" s="115"/>
      <c r="AG88" s="115"/>
      <c r="AH88" s="115"/>
      <c r="AI88" s="115"/>
      <c r="AJ88" s="115"/>
      <c r="AK88" s="115"/>
      <c r="AL88" s="115"/>
      <c r="AM88" s="115"/>
      <c r="AN88" s="115"/>
      <c r="AO88" s="115"/>
      <c r="AP88" s="115"/>
      <c r="AQ88" s="115"/>
      <c r="AR88" s="115"/>
      <c r="AS88" s="115"/>
      <c r="AT88" s="115"/>
      <c r="AU88" s="115"/>
      <c r="AV88" s="115"/>
      <c r="AW88" s="115"/>
      <c r="AX88" s="115"/>
      <c r="AY88" s="115"/>
      <c r="AZ88" s="115"/>
      <c r="BA88" s="149">
        <f t="shared" si="5"/>
        <v>0</v>
      </c>
      <c r="BB88" s="117" t="e">
        <f t="shared" si="3"/>
        <v>#DIV/0!</v>
      </c>
    </row>
    <row r="89" spans="1:65" ht="13.5" thickBot="1" x14ac:dyDescent="0.25">
      <c r="A89" s="378"/>
      <c r="B89" s="138" t="s">
        <v>108</v>
      </c>
      <c r="C89" s="121"/>
      <c r="D89" s="121"/>
      <c r="E89" s="121"/>
      <c r="F89" s="121"/>
      <c r="G89" s="121"/>
      <c r="H89" s="121"/>
      <c r="I89" s="121"/>
      <c r="J89" s="121"/>
      <c r="K89" s="121"/>
      <c r="L89" s="121"/>
      <c r="M89" s="121"/>
      <c r="N89" s="121"/>
      <c r="O89" s="121"/>
      <c r="P89" s="121"/>
      <c r="Q89" s="121"/>
      <c r="R89" s="121"/>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1"/>
      <c r="AQ89" s="121"/>
      <c r="AR89" s="121"/>
      <c r="AS89" s="121"/>
      <c r="AT89" s="121"/>
      <c r="AU89" s="121"/>
      <c r="AV89" s="121"/>
      <c r="AW89" s="121"/>
      <c r="AX89" s="121"/>
      <c r="AY89" s="121"/>
      <c r="AZ89" s="121"/>
      <c r="BA89" s="149">
        <f t="shared" si="5"/>
        <v>0</v>
      </c>
      <c r="BB89" s="117" t="e">
        <f t="shared" si="3"/>
        <v>#DIV/0!</v>
      </c>
    </row>
    <row r="90" spans="1:65" ht="13.5" thickBot="1" x14ac:dyDescent="0.25">
      <c r="A90" s="378"/>
      <c r="B90" s="138" t="s">
        <v>109</v>
      </c>
      <c r="C90" s="121"/>
      <c r="D90" s="121"/>
      <c r="E90" s="121"/>
      <c r="F90" s="121"/>
      <c r="G90" s="121"/>
      <c r="H90" s="121"/>
      <c r="I90" s="121"/>
      <c r="J90" s="121"/>
      <c r="K90" s="121"/>
      <c r="L90" s="121"/>
      <c r="M90" s="121"/>
      <c r="N90" s="121"/>
      <c r="O90" s="121"/>
      <c r="P90" s="121"/>
      <c r="Q90" s="121"/>
      <c r="R90" s="121"/>
      <c r="S90" s="121"/>
      <c r="T90" s="121"/>
      <c r="U90" s="121"/>
      <c r="V90" s="121"/>
      <c r="W90" s="121"/>
      <c r="X90" s="121"/>
      <c r="Y90" s="121"/>
      <c r="Z90" s="121"/>
      <c r="AA90" s="121"/>
      <c r="AB90" s="121"/>
      <c r="AC90" s="121"/>
      <c r="AD90" s="121"/>
      <c r="AE90" s="121"/>
      <c r="AF90" s="121"/>
      <c r="AG90" s="121"/>
      <c r="AH90" s="121"/>
      <c r="AI90" s="121"/>
      <c r="AJ90" s="121"/>
      <c r="AK90" s="121"/>
      <c r="AL90" s="121"/>
      <c r="AM90" s="121"/>
      <c r="AN90" s="121"/>
      <c r="AO90" s="121"/>
      <c r="AP90" s="121"/>
      <c r="AQ90" s="121"/>
      <c r="AR90" s="121"/>
      <c r="AS90" s="121"/>
      <c r="AT90" s="121"/>
      <c r="AU90" s="121"/>
      <c r="AV90" s="121"/>
      <c r="AW90" s="121"/>
      <c r="AX90" s="121"/>
      <c r="AY90" s="121"/>
      <c r="AZ90" s="121"/>
      <c r="BA90" s="149">
        <f t="shared" si="5"/>
        <v>0</v>
      </c>
      <c r="BB90" s="117" t="e">
        <f t="shared" si="3"/>
        <v>#DIV/0!</v>
      </c>
    </row>
    <row r="91" spans="1:65" ht="13.5" thickBot="1" x14ac:dyDescent="0.25">
      <c r="A91" s="386"/>
      <c r="B91" s="142" t="s">
        <v>110</v>
      </c>
      <c r="C91" s="124"/>
      <c r="D91" s="124"/>
      <c r="E91" s="124"/>
      <c r="F91" s="124"/>
      <c r="G91" s="124"/>
      <c r="H91" s="124"/>
      <c r="I91" s="124"/>
      <c r="J91" s="124"/>
      <c r="K91" s="124"/>
      <c r="L91" s="124"/>
      <c r="M91" s="124"/>
      <c r="N91" s="124"/>
      <c r="O91" s="124"/>
      <c r="P91" s="124"/>
      <c r="Q91" s="124"/>
      <c r="R91" s="124"/>
      <c r="S91" s="124"/>
      <c r="T91" s="124"/>
      <c r="U91" s="124"/>
      <c r="V91" s="124"/>
      <c r="W91" s="124"/>
      <c r="X91" s="124"/>
      <c r="Y91" s="124"/>
      <c r="Z91" s="124"/>
      <c r="AA91" s="124"/>
      <c r="AB91" s="124"/>
      <c r="AC91" s="124"/>
      <c r="AD91" s="124"/>
      <c r="AE91" s="124"/>
      <c r="AF91" s="124"/>
      <c r="AG91" s="124"/>
      <c r="AH91" s="124"/>
      <c r="AI91" s="124"/>
      <c r="AJ91" s="124"/>
      <c r="AK91" s="124"/>
      <c r="AL91" s="124"/>
      <c r="AM91" s="124"/>
      <c r="AN91" s="124"/>
      <c r="AO91" s="124"/>
      <c r="AP91" s="124"/>
      <c r="AQ91" s="124"/>
      <c r="AR91" s="124"/>
      <c r="AS91" s="124"/>
      <c r="AT91" s="124"/>
      <c r="AU91" s="124"/>
      <c r="AV91" s="124"/>
      <c r="AW91" s="124"/>
      <c r="AX91" s="124"/>
      <c r="AY91" s="124"/>
      <c r="AZ91" s="124"/>
      <c r="BA91" s="149">
        <f t="shared" si="5"/>
        <v>0</v>
      </c>
      <c r="BB91" s="117" t="e">
        <f t="shared" si="3"/>
        <v>#DIV/0!</v>
      </c>
    </row>
    <row r="92" spans="1:65" x14ac:dyDescent="0.2">
      <c r="A92" s="387" t="s">
        <v>167</v>
      </c>
      <c r="B92" s="387"/>
      <c r="C92" s="387"/>
      <c r="D92" s="387"/>
      <c r="E92" s="387"/>
      <c r="F92" s="387"/>
      <c r="G92" s="387"/>
      <c r="H92" s="387"/>
      <c r="I92" s="387"/>
      <c r="J92" s="387"/>
      <c r="K92" s="387"/>
      <c r="L92" s="387"/>
      <c r="M92" s="387"/>
      <c r="N92" s="387"/>
      <c r="O92" s="387"/>
      <c r="P92" s="387"/>
      <c r="Q92" s="387"/>
      <c r="R92" s="387"/>
      <c r="S92" s="387"/>
      <c r="T92" s="387"/>
      <c r="U92" s="387"/>
      <c r="V92" s="387"/>
      <c r="W92" s="387"/>
      <c r="X92" s="387"/>
      <c r="Y92" s="387"/>
      <c r="Z92" s="387"/>
      <c r="AA92" s="387"/>
      <c r="AB92" s="387"/>
      <c r="AC92" s="387"/>
      <c r="AD92" s="387"/>
      <c r="AE92" s="387"/>
      <c r="AF92" s="387"/>
      <c r="AG92" s="387"/>
      <c r="AH92" s="387"/>
      <c r="AI92" s="387"/>
      <c r="AJ92" s="387"/>
      <c r="AK92" s="387"/>
      <c r="AL92" s="387"/>
      <c r="AM92" s="387"/>
      <c r="AN92" s="387"/>
      <c r="AO92" s="387"/>
      <c r="AP92" s="387"/>
      <c r="AQ92" s="387"/>
      <c r="AR92" s="387"/>
      <c r="AS92" s="387"/>
      <c r="AT92" s="387"/>
      <c r="AU92" s="387"/>
      <c r="AV92" s="387"/>
      <c r="AW92" s="387"/>
      <c r="AX92" s="387"/>
      <c r="AY92" s="387"/>
      <c r="AZ92" s="387"/>
      <c r="BA92" s="387"/>
      <c r="BB92" s="387"/>
    </row>
    <row r="93" spans="1:65" s="99" customFormat="1" x14ac:dyDescent="0.2">
      <c r="A93" s="152"/>
      <c r="B93" s="153"/>
      <c r="C93" s="153"/>
      <c r="D93" s="153"/>
      <c r="E93" s="153"/>
      <c r="F93" s="153"/>
      <c r="G93" s="153"/>
      <c r="H93" s="153"/>
      <c r="I93" s="153"/>
      <c r="J93" s="153"/>
      <c r="K93" s="153"/>
      <c r="L93" s="153"/>
      <c r="M93" s="153"/>
      <c r="N93" s="153"/>
      <c r="O93" s="153"/>
      <c r="P93" s="153"/>
      <c r="Q93" s="153"/>
      <c r="R93" s="153"/>
      <c r="S93" s="153"/>
      <c r="T93" s="153"/>
      <c r="U93" s="153"/>
      <c r="V93" s="153"/>
      <c r="W93" s="153"/>
      <c r="X93" s="153"/>
      <c r="Y93" s="153"/>
      <c r="Z93" s="153"/>
      <c r="AA93" s="153"/>
      <c r="AB93" s="153"/>
      <c r="AC93" s="153"/>
      <c r="AD93" s="153"/>
      <c r="AE93" s="153"/>
      <c r="AF93" s="153"/>
      <c r="AG93" s="153"/>
      <c r="AH93" s="153"/>
      <c r="AI93" s="153"/>
      <c r="AJ93" s="153"/>
      <c r="AK93" s="153"/>
      <c r="AL93" s="153"/>
      <c r="AM93" s="153"/>
      <c r="AN93" s="153"/>
      <c r="AO93" s="153"/>
      <c r="AP93" s="153"/>
      <c r="AQ93" s="153"/>
      <c r="AR93" s="153"/>
      <c r="AS93" s="153"/>
      <c r="AT93" s="153"/>
      <c r="AU93" s="153"/>
      <c r="AV93" s="153"/>
      <c r="AW93" s="153"/>
      <c r="AX93" s="153"/>
      <c r="AY93" s="153"/>
      <c r="AZ93" s="153"/>
      <c r="BA93" s="153"/>
      <c r="BB93" s="153"/>
      <c r="BC93" s="79"/>
      <c r="BD93" s="79"/>
      <c r="BE93" s="79"/>
      <c r="BF93" s="79"/>
      <c r="BG93" s="79"/>
      <c r="BH93" s="79"/>
      <c r="BI93" s="79"/>
      <c r="BJ93" s="79"/>
      <c r="BK93" s="79"/>
      <c r="BL93" s="79"/>
      <c r="BM93" s="79"/>
    </row>
    <row r="94" spans="1:65" s="154" customFormat="1" x14ac:dyDescent="0.2">
      <c r="A94" s="152"/>
      <c r="B94" s="153"/>
      <c r="C94" s="153"/>
      <c r="D94" s="153"/>
      <c r="E94" s="153"/>
      <c r="F94" s="153"/>
      <c r="G94" s="153"/>
      <c r="H94" s="153"/>
      <c r="I94" s="153"/>
      <c r="J94" s="153"/>
      <c r="K94" s="153"/>
      <c r="L94" s="153"/>
      <c r="M94" s="153"/>
      <c r="N94" s="153"/>
      <c r="O94" s="153"/>
      <c r="P94" s="153"/>
      <c r="Q94" s="153"/>
      <c r="R94" s="153"/>
      <c r="S94" s="153"/>
      <c r="T94" s="153"/>
      <c r="U94" s="153"/>
      <c r="V94" s="153"/>
      <c r="W94" s="153"/>
      <c r="X94" s="153"/>
      <c r="Y94" s="153"/>
      <c r="Z94" s="153"/>
      <c r="AA94" s="153"/>
      <c r="AB94" s="153"/>
      <c r="AC94" s="153"/>
      <c r="AD94" s="153"/>
      <c r="AE94" s="153"/>
      <c r="AF94" s="153"/>
      <c r="AG94" s="153"/>
      <c r="AH94" s="153"/>
      <c r="AI94" s="153"/>
      <c r="AJ94" s="153"/>
      <c r="AK94" s="153"/>
      <c r="AL94" s="153"/>
      <c r="AM94" s="153"/>
      <c r="AN94" s="153"/>
      <c r="AO94" s="153"/>
      <c r="AP94" s="153"/>
      <c r="AQ94" s="153"/>
      <c r="AR94" s="153"/>
      <c r="AS94" s="153"/>
      <c r="AT94" s="153"/>
      <c r="AU94" s="153"/>
      <c r="AV94" s="153"/>
      <c r="AW94" s="153"/>
      <c r="AX94" s="153"/>
      <c r="AY94" s="153"/>
      <c r="AZ94" s="153"/>
      <c r="BA94" s="153"/>
      <c r="BB94" s="153"/>
      <c r="BC94" s="79"/>
      <c r="BD94" s="79"/>
      <c r="BE94" s="79"/>
      <c r="BF94" s="79"/>
      <c r="BG94" s="79"/>
      <c r="BH94" s="79"/>
      <c r="BI94" s="79"/>
      <c r="BJ94" s="79"/>
      <c r="BK94" s="79"/>
      <c r="BL94" s="79"/>
      <c r="BM94" s="79"/>
    </row>
    <row r="95" spans="1:65" x14ac:dyDescent="0.2">
      <c r="A95" s="152"/>
      <c r="B95" s="153"/>
      <c r="C95" s="153"/>
      <c r="D95" s="153"/>
      <c r="E95" s="153"/>
      <c r="F95" s="153"/>
      <c r="G95" s="153"/>
      <c r="H95" s="153"/>
      <c r="I95" s="153"/>
      <c r="J95" s="153"/>
      <c r="K95" s="153"/>
      <c r="L95" s="153"/>
      <c r="M95" s="153"/>
      <c r="N95" s="153"/>
      <c r="O95" s="153"/>
      <c r="P95" s="153"/>
      <c r="Q95" s="153"/>
      <c r="R95" s="153"/>
      <c r="S95" s="153"/>
      <c r="T95" s="153"/>
      <c r="U95" s="153"/>
      <c r="V95" s="153"/>
      <c r="W95" s="153"/>
      <c r="X95" s="153"/>
      <c r="Y95" s="153"/>
      <c r="Z95" s="153"/>
      <c r="AA95" s="153"/>
      <c r="AB95" s="153"/>
      <c r="AC95" s="153"/>
      <c r="AD95" s="153"/>
      <c r="AE95" s="153"/>
      <c r="AF95" s="153"/>
      <c r="AG95" s="153"/>
      <c r="AH95" s="153"/>
      <c r="AI95" s="153"/>
      <c r="AJ95" s="153"/>
      <c r="AK95" s="153"/>
      <c r="AL95" s="153"/>
      <c r="AM95" s="153"/>
      <c r="AN95" s="153"/>
      <c r="AO95" s="153"/>
      <c r="AP95" s="153"/>
      <c r="AQ95" s="153"/>
      <c r="AR95" s="153"/>
      <c r="AS95" s="153"/>
      <c r="AT95" s="153"/>
      <c r="AU95" s="153"/>
      <c r="AV95" s="153"/>
      <c r="AW95" s="153"/>
      <c r="AX95" s="153"/>
      <c r="AY95" s="153"/>
      <c r="AZ95" s="153"/>
      <c r="BA95" s="153"/>
      <c r="BB95" s="153"/>
    </row>
    <row r="96" spans="1:65" x14ac:dyDescent="0.2">
      <c r="A96" s="152"/>
      <c r="B96" s="153"/>
      <c r="C96" s="153"/>
      <c r="D96" s="153"/>
      <c r="E96" s="153"/>
      <c r="F96" s="153"/>
      <c r="G96" s="153"/>
      <c r="H96" s="153"/>
      <c r="I96" s="153"/>
      <c r="J96" s="153"/>
      <c r="K96" s="153"/>
      <c r="L96" s="153"/>
      <c r="M96" s="153"/>
      <c r="N96" s="153"/>
      <c r="O96" s="153"/>
      <c r="P96" s="153"/>
      <c r="Q96" s="153"/>
      <c r="R96" s="153"/>
      <c r="S96" s="153"/>
      <c r="T96" s="153"/>
      <c r="U96" s="153"/>
      <c r="V96" s="153"/>
      <c r="W96" s="153"/>
      <c r="X96" s="153"/>
      <c r="Y96" s="153"/>
      <c r="Z96" s="153"/>
      <c r="AA96" s="153"/>
      <c r="AB96" s="153"/>
      <c r="AC96" s="153"/>
      <c r="AD96" s="153"/>
      <c r="AE96" s="153"/>
      <c r="AF96" s="153"/>
      <c r="AG96" s="153"/>
      <c r="AH96" s="153"/>
      <c r="AI96" s="153"/>
      <c r="AJ96" s="153"/>
      <c r="AK96" s="153"/>
      <c r="AL96" s="153"/>
      <c r="AM96" s="153"/>
      <c r="AN96" s="153"/>
      <c r="AO96" s="153"/>
      <c r="AP96" s="153"/>
      <c r="AQ96" s="153"/>
      <c r="AR96" s="153"/>
      <c r="AS96" s="153"/>
      <c r="AT96" s="153"/>
      <c r="AU96" s="153"/>
      <c r="AV96" s="153"/>
      <c r="AW96" s="153"/>
      <c r="AX96" s="153"/>
      <c r="AY96" s="153"/>
      <c r="AZ96" s="153"/>
      <c r="BA96" s="153"/>
      <c r="BB96" s="153"/>
    </row>
    <row r="97" spans="1:65" x14ac:dyDescent="0.2">
      <c r="A97" s="152"/>
      <c r="B97" s="153"/>
      <c r="C97" s="153"/>
      <c r="D97" s="153"/>
      <c r="E97" s="153"/>
      <c r="F97" s="153"/>
      <c r="G97" s="153"/>
      <c r="H97" s="153"/>
      <c r="I97" s="153"/>
      <c r="J97" s="153"/>
      <c r="K97" s="153"/>
      <c r="L97" s="153"/>
      <c r="M97" s="153"/>
      <c r="N97" s="153"/>
      <c r="O97" s="153"/>
      <c r="P97" s="153"/>
      <c r="Q97" s="153"/>
      <c r="R97" s="153"/>
      <c r="S97" s="153"/>
      <c r="T97" s="153"/>
      <c r="U97" s="153"/>
      <c r="V97" s="153"/>
      <c r="W97" s="153"/>
      <c r="X97" s="153"/>
      <c r="Y97" s="153"/>
      <c r="Z97" s="153"/>
      <c r="AA97" s="153"/>
      <c r="AB97" s="153"/>
      <c r="AC97" s="153"/>
      <c r="AD97" s="153"/>
      <c r="AE97" s="153"/>
      <c r="AF97" s="153"/>
      <c r="AG97" s="153"/>
      <c r="AH97" s="153"/>
      <c r="AI97" s="153"/>
      <c r="AJ97" s="153"/>
      <c r="AK97" s="153"/>
      <c r="AL97" s="153"/>
      <c r="AM97" s="153"/>
      <c r="AN97" s="153"/>
      <c r="AO97" s="153"/>
      <c r="AP97" s="153"/>
      <c r="AQ97" s="153"/>
      <c r="AR97" s="153"/>
      <c r="AS97" s="153"/>
      <c r="AT97" s="153"/>
      <c r="AU97" s="153"/>
      <c r="AV97" s="153"/>
      <c r="AW97" s="153"/>
      <c r="AX97" s="153"/>
      <c r="AY97" s="153"/>
      <c r="AZ97" s="153"/>
      <c r="BA97" s="153"/>
      <c r="BB97" s="153"/>
    </row>
    <row r="98" spans="1:65" s="99" customFormat="1" x14ac:dyDescent="0.2">
      <c r="A98" s="152"/>
      <c r="B98" s="153"/>
      <c r="C98" s="153"/>
      <c r="D98" s="153"/>
      <c r="E98" s="153"/>
      <c r="F98" s="153"/>
      <c r="G98" s="153"/>
      <c r="H98" s="153"/>
      <c r="I98" s="153"/>
      <c r="J98" s="153"/>
      <c r="K98" s="153"/>
      <c r="L98" s="153"/>
      <c r="M98" s="153"/>
      <c r="N98" s="153"/>
      <c r="O98" s="153"/>
      <c r="P98" s="153"/>
      <c r="Q98" s="153"/>
      <c r="R98" s="153"/>
      <c r="S98" s="153"/>
      <c r="T98" s="153"/>
      <c r="U98" s="153"/>
      <c r="V98" s="153"/>
      <c r="W98" s="153"/>
      <c r="X98" s="153"/>
      <c r="Y98" s="153"/>
      <c r="Z98" s="153"/>
      <c r="AA98" s="153"/>
      <c r="AB98" s="153"/>
      <c r="AC98" s="153"/>
      <c r="AD98" s="153"/>
      <c r="AE98" s="153"/>
      <c r="AF98" s="153"/>
      <c r="AG98" s="153"/>
      <c r="AH98" s="153"/>
      <c r="AI98" s="153"/>
      <c r="AJ98" s="153"/>
      <c r="AK98" s="153"/>
      <c r="AL98" s="153"/>
      <c r="AM98" s="153"/>
      <c r="AN98" s="153"/>
      <c r="AO98" s="153"/>
      <c r="AP98" s="153"/>
      <c r="AQ98" s="153"/>
      <c r="AR98" s="153"/>
      <c r="AS98" s="153"/>
      <c r="AT98" s="153"/>
      <c r="AU98" s="153"/>
      <c r="AV98" s="153"/>
      <c r="AW98" s="153"/>
      <c r="AX98" s="153"/>
      <c r="AY98" s="153"/>
      <c r="AZ98" s="153"/>
      <c r="BA98" s="153"/>
      <c r="BB98" s="153"/>
      <c r="BC98" s="79"/>
      <c r="BD98" s="79"/>
      <c r="BE98" s="79"/>
      <c r="BF98" s="79"/>
      <c r="BG98" s="79"/>
      <c r="BH98" s="79"/>
      <c r="BI98" s="79"/>
      <c r="BJ98" s="79"/>
      <c r="BK98" s="79"/>
      <c r="BL98" s="79"/>
      <c r="BM98" s="79"/>
    </row>
    <row r="99" spans="1:65" s="99" customFormat="1" x14ac:dyDescent="0.2">
      <c r="A99" s="152"/>
      <c r="B99" s="153"/>
      <c r="C99" s="153"/>
      <c r="D99" s="153"/>
      <c r="E99" s="153"/>
      <c r="F99" s="153"/>
      <c r="G99" s="153"/>
      <c r="H99" s="153"/>
      <c r="I99" s="153"/>
      <c r="J99" s="153"/>
      <c r="K99" s="153"/>
      <c r="L99" s="153"/>
      <c r="M99" s="153"/>
      <c r="N99" s="153"/>
      <c r="O99" s="153"/>
      <c r="P99" s="153"/>
      <c r="Q99" s="153"/>
      <c r="R99" s="153"/>
      <c r="S99" s="153"/>
      <c r="T99" s="153"/>
      <c r="U99" s="153"/>
      <c r="V99" s="153"/>
      <c r="W99" s="153"/>
      <c r="X99" s="153"/>
      <c r="Y99" s="153"/>
      <c r="Z99" s="153"/>
      <c r="AA99" s="153"/>
      <c r="AB99" s="153"/>
      <c r="AC99" s="153"/>
      <c r="AD99" s="153"/>
      <c r="AE99" s="153"/>
      <c r="AF99" s="153"/>
      <c r="AG99" s="153"/>
      <c r="AH99" s="153"/>
      <c r="AI99" s="153"/>
      <c r="AJ99" s="153"/>
      <c r="AK99" s="153"/>
      <c r="AL99" s="153"/>
      <c r="AM99" s="153"/>
      <c r="AN99" s="153"/>
      <c r="AO99" s="153"/>
      <c r="AP99" s="153"/>
      <c r="AQ99" s="153"/>
      <c r="AR99" s="153"/>
      <c r="AS99" s="153"/>
      <c r="AT99" s="153"/>
      <c r="AU99" s="153"/>
      <c r="AV99" s="153"/>
      <c r="AW99" s="153"/>
      <c r="AX99" s="153"/>
      <c r="AY99" s="153"/>
      <c r="AZ99" s="153"/>
      <c r="BA99" s="153"/>
      <c r="BB99" s="153"/>
      <c r="BC99" s="79"/>
      <c r="BD99" s="79"/>
      <c r="BE99" s="79"/>
      <c r="BF99" s="79"/>
      <c r="BG99" s="79"/>
      <c r="BH99" s="79"/>
      <c r="BI99" s="79"/>
      <c r="BJ99" s="79"/>
      <c r="BK99" s="79"/>
      <c r="BL99" s="79"/>
      <c r="BM99" s="79"/>
    </row>
    <row r="100" spans="1:65" s="99" customFormat="1" x14ac:dyDescent="0.2">
      <c r="A100" s="152"/>
      <c r="B100" s="153"/>
      <c r="C100" s="153"/>
      <c r="D100" s="153"/>
      <c r="E100" s="153"/>
      <c r="F100" s="153"/>
      <c r="G100" s="153"/>
      <c r="H100" s="153"/>
      <c r="I100" s="153"/>
      <c r="J100" s="153"/>
      <c r="K100" s="153"/>
      <c r="L100" s="153"/>
      <c r="M100" s="153"/>
      <c r="N100" s="153"/>
      <c r="O100" s="153"/>
      <c r="P100" s="153"/>
      <c r="Q100" s="153"/>
      <c r="R100" s="153"/>
      <c r="S100" s="153"/>
      <c r="T100" s="153"/>
      <c r="U100" s="153"/>
      <c r="V100" s="153"/>
      <c r="W100" s="153"/>
      <c r="X100" s="153"/>
      <c r="Y100" s="153"/>
      <c r="Z100" s="153"/>
      <c r="AA100" s="153"/>
      <c r="AB100" s="153"/>
      <c r="AC100" s="153"/>
      <c r="AD100" s="153"/>
      <c r="AE100" s="153"/>
      <c r="AF100" s="153"/>
      <c r="AG100" s="153"/>
      <c r="AH100" s="153"/>
      <c r="AI100" s="153"/>
      <c r="AJ100" s="153"/>
      <c r="AK100" s="153"/>
      <c r="AL100" s="153"/>
      <c r="AM100" s="153"/>
      <c r="AN100" s="153"/>
      <c r="AO100" s="153"/>
      <c r="AP100" s="153"/>
      <c r="AQ100" s="153"/>
      <c r="AR100" s="153"/>
      <c r="AS100" s="153"/>
      <c r="AT100" s="153"/>
      <c r="AU100" s="153"/>
      <c r="AV100" s="153"/>
      <c r="AW100" s="153"/>
      <c r="AX100" s="153"/>
      <c r="AY100" s="153"/>
      <c r="AZ100" s="153"/>
      <c r="BA100" s="153"/>
      <c r="BB100" s="153"/>
      <c r="BC100" s="79"/>
      <c r="BD100" s="79"/>
      <c r="BE100" s="79"/>
      <c r="BF100" s="79"/>
      <c r="BG100" s="79"/>
      <c r="BH100" s="79"/>
      <c r="BI100" s="79"/>
      <c r="BJ100" s="79"/>
      <c r="BK100" s="79"/>
      <c r="BL100" s="79"/>
      <c r="BM100" s="79"/>
    </row>
    <row r="101" spans="1:65" s="99" customFormat="1" x14ac:dyDescent="0.2">
      <c r="A101" s="152"/>
      <c r="B101" s="153"/>
      <c r="C101" s="153"/>
      <c r="D101" s="153"/>
      <c r="E101" s="153"/>
      <c r="F101" s="153"/>
      <c r="G101" s="153"/>
      <c r="H101" s="153"/>
      <c r="I101" s="153"/>
      <c r="J101" s="153"/>
      <c r="K101" s="153"/>
      <c r="L101" s="153"/>
      <c r="M101" s="153"/>
      <c r="N101" s="153"/>
      <c r="O101" s="153"/>
      <c r="P101" s="153"/>
      <c r="Q101" s="153"/>
      <c r="R101" s="153"/>
      <c r="S101" s="153"/>
      <c r="T101" s="153"/>
      <c r="U101" s="153"/>
      <c r="V101" s="153"/>
      <c r="W101" s="153"/>
      <c r="X101" s="153"/>
      <c r="Y101" s="153"/>
      <c r="Z101" s="153"/>
      <c r="AA101" s="153"/>
      <c r="AB101" s="153"/>
      <c r="AC101" s="153"/>
      <c r="AD101" s="153"/>
      <c r="AE101" s="153"/>
      <c r="AF101" s="153"/>
      <c r="AG101" s="153"/>
      <c r="AH101" s="153"/>
      <c r="AI101" s="153"/>
      <c r="AJ101" s="153"/>
      <c r="AK101" s="153"/>
      <c r="AL101" s="153"/>
      <c r="AM101" s="153"/>
      <c r="AN101" s="153"/>
      <c r="AO101" s="153"/>
      <c r="AP101" s="153"/>
      <c r="AQ101" s="153"/>
      <c r="AR101" s="153"/>
      <c r="AS101" s="153"/>
      <c r="AT101" s="153"/>
      <c r="AU101" s="153"/>
      <c r="AV101" s="153"/>
      <c r="AW101" s="153"/>
      <c r="AX101" s="153"/>
      <c r="AY101" s="153"/>
      <c r="AZ101" s="153"/>
      <c r="BA101" s="153"/>
      <c r="BB101" s="153"/>
      <c r="BC101" s="79"/>
      <c r="BD101" s="79"/>
      <c r="BE101" s="79"/>
      <c r="BF101" s="79"/>
      <c r="BG101" s="79"/>
      <c r="BH101" s="79"/>
      <c r="BI101" s="79"/>
      <c r="BJ101" s="79"/>
      <c r="BK101" s="79"/>
      <c r="BL101" s="79"/>
      <c r="BM101" s="79"/>
    </row>
    <row r="102" spans="1:65" s="99" customFormat="1" x14ac:dyDescent="0.2">
      <c r="A102" s="152"/>
      <c r="B102" s="153"/>
      <c r="C102" s="153"/>
      <c r="D102" s="153"/>
      <c r="E102" s="153"/>
      <c r="F102" s="153"/>
      <c r="G102" s="153"/>
      <c r="H102" s="153"/>
      <c r="I102" s="153"/>
      <c r="J102" s="153"/>
      <c r="K102" s="153"/>
      <c r="L102" s="153"/>
      <c r="M102" s="153"/>
      <c r="N102" s="153"/>
      <c r="O102" s="153"/>
      <c r="P102" s="153"/>
      <c r="Q102" s="153"/>
      <c r="R102" s="153"/>
      <c r="S102" s="153"/>
      <c r="T102" s="153"/>
      <c r="U102" s="153"/>
      <c r="V102" s="153"/>
      <c r="W102" s="153"/>
      <c r="X102" s="153"/>
      <c r="Y102" s="153"/>
      <c r="Z102" s="153"/>
      <c r="AA102" s="153"/>
      <c r="AB102" s="153"/>
      <c r="AC102" s="153"/>
      <c r="AD102" s="153"/>
      <c r="AE102" s="153"/>
      <c r="AF102" s="153"/>
      <c r="AG102" s="153"/>
      <c r="AH102" s="153"/>
      <c r="AI102" s="153"/>
      <c r="AJ102" s="153"/>
      <c r="AK102" s="153"/>
      <c r="AL102" s="153"/>
      <c r="AM102" s="153"/>
      <c r="AN102" s="153"/>
      <c r="AO102" s="153"/>
      <c r="AP102" s="153"/>
      <c r="AQ102" s="153"/>
      <c r="AR102" s="153"/>
      <c r="AS102" s="153"/>
      <c r="AT102" s="153"/>
      <c r="AU102" s="153"/>
      <c r="AV102" s="153"/>
      <c r="AW102" s="153"/>
      <c r="AX102" s="153"/>
      <c r="AY102" s="153"/>
      <c r="AZ102" s="153"/>
      <c r="BA102" s="153"/>
      <c r="BB102" s="153"/>
      <c r="BC102" s="79"/>
      <c r="BD102" s="79"/>
      <c r="BE102" s="79"/>
      <c r="BF102" s="79"/>
      <c r="BG102" s="79"/>
      <c r="BH102" s="79"/>
      <c r="BI102" s="79"/>
      <c r="BJ102" s="79"/>
      <c r="BK102" s="79"/>
      <c r="BL102" s="79"/>
      <c r="BM102" s="79"/>
    </row>
    <row r="103" spans="1:65" s="99" customFormat="1" x14ac:dyDescent="0.2">
      <c r="A103" s="152"/>
      <c r="B103" s="153"/>
      <c r="C103" s="153"/>
      <c r="D103" s="153"/>
      <c r="E103" s="153"/>
      <c r="F103" s="153"/>
      <c r="G103" s="153"/>
      <c r="H103" s="153"/>
      <c r="I103" s="153"/>
      <c r="J103" s="153"/>
      <c r="K103" s="153"/>
      <c r="L103" s="153"/>
      <c r="M103" s="153"/>
      <c r="N103" s="153"/>
      <c r="O103" s="153"/>
      <c r="P103" s="153"/>
      <c r="Q103" s="153"/>
      <c r="R103" s="153"/>
      <c r="S103" s="153"/>
      <c r="T103" s="153"/>
      <c r="U103" s="153"/>
      <c r="V103" s="153"/>
      <c r="W103" s="153"/>
      <c r="X103" s="153"/>
      <c r="Y103" s="153"/>
      <c r="Z103" s="153"/>
      <c r="AA103" s="153"/>
      <c r="AB103" s="153"/>
      <c r="AC103" s="153"/>
      <c r="AD103" s="153"/>
      <c r="AE103" s="153"/>
      <c r="AF103" s="153"/>
      <c r="AG103" s="153"/>
      <c r="AH103" s="153"/>
      <c r="AI103" s="153"/>
      <c r="AJ103" s="153"/>
      <c r="AK103" s="153"/>
      <c r="AL103" s="153"/>
      <c r="AM103" s="153"/>
      <c r="AN103" s="153"/>
      <c r="AO103" s="153"/>
      <c r="AP103" s="153"/>
      <c r="AQ103" s="153"/>
      <c r="AR103" s="153"/>
      <c r="AS103" s="153"/>
      <c r="AT103" s="153"/>
      <c r="AU103" s="153"/>
      <c r="AV103" s="153"/>
      <c r="AW103" s="153"/>
      <c r="AX103" s="153"/>
      <c r="AY103" s="153"/>
      <c r="AZ103" s="153"/>
      <c r="BA103" s="153"/>
      <c r="BB103" s="153"/>
      <c r="BC103" s="79"/>
      <c r="BD103" s="79"/>
      <c r="BE103" s="79"/>
      <c r="BF103" s="79"/>
      <c r="BG103" s="79"/>
      <c r="BH103" s="79"/>
      <c r="BI103" s="79"/>
      <c r="BJ103" s="79"/>
      <c r="BK103" s="79"/>
      <c r="BL103" s="79"/>
      <c r="BM103" s="79"/>
    </row>
    <row r="104" spans="1:65" s="99" customFormat="1" x14ac:dyDescent="0.2">
      <c r="A104" s="152"/>
      <c r="B104" s="153"/>
      <c r="C104" s="153"/>
      <c r="D104" s="153"/>
      <c r="E104" s="153"/>
      <c r="F104" s="153"/>
      <c r="G104" s="153"/>
      <c r="H104" s="153"/>
      <c r="I104" s="153"/>
      <c r="J104" s="153"/>
      <c r="K104" s="153"/>
      <c r="L104" s="153"/>
      <c r="M104" s="153"/>
      <c r="N104" s="153"/>
      <c r="O104" s="153"/>
      <c r="P104" s="153"/>
      <c r="Q104" s="153"/>
      <c r="R104" s="153"/>
      <c r="S104" s="153"/>
      <c r="T104" s="153"/>
      <c r="U104" s="153"/>
      <c r="V104" s="153"/>
      <c r="W104" s="153"/>
      <c r="X104" s="153"/>
      <c r="Y104" s="153"/>
      <c r="Z104" s="153"/>
      <c r="AA104" s="153"/>
      <c r="AB104" s="153"/>
      <c r="AC104" s="153"/>
      <c r="AD104" s="153"/>
      <c r="AE104" s="153"/>
      <c r="AF104" s="153"/>
      <c r="AG104" s="153"/>
      <c r="AH104" s="153"/>
      <c r="AI104" s="153"/>
      <c r="AJ104" s="153"/>
      <c r="AK104" s="153"/>
      <c r="AL104" s="153"/>
      <c r="AM104" s="153"/>
      <c r="AN104" s="153"/>
      <c r="AO104" s="153"/>
      <c r="AP104" s="153"/>
      <c r="AQ104" s="153"/>
      <c r="AR104" s="153"/>
      <c r="AS104" s="153"/>
      <c r="AT104" s="153"/>
      <c r="AU104" s="153"/>
      <c r="AV104" s="153"/>
      <c r="AW104" s="153"/>
      <c r="AX104" s="153"/>
      <c r="AY104" s="153"/>
      <c r="AZ104" s="153"/>
      <c r="BA104" s="153"/>
      <c r="BB104" s="153"/>
      <c r="BC104" s="79"/>
      <c r="BD104" s="79"/>
      <c r="BE104" s="79"/>
      <c r="BF104" s="79"/>
      <c r="BG104" s="79"/>
      <c r="BH104" s="79"/>
      <c r="BI104" s="79"/>
      <c r="BJ104" s="79"/>
      <c r="BK104" s="79"/>
      <c r="BL104" s="79"/>
      <c r="BM104" s="79"/>
    </row>
    <row r="105" spans="1:65" s="99" customFormat="1" x14ac:dyDescent="0.2">
      <c r="A105" s="152"/>
      <c r="B105" s="153"/>
      <c r="C105" s="153"/>
      <c r="D105" s="153"/>
      <c r="E105" s="153"/>
      <c r="F105" s="153"/>
      <c r="G105" s="153"/>
      <c r="H105" s="153"/>
      <c r="I105" s="153"/>
      <c r="J105" s="153"/>
      <c r="K105" s="153"/>
      <c r="L105" s="153"/>
      <c r="M105" s="153"/>
      <c r="N105" s="153"/>
      <c r="O105" s="153"/>
      <c r="P105" s="153"/>
      <c r="Q105" s="153"/>
      <c r="R105" s="153"/>
      <c r="S105" s="153"/>
      <c r="T105" s="153"/>
      <c r="U105" s="153"/>
      <c r="V105" s="153"/>
      <c r="W105" s="153"/>
      <c r="X105" s="153"/>
      <c r="Y105" s="153"/>
      <c r="Z105" s="153"/>
      <c r="AA105" s="153"/>
      <c r="AB105" s="153"/>
      <c r="AC105" s="153"/>
      <c r="AD105" s="153"/>
      <c r="AE105" s="153"/>
      <c r="AF105" s="153"/>
      <c r="AG105" s="153"/>
      <c r="AH105" s="153"/>
      <c r="AI105" s="153"/>
      <c r="AJ105" s="153"/>
      <c r="AK105" s="153"/>
      <c r="AL105" s="153"/>
      <c r="AM105" s="153"/>
      <c r="AN105" s="153"/>
      <c r="AO105" s="153"/>
      <c r="AP105" s="153"/>
      <c r="AQ105" s="153"/>
      <c r="AR105" s="153"/>
      <c r="AS105" s="153"/>
      <c r="AT105" s="153"/>
      <c r="AU105" s="153"/>
      <c r="AV105" s="153"/>
      <c r="AW105" s="153"/>
      <c r="AX105" s="153"/>
      <c r="AY105" s="153"/>
      <c r="AZ105" s="153"/>
      <c r="BA105" s="153"/>
      <c r="BB105" s="153"/>
      <c r="BC105" s="79"/>
      <c r="BD105" s="79"/>
      <c r="BE105" s="79"/>
      <c r="BF105" s="79"/>
      <c r="BG105" s="79"/>
      <c r="BH105" s="79"/>
      <c r="BI105" s="79"/>
      <c r="BJ105" s="79"/>
      <c r="BK105" s="79"/>
      <c r="BL105" s="79"/>
      <c r="BM105" s="79"/>
    </row>
    <row r="106" spans="1:65" s="99" customFormat="1" x14ac:dyDescent="0.2">
      <c r="A106" s="152"/>
      <c r="B106" s="153"/>
      <c r="C106" s="153"/>
      <c r="D106" s="153"/>
      <c r="E106" s="153"/>
      <c r="F106" s="153"/>
      <c r="G106" s="153"/>
      <c r="H106" s="153"/>
      <c r="I106" s="153"/>
      <c r="J106" s="153"/>
      <c r="K106" s="153"/>
      <c r="L106" s="153"/>
      <c r="M106" s="153"/>
      <c r="N106" s="153"/>
      <c r="O106" s="153"/>
      <c r="P106" s="153"/>
      <c r="Q106" s="153"/>
      <c r="R106" s="153"/>
      <c r="S106" s="153"/>
      <c r="T106" s="153"/>
      <c r="U106" s="153"/>
      <c r="V106" s="153"/>
      <c r="W106" s="153"/>
      <c r="X106" s="153"/>
      <c r="Y106" s="153"/>
      <c r="Z106" s="153"/>
      <c r="AA106" s="153"/>
      <c r="AB106" s="153"/>
      <c r="AC106" s="153"/>
      <c r="AD106" s="153"/>
      <c r="AE106" s="153"/>
      <c r="AF106" s="153"/>
      <c r="AG106" s="153"/>
      <c r="AH106" s="153"/>
      <c r="AI106" s="153"/>
      <c r="AJ106" s="153"/>
      <c r="AK106" s="153"/>
      <c r="AL106" s="153"/>
      <c r="AM106" s="153"/>
      <c r="AN106" s="153"/>
      <c r="AO106" s="153"/>
      <c r="AP106" s="153"/>
      <c r="AQ106" s="153"/>
      <c r="AR106" s="153"/>
      <c r="AS106" s="153"/>
      <c r="AT106" s="153"/>
      <c r="AU106" s="153"/>
      <c r="AV106" s="153"/>
      <c r="AW106" s="153"/>
      <c r="AX106" s="153"/>
      <c r="AY106" s="153"/>
      <c r="AZ106" s="153"/>
      <c r="BA106" s="153"/>
      <c r="BB106" s="153"/>
      <c r="BC106" s="79"/>
      <c r="BD106" s="79"/>
      <c r="BE106" s="79"/>
      <c r="BF106" s="79"/>
      <c r="BG106" s="79"/>
      <c r="BH106" s="79"/>
      <c r="BI106" s="79"/>
      <c r="BJ106" s="79"/>
      <c r="BK106" s="79"/>
      <c r="BL106" s="79"/>
      <c r="BM106" s="79"/>
    </row>
    <row r="107" spans="1:65" s="99" customFormat="1" x14ac:dyDescent="0.2">
      <c r="A107" s="152"/>
      <c r="B107" s="153"/>
      <c r="C107" s="153"/>
      <c r="D107" s="153"/>
      <c r="E107" s="153"/>
      <c r="F107" s="153"/>
      <c r="G107" s="153"/>
      <c r="H107" s="153"/>
      <c r="I107" s="153"/>
      <c r="J107" s="153"/>
      <c r="K107" s="153"/>
      <c r="L107" s="153"/>
      <c r="M107" s="153"/>
      <c r="N107" s="153"/>
      <c r="O107" s="153"/>
      <c r="P107" s="153"/>
      <c r="Q107" s="153"/>
      <c r="R107" s="153"/>
      <c r="S107" s="153"/>
      <c r="T107" s="153"/>
      <c r="U107" s="153"/>
      <c r="V107" s="153"/>
      <c r="W107" s="153"/>
      <c r="X107" s="153"/>
      <c r="Y107" s="153"/>
      <c r="Z107" s="153"/>
      <c r="AA107" s="153"/>
      <c r="AB107" s="153"/>
      <c r="AC107" s="153"/>
      <c r="AD107" s="153"/>
      <c r="AE107" s="153"/>
      <c r="AF107" s="153"/>
      <c r="AG107" s="153"/>
      <c r="AH107" s="153"/>
      <c r="AI107" s="153"/>
      <c r="AJ107" s="153"/>
      <c r="AK107" s="153"/>
      <c r="AL107" s="153"/>
      <c r="AM107" s="153"/>
      <c r="AN107" s="153"/>
      <c r="AO107" s="153"/>
      <c r="AP107" s="153"/>
      <c r="AQ107" s="153"/>
      <c r="AR107" s="153"/>
      <c r="AS107" s="153"/>
      <c r="AT107" s="153"/>
      <c r="AU107" s="153"/>
      <c r="AV107" s="153"/>
      <c r="AW107" s="153"/>
      <c r="AX107" s="153"/>
      <c r="AY107" s="153"/>
      <c r="AZ107" s="153"/>
      <c r="BA107" s="153"/>
      <c r="BB107" s="153"/>
      <c r="BC107" s="79"/>
      <c r="BD107" s="79"/>
      <c r="BE107" s="79"/>
      <c r="BF107" s="79"/>
      <c r="BG107" s="79"/>
      <c r="BH107" s="79"/>
      <c r="BI107" s="79"/>
      <c r="BJ107" s="79"/>
      <c r="BK107" s="79"/>
      <c r="BL107" s="79"/>
      <c r="BM107" s="79"/>
    </row>
    <row r="108" spans="1:65" s="99" customFormat="1" x14ac:dyDescent="0.2">
      <c r="A108" s="152"/>
      <c r="B108" s="153"/>
      <c r="C108" s="153"/>
      <c r="D108" s="153"/>
      <c r="E108" s="153"/>
      <c r="F108" s="153"/>
      <c r="G108" s="153"/>
      <c r="H108" s="153"/>
      <c r="I108" s="153"/>
      <c r="J108" s="153"/>
      <c r="K108" s="153"/>
      <c r="L108" s="153"/>
      <c r="M108" s="153"/>
      <c r="N108" s="153"/>
      <c r="O108" s="153"/>
      <c r="P108" s="153"/>
      <c r="Q108" s="153"/>
      <c r="R108" s="153"/>
      <c r="S108" s="153"/>
      <c r="T108" s="153"/>
      <c r="U108" s="153"/>
      <c r="V108" s="153"/>
      <c r="W108" s="153"/>
      <c r="X108" s="153"/>
      <c r="Y108" s="153"/>
      <c r="Z108" s="153"/>
      <c r="AA108" s="153"/>
      <c r="AB108" s="153"/>
      <c r="AC108" s="153"/>
      <c r="AD108" s="153"/>
      <c r="AE108" s="153"/>
      <c r="AF108" s="153"/>
      <c r="AG108" s="153"/>
      <c r="AH108" s="153"/>
      <c r="AI108" s="153"/>
      <c r="AJ108" s="153"/>
      <c r="AK108" s="153"/>
      <c r="AL108" s="153"/>
      <c r="AM108" s="153"/>
      <c r="AN108" s="153"/>
      <c r="AO108" s="153"/>
      <c r="AP108" s="153"/>
      <c r="AQ108" s="153"/>
      <c r="AR108" s="153"/>
      <c r="AS108" s="153"/>
      <c r="AT108" s="153"/>
      <c r="AU108" s="153"/>
      <c r="AV108" s="153"/>
      <c r="AW108" s="153"/>
      <c r="AX108" s="153"/>
      <c r="AY108" s="153"/>
      <c r="AZ108" s="153"/>
      <c r="BA108" s="153"/>
      <c r="BB108" s="153"/>
      <c r="BC108" s="79"/>
      <c r="BD108" s="79"/>
      <c r="BE108" s="79"/>
      <c r="BF108" s="79"/>
      <c r="BG108" s="79"/>
      <c r="BH108" s="79"/>
      <c r="BI108" s="79"/>
      <c r="BJ108" s="79"/>
      <c r="BK108" s="79"/>
      <c r="BL108" s="79"/>
      <c r="BM108" s="79"/>
    </row>
    <row r="109" spans="1:65" s="99" customFormat="1" x14ac:dyDescent="0.2">
      <c r="A109" s="152"/>
      <c r="B109" s="153"/>
      <c r="C109" s="153"/>
      <c r="D109" s="153"/>
      <c r="E109" s="153"/>
      <c r="F109" s="153"/>
      <c r="G109" s="153"/>
      <c r="H109" s="153"/>
      <c r="I109" s="153"/>
      <c r="J109" s="153"/>
      <c r="K109" s="153"/>
      <c r="L109" s="153"/>
      <c r="M109" s="153"/>
      <c r="N109" s="153"/>
      <c r="O109" s="153"/>
      <c r="P109" s="153"/>
      <c r="Q109" s="153"/>
      <c r="R109" s="153"/>
      <c r="S109" s="153"/>
      <c r="T109" s="153"/>
      <c r="U109" s="153"/>
      <c r="V109" s="153"/>
      <c r="W109" s="153"/>
      <c r="X109" s="153"/>
      <c r="Y109" s="153"/>
      <c r="Z109" s="153"/>
      <c r="AA109" s="153"/>
      <c r="AB109" s="153"/>
      <c r="AC109" s="153"/>
      <c r="AD109" s="153"/>
      <c r="AE109" s="153"/>
      <c r="AF109" s="153"/>
      <c r="AG109" s="153"/>
      <c r="AH109" s="153"/>
      <c r="AI109" s="153"/>
      <c r="AJ109" s="153"/>
      <c r="AK109" s="153"/>
      <c r="AL109" s="153"/>
      <c r="AM109" s="153"/>
      <c r="AN109" s="153"/>
      <c r="AO109" s="153"/>
      <c r="AP109" s="153"/>
      <c r="AQ109" s="153"/>
      <c r="AR109" s="153"/>
      <c r="AS109" s="153"/>
      <c r="AT109" s="153"/>
      <c r="AU109" s="153"/>
      <c r="AV109" s="153"/>
      <c r="AW109" s="153"/>
      <c r="AX109" s="153"/>
      <c r="AY109" s="153"/>
      <c r="AZ109" s="153"/>
      <c r="BA109" s="153"/>
      <c r="BB109" s="153"/>
      <c r="BC109" s="79"/>
      <c r="BD109" s="79"/>
      <c r="BE109" s="79"/>
      <c r="BF109" s="79"/>
      <c r="BG109" s="79"/>
      <c r="BH109" s="79"/>
      <c r="BI109" s="79"/>
      <c r="BJ109" s="79"/>
      <c r="BK109" s="79"/>
      <c r="BL109" s="79"/>
      <c r="BM109" s="79"/>
    </row>
    <row r="110" spans="1:65" s="99" customFormat="1" x14ac:dyDescent="0.2">
      <c r="A110" s="152"/>
      <c r="B110" s="153"/>
      <c r="C110" s="153"/>
      <c r="D110" s="153"/>
      <c r="E110" s="153"/>
      <c r="F110" s="153"/>
      <c r="G110" s="153"/>
      <c r="H110" s="153"/>
      <c r="I110" s="153"/>
      <c r="J110" s="153"/>
      <c r="K110" s="153"/>
      <c r="L110" s="153"/>
      <c r="M110" s="153"/>
      <c r="N110" s="153"/>
      <c r="O110" s="153"/>
      <c r="P110" s="153"/>
      <c r="Q110" s="153"/>
      <c r="R110" s="153"/>
      <c r="S110" s="153"/>
      <c r="T110" s="153"/>
      <c r="U110" s="153"/>
      <c r="V110" s="153"/>
      <c r="W110" s="153"/>
      <c r="X110" s="153"/>
      <c r="Y110" s="153"/>
      <c r="Z110" s="153"/>
      <c r="AA110" s="153"/>
      <c r="AB110" s="153"/>
      <c r="AC110" s="153"/>
      <c r="AD110" s="153"/>
      <c r="AE110" s="153"/>
      <c r="AF110" s="153"/>
      <c r="AG110" s="153"/>
      <c r="AH110" s="153"/>
      <c r="AI110" s="153"/>
      <c r="AJ110" s="153"/>
      <c r="AK110" s="153"/>
      <c r="AL110" s="153"/>
      <c r="AM110" s="153"/>
      <c r="AN110" s="153"/>
      <c r="AO110" s="153"/>
      <c r="AP110" s="153"/>
      <c r="AQ110" s="153"/>
      <c r="AR110" s="153"/>
      <c r="AS110" s="153"/>
      <c r="AT110" s="153"/>
      <c r="AU110" s="153"/>
      <c r="AV110" s="153"/>
      <c r="AW110" s="153"/>
      <c r="AX110" s="153"/>
      <c r="AY110" s="153"/>
      <c r="AZ110" s="153"/>
      <c r="BA110" s="153"/>
      <c r="BB110" s="153"/>
      <c r="BC110" s="79"/>
      <c r="BD110" s="79"/>
      <c r="BE110" s="79"/>
      <c r="BF110" s="79"/>
      <c r="BG110" s="79"/>
      <c r="BH110" s="79"/>
      <c r="BI110" s="79"/>
      <c r="BJ110" s="79"/>
      <c r="BK110" s="79"/>
      <c r="BL110" s="79"/>
      <c r="BM110" s="79"/>
    </row>
  </sheetData>
  <mergeCells count="27">
    <mergeCell ref="A84:A87"/>
    <mergeCell ref="A88:A91"/>
    <mergeCell ref="A92:BB92"/>
    <mergeCell ref="A68:BB68"/>
    <mergeCell ref="A69:A70"/>
    <mergeCell ref="A71:A74"/>
    <mergeCell ref="A75:A78"/>
    <mergeCell ref="A79:BB79"/>
    <mergeCell ref="A80:A83"/>
    <mergeCell ref="A53:BB53"/>
    <mergeCell ref="A15:BB15"/>
    <mergeCell ref="A16:A19"/>
    <mergeCell ref="A20:A23"/>
    <mergeCell ref="A24:A27"/>
    <mergeCell ref="A28:A31"/>
    <mergeCell ref="A32:A35"/>
    <mergeCell ref="A36:A39"/>
    <mergeCell ref="A40:A43"/>
    <mergeCell ref="A44:A47"/>
    <mergeCell ref="A48:BB48"/>
    <mergeCell ref="A49:A52"/>
    <mergeCell ref="A11:A14"/>
    <mergeCell ref="A1:B1"/>
    <mergeCell ref="A2:B2"/>
    <mergeCell ref="A5:B5"/>
    <mergeCell ref="A6:BB6"/>
    <mergeCell ref="A7:A10"/>
  </mergeCells>
  <pageMargins left="0.31496062992125984" right="0.27559055118110237" top="0.23622047244094491" bottom="0.23622047244094491" header="0" footer="0"/>
  <pageSetup scale="52" orientation="landscape" horizontalDpi="300" verticalDpi="300" r:id="rId1"/>
  <headerFooter alignWithMargins="0">
    <oddHeader xml:space="preserve">&amp;CAnexo 5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4"/>
  </sheetPr>
  <dimension ref="A1:DE164"/>
  <sheetViews>
    <sheetView topLeftCell="A2" zoomScaleNormal="100" zoomScaleSheetLayoutView="100" workbookViewId="0">
      <selection activeCell="AD44" sqref="AD44"/>
    </sheetView>
  </sheetViews>
  <sheetFormatPr baseColWidth="10" defaultColWidth="2.5703125" defaultRowHeight="12.75" x14ac:dyDescent="0.2"/>
  <cols>
    <col min="1" max="1" width="1.140625" style="158" customWidth="1"/>
    <col min="2" max="29" width="2.5703125" style="158" customWidth="1"/>
    <col min="30" max="30" width="3.140625" style="158" customWidth="1"/>
    <col min="31" max="33" width="2.5703125" style="158" customWidth="1"/>
    <col min="34" max="34" width="3.42578125" style="158" customWidth="1"/>
    <col min="35" max="35" width="2.5703125" style="158" customWidth="1"/>
    <col min="36" max="36" width="1.28515625" style="158" customWidth="1"/>
    <col min="37" max="38" width="2.5703125" style="158"/>
    <col min="39" max="39" width="3" style="158" bestFit="1" customWidth="1"/>
    <col min="40" max="42" width="2.5703125" style="158"/>
    <col min="43" max="43" width="2.42578125" style="158" customWidth="1"/>
    <col min="44" max="44" width="2.28515625" style="158" customWidth="1"/>
    <col min="45" max="16384" width="2.5703125" style="158"/>
  </cols>
  <sheetData>
    <row r="1" spans="1:36" ht="3.75" hidden="1" customHeight="1" thickTop="1" x14ac:dyDescent="0.2">
      <c r="A1" s="155"/>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56"/>
      <c r="AF1" s="156"/>
      <c r="AG1" s="156"/>
      <c r="AH1" s="156"/>
      <c r="AI1" s="156"/>
      <c r="AJ1" s="157"/>
    </row>
    <row r="2" spans="1:36" ht="13.5" thickTop="1" x14ac:dyDescent="0.2">
      <c r="A2" s="155"/>
      <c r="B2" s="390" t="s">
        <v>168</v>
      </c>
      <c r="C2" s="390"/>
      <c r="D2" s="390"/>
      <c r="E2" s="390"/>
      <c r="F2" s="390"/>
      <c r="G2" s="390"/>
      <c r="H2" s="390"/>
      <c r="I2" s="390"/>
      <c r="J2" s="390"/>
      <c r="K2" s="390"/>
      <c r="L2" s="390"/>
      <c r="M2" s="390"/>
      <c r="N2" s="390"/>
      <c r="O2" s="390"/>
      <c r="P2" s="390"/>
      <c r="Q2" s="390"/>
      <c r="R2" s="390"/>
      <c r="S2" s="390"/>
      <c r="T2" s="390"/>
      <c r="U2" s="390"/>
      <c r="V2" s="390"/>
      <c r="W2" s="390"/>
      <c r="X2" s="390"/>
      <c r="Y2" s="390"/>
      <c r="Z2" s="390"/>
      <c r="AA2" s="390"/>
      <c r="AB2" s="390"/>
      <c r="AC2" s="390"/>
      <c r="AD2" s="390"/>
      <c r="AE2" s="390"/>
      <c r="AF2" s="390"/>
      <c r="AG2" s="390"/>
      <c r="AH2" s="390"/>
      <c r="AI2" s="390"/>
      <c r="AJ2" s="157"/>
    </row>
    <row r="3" spans="1:36" x14ac:dyDescent="0.2">
      <c r="A3" s="159"/>
      <c r="B3" s="391" t="s">
        <v>169</v>
      </c>
      <c r="C3" s="391"/>
      <c r="D3" s="391"/>
      <c r="E3" s="391"/>
      <c r="F3" s="391"/>
      <c r="G3" s="391"/>
      <c r="H3" s="391"/>
      <c r="I3" s="391"/>
      <c r="J3" s="391"/>
      <c r="K3" s="391"/>
      <c r="L3" s="391"/>
      <c r="M3" s="391"/>
      <c r="N3" s="391"/>
      <c r="O3" s="391"/>
      <c r="P3" s="391"/>
      <c r="Q3" s="391"/>
      <c r="R3" s="391"/>
      <c r="S3" s="391"/>
      <c r="T3" s="391"/>
      <c r="U3" s="391"/>
      <c r="V3" s="391"/>
      <c r="W3" s="391"/>
      <c r="X3" s="391"/>
      <c r="Y3" s="391"/>
      <c r="Z3" s="391"/>
      <c r="AA3" s="391"/>
      <c r="AB3" s="391"/>
      <c r="AC3" s="391"/>
      <c r="AD3" s="391"/>
      <c r="AE3" s="391"/>
      <c r="AF3" s="391"/>
      <c r="AG3" s="391"/>
      <c r="AH3" s="391"/>
      <c r="AI3" s="391"/>
      <c r="AJ3" s="160"/>
    </row>
    <row r="4" spans="1:36" ht="15" x14ac:dyDescent="0.2">
      <c r="A4" s="159"/>
      <c r="B4" s="161"/>
      <c r="C4" s="161"/>
      <c r="D4" s="161"/>
      <c r="E4" s="161"/>
      <c r="F4" s="161"/>
      <c r="G4" s="161"/>
      <c r="H4" s="161"/>
      <c r="I4" s="161"/>
      <c r="J4" s="161"/>
      <c r="K4" s="161"/>
      <c r="L4" s="161"/>
      <c r="M4" s="161"/>
      <c r="N4" s="161"/>
      <c r="O4" s="161"/>
      <c r="P4" s="161"/>
      <c r="Q4" s="161"/>
      <c r="R4" s="161"/>
      <c r="S4" s="161"/>
      <c r="T4" s="161"/>
      <c r="U4" s="161"/>
      <c r="V4" s="161"/>
      <c r="W4" s="161"/>
      <c r="X4" s="161"/>
      <c r="Y4" s="161"/>
      <c r="Z4" s="161"/>
      <c r="AA4" s="161"/>
      <c r="AB4" s="161"/>
      <c r="AC4" s="161"/>
      <c r="AD4" s="161"/>
      <c r="AE4" s="161"/>
      <c r="AF4" s="161"/>
      <c r="AG4" s="161"/>
      <c r="AH4" s="161"/>
      <c r="AI4" s="161"/>
      <c r="AJ4" s="160"/>
    </row>
    <row r="5" spans="1:36" x14ac:dyDescent="0.2">
      <c r="A5" s="162"/>
      <c r="B5" s="163"/>
      <c r="C5" s="163"/>
      <c r="D5" s="163"/>
      <c r="E5" s="163"/>
      <c r="F5" s="163"/>
      <c r="G5" s="163"/>
      <c r="H5" s="163"/>
      <c r="I5" s="163"/>
      <c r="J5" s="163"/>
      <c r="K5" s="163"/>
      <c r="L5" s="163"/>
      <c r="M5" s="163"/>
      <c r="N5" s="163"/>
      <c r="O5" s="163"/>
      <c r="P5" s="163"/>
      <c r="Q5" s="163"/>
      <c r="R5" s="163"/>
      <c r="S5" s="163"/>
      <c r="T5" s="163"/>
      <c r="U5" s="163"/>
      <c r="V5" s="163"/>
      <c r="W5" s="163"/>
      <c r="X5" s="163"/>
      <c r="Y5" s="163"/>
      <c r="Z5" s="163"/>
      <c r="AA5" s="163"/>
      <c r="AB5" s="163"/>
      <c r="AC5" s="163"/>
      <c r="AD5" s="163"/>
      <c r="AE5" s="163"/>
      <c r="AF5" s="163"/>
      <c r="AG5" s="163"/>
      <c r="AH5" s="163"/>
      <c r="AI5" s="163"/>
      <c r="AJ5" s="164"/>
    </row>
    <row r="6" spans="1:36" x14ac:dyDescent="0.2">
      <c r="A6" s="165"/>
      <c r="B6" s="166"/>
      <c r="C6" s="166"/>
      <c r="D6" s="166"/>
      <c r="E6" s="166"/>
      <c r="F6" s="166"/>
      <c r="G6" s="166"/>
      <c r="H6" s="166"/>
      <c r="I6" s="166"/>
      <c r="J6" s="166"/>
      <c r="K6" s="166"/>
      <c r="L6" s="166"/>
      <c r="M6" s="166"/>
      <c r="N6" s="166"/>
      <c r="O6" s="166"/>
      <c r="P6" s="166"/>
      <c r="Q6" s="166"/>
      <c r="R6" s="166"/>
      <c r="S6" s="166"/>
      <c r="T6" s="166"/>
      <c r="U6" s="166"/>
      <c r="V6" s="166"/>
      <c r="W6" s="166"/>
      <c r="X6" s="166"/>
      <c r="Y6" s="166"/>
      <c r="Z6" s="166"/>
      <c r="AA6" s="166"/>
      <c r="AB6" s="166"/>
      <c r="AC6" s="166"/>
      <c r="AD6" s="166"/>
      <c r="AE6" s="166"/>
      <c r="AF6" s="166"/>
      <c r="AG6" s="166"/>
      <c r="AH6" s="166"/>
      <c r="AI6" s="166"/>
      <c r="AJ6" s="167"/>
    </row>
    <row r="7" spans="1:36" ht="12.75" customHeight="1" x14ac:dyDescent="0.2">
      <c r="A7" s="159"/>
      <c r="B7" s="168" t="s">
        <v>170</v>
      </c>
      <c r="C7" s="168"/>
      <c r="D7" s="168"/>
      <c r="E7" s="168"/>
      <c r="F7" s="168"/>
      <c r="G7" s="168"/>
      <c r="H7" s="168"/>
      <c r="I7" s="168"/>
      <c r="J7" s="168"/>
      <c r="K7" s="168"/>
      <c r="L7" s="169"/>
      <c r="M7" s="169"/>
      <c r="N7" s="169"/>
      <c r="O7" s="169"/>
      <c r="P7" s="169"/>
      <c r="Q7" s="169"/>
      <c r="R7" s="169"/>
      <c r="S7" s="169"/>
      <c r="T7" s="169"/>
      <c r="U7" s="169"/>
      <c r="V7" s="169"/>
      <c r="W7" s="169"/>
      <c r="X7" s="169"/>
      <c r="Y7" s="169"/>
      <c r="Z7" s="170"/>
      <c r="AA7" s="170"/>
      <c r="AB7" s="170"/>
      <c r="AC7" s="170"/>
      <c r="AD7" s="170"/>
      <c r="AE7" s="170"/>
      <c r="AF7" s="170"/>
      <c r="AG7" s="170"/>
      <c r="AH7" s="170"/>
      <c r="AI7" s="170"/>
      <c r="AJ7" s="160"/>
    </row>
    <row r="8" spans="1:36" ht="6.75" customHeight="1" x14ac:dyDescent="0.2">
      <c r="A8" s="159"/>
      <c r="B8" s="171"/>
      <c r="C8" s="172"/>
      <c r="D8" s="172"/>
      <c r="E8" s="172"/>
      <c r="F8" s="172"/>
      <c r="G8" s="172"/>
      <c r="H8" s="172"/>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160"/>
    </row>
    <row r="9" spans="1:36" x14ac:dyDescent="0.2">
      <c r="A9" s="159"/>
      <c r="B9" s="173" t="s">
        <v>171</v>
      </c>
      <c r="C9" s="172"/>
      <c r="D9" s="172"/>
      <c r="E9" s="172"/>
      <c r="F9" s="174"/>
      <c r="G9" s="175"/>
      <c r="H9" s="175"/>
      <c r="I9" s="175"/>
      <c r="J9" s="175"/>
      <c r="K9" s="175"/>
      <c r="L9" s="175"/>
      <c r="M9" s="175"/>
      <c r="N9" s="175"/>
      <c r="O9" s="175"/>
      <c r="P9" s="175"/>
      <c r="Q9" s="172"/>
      <c r="R9" s="172"/>
      <c r="S9" s="172"/>
      <c r="T9" s="173" t="s">
        <v>172</v>
      </c>
      <c r="U9" s="172"/>
      <c r="V9" s="172"/>
      <c r="W9" s="172"/>
      <c r="X9" s="172"/>
      <c r="Y9" s="172"/>
      <c r="Z9" s="172"/>
      <c r="AA9" s="172"/>
      <c r="AB9" s="172"/>
      <c r="AC9" s="392">
        <f>+'Tabulación encuesta (1)'!H3</f>
        <v>0</v>
      </c>
      <c r="AD9" s="392"/>
      <c r="AE9" s="172"/>
      <c r="AF9" s="172"/>
      <c r="AG9" s="172"/>
      <c r="AH9" s="172"/>
      <c r="AI9" s="172"/>
      <c r="AJ9" s="160"/>
    </row>
    <row r="10" spans="1:36" x14ac:dyDescent="0.2">
      <c r="A10" s="159"/>
      <c r="B10" s="17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60"/>
    </row>
    <row r="11" spans="1:36" x14ac:dyDescent="0.2">
      <c r="A11" s="159"/>
      <c r="B11" s="173" t="s">
        <v>173</v>
      </c>
      <c r="C11" s="172"/>
      <c r="D11" s="172"/>
      <c r="E11" s="172"/>
      <c r="F11" s="172"/>
      <c r="G11" s="172"/>
      <c r="H11" s="172"/>
      <c r="I11" s="172"/>
      <c r="J11" s="172"/>
      <c r="K11" s="172"/>
      <c r="L11" s="172"/>
      <c r="M11" s="172"/>
      <c r="N11" s="172"/>
      <c r="O11" s="392">
        <f>+'Tabulación encuesta (1)'!B4</f>
        <v>0</v>
      </c>
      <c r="P11" s="392"/>
      <c r="Q11" s="172"/>
      <c r="R11" s="172"/>
      <c r="S11" s="172"/>
      <c r="T11" s="173" t="s">
        <v>174</v>
      </c>
      <c r="U11" s="172"/>
      <c r="V11" s="172"/>
      <c r="W11" s="172"/>
      <c r="X11" s="172"/>
      <c r="Y11" s="172"/>
      <c r="Z11" s="172"/>
      <c r="AA11" s="172"/>
      <c r="AB11" s="172"/>
      <c r="AC11" s="172"/>
      <c r="AD11" s="172"/>
      <c r="AE11" s="393" t="e">
        <f>+O11/AC9</f>
        <v>#DIV/0!</v>
      </c>
      <c r="AF11" s="393"/>
      <c r="AG11" s="393"/>
      <c r="AH11" s="393"/>
      <c r="AI11" s="172"/>
      <c r="AJ11" s="160"/>
    </row>
    <row r="12" spans="1:36" x14ac:dyDescent="0.2">
      <c r="A12" s="162"/>
      <c r="B12" s="163"/>
      <c r="C12" s="163"/>
      <c r="D12" s="163"/>
      <c r="E12" s="163"/>
      <c r="F12" s="163"/>
      <c r="G12" s="163"/>
      <c r="H12" s="163"/>
      <c r="I12" s="163"/>
      <c r="J12" s="163"/>
      <c r="K12" s="163"/>
      <c r="L12" s="163"/>
      <c r="M12" s="163"/>
      <c r="N12" s="163"/>
      <c r="O12" s="163"/>
      <c r="P12" s="163"/>
      <c r="Q12" s="163"/>
      <c r="R12" s="163"/>
      <c r="S12" s="163"/>
      <c r="T12" s="163"/>
      <c r="U12" s="163"/>
      <c r="V12" s="163"/>
      <c r="W12" s="163"/>
      <c r="X12" s="163"/>
      <c r="Y12" s="163"/>
      <c r="Z12" s="163"/>
      <c r="AA12" s="163"/>
      <c r="AB12" s="163"/>
      <c r="AC12" s="163"/>
      <c r="AD12" s="163"/>
      <c r="AE12" s="163"/>
      <c r="AF12" s="163"/>
      <c r="AG12" s="163"/>
      <c r="AH12" s="163"/>
      <c r="AI12" s="163"/>
      <c r="AJ12" s="164"/>
    </row>
    <row r="13" spans="1:36" x14ac:dyDescent="0.2">
      <c r="A13" s="159"/>
      <c r="B13" s="172"/>
      <c r="C13" s="172"/>
      <c r="D13" s="172"/>
      <c r="E13" s="172"/>
      <c r="F13" s="172"/>
      <c r="G13" s="172"/>
      <c r="H13" s="172"/>
      <c r="I13" s="172"/>
      <c r="J13" s="172"/>
      <c r="K13" s="172"/>
      <c r="L13" s="172"/>
      <c r="M13" s="172"/>
      <c r="N13" s="172"/>
      <c r="O13" s="172"/>
      <c r="P13" s="172"/>
      <c r="Q13" s="172"/>
      <c r="R13" s="172"/>
      <c r="S13" s="172"/>
      <c r="T13" s="172"/>
      <c r="U13" s="172"/>
      <c r="V13" s="172"/>
      <c r="W13" s="172"/>
      <c r="X13" s="172"/>
      <c r="Y13" s="172"/>
      <c r="Z13" s="172"/>
      <c r="AA13" s="172"/>
      <c r="AB13" s="172"/>
      <c r="AC13" s="172"/>
      <c r="AD13" s="172"/>
      <c r="AE13" s="172"/>
      <c r="AF13" s="172"/>
      <c r="AG13" s="172"/>
      <c r="AH13" s="172"/>
      <c r="AI13" s="172"/>
      <c r="AJ13" s="160"/>
    </row>
    <row r="14" spans="1:36" x14ac:dyDescent="0.2">
      <c r="A14" s="159"/>
      <c r="B14" s="173" t="s">
        <v>80</v>
      </c>
      <c r="C14" s="172"/>
      <c r="D14" s="172"/>
      <c r="E14" s="172"/>
      <c r="F14" s="172"/>
      <c r="G14" s="172"/>
      <c r="H14" s="172"/>
      <c r="I14" s="172"/>
      <c r="J14" s="172"/>
      <c r="K14" s="172"/>
      <c r="L14" s="172"/>
      <c r="M14" s="172"/>
      <c r="N14" s="172"/>
      <c r="O14" s="172"/>
      <c r="P14" s="172"/>
      <c r="Q14" s="172"/>
      <c r="R14" s="172"/>
      <c r="S14" s="172"/>
      <c r="T14" s="172"/>
      <c r="U14" s="172"/>
      <c r="V14" s="172"/>
      <c r="W14" s="172"/>
      <c r="X14" s="172"/>
      <c r="Y14" s="172"/>
      <c r="Z14" s="172"/>
      <c r="AA14" s="172"/>
      <c r="AB14" s="172"/>
      <c r="AC14" s="172"/>
      <c r="AD14" s="172"/>
      <c r="AE14" s="172"/>
      <c r="AF14" s="172"/>
      <c r="AG14" s="172"/>
      <c r="AH14" s="172"/>
      <c r="AI14" s="172"/>
      <c r="AJ14" s="160"/>
    </row>
    <row r="15" spans="1:36" x14ac:dyDescent="0.2">
      <c r="A15" s="159"/>
      <c r="B15" s="172"/>
      <c r="C15" s="172"/>
      <c r="D15" s="172"/>
      <c r="E15" s="172"/>
      <c r="F15" s="172"/>
      <c r="G15" s="172"/>
      <c r="H15" s="172"/>
      <c r="I15" s="172"/>
      <c r="J15" s="172"/>
      <c r="K15" s="172"/>
      <c r="L15" s="172"/>
      <c r="M15" s="172"/>
      <c r="N15" s="172"/>
      <c r="O15" s="172"/>
      <c r="P15" s="172"/>
      <c r="Q15" s="172"/>
      <c r="R15" s="172"/>
      <c r="S15" s="172"/>
      <c r="T15" s="172"/>
      <c r="U15" s="172"/>
      <c r="V15" s="172"/>
      <c r="W15" s="172"/>
      <c r="X15" s="172"/>
      <c r="Y15" s="172"/>
      <c r="Z15" s="172"/>
      <c r="AA15" s="172"/>
      <c r="AB15" s="172"/>
      <c r="AC15" s="172"/>
      <c r="AD15" s="172"/>
      <c r="AE15" s="172"/>
      <c r="AF15" s="172"/>
      <c r="AG15" s="172"/>
      <c r="AH15" s="172"/>
      <c r="AI15" s="172"/>
      <c r="AJ15" s="160"/>
    </row>
    <row r="16" spans="1:36" x14ac:dyDescent="0.2">
      <c r="A16" s="159"/>
      <c r="B16" s="172"/>
      <c r="C16" s="172"/>
      <c r="D16" s="172"/>
      <c r="E16" s="172"/>
      <c r="F16" s="172"/>
      <c r="G16" s="172"/>
      <c r="H16" s="172"/>
      <c r="I16" s="172"/>
      <c r="J16" s="172"/>
      <c r="K16" s="172"/>
      <c r="L16" s="172"/>
      <c r="M16" s="172"/>
      <c r="N16" s="172"/>
      <c r="O16" s="172"/>
      <c r="P16" s="172"/>
      <c r="Q16" s="172"/>
      <c r="R16" s="172"/>
      <c r="S16" s="172"/>
      <c r="T16" s="172"/>
      <c r="U16" s="172"/>
      <c r="V16" s="172"/>
      <c r="W16" s="172"/>
      <c r="X16" s="172"/>
      <c r="Y16" s="172"/>
      <c r="Z16" s="172"/>
      <c r="AA16" s="172"/>
      <c r="AB16" s="172"/>
      <c r="AC16" s="172"/>
      <c r="AD16" s="172"/>
      <c r="AE16" s="172"/>
      <c r="AF16" s="172"/>
      <c r="AG16" s="172"/>
      <c r="AH16" s="172"/>
      <c r="AI16" s="172"/>
      <c r="AJ16" s="160"/>
    </row>
    <row r="17" spans="1:36" x14ac:dyDescent="0.2">
      <c r="A17" s="159"/>
      <c r="B17" s="172"/>
      <c r="C17" s="172"/>
      <c r="D17" s="172"/>
      <c r="E17" s="172"/>
      <c r="F17" s="172"/>
      <c r="G17" s="172"/>
      <c r="H17" s="172"/>
      <c r="I17" s="172"/>
      <c r="J17" s="172"/>
      <c r="K17" s="172"/>
      <c r="L17" s="172"/>
      <c r="M17" s="172"/>
      <c r="N17" s="172"/>
      <c r="O17" s="172"/>
      <c r="P17" s="172"/>
      <c r="Q17" s="172"/>
      <c r="R17" s="172"/>
      <c r="S17" s="172"/>
      <c r="T17" s="172"/>
      <c r="U17" s="172"/>
      <c r="V17" s="172"/>
      <c r="W17" s="172"/>
      <c r="X17" s="172"/>
      <c r="Y17" s="172"/>
      <c r="Z17" s="172"/>
      <c r="AA17" s="172"/>
      <c r="AB17" s="172"/>
      <c r="AC17" s="172"/>
      <c r="AD17" s="172"/>
      <c r="AE17" s="172"/>
      <c r="AF17" s="172"/>
      <c r="AG17" s="172"/>
      <c r="AH17" s="172"/>
      <c r="AI17" s="172"/>
      <c r="AJ17" s="160"/>
    </row>
    <row r="18" spans="1:36" x14ac:dyDescent="0.2">
      <c r="A18" s="159"/>
      <c r="B18" s="172"/>
      <c r="C18" s="172"/>
      <c r="D18" s="172"/>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60"/>
    </row>
    <row r="19" spans="1:36" x14ac:dyDescent="0.2">
      <c r="A19" s="159"/>
      <c r="B19" s="172"/>
      <c r="C19" s="172"/>
      <c r="D19" s="172"/>
      <c r="E19" s="172"/>
      <c r="F19" s="172"/>
      <c r="G19" s="172"/>
      <c r="H19" s="172"/>
      <c r="I19" s="172"/>
      <c r="J19" s="172"/>
      <c r="K19" s="172"/>
      <c r="L19" s="172"/>
      <c r="M19" s="172"/>
      <c r="N19" s="172"/>
      <c r="O19" s="172"/>
      <c r="P19" s="172"/>
      <c r="Q19" s="172"/>
      <c r="R19" s="172"/>
      <c r="S19" s="172"/>
      <c r="T19" s="172"/>
      <c r="U19" s="172"/>
      <c r="V19" s="172"/>
      <c r="W19" s="172"/>
      <c r="X19" s="172"/>
      <c r="Y19" s="172"/>
      <c r="Z19" s="172"/>
      <c r="AA19" s="172"/>
      <c r="AB19" s="172"/>
      <c r="AC19" s="172"/>
      <c r="AD19" s="172"/>
      <c r="AE19" s="172"/>
      <c r="AF19" s="172"/>
      <c r="AG19" s="172"/>
      <c r="AH19" s="172"/>
      <c r="AI19" s="172"/>
      <c r="AJ19" s="160"/>
    </row>
    <row r="20" spans="1:36" x14ac:dyDescent="0.2">
      <c r="A20" s="159"/>
      <c r="B20" s="172"/>
      <c r="C20" s="172"/>
      <c r="D20" s="172"/>
      <c r="E20" s="172"/>
      <c r="F20" s="172"/>
      <c r="G20" s="172"/>
      <c r="H20" s="172"/>
      <c r="I20" s="172"/>
      <c r="J20" s="172"/>
      <c r="K20" s="172"/>
      <c r="L20" s="172"/>
      <c r="M20" s="172"/>
      <c r="N20" s="172"/>
      <c r="O20" s="172"/>
      <c r="P20" s="172"/>
      <c r="Q20" s="172"/>
      <c r="R20" s="172"/>
      <c r="S20" s="172"/>
      <c r="T20" s="172"/>
      <c r="U20" s="172"/>
      <c r="V20" s="172"/>
      <c r="W20" s="172"/>
      <c r="X20" s="172"/>
      <c r="Y20" s="172"/>
      <c r="Z20" s="172"/>
      <c r="AA20" s="172"/>
      <c r="AB20" s="172"/>
      <c r="AC20" s="172"/>
      <c r="AD20" s="172"/>
      <c r="AE20" s="172"/>
      <c r="AF20" s="172"/>
      <c r="AG20" s="172"/>
      <c r="AH20" s="172"/>
      <c r="AI20" s="172"/>
      <c r="AJ20" s="160"/>
    </row>
    <row r="21" spans="1:36" x14ac:dyDescent="0.2">
      <c r="A21" s="159"/>
      <c r="B21" s="172"/>
      <c r="C21" s="172"/>
      <c r="D21" s="172"/>
      <c r="E21" s="172"/>
      <c r="F21" s="172"/>
      <c r="G21" s="172"/>
      <c r="H21" s="172"/>
      <c r="I21" s="172"/>
      <c r="J21" s="172"/>
      <c r="K21" s="172"/>
      <c r="L21" s="172"/>
      <c r="M21" s="172"/>
      <c r="N21" s="172"/>
      <c r="O21" s="172"/>
      <c r="P21" s="172"/>
      <c r="Q21" s="172"/>
      <c r="R21" s="172"/>
      <c r="S21" s="172"/>
      <c r="T21" s="172"/>
      <c r="U21" s="172"/>
      <c r="V21" s="172"/>
      <c r="W21" s="172"/>
      <c r="X21" s="172"/>
      <c r="Y21" s="172"/>
      <c r="Z21" s="172"/>
      <c r="AA21" s="172"/>
      <c r="AB21" s="172"/>
      <c r="AC21" s="172"/>
      <c r="AD21" s="172"/>
      <c r="AE21" s="172"/>
      <c r="AF21" s="172"/>
      <c r="AG21" s="172"/>
      <c r="AH21" s="172"/>
      <c r="AI21" s="172"/>
      <c r="AJ21" s="160"/>
    </row>
    <row r="22" spans="1:36" x14ac:dyDescent="0.2">
      <c r="A22" s="159"/>
      <c r="B22" s="172"/>
      <c r="C22" s="172"/>
      <c r="D22" s="172"/>
      <c r="E22" s="172"/>
      <c r="F22" s="172"/>
      <c r="G22" s="172"/>
      <c r="H22" s="172"/>
      <c r="I22" s="172"/>
      <c r="J22" s="172"/>
      <c r="K22" s="172"/>
      <c r="L22" s="172"/>
      <c r="M22" s="172"/>
      <c r="N22" s="172"/>
      <c r="O22" s="172"/>
      <c r="P22" s="172"/>
      <c r="Q22" s="172"/>
      <c r="R22" s="172"/>
      <c r="S22" s="172"/>
      <c r="T22" s="172"/>
      <c r="U22" s="172"/>
      <c r="V22" s="172"/>
      <c r="W22" s="172"/>
      <c r="X22" s="172"/>
      <c r="Y22" s="172"/>
      <c r="Z22" s="172"/>
      <c r="AA22" s="172"/>
      <c r="AB22" s="172"/>
      <c r="AC22" s="172"/>
      <c r="AD22" s="172"/>
      <c r="AE22" s="172"/>
      <c r="AF22" s="172"/>
      <c r="AG22" s="172"/>
      <c r="AH22" s="172"/>
      <c r="AI22" s="172"/>
      <c r="AJ22" s="160"/>
    </row>
    <row r="23" spans="1:36" x14ac:dyDescent="0.2">
      <c r="A23" s="159"/>
      <c r="B23" s="172"/>
      <c r="C23" s="172"/>
      <c r="D23" s="172"/>
      <c r="E23" s="172"/>
      <c r="F23" s="172"/>
      <c r="G23" s="172"/>
      <c r="H23" s="172"/>
      <c r="I23" s="172"/>
      <c r="J23" s="172"/>
      <c r="K23" s="172"/>
      <c r="L23" s="172"/>
      <c r="M23" s="172"/>
      <c r="N23" s="172"/>
      <c r="O23" s="172"/>
      <c r="P23" s="172"/>
      <c r="Q23" s="172"/>
      <c r="R23" s="172"/>
      <c r="S23" s="172"/>
      <c r="T23" s="172"/>
      <c r="U23" s="172"/>
      <c r="V23" s="172"/>
      <c r="W23" s="172"/>
      <c r="X23" s="172"/>
      <c r="Y23" s="172"/>
      <c r="Z23" s="172"/>
      <c r="AA23" s="172"/>
      <c r="AB23" s="172"/>
      <c r="AC23" s="172"/>
      <c r="AD23" s="172"/>
      <c r="AE23" s="172"/>
      <c r="AF23" s="172"/>
      <c r="AG23" s="172"/>
      <c r="AH23" s="172"/>
      <c r="AI23" s="172"/>
      <c r="AJ23" s="160"/>
    </row>
    <row r="24" spans="1:36" x14ac:dyDescent="0.2">
      <c r="A24" s="159"/>
      <c r="B24" s="172"/>
      <c r="C24" s="172"/>
      <c r="D24" s="172"/>
      <c r="E24" s="172"/>
      <c r="F24" s="172"/>
      <c r="G24" s="172"/>
      <c r="H24" s="172"/>
      <c r="I24" s="172"/>
      <c r="J24" s="172"/>
      <c r="K24" s="172"/>
      <c r="L24" s="172"/>
      <c r="M24" s="172"/>
      <c r="N24" s="172"/>
      <c r="O24" s="172"/>
      <c r="P24" s="172"/>
      <c r="Q24" s="172"/>
      <c r="R24" s="172"/>
      <c r="S24" s="172"/>
      <c r="T24" s="172"/>
      <c r="U24" s="172"/>
      <c r="V24" s="172"/>
      <c r="W24" s="172"/>
      <c r="X24" s="172"/>
      <c r="Y24" s="172"/>
      <c r="Z24" s="172"/>
      <c r="AA24" s="172"/>
      <c r="AB24" s="172"/>
      <c r="AC24" s="172"/>
      <c r="AD24" s="172"/>
      <c r="AE24" s="172"/>
      <c r="AF24" s="172"/>
      <c r="AG24" s="172"/>
      <c r="AH24" s="172"/>
      <c r="AI24" s="172"/>
      <c r="AJ24" s="160"/>
    </row>
    <row r="25" spans="1:36" x14ac:dyDescent="0.2">
      <c r="A25" s="159"/>
      <c r="B25" s="172"/>
      <c r="C25" s="172"/>
      <c r="D25" s="172"/>
      <c r="E25" s="172"/>
      <c r="F25" s="172"/>
      <c r="G25" s="172"/>
      <c r="H25" s="172"/>
      <c r="I25" s="172"/>
      <c r="J25" s="172"/>
      <c r="K25" s="172"/>
      <c r="L25" s="172"/>
      <c r="M25" s="172"/>
      <c r="N25" s="172"/>
      <c r="O25" s="172"/>
      <c r="P25" s="172"/>
      <c r="Q25" s="172"/>
      <c r="R25" s="172"/>
      <c r="S25" s="172"/>
      <c r="T25" s="172"/>
      <c r="U25" s="172"/>
      <c r="V25" s="172"/>
      <c r="W25" s="172"/>
      <c r="X25" s="172"/>
      <c r="Y25" s="172"/>
      <c r="Z25" s="172"/>
      <c r="AA25" s="172"/>
      <c r="AB25" s="172"/>
      <c r="AC25" s="172"/>
      <c r="AD25" s="172"/>
      <c r="AE25" s="172"/>
      <c r="AF25" s="172"/>
      <c r="AG25" s="172"/>
      <c r="AH25" s="172"/>
      <c r="AI25" s="172"/>
      <c r="AJ25" s="160"/>
    </row>
    <row r="26" spans="1:36" x14ac:dyDescent="0.2">
      <c r="A26" s="159"/>
      <c r="B26" s="172"/>
      <c r="C26" s="172"/>
      <c r="D26" s="172"/>
      <c r="E26" s="172"/>
      <c r="F26" s="172"/>
      <c r="G26" s="172"/>
      <c r="H26" s="172"/>
      <c r="I26" s="172"/>
      <c r="J26" s="172"/>
      <c r="K26" s="172"/>
      <c r="L26" s="172"/>
      <c r="M26" s="172"/>
      <c r="N26" s="172"/>
      <c r="O26" s="172"/>
      <c r="P26" s="172"/>
      <c r="Q26" s="172"/>
      <c r="R26" s="172"/>
      <c r="S26" s="172"/>
      <c r="T26" s="172"/>
      <c r="U26" s="172"/>
      <c r="V26" s="172"/>
      <c r="W26" s="172"/>
      <c r="X26" s="172"/>
      <c r="Y26" s="172"/>
      <c r="Z26" s="172"/>
      <c r="AA26" s="172"/>
      <c r="AB26" s="172"/>
      <c r="AC26" s="172"/>
      <c r="AD26" s="172"/>
      <c r="AE26" s="172"/>
      <c r="AF26" s="172"/>
      <c r="AG26" s="172"/>
      <c r="AH26" s="172"/>
      <c r="AI26" s="172"/>
      <c r="AJ26" s="160"/>
    </row>
    <row r="27" spans="1:36" x14ac:dyDescent="0.2">
      <c r="A27" s="159"/>
      <c r="B27" s="172"/>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60"/>
    </row>
    <row r="28" spans="1:36" x14ac:dyDescent="0.2">
      <c r="A28" s="159"/>
      <c r="B28" s="172"/>
      <c r="C28" s="172"/>
      <c r="D28" s="172"/>
      <c r="E28" s="172"/>
      <c r="F28" s="172"/>
      <c r="G28" s="172"/>
      <c r="H28" s="172"/>
      <c r="I28" s="172"/>
      <c r="J28" s="172"/>
      <c r="K28" s="172"/>
      <c r="L28" s="172"/>
      <c r="M28" s="172"/>
      <c r="N28" s="172"/>
      <c r="O28" s="172"/>
      <c r="P28" s="172"/>
      <c r="Q28" s="172"/>
      <c r="R28" s="172"/>
      <c r="S28" s="172"/>
      <c r="T28" s="172"/>
      <c r="U28" s="172"/>
      <c r="V28" s="172"/>
      <c r="W28" s="172"/>
      <c r="X28" s="172"/>
      <c r="Y28" s="172"/>
      <c r="Z28" s="172"/>
      <c r="AA28" s="172"/>
      <c r="AB28" s="172"/>
      <c r="AC28" s="172"/>
      <c r="AD28" s="172"/>
      <c r="AE28" s="172"/>
      <c r="AF28" s="172"/>
      <c r="AG28" s="172"/>
      <c r="AH28" s="172"/>
      <c r="AI28" s="172"/>
      <c r="AJ28" s="160"/>
    </row>
    <row r="29" spans="1:36" x14ac:dyDescent="0.2">
      <c r="A29" s="159"/>
      <c r="B29" s="172"/>
      <c r="C29" s="172"/>
      <c r="D29" s="172"/>
      <c r="E29" s="172"/>
      <c r="F29" s="172"/>
      <c r="G29" s="172"/>
      <c r="H29" s="172"/>
      <c r="I29" s="172"/>
      <c r="J29" s="172"/>
      <c r="K29" s="172"/>
      <c r="L29" s="172"/>
      <c r="M29" s="172"/>
      <c r="N29" s="172"/>
      <c r="O29" s="172"/>
      <c r="P29" s="172"/>
      <c r="Q29" s="172"/>
      <c r="R29" s="172"/>
      <c r="S29" s="172"/>
      <c r="T29" s="172"/>
      <c r="U29" s="172"/>
      <c r="V29" s="172"/>
      <c r="W29" s="172"/>
      <c r="X29" s="172"/>
      <c r="Y29" s="172"/>
      <c r="Z29" s="172"/>
      <c r="AA29" s="172"/>
      <c r="AB29" s="172"/>
      <c r="AC29" s="172"/>
      <c r="AD29" s="172"/>
      <c r="AE29" s="172"/>
      <c r="AF29" s="172"/>
      <c r="AG29" s="172"/>
      <c r="AH29" s="172"/>
      <c r="AI29" s="172"/>
      <c r="AJ29" s="160"/>
    </row>
    <row r="30" spans="1:36" ht="6.75" customHeight="1" x14ac:dyDescent="0.2">
      <c r="A30" s="159"/>
      <c r="B30" s="172"/>
      <c r="C30" s="172"/>
      <c r="D30" s="172"/>
      <c r="E30" s="172"/>
      <c r="F30" s="172"/>
      <c r="G30" s="172"/>
      <c r="H30" s="172"/>
      <c r="I30" s="172"/>
      <c r="J30" s="172"/>
      <c r="K30" s="172"/>
      <c r="L30" s="172"/>
      <c r="M30" s="172"/>
      <c r="N30" s="172"/>
      <c r="O30" s="172"/>
      <c r="P30" s="172"/>
      <c r="Q30" s="172"/>
      <c r="R30" s="172"/>
      <c r="S30" s="172"/>
      <c r="T30" s="172"/>
      <c r="U30" s="172"/>
      <c r="V30" s="172"/>
      <c r="W30" s="172"/>
      <c r="X30" s="172"/>
      <c r="Y30" s="172"/>
      <c r="Z30" s="172"/>
      <c r="AA30" s="172"/>
      <c r="AB30" s="172"/>
      <c r="AC30" s="172"/>
      <c r="AD30" s="172"/>
      <c r="AE30" s="172"/>
      <c r="AF30" s="172"/>
      <c r="AG30" s="172"/>
      <c r="AH30" s="172"/>
      <c r="AI30" s="172"/>
      <c r="AJ30" s="160"/>
    </row>
    <row r="31" spans="1:36" ht="12.75" customHeight="1" x14ac:dyDescent="0.2">
      <c r="A31" s="159"/>
      <c r="B31" s="172"/>
      <c r="C31" s="172" t="s">
        <v>175</v>
      </c>
      <c r="D31" s="176"/>
      <c r="E31" s="176"/>
      <c r="F31" s="176"/>
      <c r="G31" s="176"/>
      <c r="H31" s="176"/>
      <c r="I31" s="176"/>
      <c r="J31" s="176"/>
      <c r="K31" s="176"/>
      <c r="L31" s="176"/>
      <c r="M31" s="176"/>
      <c r="N31" s="176"/>
      <c r="O31" s="176"/>
      <c r="P31" s="176"/>
      <c r="Q31" s="176"/>
      <c r="R31" s="176"/>
      <c r="S31" s="176"/>
      <c r="T31" s="176"/>
      <c r="U31" s="176"/>
      <c r="V31" s="176"/>
      <c r="W31" s="176"/>
      <c r="X31" s="176"/>
      <c r="Y31" s="176"/>
      <c r="Z31" s="176"/>
      <c r="AA31" s="176"/>
      <c r="AB31" s="176"/>
      <c r="AC31" s="176"/>
      <c r="AD31" s="176"/>
      <c r="AE31" s="176"/>
      <c r="AF31" s="176"/>
      <c r="AG31" s="394" t="e">
        <f>+'Tabulación encuesta (1)'!BG11</f>
        <v>#DIV/0!</v>
      </c>
      <c r="AH31" s="395"/>
      <c r="AI31" s="395"/>
      <c r="AJ31" s="160"/>
    </row>
    <row r="32" spans="1:36" x14ac:dyDescent="0.2">
      <c r="A32" s="159"/>
      <c r="B32" s="172"/>
      <c r="C32" s="172"/>
      <c r="D32" s="176"/>
      <c r="E32" s="176"/>
      <c r="F32" s="176"/>
      <c r="G32" s="176"/>
      <c r="H32" s="176"/>
      <c r="I32" s="176"/>
      <c r="J32" s="176"/>
      <c r="K32" s="176"/>
      <c r="L32" s="176"/>
      <c r="M32" s="176"/>
      <c r="N32" s="176"/>
      <c r="O32" s="176"/>
      <c r="P32" s="176"/>
      <c r="Q32" s="176"/>
      <c r="R32" s="176"/>
      <c r="S32" s="176"/>
      <c r="T32" s="176"/>
      <c r="U32" s="176"/>
      <c r="V32" s="176"/>
      <c r="W32" s="176"/>
      <c r="X32" s="176"/>
      <c r="Y32" s="176"/>
      <c r="Z32" s="176"/>
      <c r="AA32" s="176"/>
      <c r="AB32" s="176"/>
      <c r="AC32" s="176"/>
      <c r="AD32" s="176"/>
      <c r="AE32" s="176"/>
      <c r="AF32" s="176"/>
      <c r="AG32" s="176"/>
      <c r="AH32" s="176"/>
      <c r="AI32" s="176"/>
      <c r="AJ32" s="160"/>
    </row>
    <row r="33" spans="1:36" x14ac:dyDescent="0.2">
      <c r="A33" s="162"/>
      <c r="B33" s="163"/>
      <c r="C33" s="163"/>
      <c r="D33" s="163"/>
      <c r="E33" s="163"/>
      <c r="F33" s="163"/>
      <c r="G33" s="163"/>
      <c r="H33" s="163"/>
      <c r="I33" s="163"/>
      <c r="J33" s="163"/>
      <c r="K33" s="163"/>
      <c r="L33" s="163"/>
      <c r="M33" s="163"/>
      <c r="N33" s="163"/>
      <c r="O33" s="163"/>
      <c r="P33" s="163"/>
      <c r="Q33" s="163"/>
      <c r="R33" s="163"/>
      <c r="S33" s="163"/>
      <c r="T33" s="163"/>
      <c r="U33" s="163"/>
      <c r="V33" s="163"/>
      <c r="W33" s="163"/>
      <c r="X33" s="163"/>
      <c r="Y33" s="163"/>
      <c r="Z33" s="163"/>
      <c r="AA33" s="163"/>
      <c r="AB33" s="163"/>
      <c r="AC33" s="163"/>
      <c r="AD33" s="163"/>
      <c r="AE33" s="163"/>
      <c r="AF33" s="163"/>
      <c r="AG33" s="163"/>
      <c r="AH33" s="163"/>
      <c r="AI33" s="163"/>
      <c r="AJ33" s="164"/>
    </row>
    <row r="34" spans="1:36" x14ac:dyDescent="0.2">
      <c r="A34" s="165"/>
      <c r="B34" s="166"/>
      <c r="C34" s="166"/>
      <c r="D34" s="166"/>
      <c r="E34" s="166"/>
      <c r="F34" s="166"/>
      <c r="G34" s="166"/>
      <c r="H34" s="166"/>
      <c r="I34" s="166"/>
      <c r="J34" s="166"/>
      <c r="K34" s="166"/>
      <c r="L34" s="166"/>
      <c r="M34" s="166"/>
      <c r="N34" s="166"/>
      <c r="O34" s="166"/>
      <c r="P34" s="166"/>
      <c r="Q34" s="166"/>
      <c r="R34" s="166"/>
      <c r="S34" s="166"/>
      <c r="T34" s="166"/>
      <c r="U34" s="166"/>
      <c r="V34" s="166"/>
      <c r="W34" s="166"/>
      <c r="X34" s="166"/>
      <c r="Y34" s="166"/>
      <c r="Z34" s="166"/>
      <c r="AA34" s="166"/>
      <c r="AB34" s="166"/>
      <c r="AC34" s="166"/>
      <c r="AD34" s="166"/>
      <c r="AE34" s="166"/>
      <c r="AF34" s="166"/>
      <c r="AG34" s="166"/>
      <c r="AH34" s="166"/>
      <c r="AI34" s="166"/>
      <c r="AJ34" s="167"/>
    </row>
    <row r="35" spans="1:36" x14ac:dyDescent="0.2">
      <c r="A35" s="159"/>
      <c r="B35" s="173" t="s">
        <v>134</v>
      </c>
      <c r="C35" s="172"/>
      <c r="D35" s="172"/>
      <c r="E35" s="172"/>
      <c r="F35" s="172"/>
      <c r="G35" s="172"/>
      <c r="H35" s="172"/>
      <c r="I35" s="172"/>
      <c r="J35" s="172"/>
      <c r="K35" s="172"/>
      <c r="L35" s="172"/>
      <c r="M35" s="172"/>
      <c r="N35" s="172"/>
      <c r="O35" s="172"/>
      <c r="P35" s="172"/>
      <c r="Q35" s="172"/>
      <c r="R35" s="172"/>
      <c r="S35" s="172"/>
      <c r="T35" s="172"/>
      <c r="U35" s="172"/>
      <c r="V35" s="172"/>
      <c r="W35" s="172"/>
      <c r="X35" s="172"/>
      <c r="Y35" s="172"/>
      <c r="Z35" s="172"/>
      <c r="AA35" s="172"/>
      <c r="AB35" s="172"/>
      <c r="AC35" s="172"/>
      <c r="AD35" s="172"/>
      <c r="AE35" s="172"/>
      <c r="AF35" s="172"/>
      <c r="AG35" s="172"/>
      <c r="AH35" s="172"/>
      <c r="AI35" s="172"/>
      <c r="AJ35" s="160"/>
    </row>
    <row r="36" spans="1:36" x14ac:dyDescent="0.2">
      <c r="A36" s="159"/>
      <c r="B36" s="172"/>
      <c r="C36" s="172"/>
      <c r="D36" s="172"/>
      <c r="E36" s="172"/>
      <c r="F36" s="172"/>
      <c r="G36" s="172"/>
      <c r="H36" s="172"/>
      <c r="I36" s="172"/>
      <c r="J36" s="172"/>
      <c r="K36" s="172"/>
      <c r="L36" s="172"/>
      <c r="M36" s="172"/>
      <c r="N36" s="172"/>
      <c r="O36" s="172"/>
      <c r="P36" s="172"/>
      <c r="Q36" s="172"/>
      <c r="R36" s="172"/>
      <c r="S36" s="172"/>
      <c r="T36" s="172"/>
      <c r="U36" s="172"/>
      <c r="V36" s="172"/>
      <c r="W36" s="172"/>
      <c r="X36" s="172"/>
      <c r="Y36" s="172"/>
      <c r="Z36" s="172"/>
      <c r="AA36" s="172"/>
      <c r="AB36" s="172"/>
      <c r="AC36" s="172"/>
      <c r="AD36" s="172"/>
      <c r="AE36" s="172"/>
      <c r="AF36" s="172"/>
      <c r="AG36" s="172"/>
      <c r="AH36" s="172"/>
      <c r="AI36" s="172"/>
      <c r="AJ36" s="160"/>
    </row>
    <row r="37" spans="1:36" x14ac:dyDescent="0.2">
      <c r="A37" s="159"/>
      <c r="B37" s="172"/>
      <c r="C37" s="172"/>
      <c r="D37" s="172"/>
      <c r="E37" s="172"/>
      <c r="F37" s="172"/>
      <c r="G37" s="172"/>
      <c r="H37" s="172"/>
      <c r="I37" s="172"/>
      <c r="J37" s="172"/>
      <c r="K37" s="172"/>
      <c r="L37" s="172"/>
      <c r="M37" s="172"/>
      <c r="N37" s="172"/>
      <c r="O37" s="172"/>
      <c r="P37" s="172"/>
      <c r="Q37" s="172"/>
      <c r="R37" s="172"/>
      <c r="S37" s="172"/>
      <c r="T37" s="172"/>
      <c r="U37" s="172"/>
      <c r="V37" s="172"/>
      <c r="W37" s="172"/>
      <c r="X37" s="172"/>
      <c r="Y37" s="172"/>
      <c r="Z37" s="172"/>
      <c r="AA37" s="172"/>
      <c r="AB37" s="172"/>
      <c r="AC37" s="172"/>
      <c r="AD37" s="172"/>
      <c r="AE37" s="172"/>
      <c r="AF37" s="172"/>
      <c r="AG37" s="172"/>
      <c r="AH37" s="172"/>
      <c r="AI37" s="172"/>
      <c r="AJ37" s="160"/>
    </row>
    <row r="38" spans="1:36" x14ac:dyDescent="0.2">
      <c r="A38" s="159"/>
      <c r="B38" s="172"/>
      <c r="C38" s="172"/>
      <c r="D38" s="172"/>
      <c r="E38" s="172"/>
      <c r="F38" s="172"/>
      <c r="G38" s="172"/>
      <c r="H38" s="172"/>
      <c r="I38" s="172"/>
      <c r="J38" s="172"/>
      <c r="K38" s="172"/>
      <c r="L38" s="172"/>
      <c r="M38" s="172"/>
      <c r="N38" s="172"/>
      <c r="O38" s="172"/>
      <c r="P38" s="172"/>
      <c r="Q38" s="172"/>
      <c r="R38" s="172"/>
      <c r="S38" s="172"/>
      <c r="T38" s="172"/>
      <c r="U38" s="172"/>
      <c r="V38" s="172"/>
      <c r="W38" s="172"/>
      <c r="X38" s="172"/>
      <c r="Y38" s="172"/>
      <c r="Z38" s="172"/>
      <c r="AA38" s="172"/>
      <c r="AB38" s="172"/>
      <c r="AC38" s="172"/>
      <c r="AD38" s="172"/>
      <c r="AE38" s="172"/>
      <c r="AF38" s="172"/>
      <c r="AG38" s="172"/>
      <c r="AH38" s="172"/>
      <c r="AI38" s="172"/>
      <c r="AJ38" s="160"/>
    </row>
    <row r="39" spans="1:36" x14ac:dyDescent="0.2">
      <c r="A39" s="159"/>
      <c r="B39" s="172"/>
      <c r="C39" s="172"/>
      <c r="D39" s="172"/>
      <c r="E39" s="172"/>
      <c r="F39" s="172"/>
      <c r="G39" s="172"/>
      <c r="H39" s="172"/>
      <c r="I39" s="172"/>
      <c r="J39" s="172"/>
      <c r="K39" s="172"/>
      <c r="L39" s="172"/>
      <c r="M39" s="172"/>
      <c r="N39" s="172"/>
      <c r="O39" s="172"/>
      <c r="P39" s="172"/>
      <c r="Q39" s="172"/>
      <c r="R39" s="172"/>
      <c r="S39" s="172"/>
      <c r="T39" s="172"/>
      <c r="U39" s="172"/>
      <c r="V39" s="172"/>
      <c r="W39" s="172"/>
      <c r="X39" s="172"/>
      <c r="Y39" s="172"/>
      <c r="Z39" s="172"/>
      <c r="AA39" s="172"/>
      <c r="AB39" s="172"/>
      <c r="AC39" s="172"/>
      <c r="AD39" s="172"/>
      <c r="AE39" s="172"/>
      <c r="AF39" s="172"/>
      <c r="AG39" s="172"/>
      <c r="AH39" s="172"/>
      <c r="AI39" s="172"/>
      <c r="AJ39" s="160"/>
    </row>
    <row r="40" spans="1:36" x14ac:dyDescent="0.2">
      <c r="A40" s="159"/>
      <c r="B40" s="172"/>
      <c r="C40" s="172"/>
      <c r="D40" s="172"/>
      <c r="E40" s="172"/>
      <c r="F40" s="172"/>
      <c r="G40" s="172"/>
      <c r="H40" s="172"/>
      <c r="I40" s="172"/>
      <c r="J40" s="172"/>
      <c r="K40" s="172"/>
      <c r="L40" s="172"/>
      <c r="M40" s="172"/>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60"/>
    </row>
    <row r="41" spans="1:36" x14ac:dyDescent="0.2">
      <c r="A41" s="159"/>
      <c r="B41" s="172"/>
      <c r="C41" s="172"/>
      <c r="D41" s="172"/>
      <c r="E41" s="172"/>
      <c r="F41" s="172"/>
      <c r="G41" s="172"/>
      <c r="H41" s="172"/>
      <c r="I41" s="172"/>
      <c r="J41" s="172"/>
      <c r="K41" s="172"/>
      <c r="L41" s="172"/>
      <c r="M41" s="172"/>
      <c r="N41" s="172"/>
      <c r="O41" s="172"/>
      <c r="P41" s="172"/>
      <c r="Q41" s="172"/>
      <c r="R41" s="172"/>
      <c r="S41" s="172"/>
      <c r="T41" s="172"/>
      <c r="U41" s="172"/>
      <c r="V41" s="172"/>
      <c r="W41" s="172"/>
      <c r="X41" s="172"/>
      <c r="Y41" s="172"/>
      <c r="Z41" s="172"/>
      <c r="AA41" s="172"/>
      <c r="AB41" s="172"/>
      <c r="AC41" s="172"/>
      <c r="AD41" s="172"/>
      <c r="AE41" s="172"/>
      <c r="AF41" s="172"/>
      <c r="AG41" s="172"/>
      <c r="AH41" s="172"/>
      <c r="AI41" s="172"/>
      <c r="AJ41" s="160"/>
    </row>
    <row r="42" spans="1:36" x14ac:dyDescent="0.2">
      <c r="A42" s="159"/>
      <c r="B42" s="172"/>
      <c r="C42" s="172"/>
      <c r="D42" s="172"/>
      <c r="E42" s="172"/>
      <c r="F42" s="172"/>
      <c r="G42" s="172"/>
      <c r="H42" s="172"/>
      <c r="I42" s="172"/>
      <c r="J42" s="172"/>
      <c r="K42" s="172"/>
      <c r="L42" s="172"/>
      <c r="M42" s="172"/>
      <c r="N42" s="172"/>
      <c r="O42" s="172"/>
      <c r="P42" s="172"/>
      <c r="Q42" s="172"/>
      <c r="R42" s="172"/>
      <c r="S42" s="172"/>
      <c r="T42" s="172"/>
      <c r="U42" s="172"/>
      <c r="V42" s="172"/>
      <c r="W42" s="172"/>
      <c r="X42" s="172"/>
      <c r="Y42" s="172"/>
      <c r="Z42" s="172"/>
      <c r="AA42" s="172"/>
      <c r="AB42" s="172"/>
      <c r="AC42" s="172"/>
      <c r="AD42" s="172"/>
      <c r="AE42" s="172"/>
      <c r="AF42" s="172"/>
      <c r="AG42" s="172"/>
      <c r="AH42" s="172"/>
      <c r="AI42" s="172"/>
      <c r="AJ42" s="160"/>
    </row>
    <row r="43" spans="1:36" x14ac:dyDescent="0.2">
      <c r="A43" s="159"/>
      <c r="B43" s="172"/>
      <c r="C43" s="172"/>
      <c r="D43" s="172"/>
      <c r="E43" s="172"/>
      <c r="F43" s="172"/>
      <c r="G43" s="172"/>
      <c r="H43" s="172"/>
      <c r="I43" s="172"/>
      <c r="J43" s="172"/>
      <c r="K43" s="172"/>
      <c r="L43" s="172"/>
      <c r="M43" s="172"/>
      <c r="N43" s="172"/>
      <c r="O43" s="172"/>
      <c r="P43" s="172"/>
      <c r="Q43" s="172"/>
      <c r="R43" s="172"/>
      <c r="S43" s="172"/>
      <c r="T43" s="172"/>
      <c r="U43" s="172"/>
      <c r="V43" s="172"/>
      <c r="W43" s="172"/>
      <c r="X43" s="172"/>
      <c r="Y43" s="172"/>
      <c r="Z43" s="172"/>
      <c r="AA43" s="172"/>
      <c r="AB43" s="172"/>
      <c r="AC43" s="172"/>
      <c r="AD43" s="172"/>
      <c r="AE43" s="172"/>
      <c r="AF43" s="172"/>
      <c r="AG43" s="172"/>
      <c r="AH43" s="172"/>
      <c r="AI43" s="172"/>
      <c r="AJ43" s="160"/>
    </row>
    <row r="44" spans="1:36" x14ac:dyDescent="0.2">
      <c r="A44" s="159"/>
      <c r="B44" s="172"/>
      <c r="C44" s="172"/>
      <c r="D44" s="172"/>
      <c r="E44" s="172"/>
      <c r="F44" s="172"/>
      <c r="G44" s="172"/>
      <c r="H44" s="172"/>
      <c r="I44" s="172"/>
      <c r="J44" s="172"/>
      <c r="K44" s="172"/>
      <c r="L44" s="172"/>
      <c r="M44" s="172"/>
      <c r="N44" s="172"/>
      <c r="O44" s="172"/>
      <c r="P44" s="172"/>
      <c r="Q44" s="172"/>
      <c r="R44" s="172"/>
      <c r="S44" s="172"/>
      <c r="T44" s="172"/>
      <c r="U44" s="172"/>
      <c r="V44" s="172"/>
      <c r="W44" s="172"/>
      <c r="X44" s="172"/>
      <c r="Y44" s="172"/>
      <c r="Z44" s="172"/>
      <c r="AA44" s="172"/>
      <c r="AB44" s="172"/>
      <c r="AC44" s="172"/>
      <c r="AD44" s="172"/>
      <c r="AE44" s="172"/>
      <c r="AF44" s="172"/>
      <c r="AG44" s="172"/>
      <c r="AH44" s="172"/>
      <c r="AI44" s="172"/>
      <c r="AJ44" s="160"/>
    </row>
    <row r="45" spans="1:36" x14ac:dyDescent="0.2">
      <c r="A45" s="159"/>
      <c r="B45" s="172"/>
      <c r="C45" s="172"/>
      <c r="D45" s="172"/>
      <c r="E45" s="172"/>
      <c r="F45" s="172"/>
      <c r="G45" s="172"/>
      <c r="H45" s="172"/>
      <c r="I45" s="172"/>
      <c r="J45" s="172"/>
      <c r="K45" s="172"/>
      <c r="L45" s="172"/>
      <c r="M45" s="172"/>
      <c r="N45" s="172"/>
      <c r="O45" s="172"/>
      <c r="P45" s="172"/>
      <c r="Q45" s="172"/>
      <c r="R45" s="172"/>
      <c r="S45" s="172"/>
      <c r="T45" s="172"/>
      <c r="U45" s="172"/>
      <c r="V45" s="172"/>
      <c r="W45" s="172"/>
      <c r="X45" s="172"/>
      <c r="Y45" s="172"/>
      <c r="Z45" s="172"/>
      <c r="AA45" s="172"/>
      <c r="AB45" s="172"/>
      <c r="AC45" s="172"/>
      <c r="AD45" s="172"/>
      <c r="AE45" s="172"/>
      <c r="AF45" s="172"/>
      <c r="AG45" s="172"/>
      <c r="AH45" s="172"/>
      <c r="AI45" s="172"/>
      <c r="AJ45" s="160"/>
    </row>
    <row r="46" spans="1:36" x14ac:dyDescent="0.2">
      <c r="A46" s="159"/>
      <c r="B46" s="172"/>
      <c r="C46" s="172"/>
      <c r="D46" s="172"/>
      <c r="E46" s="172"/>
      <c r="F46" s="172"/>
      <c r="G46" s="172"/>
      <c r="H46" s="172"/>
      <c r="I46" s="172"/>
      <c r="J46" s="172"/>
      <c r="K46" s="172"/>
      <c r="L46" s="172"/>
      <c r="M46" s="172"/>
      <c r="N46" s="172"/>
      <c r="O46" s="172"/>
      <c r="P46" s="172"/>
      <c r="Q46" s="172"/>
      <c r="R46" s="172"/>
      <c r="S46" s="172"/>
      <c r="T46" s="172"/>
      <c r="U46" s="172"/>
      <c r="V46" s="172"/>
      <c r="W46" s="172"/>
      <c r="X46" s="172"/>
      <c r="Y46" s="172"/>
      <c r="Z46" s="172"/>
      <c r="AA46" s="172"/>
      <c r="AB46" s="172"/>
      <c r="AC46" s="172"/>
      <c r="AD46" s="172"/>
      <c r="AE46" s="172"/>
      <c r="AF46" s="172"/>
      <c r="AG46" s="172"/>
      <c r="AH46" s="172"/>
      <c r="AI46" s="172"/>
      <c r="AJ46" s="160"/>
    </row>
    <row r="47" spans="1:36" x14ac:dyDescent="0.2">
      <c r="A47" s="159"/>
      <c r="B47" s="172"/>
      <c r="C47" s="172"/>
      <c r="D47" s="172"/>
      <c r="E47" s="172"/>
      <c r="F47" s="172"/>
      <c r="G47" s="172"/>
      <c r="H47" s="172"/>
      <c r="I47" s="172"/>
      <c r="J47" s="172"/>
      <c r="K47" s="172"/>
      <c r="L47" s="172"/>
      <c r="M47" s="172"/>
      <c r="N47" s="172"/>
      <c r="O47" s="172"/>
      <c r="P47" s="172"/>
      <c r="Q47" s="172"/>
      <c r="R47" s="172"/>
      <c r="S47" s="172"/>
      <c r="T47" s="172"/>
      <c r="U47" s="172"/>
      <c r="V47" s="172"/>
      <c r="W47" s="172"/>
      <c r="X47" s="172"/>
      <c r="Y47" s="172"/>
      <c r="Z47" s="172"/>
      <c r="AA47" s="172"/>
      <c r="AB47" s="172"/>
      <c r="AC47" s="172"/>
      <c r="AD47" s="172"/>
      <c r="AE47" s="172"/>
      <c r="AF47" s="172"/>
      <c r="AG47" s="172"/>
      <c r="AH47" s="172"/>
      <c r="AI47" s="172"/>
      <c r="AJ47" s="160"/>
    </row>
    <row r="48" spans="1:36" x14ac:dyDescent="0.2">
      <c r="A48" s="159"/>
      <c r="B48" s="172"/>
      <c r="C48" s="172"/>
      <c r="D48" s="172"/>
      <c r="E48" s="172"/>
      <c r="F48" s="172"/>
      <c r="G48" s="172"/>
      <c r="H48" s="172"/>
      <c r="I48" s="172"/>
      <c r="J48" s="172"/>
      <c r="K48" s="172"/>
      <c r="L48" s="172"/>
      <c r="M48" s="172"/>
      <c r="N48" s="172"/>
      <c r="O48" s="172"/>
      <c r="P48" s="172"/>
      <c r="Q48" s="172"/>
      <c r="R48" s="172"/>
      <c r="S48" s="172"/>
      <c r="T48" s="172"/>
      <c r="U48" s="172"/>
      <c r="V48" s="172"/>
      <c r="W48" s="172"/>
      <c r="X48" s="172"/>
      <c r="Y48" s="172"/>
      <c r="Z48" s="172"/>
      <c r="AA48" s="172"/>
      <c r="AB48" s="172"/>
      <c r="AC48" s="172"/>
      <c r="AD48" s="172"/>
      <c r="AE48" s="172"/>
      <c r="AF48" s="172"/>
      <c r="AG48" s="172"/>
      <c r="AH48" s="172"/>
      <c r="AI48" s="172"/>
      <c r="AJ48" s="160"/>
    </row>
    <row r="49" spans="1:36" x14ac:dyDescent="0.2">
      <c r="A49" s="159"/>
      <c r="B49" s="172"/>
      <c r="C49" s="172"/>
      <c r="D49" s="172"/>
      <c r="E49" s="172"/>
      <c r="F49" s="172"/>
      <c r="G49" s="172"/>
      <c r="H49" s="172"/>
      <c r="I49" s="172"/>
      <c r="J49" s="172"/>
      <c r="K49" s="172"/>
      <c r="L49" s="172"/>
      <c r="M49" s="172"/>
      <c r="N49" s="172"/>
      <c r="O49" s="172"/>
      <c r="P49" s="172"/>
      <c r="Q49" s="172"/>
      <c r="R49" s="172"/>
      <c r="S49" s="172"/>
      <c r="T49" s="172"/>
      <c r="U49" s="172"/>
      <c r="V49" s="172"/>
      <c r="W49" s="172"/>
      <c r="X49" s="172"/>
      <c r="Y49" s="172"/>
      <c r="Z49" s="172"/>
      <c r="AA49" s="172"/>
      <c r="AB49" s="172"/>
      <c r="AC49" s="172"/>
      <c r="AD49" s="172"/>
      <c r="AE49" s="172"/>
      <c r="AF49" s="172"/>
      <c r="AG49" s="172"/>
      <c r="AH49" s="172"/>
      <c r="AI49" s="172"/>
      <c r="AJ49" s="160"/>
    </row>
    <row r="50" spans="1:36" x14ac:dyDescent="0.2">
      <c r="A50" s="159"/>
      <c r="B50" s="172"/>
      <c r="C50" s="172"/>
      <c r="D50" s="172"/>
      <c r="E50" s="172"/>
      <c r="F50" s="172"/>
      <c r="G50" s="172"/>
      <c r="H50" s="172"/>
      <c r="I50" s="172"/>
      <c r="J50" s="172"/>
      <c r="K50" s="172"/>
      <c r="L50" s="172"/>
      <c r="M50" s="172"/>
      <c r="N50" s="172"/>
      <c r="O50" s="172"/>
      <c r="P50" s="172"/>
      <c r="Q50" s="172"/>
      <c r="R50" s="172"/>
      <c r="S50" s="172"/>
      <c r="T50" s="172"/>
      <c r="U50" s="172"/>
      <c r="V50" s="172"/>
      <c r="W50" s="172"/>
      <c r="X50" s="172"/>
      <c r="Y50" s="172"/>
      <c r="Z50" s="172"/>
      <c r="AA50" s="172"/>
      <c r="AB50" s="172"/>
      <c r="AC50" s="172"/>
      <c r="AD50" s="172"/>
      <c r="AE50" s="172"/>
      <c r="AF50" s="172"/>
      <c r="AG50" s="172"/>
      <c r="AH50" s="172"/>
      <c r="AI50" s="172"/>
      <c r="AJ50" s="160"/>
    </row>
    <row r="51" spans="1:36" x14ac:dyDescent="0.2">
      <c r="A51" s="159"/>
      <c r="B51" s="172"/>
      <c r="C51" s="172"/>
      <c r="D51" s="172"/>
      <c r="E51" s="172"/>
      <c r="F51" s="172"/>
      <c r="G51" s="172"/>
      <c r="H51" s="172"/>
      <c r="I51" s="172"/>
      <c r="J51" s="172"/>
      <c r="K51" s="172"/>
      <c r="L51" s="172"/>
      <c r="M51" s="172"/>
      <c r="N51" s="172"/>
      <c r="O51" s="172"/>
      <c r="P51" s="172"/>
      <c r="Q51" s="172"/>
      <c r="R51" s="172"/>
      <c r="S51" s="172"/>
      <c r="T51" s="172"/>
      <c r="U51" s="172"/>
      <c r="V51" s="172"/>
      <c r="W51" s="172"/>
      <c r="X51" s="172"/>
      <c r="Y51" s="172"/>
      <c r="Z51" s="172"/>
      <c r="AA51" s="172"/>
      <c r="AB51" s="172"/>
      <c r="AC51" s="172"/>
      <c r="AD51" s="172"/>
      <c r="AE51" s="172"/>
      <c r="AF51" s="172"/>
      <c r="AG51" s="172"/>
      <c r="AH51" s="172"/>
      <c r="AI51" s="172"/>
      <c r="AJ51" s="160"/>
    </row>
    <row r="52" spans="1:36" x14ac:dyDescent="0.2">
      <c r="A52" s="159"/>
      <c r="B52" s="172"/>
      <c r="C52" s="172"/>
      <c r="D52" s="172"/>
      <c r="E52" s="172"/>
      <c r="F52" s="172"/>
      <c r="G52" s="172"/>
      <c r="H52" s="172"/>
      <c r="I52" s="172"/>
      <c r="J52" s="172"/>
      <c r="K52" s="172"/>
      <c r="L52" s="172"/>
      <c r="M52" s="172"/>
      <c r="N52" s="172"/>
      <c r="O52" s="172"/>
      <c r="P52" s="172"/>
      <c r="Q52" s="172"/>
      <c r="R52" s="172"/>
      <c r="S52" s="172"/>
      <c r="T52" s="172"/>
      <c r="U52" s="172"/>
      <c r="V52" s="172"/>
      <c r="W52" s="172"/>
      <c r="X52" s="172"/>
      <c r="Y52" s="172"/>
      <c r="Z52" s="172"/>
      <c r="AA52" s="172"/>
      <c r="AB52" s="172"/>
      <c r="AC52" s="172"/>
      <c r="AD52" s="172"/>
      <c r="AE52" s="172"/>
      <c r="AF52" s="172"/>
      <c r="AG52" s="172"/>
      <c r="AH52" s="172"/>
      <c r="AI52" s="172"/>
      <c r="AJ52" s="160"/>
    </row>
    <row r="53" spans="1:36" x14ac:dyDescent="0.2">
      <c r="A53" s="159"/>
      <c r="B53" s="172"/>
      <c r="C53" s="172"/>
      <c r="D53" s="172"/>
      <c r="E53" s="172"/>
      <c r="F53" s="172"/>
      <c r="G53" s="172"/>
      <c r="H53" s="172"/>
      <c r="I53" s="172"/>
      <c r="J53" s="172"/>
      <c r="K53" s="172"/>
      <c r="L53" s="172"/>
      <c r="M53" s="172"/>
      <c r="N53" s="172"/>
      <c r="O53" s="172"/>
      <c r="P53" s="172"/>
      <c r="Q53" s="172"/>
      <c r="R53" s="172"/>
      <c r="S53" s="172"/>
      <c r="T53" s="172"/>
      <c r="U53" s="172"/>
      <c r="V53" s="172"/>
      <c r="W53" s="172"/>
      <c r="X53" s="172"/>
      <c r="Y53" s="172"/>
      <c r="Z53" s="172"/>
      <c r="AA53" s="172"/>
      <c r="AB53" s="172"/>
      <c r="AC53" s="172"/>
      <c r="AD53" s="172"/>
      <c r="AE53" s="172"/>
      <c r="AF53" s="172"/>
      <c r="AG53" s="172"/>
      <c r="AH53" s="172"/>
      <c r="AI53" s="172"/>
      <c r="AJ53" s="160"/>
    </row>
    <row r="54" spans="1:36" x14ac:dyDescent="0.2">
      <c r="A54" s="159"/>
      <c r="B54" s="172"/>
      <c r="C54" s="172"/>
      <c r="D54" s="172"/>
      <c r="E54" s="172"/>
      <c r="F54" s="172"/>
      <c r="G54" s="172"/>
      <c r="H54" s="172"/>
      <c r="I54" s="172"/>
      <c r="J54" s="172"/>
      <c r="K54" s="172"/>
      <c r="L54" s="172"/>
      <c r="M54" s="172"/>
      <c r="N54" s="172"/>
      <c r="O54" s="172"/>
      <c r="P54" s="172"/>
      <c r="Q54" s="172"/>
      <c r="R54" s="172"/>
      <c r="S54" s="172"/>
      <c r="T54" s="172"/>
      <c r="U54" s="172"/>
      <c r="V54" s="172"/>
      <c r="W54" s="172"/>
      <c r="X54" s="172"/>
      <c r="Y54" s="172"/>
      <c r="Z54" s="172"/>
      <c r="AA54" s="172"/>
      <c r="AB54" s="172"/>
      <c r="AC54" s="172"/>
      <c r="AD54" s="172"/>
      <c r="AE54" s="172"/>
      <c r="AF54" s="172"/>
      <c r="AG54" s="172"/>
      <c r="AH54" s="172"/>
      <c r="AI54" s="172"/>
      <c r="AJ54" s="160"/>
    </row>
    <row r="55" spans="1:36" s="180" customFormat="1" ht="11.25" x14ac:dyDescent="0.2">
      <c r="A55" s="177"/>
      <c r="B55" s="178"/>
      <c r="C55" s="178"/>
      <c r="D55" s="178" t="s">
        <v>176</v>
      </c>
      <c r="E55" s="178"/>
      <c r="F55" s="178"/>
      <c r="G55" s="178"/>
      <c r="H55" s="178"/>
      <c r="I55" s="178"/>
      <c r="J55" s="178" t="s">
        <v>177</v>
      </c>
      <c r="K55" s="178"/>
      <c r="L55" s="178"/>
      <c r="M55" s="178"/>
      <c r="N55" s="178"/>
      <c r="O55" s="178"/>
      <c r="P55" s="178"/>
      <c r="Q55" s="178"/>
      <c r="R55" s="178"/>
      <c r="S55" s="178" t="s">
        <v>178</v>
      </c>
      <c r="T55" s="178"/>
      <c r="U55" s="178"/>
      <c r="V55" s="178"/>
      <c r="W55" s="178"/>
      <c r="X55" s="178"/>
      <c r="Y55" s="178"/>
      <c r="Z55" s="178"/>
      <c r="AA55" s="178"/>
      <c r="AB55" s="178"/>
      <c r="AC55" s="178" t="s">
        <v>179</v>
      </c>
      <c r="AD55" s="178"/>
      <c r="AE55" s="178"/>
      <c r="AF55" s="178"/>
      <c r="AG55" s="178"/>
      <c r="AH55" s="178"/>
      <c r="AI55" s="178"/>
      <c r="AJ55" s="179"/>
    </row>
    <row r="56" spans="1:36" ht="6.75" customHeight="1" x14ac:dyDescent="0.2">
      <c r="A56" s="159"/>
      <c r="B56" s="172"/>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72"/>
      <c r="AA56" s="172"/>
      <c r="AB56" s="172"/>
      <c r="AC56" s="172"/>
      <c r="AD56" s="172"/>
      <c r="AE56" s="172"/>
      <c r="AF56" s="172"/>
      <c r="AG56" s="172"/>
      <c r="AH56" s="172"/>
      <c r="AI56" s="172"/>
      <c r="AJ56" s="160"/>
    </row>
    <row r="57" spans="1:36" ht="12.75" customHeight="1" x14ac:dyDescent="0.2">
      <c r="A57" s="159"/>
      <c r="B57" s="172"/>
      <c r="C57" s="396" t="s">
        <v>180</v>
      </c>
      <c r="D57" s="397"/>
      <c r="E57" s="397"/>
      <c r="F57" s="397"/>
      <c r="G57" s="397"/>
      <c r="H57" s="397"/>
      <c r="I57" s="397"/>
      <c r="J57" s="397"/>
      <c r="K57" s="397"/>
      <c r="L57" s="397"/>
      <c r="M57" s="397"/>
      <c r="N57" s="397"/>
      <c r="O57" s="397"/>
      <c r="P57" s="397"/>
      <c r="Q57" s="397"/>
      <c r="R57" s="397"/>
      <c r="S57" s="397"/>
      <c r="T57" s="397"/>
      <c r="U57" s="397"/>
      <c r="V57" s="397"/>
      <c r="W57" s="397"/>
      <c r="X57" s="397"/>
      <c r="Y57" s="398" t="e">
        <f>+'Tabulación encuesta (1)'!BM21</f>
        <v>#DIV/0!</v>
      </c>
      <c r="Z57" s="398"/>
      <c r="AA57" s="398"/>
      <c r="AB57" s="398"/>
      <c r="AC57" s="172"/>
      <c r="AD57" s="172"/>
      <c r="AE57" s="172"/>
      <c r="AF57" s="176"/>
      <c r="AG57" s="176"/>
      <c r="AH57" s="176"/>
      <c r="AI57" s="176"/>
      <c r="AJ57" s="160"/>
    </row>
    <row r="58" spans="1:36" ht="12.75" customHeight="1" x14ac:dyDescent="0.2">
      <c r="A58" s="159"/>
      <c r="B58" s="172"/>
      <c r="C58" s="399" t="s">
        <v>181</v>
      </c>
      <c r="D58" s="400"/>
      <c r="E58" s="400"/>
      <c r="F58" s="400"/>
      <c r="G58" s="400"/>
      <c r="H58" s="400"/>
      <c r="I58" s="400"/>
      <c r="J58" s="400"/>
      <c r="K58" s="400"/>
      <c r="L58" s="400"/>
      <c r="M58" s="400"/>
      <c r="N58" s="400"/>
      <c r="O58" s="400"/>
      <c r="P58" s="400"/>
      <c r="Q58" s="400"/>
      <c r="R58" s="400"/>
      <c r="S58" s="400"/>
      <c r="T58" s="400"/>
      <c r="U58" s="400"/>
      <c r="V58" s="400"/>
      <c r="W58" s="400"/>
      <c r="X58" s="400"/>
      <c r="Y58" s="400"/>
      <c r="Z58" s="400"/>
      <c r="AA58" s="400"/>
      <c r="AB58" s="400"/>
      <c r="AC58" s="400"/>
      <c r="AD58" s="400"/>
      <c r="AE58" s="400"/>
      <c r="AF58" s="400"/>
      <c r="AG58" s="400"/>
      <c r="AH58" s="176"/>
      <c r="AI58" s="176"/>
      <c r="AJ58" s="160"/>
    </row>
    <row r="59" spans="1:36" x14ac:dyDescent="0.2">
      <c r="A59" s="159"/>
      <c r="B59" s="172"/>
      <c r="C59" s="400"/>
      <c r="D59" s="400"/>
      <c r="E59" s="400"/>
      <c r="F59" s="400"/>
      <c r="G59" s="400"/>
      <c r="H59" s="400"/>
      <c r="I59" s="400"/>
      <c r="J59" s="400"/>
      <c r="K59" s="400"/>
      <c r="L59" s="400"/>
      <c r="M59" s="400"/>
      <c r="N59" s="400"/>
      <c r="O59" s="400"/>
      <c r="P59" s="400"/>
      <c r="Q59" s="400"/>
      <c r="R59" s="400"/>
      <c r="S59" s="400"/>
      <c r="T59" s="400"/>
      <c r="U59" s="400"/>
      <c r="V59" s="400"/>
      <c r="W59" s="400"/>
      <c r="X59" s="400"/>
      <c r="Y59" s="400"/>
      <c r="Z59" s="400"/>
      <c r="AA59" s="400"/>
      <c r="AB59" s="400"/>
      <c r="AC59" s="400"/>
      <c r="AD59" s="400"/>
      <c r="AE59" s="400"/>
      <c r="AF59" s="400"/>
      <c r="AG59" s="400"/>
      <c r="AH59" s="176"/>
      <c r="AI59" s="176"/>
      <c r="AJ59" s="160"/>
    </row>
    <row r="60" spans="1:36" x14ac:dyDescent="0.2">
      <c r="A60" s="159"/>
      <c r="B60" s="172"/>
      <c r="C60" s="400"/>
      <c r="D60" s="400"/>
      <c r="E60" s="400"/>
      <c r="F60" s="400"/>
      <c r="G60" s="400"/>
      <c r="H60" s="400"/>
      <c r="I60" s="400"/>
      <c r="J60" s="400"/>
      <c r="K60" s="400"/>
      <c r="L60" s="400"/>
      <c r="M60" s="400"/>
      <c r="N60" s="400"/>
      <c r="O60" s="400"/>
      <c r="P60" s="400"/>
      <c r="Q60" s="400"/>
      <c r="R60" s="400"/>
      <c r="S60" s="400"/>
      <c r="T60" s="400"/>
      <c r="U60" s="400"/>
      <c r="V60" s="400"/>
      <c r="W60" s="400"/>
      <c r="X60" s="400"/>
      <c r="Y60" s="400"/>
      <c r="Z60" s="400"/>
      <c r="AA60" s="400"/>
      <c r="AB60" s="400"/>
      <c r="AC60" s="400"/>
      <c r="AD60" s="400"/>
      <c r="AE60" s="400"/>
      <c r="AF60" s="400"/>
      <c r="AG60" s="400"/>
      <c r="AH60" s="176"/>
      <c r="AI60" s="176"/>
      <c r="AJ60" s="160"/>
    </row>
    <row r="61" spans="1:36" x14ac:dyDescent="0.2">
      <c r="A61" s="159"/>
      <c r="B61" s="172"/>
      <c r="C61" s="400"/>
      <c r="D61" s="400"/>
      <c r="E61" s="400"/>
      <c r="F61" s="400"/>
      <c r="G61" s="400"/>
      <c r="H61" s="400"/>
      <c r="I61" s="400"/>
      <c r="J61" s="400"/>
      <c r="K61" s="400"/>
      <c r="L61" s="400"/>
      <c r="M61" s="400"/>
      <c r="N61" s="400"/>
      <c r="O61" s="400"/>
      <c r="P61" s="400"/>
      <c r="Q61" s="400"/>
      <c r="R61" s="400"/>
      <c r="S61" s="400"/>
      <c r="T61" s="400"/>
      <c r="U61" s="400"/>
      <c r="V61" s="400"/>
      <c r="W61" s="400"/>
      <c r="X61" s="400"/>
      <c r="Y61" s="400"/>
      <c r="Z61" s="400"/>
      <c r="AA61" s="400"/>
      <c r="AB61" s="400"/>
      <c r="AC61" s="400"/>
      <c r="AD61" s="400"/>
      <c r="AE61" s="400"/>
      <c r="AF61" s="400"/>
      <c r="AG61" s="400"/>
      <c r="AH61" s="176"/>
      <c r="AI61" s="176"/>
      <c r="AJ61" s="160"/>
    </row>
    <row r="62" spans="1:36" x14ac:dyDescent="0.2">
      <c r="A62" s="159"/>
      <c r="B62" s="172"/>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176"/>
      <c r="AI62" s="176"/>
      <c r="AJ62" s="160"/>
    </row>
    <row r="63" spans="1:36" ht="6.75" customHeight="1" thickBot="1" x14ac:dyDescent="0.25">
      <c r="A63" s="181"/>
      <c r="B63" s="182"/>
      <c r="C63" s="182"/>
      <c r="D63" s="182"/>
      <c r="E63" s="182"/>
      <c r="F63" s="182"/>
      <c r="G63" s="182"/>
      <c r="H63" s="182"/>
      <c r="I63" s="182"/>
      <c r="J63" s="182"/>
      <c r="K63" s="182"/>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182"/>
      <c r="AI63" s="182"/>
      <c r="AJ63" s="183"/>
    </row>
    <row r="64" spans="1:36" ht="6.75" customHeight="1" thickTop="1" x14ac:dyDescent="0.2">
      <c r="A64" s="155"/>
      <c r="B64" s="156"/>
      <c r="C64" s="156"/>
      <c r="D64" s="156"/>
      <c r="E64" s="156"/>
      <c r="F64" s="156"/>
      <c r="G64" s="156"/>
      <c r="H64" s="156"/>
      <c r="I64" s="156"/>
      <c r="J64" s="156"/>
      <c r="K64" s="156"/>
      <c r="L64" s="156"/>
      <c r="M64" s="156"/>
      <c r="N64" s="156"/>
      <c r="O64" s="156"/>
      <c r="P64" s="156"/>
      <c r="Q64" s="156"/>
      <c r="R64" s="156"/>
      <c r="S64" s="156"/>
      <c r="T64" s="156"/>
      <c r="U64" s="156"/>
      <c r="V64" s="156"/>
      <c r="W64" s="156"/>
      <c r="X64" s="156"/>
      <c r="Y64" s="156"/>
      <c r="Z64" s="156"/>
      <c r="AA64" s="156"/>
      <c r="AB64" s="156"/>
      <c r="AC64" s="156"/>
      <c r="AD64" s="156"/>
      <c r="AE64" s="156"/>
      <c r="AF64" s="156"/>
      <c r="AG64" s="156"/>
      <c r="AH64" s="156"/>
      <c r="AI64" s="156"/>
      <c r="AJ64" s="157"/>
    </row>
    <row r="65" spans="1:36" x14ac:dyDescent="0.2">
      <c r="A65" s="159"/>
      <c r="B65" s="173" t="s">
        <v>98</v>
      </c>
      <c r="C65" s="172"/>
      <c r="D65" s="172"/>
      <c r="E65" s="172"/>
      <c r="F65" s="172"/>
      <c r="G65" s="172"/>
      <c r="H65" s="172"/>
      <c r="I65" s="172"/>
      <c r="J65" s="172"/>
      <c r="K65" s="172"/>
      <c r="L65" s="172"/>
      <c r="M65" s="172"/>
      <c r="N65" s="172"/>
      <c r="O65" s="172"/>
      <c r="P65" s="172"/>
      <c r="Q65" s="172"/>
      <c r="R65" s="172"/>
      <c r="S65" s="172"/>
      <c r="T65" s="172"/>
      <c r="U65" s="172"/>
      <c r="V65" s="172"/>
      <c r="W65" s="172"/>
      <c r="X65" s="172"/>
      <c r="Y65" s="172"/>
      <c r="Z65" s="172"/>
      <c r="AA65" s="172"/>
      <c r="AB65" s="172"/>
      <c r="AC65" s="172"/>
      <c r="AD65" s="172"/>
      <c r="AE65" s="172"/>
      <c r="AF65" s="172"/>
      <c r="AG65" s="172"/>
      <c r="AH65" s="172"/>
      <c r="AI65" s="172"/>
      <c r="AJ65" s="160"/>
    </row>
    <row r="66" spans="1:36" ht="6.75" customHeight="1" x14ac:dyDescent="0.2">
      <c r="A66" s="159"/>
      <c r="B66" s="172"/>
      <c r="C66" s="172"/>
      <c r="D66" s="172"/>
      <c r="E66" s="172"/>
      <c r="F66" s="172"/>
      <c r="G66" s="172"/>
      <c r="H66" s="172"/>
      <c r="I66" s="172"/>
      <c r="J66" s="172"/>
      <c r="K66" s="172"/>
      <c r="L66" s="172"/>
      <c r="M66" s="172"/>
      <c r="N66" s="172"/>
      <c r="O66" s="172"/>
      <c r="P66" s="172"/>
      <c r="Q66" s="172"/>
      <c r="R66" s="172"/>
      <c r="S66" s="172"/>
      <c r="T66" s="172"/>
      <c r="U66" s="172"/>
      <c r="V66" s="172"/>
      <c r="W66" s="172"/>
      <c r="X66" s="172"/>
      <c r="Y66" s="172"/>
      <c r="Z66" s="172"/>
      <c r="AA66" s="172"/>
      <c r="AB66" s="172"/>
      <c r="AC66" s="172"/>
      <c r="AD66" s="172"/>
      <c r="AE66" s="172"/>
      <c r="AF66" s="172"/>
      <c r="AG66" s="172"/>
      <c r="AH66" s="172"/>
      <c r="AI66" s="172"/>
      <c r="AJ66" s="160"/>
    </row>
    <row r="67" spans="1:36" ht="12.75" customHeight="1" x14ac:dyDescent="0.2">
      <c r="A67" s="159"/>
      <c r="B67" s="172"/>
      <c r="C67" s="172"/>
      <c r="D67" s="172"/>
      <c r="E67" s="172"/>
      <c r="F67" s="172"/>
      <c r="G67" s="172"/>
      <c r="H67" s="172"/>
      <c r="I67" s="172"/>
      <c r="J67" s="172"/>
      <c r="K67" s="172"/>
      <c r="L67" s="172"/>
      <c r="M67" s="172"/>
      <c r="N67" s="172"/>
      <c r="O67" s="172"/>
      <c r="P67" s="172"/>
      <c r="Q67" s="172"/>
      <c r="R67" s="172"/>
      <c r="S67" s="172"/>
      <c r="T67" s="172"/>
      <c r="U67" s="172"/>
      <c r="V67" s="172"/>
      <c r="W67" s="399" t="s">
        <v>182</v>
      </c>
      <c r="X67" s="400"/>
      <c r="Y67" s="400"/>
      <c r="Z67" s="400"/>
      <c r="AA67" s="400"/>
      <c r="AB67" s="400"/>
      <c r="AC67" s="400"/>
      <c r="AD67" s="400"/>
      <c r="AE67" s="400"/>
      <c r="AF67" s="400"/>
      <c r="AG67" s="400"/>
      <c r="AH67" s="400"/>
      <c r="AI67" s="400"/>
      <c r="AJ67" s="160"/>
    </row>
    <row r="68" spans="1:36" x14ac:dyDescent="0.2">
      <c r="A68" s="159"/>
      <c r="B68" s="172"/>
      <c r="C68" s="172"/>
      <c r="D68" s="172"/>
      <c r="E68" s="172"/>
      <c r="F68" s="172"/>
      <c r="G68" s="172"/>
      <c r="H68" s="172"/>
      <c r="I68" s="172"/>
      <c r="J68" s="172"/>
      <c r="K68" s="172"/>
      <c r="L68" s="172"/>
      <c r="M68" s="172"/>
      <c r="N68" s="172"/>
      <c r="O68" s="172"/>
      <c r="P68" s="172"/>
      <c r="Q68" s="172"/>
      <c r="R68" s="172"/>
      <c r="S68" s="172"/>
      <c r="T68" s="172"/>
      <c r="U68" s="172"/>
      <c r="V68" s="172"/>
      <c r="W68" s="400"/>
      <c r="X68" s="400"/>
      <c r="Y68" s="400"/>
      <c r="Z68" s="400"/>
      <c r="AA68" s="400"/>
      <c r="AB68" s="400"/>
      <c r="AC68" s="400"/>
      <c r="AD68" s="400"/>
      <c r="AE68" s="400"/>
      <c r="AF68" s="400"/>
      <c r="AG68" s="400"/>
      <c r="AH68" s="400"/>
      <c r="AI68" s="400"/>
      <c r="AJ68" s="160"/>
    </row>
    <row r="69" spans="1:36" x14ac:dyDescent="0.2">
      <c r="A69" s="159"/>
      <c r="B69" s="172"/>
      <c r="C69" s="172"/>
      <c r="D69" s="172"/>
      <c r="E69" s="172"/>
      <c r="F69" s="172"/>
      <c r="G69" s="172"/>
      <c r="H69" s="172"/>
      <c r="I69" s="172"/>
      <c r="J69" s="172"/>
      <c r="K69" s="172"/>
      <c r="L69" s="172"/>
      <c r="M69" s="172"/>
      <c r="N69" s="172"/>
      <c r="O69" s="172"/>
      <c r="P69" s="172"/>
      <c r="Q69" s="172"/>
      <c r="R69" s="172"/>
      <c r="S69" s="172"/>
      <c r="T69" s="172"/>
      <c r="U69" s="172"/>
      <c r="V69" s="172"/>
      <c r="W69" s="400"/>
      <c r="X69" s="400"/>
      <c r="Y69" s="400"/>
      <c r="Z69" s="400"/>
      <c r="AA69" s="400"/>
      <c r="AB69" s="400"/>
      <c r="AC69" s="400"/>
      <c r="AD69" s="400"/>
      <c r="AE69" s="400"/>
      <c r="AF69" s="400"/>
      <c r="AG69" s="400"/>
      <c r="AH69" s="400"/>
      <c r="AI69" s="400"/>
      <c r="AJ69" s="160"/>
    </row>
    <row r="70" spans="1:36" x14ac:dyDescent="0.2">
      <c r="A70" s="159"/>
      <c r="B70" s="172"/>
      <c r="C70" s="172"/>
      <c r="D70" s="172"/>
      <c r="E70" s="172"/>
      <c r="F70" s="172"/>
      <c r="G70" s="172"/>
      <c r="H70" s="172"/>
      <c r="I70" s="172"/>
      <c r="J70" s="172"/>
      <c r="K70" s="172"/>
      <c r="L70" s="172"/>
      <c r="M70" s="172"/>
      <c r="N70" s="172"/>
      <c r="O70" s="172"/>
      <c r="P70" s="172"/>
      <c r="Q70" s="172"/>
      <c r="R70" s="172"/>
      <c r="S70" s="172"/>
      <c r="T70" s="172"/>
      <c r="U70" s="172"/>
      <c r="V70" s="172"/>
      <c r="W70" s="400"/>
      <c r="X70" s="400"/>
      <c r="Y70" s="400"/>
      <c r="Z70" s="400"/>
      <c r="AA70" s="400"/>
      <c r="AB70" s="400"/>
      <c r="AC70" s="400"/>
      <c r="AD70" s="400"/>
      <c r="AE70" s="400"/>
      <c r="AF70" s="400"/>
      <c r="AG70" s="400"/>
      <c r="AH70" s="400"/>
      <c r="AI70" s="400"/>
      <c r="AJ70" s="160"/>
    </row>
    <row r="71" spans="1:36" x14ac:dyDescent="0.2">
      <c r="A71" s="159"/>
      <c r="B71" s="172"/>
      <c r="C71" s="172"/>
      <c r="D71" s="172"/>
      <c r="E71" s="172"/>
      <c r="F71" s="172"/>
      <c r="G71" s="172"/>
      <c r="H71" s="172"/>
      <c r="I71" s="172"/>
      <c r="J71" s="172"/>
      <c r="K71" s="172"/>
      <c r="L71" s="172"/>
      <c r="M71" s="172"/>
      <c r="N71" s="172"/>
      <c r="O71" s="172"/>
      <c r="P71" s="172"/>
      <c r="Q71" s="172"/>
      <c r="R71" s="172"/>
      <c r="S71" s="172"/>
      <c r="T71" s="172"/>
      <c r="U71" s="172"/>
      <c r="V71" s="172"/>
      <c r="W71" s="401"/>
      <c r="X71" s="401"/>
      <c r="Y71" s="401"/>
      <c r="Z71" s="401"/>
      <c r="AA71" s="401"/>
      <c r="AB71" s="401"/>
      <c r="AC71" s="401"/>
      <c r="AD71" s="401"/>
      <c r="AE71" s="401"/>
      <c r="AF71" s="401"/>
      <c r="AG71" s="401"/>
      <c r="AH71" s="401"/>
      <c r="AI71" s="401"/>
      <c r="AJ71" s="160"/>
    </row>
    <row r="72" spans="1:36" x14ac:dyDescent="0.2">
      <c r="A72" s="159"/>
      <c r="B72" s="172"/>
      <c r="C72" s="172"/>
      <c r="D72" s="172"/>
      <c r="E72" s="172"/>
      <c r="F72" s="172"/>
      <c r="G72" s="172"/>
      <c r="H72" s="172"/>
      <c r="I72" s="172"/>
      <c r="J72" s="172"/>
      <c r="K72" s="172"/>
      <c r="L72" s="172"/>
      <c r="M72" s="172"/>
      <c r="N72" s="172"/>
      <c r="O72" s="172"/>
      <c r="P72" s="172"/>
      <c r="Q72" s="172"/>
      <c r="R72" s="172"/>
      <c r="S72" s="172"/>
      <c r="T72" s="172"/>
      <c r="U72" s="172"/>
      <c r="V72" s="172"/>
      <c r="W72" s="172"/>
      <c r="X72" s="172"/>
      <c r="Y72" s="172"/>
      <c r="Z72" s="172"/>
      <c r="AA72" s="172"/>
      <c r="AB72" s="172"/>
      <c r="AC72" s="172"/>
      <c r="AD72" s="172"/>
      <c r="AE72" s="172"/>
      <c r="AF72" s="172"/>
      <c r="AG72" s="172"/>
      <c r="AH72" s="172"/>
      <c r="AI72" s="172"/>
      <c r="AJ72" s="160"/>
    </row>
    <row r="73" spans="1:36" x14ac:dyDescent="0.2">
      <c r="A73" s="159"/>
      <c r="B73" s="172"/>
      <c r="C73" s="172"/>
      <c r="D73" s="172"/>
      <c r="E73" s="172"/>
      <c r="F73" s="172"/>
      <c r="G73" s="172"/>
      <c r="H73" s="172"/>
      <c r="I73" s="172"/>
      <c r="J73" s="172"/>
      <c r="K73" s="172"/>
      <c r="L73" s="172"/>
      <c r="M73" s="172"/>
      <c r="N73" s="172"/>
      <c r="O73" s="172"/>
      <c r="P73" s="172"/>
      <c r="Q73" s="172"/>
      <c r="R73" s="172"/>
      <c r="S73" s="172"/>
      <c r="T73" s="172"/>
      <c r="U73" s="172"/>
      <c r="V73" s="172"/>
      <c r="W73" s="172"/>
      <c r="X73" s="172"/>
      <c r="Y73" s="172"/>
      <c r="Z73" s="172"/>
      <c r="AA73" s="172"/>
      <c r="AB73" s="172"/>
      <c r="AC73" s="172"/>
      <c r="AD73" s="172"/>
      <c r="AE73" s="172"/>
      <c r="AF73" s="172"/>
      <c r="AG73" s="172"/>
      <c r="AH73" s="172"/>
      <c r="AI73" s="172"/>
      <c r="AJ73" s="160"/>
    </row>
    <row r="74" spans="1:36" x14ac:dyDescent="0.2">
      <c r="A74" s="159"/>
      <c r="B74" s="172"/>
      <c r="C74" s="172"/>
      <c r="D74" s="172"/>
      <c r="E74" s="172"/>
      <c r="F74" s="172"/>
      <c r="G74" s="172"/>
      <c r="H74" s="172"/>
      <c r="I74" s="172"/>
      <c r="J74" s="172"/>
      <c r="K74" s="172"/>
      <c r="L74" s="172"/>
      <c r="M74" s="172"/>
      <c r="N74" s="172"/>
      <c r="O74" s="172"/>
      <c r="P74" s="172"/>
      <c r="Q74" s="172"/>
      <c r="R74" s="172"/>
      <c r="S74" s="172"/>
      <c r="T74" s="172"/>
      <c r="U74" s="172"/>
      <c r="V74" s="172"/>
      <c r="W74" s="172"/>
      <c r="X74" s="172"/>
      <c r="Y74" s="172"/>
      <c r="Z74" s="172"/>
      <c r="AA74" s="172"/>
      <c r="AB74" s="172"/>
      <c r="AC74" s="172"/>
      <c r="AD74" s="172"/>
      <c r="AE74" s="172"/>
      <c r="AF74" s="172"/>
      <c r="AG74" s="172"/>
      <c r="AH74" s="172"/>
      <c r="AI74" s="172"/>
      <c r="AJ74" s="160"/>
    </row>
    <row r="75" spans="1:36" x14ac:dyDescent="0.2">
      <c r="A75" s="159"/>
      <c r="B75" s="172"/>
      <c r="C75" s="172"/>
      <c r="D75" s="172"/>
      <c r="E75" s="172"/>
      <c r="F75" s="172"/>
      <c r="G75" s="172"/>
      <c r="H75" s="172"/>
      <c r="I75" s="172"/>
      <c r="J75" s="172"/>
      <c r="K75" s="172"/>
      <c r="L75" s="172"/>
      <c r="M75" s="172"/>
      <c r="N75" s="172"/>
      <c r="O75" s="172"/>
      <c r="P75" s="172"/>
      <c r="Q75" s="172"/>
      <c r="R75" s="172"/>
      <c r="S75" s="172"/>
      <c r="T75" s="172"/>
      <c r="U75" s="172"/>
      <c r="V75" s="172"/>
      <c r="W75" s="172"/>
      <c r="X75" s="172"/>
      <c r="Y75" s="172"/>
      <c r="Z75" s="172"/>
      <c r="AA75" s="172"/>
      <c r="AB75" s="172"/>
      <c r="AC75" s="172"/>
      <c r="AD75" s="172"/>
      <c r="AE75" s="172"/>
      <c r="AF75" s="172"/>
      <c r="AG75" s="172"/>
      <c r="AH75" s="172"/>
      <c r="AI75" s="172"/>
      <c r="AJ75" s="160"/>
    </row>
    <row r="76" spans="1:36" x14ac:dyDescent="0.2">
      <c r="A76" s="159"/>
      <c r="B76" s="172"/>
      <c r="C76" s="172"/>
      <c r="D76" s="172"/>
      <c r="E76" s="172"/>
      <c r="F76" s="172"/>
      <c r="G76" s="172"/>
      <c r="H76" s="172"/>
      <c r="I76" s="172"/>
      <c r="J76" s="172"/>
      <c r="K76" s="172"/>
      <c r="L76" s="172"/>
      <c r="M76" s="172"/>
      <c r="N76" s="172"/>
      <c r="O76" s="172"/>
      <c r="P76" s="172"/>
      <c r="Q76" s="172"/>
      <c r="R76" s="172"/>
      <c r="S76" s="172"/>
      <c r="T76" s="172"/>
      <c r="U76" s="172"/>
      <c r="V76" s="172"/>
      <c r="W76" s="172"/>
      <c r="X76" s="172"/>
      <c r="Y76" s="172"/>
      <c r="Z76" s="172"/>
      <c r="AA76" s="172"/>
      <c r="AB76" s="172"/>
      <c r="AC76" s="172"/>
      <c r="AD76" s="172"/>
      <c r="AE76" s="172"/>
      <c r="AF76" s="172"/>
      <c r="AG76" s="172"/>
      <c r="AH76" s="172"/>
      <c r="AI76" s="172"/>
      <c r="AJ76" s="160"/>
    </row>
    <row r="77" spans="1:36" x14ac:dyDescent="0.2">
      <c r="A77" s="159"/>
      <c r="B77" s="172"/>
      <c r="C77" s="172"/>
      <c r="D77" s="172"/>
      <c r="E77" s="172"/>
      <c r="F77" s="172"/>
      <c r="G77" s="172"/>
      <c r="H77" s="172"/>
      <c r="I77" s="172"/>
      <c r="J77" s="172"/>
      <c r="K77" s="172"/>
      <c r="L77" s="172"/>
      <c r="M77" s="172"/>
      <c r="N77" s="172"/>
      <c r="O77" s="172"/>
      <c r="P77" s="172"/>
      <c r="Q77" s="172"/>
      <c r="R77" s="172"/>
      <c r="S77" s="172"/>
      <c r="T77" s="172"/>
      <c r="U77" s="172"/>
      <c r="V77" s="172"/>
      <c r="W77" s="172"/>
      <c r="X77" s="172"/>
      <c r="Y77" s="172"/>
      <c r="Z77" s="172"/>
      <c r="AA77" s="172"/>
      <c r="AB77" s="172"/>
      <c r="AC77" s="172"/>
      <c r="AD77" s="172"/>
      <c r="AE77" s="172"/>
      <c r="AF77" s="172"/>
      <c r="AG77" s="172"/>
      <c r="AH77" s="172"/>
      <c r="AI77" s="172"/>
      <c r="AJ77" s="160"/>
    </row>
    <row r="78" spans="1:36" x14ac:dyDescent="0.2">
      <c r="A78" s="159"/>
      <c r="B78" s="172"/>
      <c r="C78" s="172"/>
      <c r="D78" s="172"/>
      <c r="E78" s="172"/>
      <c r="F78" s="172"/>
      <c r="G78" s="172"/>
      <c r="H78" s="172"/>
      <c r="I78" s="172"/>
      <c r="J78" s="172"/>
      <c r="K78" s="172"/>
      <c r="L78" s="172"/>
      <c r="M78" s="172"/>
      <c r="N78" s="172"/>
      <c r="O78" s="172"/>
      <c r="P78" s="172"/>
      <c r="Q78" s="172"/>
      <c r="R78" s="172"/>
      <c r="S78" s="172"/>
      <c r="T78" s="172"/>
      <c r="U78" s="172"/>
      <c r="V78" s="172"/>
      <c r="W78" s="172"/>
      <c r="X78" s="172"/>
      <c r="Y78" s="172"/>
      <c r="Z78" s="172"/>
      <c r="AA78" s="172"/>
      <c r="AB78" s="172"/>
      <c r="AC78" s="172"/>
      <c r="AD78" s="172"/>
      <c r="AE78" s="172"/>
      <c r="AF78" s="172"/>
      <c r="AG78" s="172"/>
      <c r="AH78" s="172"/>
      <c r="AI78" s="172"/>
      <c r="AJ78" s="160"/>
    </row>
    <row r="79" spans="1:36" ht="7.5" customHeight="1" x14ac:dyDescent="0.2">
      <c r="A79" s="159"/>
      <c r="B79" s="172"/>
      <c r="C79" s="172"/>
      <c r="D79" s="172"/>
      <c r="E79" s="172"/>
      <c r="F79" s="172"/>
      <c r="G79" s="172"/>
      <c r="H79" s="172"/>
      <c r="I79" s="172"/>
      <c r="J79" s="172"/>
      <c r="K79" s="172"/>
      <c r="L79" s="172"/>
      <c r="M79" s="172"/>
      <c r="N79" s="172"/>
      <c r="O79" s="172"/>
      <c r="P79" s="172"/>
      <c r="Q79" s="172"/>
      <c r="R79" s="172"/>
      <c r="S79" s="172"/>
      <c r="T79" s="172"/>
      <c r="U79" s="172"/>
      <c r="V79" s="172"/>
      <c r="W79" s="172"/>
      <c r="X79" s="172"/>
      <c r="Y79" s="172"/>
      <c r="Z79" s="172"/>
      <c r="AA79" s="172"/>
      <c r="AB79" s="172"/>
      <c r="AC79" s="172"/>
      <c r="AD79" s="172"/>
      <c r="AE79" s="172"/>
      <c r="AF79" s="172"/>
      <c r="AG79" s="172"/>
      <c r="AH79" s="172"/>
      <c r="AI79" s="172"/>
      <c r="AJ79" s="160"/>
    </row>
    <row r="80" spans="1:36" x14ac:dyDescent="0.2">
      <c r="A80" s="159"/>
      <c r="B80" s="172"/>
      <c r="C80" s="172" t="s">
        <v>183</v>
      </c>
      <c r="D80" s="172"/>
      <c r="E80" s="172"/>
      <c r="F80" s="172"/>
      <c r="G80" s="172"/>
      <c r="H80" s="172"/>
      <c r="I80" s="172"/>
      <c r="J80" s="172"/>
      <c r="K80" s="172"/>
      <c r="L80" s="172"/>
      <c r="M80" s="172"/>
      <c r="N80" s="172"/>
      <c r="O80" s="172"/>
      <c r="P80" s="172"/>
      <c r="Q80" s="172"/>
      <c r="R80" s="172"/>
      <c r="S80" s="172"/>
      <c r="T80" s="172"/>
      <c r="U80" s="172"/>
      <c r="V80" s="172"/>
      <c r="W80" s="172"/>
      <c r="X80" s="172"/>
      <c r="Y80" s="172"/>
      <c r="Z80" s="172"/>
      <c r="AA80" s="172"/>
      <c r="AB80" s="172"/>
      <c r="AC80" s="172"/>
      <c r="AD80" s="172"/>
      <c r="AE80" s="172"/>
      <c r="AF80" s="172"/>
      <c r="AG80" s="172"/>
      <c r="AH80" s="172"/>
      <c r="AI80" s="172"/>
      <c r="AJ80" s="160"/>
    </row>
    <row r="81" spans="1:36" x14ac:dyDescent="0.2">
      <c r="A81" s="159"/>
      <c r="B81" s="172"/>
      <c r="C81" s="172"/>
      <c r="D81" s="172"/>
      <c r="E81" s="172"/>
      <c r="F81" s="172"/>
      <c r="G81" s="172"/>
      <c r="H81" s="172"/>
      <c r="I81" s="172"/>
      <c r="J81" s="172"/>
      <c r="K81" s="172"/>
      <c r="L81" s="172"/>
      <c r="M81" s="172"/>
      <c r="N81" s="172"/>
      <c r="O81" s="172"/>
      <c r="P81" s="172"/>
      <c r="Q81" s="172"/>
      <c r="R81" s="172"/>
      <c r="S81" s="172"/>
      <c r="T81" s="172"/>
      <c r="U81" s="172"/>
      <c r="V81" s="172"/>
      <c r="W81" s="172"/>
      <c r="X81" s="172"/>
      <c r="Y81" s="172"/>
      <c r="Z81" s="172"/>
      <c r="AA81" s="172"/>
      <c r="AB81" s="172"/>
      <c r="AC81" s="172"/>
      <c r="AD81" s="172"/>
      <c r="AE81" s="172"/>
      <c r="AF81" s="172"/>
      <c r="AG81" s="172"/>
      <c r="AH81" s="172"/>
      <c r="AI81" s="172"/>
      <c r="AJ81" s="160"/>
    </row>
    <row r="82" spans="1:36" x14ac:dyDescent="0.2">
      <c r="A82" s="159"/>
      <c r="B82" s="172"/>
      <c r="C82" s="389"/>
      <c r="D82" s="389"/>
      <c r="E82" s="389"/>
      <c r="F82" s="389"/>
      <c r="G82" s="389"/>
      <c r="H82" s="389"/>
      <c r="I82" s="389"/>
      <c r="J82" s="389"/>
      <c r="K82" s="389"/>
      <c r="L82" s="389"/>
      <c r="M82" s="389"/>
      <c r="N82" s="389"/>
      <c r="O82" s="389"/>
      <c r="P82" s="389"/>
      <c r="Q82" s="389"/>
      <c r="R82" s="389"/>
      <c r="S82" s="389"/>
      <c r="T82" s="389"/>
      <c r="U82" s="389"/>
      <c r="V82" s="389"/>
      <c r="W82" s="389"/>
      <c r="X82" s="389"/>
      <c r="Y82" s="389"/>
      <c r="Z82" s="389"/>
      <c r="AA82" s="389"/>
      <c r="AB82" s="389"/>
      <c r="AC82" s="389"/>
      <c r="AD82" s="389"/>
      <c r="AE82" s="389"/>
      <c r="AF82" s="389"/>
      <c r="AG82" s="389"/>
      <c r="AH82" s="389"/>
      <c r="AI82" s="172"/>
      <c r="AJ82" s="160"/>
    </row>
    <row r="83" spans="1:36" x14ac:dyDescent="0.2">
      <c r="A83" s="159"/>
      <c r="B83" s="172"/>
      <c r="C83" s="389"/>
      <c r="D83" s="389"/>
      <c r="E83" s="389"/>
      <c r="F83" s="389"/>
      <c r="G83" s="389"/>
      <c r="H83" s="389"/>
      <c r="I83" s="389"/>
      <c r="J83" s="389"/>
      <c r="K83" s="389"/>
      <c r="L83" s="389"/>
      <c r="M83" s="389"/>
      <c r="N83" s="389"/>
      <c r="O83" s="389"/>
      <c r="P83" s="389"/>
      <c r="Q83" s="389"/>
      <c r="R83" s="389"/>
      <c r="S83" s="389"/>
      <c r="T83" s="389"/>
      <c r="U83" s="389"/>
      <c r="V83" s="389"/>
      <c r="W83" s="389"/>
      <c r="X83" s="389"/>
      <c r="Y83" s="389"/>
      <c r="Z83" s="389"/>
      <c r="AA83" s="389"/>
      <c r="AB83" s="389"/>
      <c r="AC83" s="389"/>
      <c r="AD83" s="389"/>
      <c r="AE83" s="389"/>
      <c r="AF83" s="389"/>
      <c r="AG83" s="389"/>
      <c r="AH83" s="389"/>
      <c r="AI83" s="172"/>
      <c r="AJ83" s="160"/>
    </row>
    <row r="84" spans="1:36" x14ac:dyDescent="0.2">
      <c r="A84" s="159"/>
      <c r="B84" s="172"/>
      <c r="C84" s="389"/>
      <c r="D84" s="389"/>
      <c r="E84" s="389"/>
      <c r="F84" s="389"/>
      <c r="G84" s="389"/>
      <c r="H84" s="389"/>
      <c r="I84" s="389"/>
      <c r="J84" s="389"/>
      <c r="K84" s="389"/>
      <c r="L84" s="389"/>
      <c r="M84" s="389"/>
      <c r="N84" s="389"/>
      <c r="O84" s="389"/>
      <c r="P84" s="389"/>
      <c r="Q84" s="389"/>
      <c r="R84" s="389"/>
      <c r="S84" s="389"/>
      <c r="T84" s="389"/>
      <c r="U84" s="389"/>
      <c r="V84" s="389"/>
      <c r="W84" s="389"/>
      <c r="X84" s="389"/>
      <c r="Y84" s="389"/>
      <c r="Z84" s="389"/>
      <c r="AA84" s="389"/>
      <c r="AB84" s="389"/>
      <c r="AC84" s="389"/>
      <c r="AD84" s="389"/>
      <c r="AE84" s="389"/>
      <c r="AF84" s="389"/>
      <c r="AG84" s="389"/>
      <c r="AH84" s="389"/>
      <c r="AI84" s="172"/>
      <c r="AJ84" s="160"/>
    </row>
    <row r="85" spans="1:36" x14ac:dyDescent="0.2">
      <c r="A85" s="162"/>
      <c r="B85" s="163"/>
      <c r="C85" s="184"/>
      <c r="D85" s="163"/>
      <c r="E85" s="163"/>
      <c r="F85" s="163"/>
      <c r="G85" s="163"/>
      <c r="H85" s="163"/>
      <c r="I85" s="163"/>
      <c r="J85" s="163"/>
      <c r="K85" s="163"/>
      <c r="L85" s="163"/>
      <c r="M85" s="163"/>
      <c r="N85" s="163"/>
      <c r="O85" s="163"/>
      <c r="P85" s="163"/>
      <c r="Q85" s="163"/>
      <c r="R85" s="163"/>
      <c r="S85" s="163"/>
      <c r="T85" s="163"/>
      <c r="U85" s="163"/>
      <c r="V85" s="163"/>
      <c r="W85" s="163"/>
      <c r="X85" s="163"/>
      <c r="Y85" s="163"/>
      <c r="Z85" s="163"/>
      <c r="AA85" s="163"/>
      <c r="AB85" s="163"/>
      <c r="AC85" s="163"/>
      <c r="AD85" s="163"/>
      <c r="AE85" s="163"/>
      <c r="AF85" s="163"/>
      <c r="AG85" s="163"/>
      <c r="AH85" s="163"/>
      <c r="AI85" s="163"/>
      <c r="AJ85" s="164"/>
    </row>
    <row r="86" spans="1:36" x14ac:dyDescent="0.2">
      <c r="A86" s="159"/>
      <c r="B86" s="172"/>
      <c r="C86" s="172"/>
      <c r="D86" s="172"/>
      <c r="E86" s="172"/>
      <c r="F86" s="172"/>
      <c r="G86" s="172"/>
      <c r="H86" s="172"/>
      <c r="I86" s="172"/>
      <c r="J86" s="172"/>
      <c r="K86" s="172"/>
      <c r="L86" s="172"/>
      <c r="M86" s="172"/>
      <c r="N86" s="172"/>
      <c r="O86" s="172"/>
      <c r="P86" s="172"/>
      <c r="Q86" s="172"/>
      <c r="R86" s="172"/>
      <c r="S86" s="172"/>
      <c r="T86" s="172"/>
      <c r="U86" s="172"/>
      <c r="V86" s="172"/>
      <c r="W86" s="172"/>
      <c r="X86" s="172"/>
      <c r="Y86" s="172"/>
      <c r="Z86" s="172"/>
      <c r="AA86" s="172"/>
      <c r="AB86" s="172"/>
      <c r="AC86" s="172"/>
      <c r="AD86" s="172"/>
      <c r="AE86" s="172"/>
      <c r="AF86" s="172"/>
      <c r="AG86" s="172"/>
      <c r="AH86" s="172"/>
      <c r="AI86" s="172"/>
      <c r="AJ86" s="160"/>
    </row>
    <row r="87" spans="1:36" x14ac:dyDescent="0.2">
      <c r="A87" s="159"/>
      <c r="B87" s="173" t="s">
        <v>101</v>
      </c>
      <c r="C87" s="172"/>
      <c r="D87" s="172"/>
      <c r="E87" s="172"/>
      <c r="F87" s="172"/>
      <c r="G87" s="172"/>
      <c r="H87" s="172"/>
      <c r="I87" s="172"/>
      <c r="J87" s="172"/>
      <c r="K87" s="172"/>
      <c r="L87" s="172"/>
      <c r="M87" s="172"/>
      <c r="N87" s="172"/>
      <c r="O87" s="172"/>
      <c r="P87" s="172"/>
      <c r="Q87" s="172"/>
      <c r="R87" s="172"/>
      <c r="S87" s="172"/>
      <c r="T87" s="172"/>
      <c r="U87" s="172"/>
      <c r="V87" s="172"/>
      <c r="W87" s="172"/>
      <c r="X87" s="172"/>
      <c r="Y87" s="172"/>
      <c r="Z87" s="172"/>
      <c r="AA87" s="172"/>
      <c r="AB87" s="172"/>
      <c r="AC87" s="172"/>
      <c r="AD87" s="172"/>
      <c r="AE87" s="172"/>
      <c r="AF87" s="172"/>
      <c r="AG87" s="172"/>
      <c r="AH87" s="172"/>
      <c r="AI87" s="172"/>
      <c r="AJ87" s="160"/>
    </row>
    <row r="88" spans="1:36" ht="7.5" customHeight="1" x14ac:dyDescent="0.2">
      <c r="A88" s="159"/>
      <c r="B88" s="172"/>
      <c r="C88" s="172"/>
      <c r="D88" s="172"/>
      <c r="E88" s="172"/>
      <c r="F88" s="172"/>
      <c r="G88" s="172"/>
      <c r="H88" s="172"/>
      <c r="I88" s="172"/>
      <c r="J88" s="172"/>
      <c r="K88" s="172"/>
      <c r="L88" s="172"/>
      <c r="M88" s="172"/>
      <c r="N88" s="172"/>
      <c r="O88" s="172"/>
      <c r="P88" s="172"/>
      <c r="Q88" s="172"/>
      <c r="R88" s="172"/>
      <c r="S88" s="172"/>
      <c r="T88" s="172"/>
      <c r="U88" s="172"/>
      <c r="V88" s="172"/>
      <c r="W88" s="172"/>
      <c r="X88" s="172"/>
      <c r="Y88" s="172"/>
      <c r="Z88" s="172"/>
      <c r="AA88" s="172"/>
      <c r="AB88" s="172"/>
      <c r="AC88" s="172"/>
      <c r="AD88" s="172"/>
      <c r="AE88" s="172"/>
      <c r="AF88" s="172"/>
      <c r="AG88" s="172"/>
      <c r="AH88" s="172"/>
      <c r="AI88" s="172"/>
      <c r="AJ88" s="160"/>
    </row>
    <row r="89" spans="1:36" ht="12.75" customHeight="1" x14ac:dyDescent="0.2">
      <c r="A89" s="159"/>
      <c r="B89" s="172"/>
      <c r="C89" s="172"/>
      <c r="D89" s="172"/>
      <c r="E89" s="172"/>
      <c r="F89" s="172"/>
      <c r="G89" s="172"/>
      <c r="H89" s="172"/>
      <c r="I89" s="172"/>
      <c r="J89" s="172"/>
      <c r="K89" s="172"/>
      <c r="L89" s="172"/>
      <c r="M89" s="172"/>
      <c r="N89" s="172"/>
      <c r="O89" s="172"/>
      <c r="P89" s="172"/>
      <c r="Q89" s="172"/>
      <c r="R89" s="172"/>
      <c r="S89" s="172"/>
      <c r="T89" s="172"/>
      <c r="U89" s="172"/>
      <c r="V89" s="172"/>
      <c r="W89" s="403" t="s">
        <v>184</v>
      </c>
      <c r="X89" s="403"/>
      <c r="Y89" s="403"/>
      <c r="Z89" s="403"/>
      <c r="AA89" s="403"/>
      <c r="AB89" s="403"/>
      <c r="AC89" s="403"/>
      <c r="AD89" s="403"/>
      <c r="AE89" s="403"/>
      <c r="AF89" s="403"/>
      <c r="AG89" s="403"/>
      <c r="AH89" s="403"/>
      <c r="AI89" s="403"/>
      <c r="AJ89" s="160"/>
    </row>
    <row r="90" spans="1:36" x14ac:dyDescent="0.2">
      <c r="A90" s="159"/>
      <c r="B90" s="172"/>
      <c r="C90" s="172"/>
      <c r="D90" s="172"/>
      <c r="E90" s="172"/>
      <c r="F90" s="172"/>
      <c r="G90" s="172"/>
      <c r="H90" s="172"/>
      <c r="I90" s="172"/>
      <c r="J90" s="172"/>
      <c r="K90" s="172"/>
      <c r="L90" s="172"/>
      <c r="M90" s="172"/>
      <c r="N90" s="172"/>
      <c r="O90" s="172"/>
      <c r="P90" s="172"/>
      <c r="Q90" s="172"/>
      <c r="R90" s="172"/>
      <c r="S90" s="172"/>
      <c r="T90" s="172"/>
      <c r="U90" s="172"/>
      <c r="V90" s="172"/>
      <c r="W90" s="403"/>
      <c r="X90" s="403"/>
      <c r="Y90" s="403"/>
      <c r="Z90" s="403"/>
      <c r="AA90" s="403"/>
      <c r="AB90" s="403"/>
      <c r="AC90" s="403"/>
      <c r="AD90" s="403"/>
      <c r="AE90" s="403"/>
      <c r="AF90" s="403"/>
      <c r="AG90" s="403"/>
      <c r="AH90" s="403"/>
      <c r="AI90" s="403"/>
      <c r="AJ90" s="160"/>
    </row>
    <row r="91" spans="1:36" x14ac:dyDescent="0.2">
      <c r="A91" s="159"/>
      <c r="B91" s="172"/>
      <c r="C91" s="172"/>
      <c r="D91" s="172"/>
      <c r="E91" s="172"/>
      <c r="F91" s="172"/>
      <c r="G91" s="172"/>
      <c r="H91" s="172"/>
      <c r="I91" s="172"/>
      <c r="J91" s="172"/>
      <c r="K91" s="172"/>
      <c r="L91" s="172"/>
      <c r="M91" s="172"/>
      <c r="N91" s="172"/>
      <c r="O91" s="172"/>
      <c r="P91" s="172"/>
      <c r="Q91" s="172"/>
      <c r="R91" s="172"/>
      <c r="S91" s="172"/>
      <c r="T91" s="172"/>
      <c r="U91" s="172"/>
      <c r="V91" s="172"/>
      <c r="W91" s="172"/>
      <c r="X91" s="176"/>
      <c r="Y91" s="176"/>
      <c r="Z91" s="176"/>
      <c r="AA91" s="176"/>
      <c r="AB91" s="176"/>
      <c r="AC91" s="176"/>
      <c r="AD91" s="176"/>
      <c r="AE91" s="176"/>
      <c r="AF91" s="176"/>
      <c r="AG91" s="176"/>
      <c r="AH91" s="176"/>
      <c r="AI91" s="176"/>
      <c r="AJ91" s="160"/>
    </row>
    <row r="92" spans="1:36" x14ac:dyDescent="0.2">
      <c r="A92" s="159"/>
      <c r="B92" s="172"/>
      <c r="C92" s="172"/>
      <c r="D92" s="172"/>
      <c r="E92" s="172"/>
      <c r="F92" s="172"/>
      <c r="G92" s="172"/>
      <c r="H92" s="172"/>
      <c r="I92" s="172"/>
      <c r="J92" s="172"/>
      <c r="K92" s="172"/>
      <c r="L92" s="172"/>
      <c r="M92" s="172"/>
      <c r="N92" s="172"/>
      <c r="O92" s="172"/>
      <c r="P92" s="172"/>
      <c r="Q92" s="172"/>
      <c r="R92" s="172"/>
      <c r="S92" s="172"/>
      <c r="T92" s="172"/>
      <c r="U92" s="172"/>
      <c r="V92" s="172"/>
      <c r="W92" s="172" t="s">
        <v>185</v>
      </c>
      <c r="X92" s="404" t="s">
        <v>186</v>
      </c>
      <c r="Y92" s="398"/>
      <c r="Z92" s="398"/>
      <c r="AA92" s="398"/>
      <c r="AB92" s="176"/>
      <c r="AC92" s="176"/>
      <c r="AD92" s="176"/>
      <c r="AE92" s="176"/>
      <c r="AF92" s="176"/>
      <c r="AG92" s="176"/>
      <c r="AH92" s="176"/>
      <c r="AI92" s="176"/>
      <c r="AJ92" s="160"/>
    </row>
    <row r="93" spans="1:36" ht="12.75" customHeight="1" x14ac:dyDescent="0.2">
      <c r="A93" s="159"/>
      <c r="B93" s="172"/>
      <c r="C93" s="172"/>
      <c r="D93" s="172"/>
      <c r="E93" s="172"/>
      <c r="F93" s="172"/>
      <c r="G93" s="172"/>
      <c r="H93" s="172"/>
      <c r="I93" s="172"/>
      <c r="J93" s="172"/>
      <c r="K93" s="172"/>
      <c r="L93" s="172"/>
      <c r="M93" s="172"/>
      <c r="N93" s="172"/>
      <c r="O93" s="172"/>
      <c r="P93" s="172"/>
      <c r="Q93" s="172"/>
      <c r="R93" s="172"/>
      <c r="S93" s="172"/>
      <c r="T93" s="172"/>
      <c r="U93" s="172"/>
      <c r="V93" s="172"/>
      <c r="W93" s="400" t="s">
        <v>187</v>
      </c>
      <c r="X93" s="400"/>
      <c r="Y93" s="400"/>
      <c r="Z93" s="400"/>
      <c r="AA93" s="400"/>
      <c r="AB93" s="400"/>
      <c r="AC93" s="400"/>
      <c r="AD93" s="400"/>
      <c r="AE93" s="400"/>
      <c r="AF93" s="400"/>
      <c r="AG93" s="400"/>
      <c r="AH93" s="400"/>
      <c r="AI93" s="400"/>
      <c r="AJ93" s="160"/>
    </row>
    <row r="94" spans="1:36" x14ac:dyDescent="0.2">
      <c r="A94" s="159"/>
      <c r="B94" s="172"/>
      <c r="C94" s="172"/>
      <c r="D94" s="172"/>
      <c r="E94" s="172"/>
      <c r="F94" s="172"/>
      <c r="G94" s="172"/>
      <c r="H94" s="172"/>
      <c r="I94" s="172"/>
      <c r="J94" s="172"/>
      <c r="K94" s="172"/>
      <c r="L94" s="172"/>
      <c r="M94" s="172"/>
      <c r="N94" s="172"/>
      <c r="O94" s="172"/>
      <c r="P94" s="172"/>
      <c r="Q94" s="172"/>
      <c r="R94" s="172"/>
      <c r="S94" s="172"/>
      <c r="T94" s="172"/>
      <c r="U94" s="172"/>
      <c r="V94" s="172"/>
      <c r="W94" s="400"/>
      <c r="X94" s="400"/>
      <c r="Y94" s="400"/>
      <c r="Z94" s="400"/>
      <c r="AA94" s="400"/>
      <c r="AB94" s="400"/>
      <c r="AC94" s="400"/>
      <c r="AD94" s="400"/>
      <c r="AE94" s="400"/>
      <c r="AF94" s="400"/>
      <c r="AG94" s="400"/>
      <c r="AH94" s="400"/>
      <c r="AI94" s="400"/>
      <c r="AJ94" s="160"/>
    </row>
    <row r="95" spans="1:36" x14ac:dyDescent="0.2">
      <c r="A95" s="159"/>
      <c r="B95" s="172"/>
      <c r="C95" s="172"/>
      <c r="D95" s="172"/>
      <c r="E95" s="172"/>
      <c r="F95" s="172"/>
      <c r="G95" s="172"/>
      <c r="H95" s="172"/>
      <c r="I95" s="172"/>
      <c r="J95" s="172"/>
      <c r="K95" s="172"/>
      <c r="L95" s="172"/>
      <c r="M95" s="172"/>
      <c r="N95" s="172"/>
      <c r="O95" s="172"/>
      <c r="P95" s="172"/>
      <c r="Q95" s="172"/>
      <c r="R95" s="172"/>
      <c r="S95" s="172"/>
      <c r="T95" s="172"/>
      <c r="U95" s="172"/>
      <c r="V95" s="172"/>
      <c r="W95" s="400"/>
      <c r="X95" s="400"/>
      <c r="Y95" s="400"/>
      <c r="Z95" s="400"/>
      <c r="AA95" s="400"/>
      <c r="AB95" s="400"/>
      <c r="AC95" s="400"/>
      <c r="AD95" s="400"/>
      <c r="AE95" s="400"/>
      <c r="AF95" s="400"/>
      <c r="AG95" s="400"/>
      <c r="AH95" s="400"/>
      <c r="AI95" s="400"/>
      <c r="AJ95" s="160"/>
    </row>
    <row r="96" spans="1:36" x14ac:dyDescent="0.2">
      <c r="A96" s="159"/>
      <c r="B96" s="172"/>
      <c r="C96" s="172"/>
      <c r="D96" s="172"/>
      <c r="E96" s="172"/>
      <c r="F96" s="172"/>
      <c r="G96" s="172"/>
      <c r="H96" s="172"/>
      <c r="I96" s="172"/>
      <c r="J96" s="172"/>
      <c r="K96" s="172"/>
      <c r="L96" s="172"/>
      <c r="M96" s="172"/>
      <c r="N96" s="172"/>
      <c r="O96" s="172"/>
      <c r="P96" s="172"/>
      <c r="Q96" s="172"/>
      <c r="R96" s="172"/>
      <c r="S96" s="172"/>
      <c r="T96" s="172"/>
      <c r="U96" s="172"/>
      <c r="V96" s="172"/>
      <c r="W96" s="172"/>
      <c r="X96" s="172"/>
      <c r="Y96" s="172"/>
      <c r="Z96" s="172"/>
      <c r="AA96" s="172"/>
      <c r="AB96" s="172"/>
      <c r="AC96" s="172"/>
      <c r="AD96" s="172"/>
      <c r="AE96" s="172"/>
      <c r="AF96" s="172"/>
      <c r="AG96" s="172"/>
      <c r="AH96" s="172"/>
      <c r="AI96" s="172"/>
      <c r="AJ96" s="160"/>
    </row>
    <row r="97" spans="1:44" x14ac:dyDescent="0.2">
      <c r="A97" s="159"/>
      <c r="B97" s="172"/>
      <c r="C97" s="172"/>
      <c r="D97" s="172"/>
      <c r="E97" s="172"/>
      <c r="F97" s="172"/>
      <c r="G97" s="172"/>
      <c r="H97" s="172"/>
      <c r="I97" s="172"/>
      <c r="J97" s="172"/>
      <c r="K97" s="172"/>
      <c r="L97" s="172"/>
      <c r="M97" s="172"/>
      <c r="N97" s="172"/>
      <c r="O97" s="172"/>
      <c r="P97" s="172"/>
      <c r="Q97" s="172"/>
      <c r="R97" s="172"/>
      <c r="S97" s="172"/>
      <c r="T97" s="172"/>
      <c r="U97" s="172"/>
      <c r="V97" s="172"/>
      <c r="W97" s="172"/>
      <c r="X97" s="172"/>
      <c r="Y97" s="172"/>
      <c r="Z97" s="172"/>
      <c r="AA97" s="172"/>
      <c r="AB97" s="172"/>
      <c r="AC97" s="172"/>
      <c r="AD97" s="172"/>
      <c r="AE97" s="172"/>
      <c r="AF97" s="172"/>
      <c r="AG97" s="172"/>
      <c r="AH97" s="172"/>
      <c r="AI97" s="172"/>
      <c r="AJ97" s="160"/>
    </row>
    <row r="98" spans="1:44" x14ac:dyDescent="0.2">
      <c r="A98" s="159"/>
      <c r="B98" s="172"/>
      <c r="C98" s="172"/>
      <c r="D98" s="172"/>
      <c r="E98" s="172"/>
      <c r="F98" s="172"/>
      <c r="G98" s="172"/>
      <c r="H98" s="172"/>
      <c r="I98" s="172"/>
      <c r="J98" s="172"/>
      <c r="K98" s="172"/>
      <c r="L98" s="172"/>
      <c r="M98" s="172"/>
      <c r="N98" s="172"/>
      <c r="O98" s="172"/>
      <c r="P98" s="172"/>
      <c r="Q98" s="172"/>
      <c r="R98" s="172"/>
      <c r="S98" s="172"/>
      <c r="T98" s="172"/>
      <c r="U98" s="172"/>
      <c r="V98" s="172"/>
      <c r="W98" s="172"/>
      <c r="X98" s="172"/>
      <c r="Y98" s="172"/>
      <c r="Z98" s="172"/>
      <c r="AA98" s="172"/>
      <c r="AB98" s="172"/>
      <c r="AC98" s="172"/>
      <c r="AD98" s="172"/>
      <c r="AE98" s="172"/>
      <c r="AF98" s="172"/>
      <c r="AG98" s="172"/>
      <c r="AH98" s="172"/>
      <c r="AI98" s="172"/>
      <c r="AJ98" s="160"/>
    </row>
    <row r="99" spans="1:44" x14ac:dyDescent="0.2">
      <c r="A99" s="159"/>
      <c r="B99" s="172"/>
      <c r="C99" s="172"/>
      <c r="D99" s="172"/>
      <c r="E99" s="172"/>
      <c r="F99" s="172"/>
      <c r="G99" s="172"/>
      <c r="H99" s="172"/>
      <c r="I99" s="172"/>
      <c r="J99" s="172"/>
      <c r="K99" s="172"/>
      <c r="L99" s="172"/>
      <c r="M99" s="172"/>
      <c r="N99" s="172"/>
      <c r="O99" s="172"/>
      <c r="P99" s="172"/>
      <c r="Q99" s="172"/>
      <c r="R99" s="172"/>
      <c r="S99" s="172"/>
      <c r="T99" s="172"/>
      <c r="U99" s="172"/>
      <c r="V99" s="172"/>
      <c r="W99" s="172"/>
      <c r="X99" s="172"/>
      <c r="Y99" s="172"/>
      <c r="Z99" s="172"/>
      <c r="AA99" s="172"/>
      <c r="AB99" s="172"/>
      <c r="AC99" s="172"/>
      <c r="AD99" s="172"/>
      <c r="AE99" s="172"/>
      <c r="AF99" s="172"/>
      <c r="AG99" s="172"/>
      <c r="AH99" s="172"/>
      <c r="AI99" s="172"/>
      <c r="AJ99" s="160"/>
    </row>
    <row r="100" spans="1:44" x14ac:dyDescent="0.2">
      <c r="A100" s="159"/>
      <c r="B100" s="172"/>
      <c r="C100" s="172"/>
      <c r="D100" s="172"/>
      <c r="E100" s="172"/>
      <c r="F100" s="172"/>
      <c r="G100" s="172"/>
      <c r="H100" s="172"/>
      <c r="I100" s="172"/>
      <c r="J100" s="172"/>
      <c r="K100" s="172"/>
      <c r="L100" s="172"/>
      <c r="M100" s="172"/>
      <c r="N100" s="172"/>
      <c r="O100" s="172"/>
      <c r="P100" s="172"/>
      <c r="Q100" s="172"/>
      <c r="R100" s="172"/>
      <c r="S100" s="172"/>
      <c r="T100" s="172"/>
      <c r="U100" s="172"/>
      <c r="V100" s="172"/>
      <c r="W100" s="172"/>
      <c r="X100" s="172"/>
      <c r="Y100" s="172"/>
      <c r="Z100" s="172"/>
      <c r="AA100" s="172"/>
      <c r="AB100" s="172"/>
      <c r="AC100" s="172"/>
      <c r="AD100" s="172"/>
      <c r="AE100" s="172"/>
      <c r="AF100" s="172"/>
      <c r="AG100" s="172"/>
      <c r="AH100" s="172"/>
      <c r="AI100" s="172"/>
      <c r="AJ100" s="160"/>
    </row>
    <row r="101" spans="1:44" ht="13.5" thickBot="1" x14ac:dyDescent="0.25">
      <c r="A101" s="159"/>
      <c r="B101" s="172"/>
      <c r="C101" s="172"/>
      <c r="D101" s="172"/>
      <c r="E101" s="172"/>
      <c r="F101" s="172"/>
      <c r="G101" s="172"/>
      <c r="H101" s="172"/>
      <c r="I101" s="172"/>
      <c r="J101" s="172"/>
      <c r="K101" s="172"/>
      <c r="L101" s="172"/>
      <c r="M101" s="172"/>
      <c r="N101" s="172"/>
      <c r="O101" s="172"/>
      <c r="P101" s="172"/>
      <c r="Q101" s="172"/>
      <c r="R101" s="172"/>
      <c r="S101" s="172"/>
      <c r="T101" s="172"/>
      <c r="U101" s="172"/>
      <c r="V101" s="172"/>
      <c r="W101" s="172"/>
      <c r="X101" s="172"/>
      <c r="Y101" s="172"/>
      <c r="Z101" s="172"/>
      <c r="AA101" s="172"/>
      <c r="AB101" s="172"/>
      <c r="AC101" s="172"/>
      <c r="AD101" s="172"/>
      <c r="AE101" s="172"/>
      <c r="AF101" s="172"/>
      <c r="AG101" s="172"/>
      <c r="AH101" s="172"/>
      <c r="AI101" s="172"/>
      <c r="AJ101" s="160"/>
    </row>
    <row r="102" spans="1:44" ht="13.5" thickBot="1" x14ac:dyDescent="0.25">
      <c r="A102" s="159"/>
      <c r="B102" s="172"/>
      <c r="C102" s="403" t="s">
        <v>188</v>
      </c>
      <c r="D102" s="403"/>
      <c r="E102" s="403"/>
      <c r="F102" s="403"/>
      <c r="G102" s="403"/>
      <c r="H102" s="403"/>
      <c r="I102" s="403"/>
      <c r="J102" s="403"/>
      <c r="K102" s="403"/>
      <c r="L102" s="403"/>
      <c r="M102" s="403"/>
      <c r="N102" s="403"/>
      <c r="O102" s="403"/>
      <c r="P102" s="172"/>
      <c r="Q102" s="172"/>
      <c r="R102" s="172"/>
      <c r="S102" s="172"/>
      <c r="T102" s="172"/>
      <c r="U102" s="172"/>
      <c r="V102" s="172"/>
      <c r="W102" s="172"/>
      <c r="X102" s="172"/>
      <c r="Y102" s="172"/>
      <c r="Z102" s="172"/>
      <c r="AA102" s="172"/>
      <c r="AB102" s="172"/>
      <c r="AC102" s="172"/>
      <c r="AD102" s="172"/>
      <c r="AE102" s="172"/>
      <c r="AF102" s="172"/>
      <c r="AG102" s="172"/>
      <c r="AH102" s="172"/>
      <c r="AI102" s="172"/>
      <c r="AJ102" s="160"/>
      <c r="AR102" s="117"/>
    </row>
    <row r="103" spans="1:44" x14ac:dyDescent="0.2">
      <c r="A103" s="159"/>
      <c r="B103" s="172"/>
      <c r="C103" s="403"/>
      <c r="D103" s="403"/>
      <c r="E103" s="403"/>
      <c r="F103" s="403"/>
      <c r="G103" s="403"/>
      <c r="H103" s="403"/>
      <c r="I103" s="403"/>
      <c r="J103" s="403"/>
      <c r="K103" s="403"/>
      <c r="L103" s="403"/>
      <c r="M103" s="403"/>
      <c r="N103" s="403"/>
      <c r="O103" s="403"/>
      <c r="P103" s="172"/>
      <c r="Q103" s="172"/>
      <c r="R103" s="172"/>
      <c r="S103" s="172"/>
      <c r="T103" s="172"/>
      <c r="U103" s="172"/>
      <c r="V103" s="172"/>
      <c r="W103" s="172"/>
      <c r="X103" s="172"/>
      <c r="Y103" s="172"/>
      <c r="Z103" s="172"/>
      <c r="AA103" s="172"/>
      <c r="AB103" s="172"/>
      <c r="AC103" s="172"/>
      <c r="AD103" s="172"/>
      <c r="AE103" s="172"/>
      <c r="AF103" s="172"/>
      <c r="AG103" s="172"/>
      <c r="AH103" s="172"/>
      <c r="AI103" s="172"/>
      <c r="AJ103" s="160"/>
      <c r="AR103" s="117"/>
    </row>
    <row r="104" spans="1:44" x14ac:dyDescent="0.2">
      <c r="A104" s="159"/>
      <c r="B104" s="172"/>
      <c r="C104" s="172"/>
      <c r="D104" s="172"/>
      <c r="E104" s="172"/>
      <c r="F104" s="172"/>
      <c r="G104" s="172"/>
      <c r="H104" s="172"/>
      <c r="I104" s="172"/>
      <c r="J104" s="172"/>
      <c r="K104" s="172"/>
      <c r="L104" s="172"/>
      <c r="M104" s="172"/>
      <c r="N104" s="172"/>
      <c r="O104" s="172"/>
      <c r="P104" s="172"/>
      <c r="Q104" s="172"/>
      <c r="R104" s="172"/>
      <c r="S104" s="172"/>
      <c r="T104" s="172"/>
      <c r="U104" s="172"/>
      <c r="V104" s="172"/>
      <c r="W104" s="172"/>
      <c r="X104" s="172"/>
      <c r="Y104" s="172"/>
      <c r="Z104" s="172"/>
      <c r="AA104" s="172"/>
      <c r="AB104" s="172"/>
      <c r="AC104" s="172"/>
      <c r="AD104" s="172"/>
      <c r="AE104" s="172"/>
      <c r="AF104" s="172"/>
      <c r="AG104" s="172"/>
      <c r="AH104" s="172"/>
      <c r="AI104" s="172"/>
      <c r="AJ104" s="160"/>
    </row>
    <row r="105" spans="1:44" ht="12.75" customHeight="1" x14ac:dyDescent="0.2">
      <c r="A105" s="159"/>
      <c r="B105" s="172"/>
      <c r="C105" s="176" t="s">
        <v>185</v>
      </c>
      <c r="D105" s="404" t="s">
        <v>186</v>
      </c>
      <c r="E105" s="398"/>
      <c r="F105" s="398"/>
      <c r="G105" s="398"/>
      <c r="H105" s="176"/>
      <c r="I105" s="176"/>
      <c r="J105" s="176"/>
      <c r="K105" s="176"/>
      <c r="L105" s="176"/>
      <c r="M105" s="176"/>
      <c r="N105" s="176"/>
      <c r="O105" s="176"/>
      <c r="P105" s="172"/>
      <c r="Q105" s="172"/>
      <c r="R105" s="172"/>
      <c r="S105" s="172"/>
      <c r="T105" s="172"/>
      <c r="U105" s="172"/>
      <c r="V105" s="172"/>
      <c r="W105" s="172"/>
      <c r="X105" s="172"/>
      <c r="Y105" s="172"/>
      <c r="Z105" s="172"/>
      <c r="AA105" s="172"/>
      <c r="AB105" s="172"/>
      <c r="AC105" s="172"/>
      <c r="AD105" s="172"/>
      <c r="AE105" s="172"/>
      <c r="AF105" s="172"/>
      <c r="AG105" s="172"/>
      <c r="AH105" s="172"/>
      <c r="AI105" s="172"/>
      <c r="AJ105" s="160"/>
      <c r="AR105" s="185"/>
    </row>
    <row r="106" spans="1:44" x14ac:dyDescent="0.2">
      <c r="A106" s="159"/>
      <c r="B106" s="172"/>
      <c r="C106" s="389" t="s">
        <v>189</v>
      </c>
      <c r="D106" s="389"/>
      <c r="E106" s="389"/>
      <c r="F106" s="389"/>
      <c r="G106" s="389"/>
      <c r="H106" s="389"/>
      <c r="I106" s="389"/>
      <c r="J106" s="389"/>
      <c r="K106" s="389"/>
      <c r="L106" s="389"/>
      <c r="M106" s="389"/>
      <c r="N106" s="389"/>
      <c r="O106" s="389"/>
      <c r="P106" s="172"/>
      <c r="Q106" s="172"/>
      <c r="R106" s="172"/>
      <c r="S106" s="172"/>
      <c r="T106" s="172"/>
      <c r="U106" s="172"/>
      <c r="V106" s="172"/>
      <c r="W106" s="172"/>
      <c r="X106" s="172"/>
      <c r="Y106" s="172"/>
      <c r="Z106" s="172"/>
      <c r="AA106" s="172"/>
      <c r="AB106" s="172"/>
      <c r="AC106" s="172"/>
      <c r="AD106" s="172"/>
      <c r="AE106" s="172"/>
      <c r="AF106" s="172"/>
      <c r="AG106" s="172"/>
      <c r="AH106" s="172"/>
      <c r="AI106" s="172"/>
      <c r="AJ106" s="160"/>
    </row>
    <row r="107" spans="1:44" x14ac:dyDescent="0.2">
      <c r="A107" s="159"/>
      <c r="B107" s="172"/>
      <c r="C107" s="389"/>
      <c r="D107" s="389"/>
      <c r="E107" s="389"/>
      <c r="F107" s="389"/>
      <c r="G107" s="389"/>
      <c r="H107" s="389"/>
      <c r="I107" s="389"/>
      <c r="J107" s="389"/>
      <c r="K107" s="389"/>
      <c r="L107" s="389"/>
      <c r="M107" s="389"/>
      <c r="N107" s="389"/>
      <c r="O107" s="389"/>
      <c r="P107" s="172"/>
      <c r="Q107" s="172"/>
      <c r="R107" s="172"/>
      <c r="S107" s="172"/>
      <c r="T107" s="172"/>
      <c r="U107" s="172"/>
      <c r="V107" s="172"/>
      <c r="W107" s="172"/>
      <c r="X107" s="172"/>
      <c r="Y107" s="172"/>
      <c r="Z107" s="172"/>
      <c r="AA107" s="172"/>
      <c r="AB107" s="172"/>
      <c r="AC107" s="172"/>
      <c r="AD107" s="172"/>
      <c r="AE107" s="172"/>
      <c r="AF107" s="172"/>
      <c r="AG107" s="172"/>
      <c r="AH107" s="172"/>
      <c r="AI107" s="172"/>
      <c r="AJ107" s="160"/>
    </row>
    <row r="108" spans="1:44" x14ac:dyDescent="0.2">
      <c r="A108" s="159"/>
      <c r="B108" s="172"/>
      <c r="C108" s="389"/>
      <c r="D108" s="389"/>
      <c r="E108" s="389"/>
      <c r="F108" s="389"/>
      <c r="G108" s="389"/>
      <c r="H108" s="389"/>
      <c r="I108" s="389"/>
      <c r="J108" s="389"/>
      <c r="K108" s="389"/>
      <c r="L108" s="389"/>
      <c r="M108" s="389"/>
      <c r="N108" s="389"/>
      <c r="O108" s="389"/>
      <c r="P108" s="172"/>
      <c r="Q108" s="172"/>
      <c r="R108" s="172"/>
      <c r="S108" s="172"/>
      <c r="T108" s="172"/>
      <c r="U108" s="172"/>
      <c r="V108" s="172"/>
      <c r="W108" s="172"/>
      <c r="X108" s="172"/>
      <c r="Y108" s="172"/>
      <c r="Z108" s="172"/>
      <c r="AA108" s="172"/>
      <c r="AB108" s="172"/>
      <c r="AC108" s="172"/>
      <c r="AD108" s="172"/>
      <c r="AE108" s="172"/>
      <c r="AF108" s="172"/>
      <c r="AG108" s="172"/>
      <c r="AH108" s="172"/>
      <c r="AI108" s="172"/>
      <c r="AJ108" s="160"/>
    </row>
    <row r="109" spans="1:44" x14ac:dyDescent="0.2">
      <c r="A109" s="159"/>
      <c r="B109" s="172"/>
      <c r="C109" s="172"/>
      <c r="D109" s="172"/>
      <c r="E109" s="172"/>
      <c r="F109" s="172"/>
      <c r="G109" s="172"/>
      <c r="H109" s="172"/>
      <c r="I109" s="172"/>
      <c r="J109" s="172"/>
      <c r="K109" s="172"/>
      <c r="L109" s="172"/>
      <c r="M109" s="172"/>
      <c r="N109" s="172"/>
      <c r="O109" s="172"/>
      <c r="P109" s="172"/>
      <c r="Q109" s="172"/>
      <c r="R109" s="172"/>
      <c r="S109" s="172"/>
      <c r="T109" s="172"/>
      <c r="U109" s="172"/>
      <c r="V109" s="172"/>
      <c r="W109" s="172"/>
      <c r="X109" s="172"/>
      <c r="Y109" s="172"/>
      <c r="Z109" s="172"/>
      <c r="AA109" s="172"/>
      <c r="AB109" s="172"/>
      <c r="AC109" s="172"/>
      <c r="AD109" s="172"/>
      <c r="AE109" s="172"/>
      <c r="AF109" s="172"/>
      <c r="AG109" s="172"/>
      <c r="AH109" s="172"/>
      <c r="AI109" s="172"/>
      <c r="AJ109" s="160"/>
    </row>
    <row r="110" spans="1:44" ht="18" customHeight="1" x14ac:dyDescent="0.2">
      <c r="A110" s="159"/>
      <c r="B110" s="172"/>
      <c r="C110" s="176"/>
      <c r="D110" s="186"/>
      <c r="E110" s="186"/>
      <c r="F110" s="186"/>
      <c r="G110" s="186"/>
      <c r="H110" s="176"/>
      <c r="I110" s="176"/>
      <c r="J110" s="176"/>
      <c r="K110" s="176"/>
      <c r="L110" s="176"/>
      <c r="M110" s="176"/>
      <c r="N110" s="176"/>
      <c r="O110" s="176"/>
      <c r="P110" s="172"/>
      <c r="Q110" s="172"/>
      <c r="R110" s="172"/>
      <c r="S110" s="172"/>
      <c r="T110" s="172"/>
      <c r="U110" s="172"/>
      <c r="V110" s="172"/>
      <c r="W110" s="172"/>
      <c r="X110" s="172"/>
      <c r="Y110" s="172"/>
      <c r="Z110" s="172"/>
      <c r="AA110" s="172"/>
      <c r="AB110" s="172"/>
      <c r="AC110" s="172"/>
      <c r="AD110" s="172"/>
      <c r="AE110" s="172"/>
      <c r="AF110" s="172"/>
      <c r="AG110" s="172"/>
      <c r="AH110" s="172"/>
      <c r="AI110" s="172"/>
      <c r="AJ110" s="160"/>
    </row>
    <row r="111" spans="1:44" x14ac:dyDescent="0.2">
      <c r="A111" s="159"/>
      <c r="B111" s="172"/>
      <c r="C111" s="176"/>
      <c r="D111" s="176"/>
      <c r="E111" s="176"/>
      <c r="F111" s="176"/>
      <c r="G111" s="176"/>
      <c r="H111" s="176"/>
      <c r="I111" s="176"/>
      <c r="J111" s="176"/>
      <c r="K111" s="176"/>
      <c r="L111" s="176"/>
      <c r="M111" s="176"/>
      <c r="N111" s="176"/>
      <c r="O111" s="176"/>
      <c r="P111" s="172"/>
      <c r="Q111" s="172"/>
      <c r="R111" s="172"/>
      <c r="S111" s="172"/>
      <c r="T111" s="172"/>
      <c r="U111" s="172"/>
      <c r="V111" s="172"/>
      <c r="W111" s="172"/>
      <c r="X111" s="172"/>
      <c r="Y111" s="172"/>
      <c r="Z111" s="172"/>
      <c r="AA111" s="172"/>
      <c r="AB111" s="172"/>
      <c r="AC111" s="172"/>
      <c r="AD111" s="172"/>
      <c r="AE111" s="172"/>
      <c r="AF111" s="172"/>
      <c r="AG111" s="172"/>
      <c r="AH111" s="172"/>
      <c r="AI111" s="172"/>
      <c r="AJ111" s="160"/>
    </row>
    <row r="112" spans="1:44" x14ac:dyDescent="0.2">
      <c r="A112" s="159"/>
      <c r="B112" s="172"/>
      <c r="C112" s="176"/>
      <c r="D112" s="176"/>
      <c r="E112" s="176"/>
      <c r="F112" s="176"/>
      <c r="G112" s="176"/>
      <c r="H112" s="176"/>
      <c r="I112" s="176"/>
      <c r="J112" s="176"/>
      <c r="K112" s="176"/>
      <c r="L112" s="176"/>
      <c r="M112" s="176"/>
      <c r="N112" s="176"/>
      <c r="O112" s="176"/>
      <c r="P112" s="172"/>
      <c r="Q112" s="172"/>
      <c r="R112" s="172"/>
      <c r="S112" s="172"/>
      <c r="T112" s="172"/>
      <c r="U112" s="172"/>
      <c r="V112" s="172"/>
      <c r="W112" s="172"/>
      <c r="X112" s="172"/>
      <c r="Y112" s="172"/>
      <c r="Z112" s="172"/>
      <c r="AA112" s="172"/>
      <c r="AB112" s="172"/>
      <c r="AC112" s="172"/>
      <c r="AD112" s="172"/>
      <c r="AE112" s="172"/>
      <c r="AF112" s="172"/>
      <c r="AG112" s="172"/>
      <c r="AH112" s="172"/>
      <c r="AI112" s="172"/>
      <c r="AJ112" s="160"/>
    </row>
    <row r="113" spans="1:36" x14ac:dyDescent="0.2">
      <c r="A113" s="159"/>
      <c r="B113" s="172"/>
      <c r="C113" s="176"/>
      <c r="D113" s="176"/>
      <c r="E113" s="176"/>
      <c r="F113" s="176"/>
      <c r="G113" s="176"/>
      <c r="H113" s="176"/>
      <c r="I113" s="176"/>
      <c r="J113" s="176"/>
      <c r="K113" s="176"/>
      <c r="L113" s="176"/>
      <c r="M113" s="176"/>
      <c r="N113" s="176"/>
      <c r="O113" s="176"/>
      <c r="P113" s="172"/>
      <c r="Q113" s="172"/>
      <c r="R113" s="172"/>
      <c r="S113" s="172"/>
      <c r="T113" s="172"/>
      <c r="U113" s="172"/>
      <c r="V113" s="172"/>
      <c r="W113" s="172"/>
      <c r="X113" s="172"/>
      <c r="Y113" s="172"/>
      <c r="Z113" s="172"/>
      <c r="AA113" s="172"/>
      <c r="AB113" s="172"/>
      <c r="AC113" s="172"/>
      <c r="AD113" s="172"/>
      <c r="AE113" s="172"/>
      <c r="AF113" s="172"/>
      <c r="AG113" s="172"/>
      <c r="AH113" s="172"/>
      <c r="AI113" s="172"/>
      <c r="AJ113" s="160"/>
    </row>
    <row r="114" spans="1:36" ht="7.5" customHeight="1" thickBot="1" x14ac:dyDescent="0.25">
      <c r="A114" s="181"/>
      <c r="B114" s="182"/>
      <c r="C114" s="182"/>
      <c r="D114" s="182"/>
      <c r="E114" s="182"/>
      <c r="F114" s="182"/>
      <c r="G114" s="182"/>
      <c r="H114" s="182"/>
      <c r="I114" s="182"/>
      <c r="J114" s="182"/>
      <c r="K114" s="182"/>
      <c r="L114" s="182"/>
      <c r="M114" s="182"/>
      <c r="N114" s="182"/>
      <c r="O114" s="182"/>
      <c r="P114" s="182"/>
      <c r="Q114" s="182"/>
      <c r="R114" s="182"/>
      <c r="S114" s="182"/>
      <c r="T114" s="182"/>
      <c r="U114" s="182"/>
      <c r="V114" s="182"/>
      <c r="W114" s="182"/>
      <c r="X114" s="182"/>
      <c r="Y114" s="182"/>
      <c r="Z114" s="182"/>
      <c r="AA114" s="182"/>
      <c r="AB114" s="182"/>
      <c r="AC114" s="182"/>
      <c r="AD114" s="182"/>
      <c r="AE114" s="182"/>
      <c r="AF114" s="182"/>
      <c r="AG114" s="182"/>
      <c r="AH114" s="182"/>
      <c r="AI114" s="182"/>
      <c r="AJ114" s="183"/>
    </row>
    <row r="115" spans="1:36" ht="7.5" customHeight="1" thickTop="1" x14ac:dyDescent="0.2">
      <c r="A115" s="155"/>
      <c r="B115" s="156"/>
      <c r="C115" s="156"/>
      <c r="D115" s="156"/>
      <c r="E115" s="156"/>
      <c r="F115" s="156"/>
      <c r="G115" s="156"/>
      <c r="H115" s="156"/>
      <c r="I115" s="156"/>
      <c r="J115" s="156"/>
      <c r="K115" s="156"/>
      <c r="L115" s="156"/>
      <c r="M115" s="156"/>
      <c r="N115" s="156"/>
      <c r="O115" s="156"/>
      <c r="P115" s="156"/>
      <c r="Q115" s="156"/>
      <c r="R115" s="156"/>
      <c r="S115" s="156"/>
      <c r="T115" s="156"/>
      <c r="U115" s="156"/>
      <c r="V115" s="156"/>
      <c r="W115" s="156"/>
      <c r="X115" s="156"/>
      <c r="Y115" s="156"/>
      <c r="Z115" s="156"/>
      <c r="AA115" s="156"/>
      <c r="AB115" s="156"/>
      <c r="AC115" s="156"/>
      <c r="AD115" s="156"/>
      <c r="AE115" s="156"/>
      <c r="AF115" s="156"/>
      <c r="AG115" s="156"/>
      <c r="AH115" s="156"/>
      <c r="AI115" s="156"/>
      <c r="AJ115" s="157"/>
    </row>
    <row r="116" spans="1:36" ht="12.75" customHeight="1" x14ac:dyDescent="0.2">
      <c r="A116" s="159"/>
      <c r="B116" s="172"/>
      <c r="C116" s="172"/>
      <c r="D116" s="172"/>
      <c r="E116" s="172"/>
      <c r="F116" s="172"/>
      <c r="G116" s="172"/>
      <c r="H116" s="172"/>
      <c r="I116" s="172"/>
      <c r="J116" s="172"/>
      <c r="K116" s="172"/>
      <c r="L116" s="172"/>
      <c r="M116" s="172"/>
      <c r="N116" s="172"/>
      <c r="O116" s="172"/>
      <c r="P116" s="172"/>
      <c r="Q116" s="172"/>
      <c r="R116" s="172"/>
      <c r="S116" s="172"/>
      <c r="T116" s="172"/>
      <c r="U116" s="172"/>
      <c r="V116" s="172"/>
      <c r="W116" s="405" t="s">
        <v>190</v>
      </c>
      <c r="X116" s="405"/>
      <c r="Y116" s="405"/>
      <c r="Z116" s="405"/>
      <c r="AA116" s="405"/>
      <c r="AB116" s="405"/>
      <c r="AC116" s="405"/>
      <c r="AD116" s="405"/>
      <c r="AE116" s="405"/>
      <c r="AF116" s="405"/>
      <c r="AG116" s="405"/>
      <c r="AH116" s="405"/>
      <c r="AI116" s="405"/>
      <c r="AJ116" s="160"/>
    </row>
    <row r="117" spans="1:36" ht="25.5" customHeight="1" x14ac:dyDescent="0.2">
      <c r="A117" s="159"/>
      <c r="B117" s="172"/>
      <c r="C117" s="172"/>
      <c r="D117" s="172"/>
      <c r="E117" s="172"/>
      <c r="F117" s="172"/>
      <c r="G117" s="172"/>
      <c r="H117" s="172"/>
      <c r="I117" s="172"/>
      <c r="J117" s="172"/>
      <c r="K117" s="172"/>
      <c r="L117" s="172"/>
      <c r="M117" s="172"/>
      <c r="N117" s="172"/>
      <c r="O117" s="172"/>
      <c r="P117" s="172"/>
      <c r="Q117" s="172"/>
      <c r="R117" s="172"/>
      <c r="S117" s="172"/>
      <c r="T117" s="172"/>
      <c r="U117" s="172"/>
      <c r="V117" s="172"/>
      <c r="W117" s="396" t="s">
        <v>191</v>
      </c>
      <c r="X117" s="397"/>
      <c r="Y117" s="397"/>
      <c r="Z117" s="397"/>
      <c r="AA117" s="397"/>
      <c r="AB117" s="397"/>
      <c r="AC117" s="397"/>
      <c r="AD117" s="397"/>
      <c r="AE117" s="397"/>
      <c r="AF117" s="397"/>
      <c r="AG117" s="397"/>
      <c r="AH117" s="397"/>
      <c r="AI117" s="397"/>
      <c r="AJ117" s="160"/>
    </row>
    <row r="118" spans="1:36" ht="12.75" customHeight="1" x14ac:dyDescent="0.2">
      <c r="A118" s="159"/>
      <c r="B118" s="172"/>
      <c r="C118" s="172"/>
      <c r="D118" s="172"/>
      <c r="E118" s="172"/>
      <c r="F118" s="172"/>
      <c r="G118" s="172"/>
      <c r="H118" s="172"/>
      <c r="I118" s="172"/>
      <c r="J118" s="172"/>
      <c r="K118" s="172"/>
      <c r="L118" s="172"/>
      <c r="M118" s="172"/>
      <c r="N118" s="172"/>
      <c r="O118" s="172"/>
      <c r="P118" s="172"/>
      <c r="Q118" s="172"/>
      <c r="R118" s="172"/>
      <c r="S118" s="172"/>
      <c r="T118" s="172"/>
      <c r="U118" s="172"/>
      <c r="V118" s="172"/>
      <c r="W118" s="397"/>
      <c r="X118" s="397"/>
      <c r="Y118" s="397"/>
      <c r="Z118" s="397"/>
      <c r="AA118" s="397"/>
      <c r="AB118" s="397"/>
      <c r="AC118" s="397"/>
      <c r="AD118" s="397"/>
      <c r="AE118" s="397"/>
      <c r="AF118" s="397"/>
      <c r="AG118" s="397"/>
      <c r="AH118" s="397"/>
      <c r="AI118" s="397"/>
      <c r="AJ118" s="160"/>
    </row>
    <row r="119" spans="1:36" x14ac:dyDescent="0.2">
      <c r="A119" s="159"/>
      <c r="B119" s="172"/>
      <c r="C119" s="172"/>
      <c r="D119" s="172"/>
      <c r="E119" s="172"/>
      <c r="F119" s="172"/>
      <c r="G119" s="172"/>
      <c r="H119" s="172"/>
      <c r="I119" s="172"/>
      <c r="J119" s="172"/>
      <c r="K119" s="172"/>
      <c r="L119" s="172"/>
      <c r="M119" s="172"/>
      <c r="N119" s="172"/>
      <c r="O119" s="172"/>
      <c r="P119" s="172"/>
      <c r="Q119" s="172"/>
      <c r="R119" s="172"/>
      <c r="S119" s="172"/>
      <c r="T119" s="172"/>
      <c r="U119" s="172"/>
      <c r="V119" s="172"/>
      <c r="W119" s="397"/>
      <c r="X119" s="397"/>
      <c r="Y119" s="397"/>
      <c r="Z119" s="397"/>
      <c r="AA119" s="397"/>
      <c r="AB119" s="397"/>
      <c r="AC119" s="397"/>
      <c r="AD119" s="397"/>
      <c r="AE119" s="397"/>
      <c r="AF119" s="397"/>
      <c r="AG119" s="397"/>
      <c r="AH119" s="397"/>
      <c r="AI119" s="397"/>
      <c r="AJ119" s="160"/>
    </row>
    <row r="120" spans="1:36" x14ac:dyDescent="0.2">
      <c r="A120" s="159"/>
      <c r="B120" s="172"/>
      <c r="C120" s="172"/>
      <c r="D120" s="172"/>
      <c r="E120" s="172"/>
      <c r="F120" s="172"/>
      <c r="G120" s="172"/>
      <c r="H120" s="172"/>
      <c r="I120" s="172"/>
      <c r="J120" s="172"/>
      <c r="K120" s="172"/>
      <c r="L120" s="172"/>
      <c r="M120" s="172"/>
      <c r="N120" s="172"/>
      <c r="O120" s="172"/>
      <c r="P120" s="172"/>
      <c r="Q120" s="172"/>
      <c r="R120" s="172"/>
      <c r="S120" s="172"/>
      <c r="T120" s="172"/>
      <c r="U120" s="172"/>
      <c r="V120" s="172"/>
      <c r="W120" s="397"/>
      <c r="X120" s="397"/>
      <c r="Y120" s="397"/>
      <c r="Z120" s="397"/>
      <c r="AA120" s="397"/>
      <c r="AB120" s="397"/>
      <c r="AC120" s="397"/>
      <c r="AD120" s="397"/>
      <c r="AE120" s="397"/>
      <c r="AF120" s="397"/>
      <c r="AG120" s="397"/>
      <c r="AH120" s="397"/>
      <c r="AI120" s="397"/>
      <c r="AJ120" s="160"/>
    </row>
    <row r="121" spans="1:36" x14ac:dyDescent="0.2">
      <c r="A121" s="159"/>
      <c r="B121" s="172"/>
      <c r="C121" s="172"/>
      <c r="D121" s="172"/>
      <c r="E121" s="172"/>
      <c r="F121" s="172"/>
      <c r="G121" s="172"/>
      <c r="H121" s="172"/>
      <c r="I121" s="172"/>
      <c r="J121" s="172"/>
      <c r="K121" s="172"/>
      <c r="L121" s="172"/>
      <c r="M121" s="172"/>
      <c r="N121" s="172"/>
      <c r="O121" s="172"/>
      <c r="P121" s="172"/>
      <c r="Q121" s="172"/>
      <c r="R121" s="172"/>
      <c r="S121" s="172"/>
      <c r="T121" s="172"/>
      <c r="U121" s="172"/>
      <c r="V121" s="172"/>
      <c r="W121" s="397"/>
      <c r="X121" s="397"/>
      <c r="Y121" s="397"/>
      <c r="Z121" s="397"/>
      <c r="AA121" s="397"/>
      <c r="AB121" s="397"/>
      <c r="AC121" s="397"/>
      <c r="AD121" s="397"/>
      <c r="AE121" s="397"/>
      <c r="AF121" s="397"/>
      <c r="AG121" s="397"/>
      <c r="AH121" s="397"/>
      <c r="AI121" s="397"/>
      <c r="AJ121" s="160"/>
    </row>
    <row r="122" spans="1:36" x14ac:dyDescent="0.2">
      <c r="A122" s="159"/>
      <c r="B122" s="172"/>
      <c r="C122" s="172"/>
      <c r="D122" s="172"/>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72"/>
      <c r="AJ122" s="160"/>
    </row>
    <row r="123" spans="1:36" x14ac:dyDescent="0.2">
      <c r="A123" s="159"/>
      <c r="B123" s="172"/>
      <c r="C123" s="172"/>
      <c r="D123" s="172"/>
      <c r="E123" s="172"/>
      <c r="F123" s="172"/>
      <c r="G123" s="172"/>
      <c r="H123" s="172"/>
      <c r="I123" s="172"/>
      <c r="J123" s="172"/>
      <c r="K123" s="172"/>
      <c r="L123" s="172"/>
      <c r="M123" s="172"/>
      <c r="N123" s="172"/>
      <c r="O123" s="172"/>
      <c r="P123" s="172"/>
      <c r="Q123" s="172"/>
      <c r="R123" s="172"/>
      <c r="S123" s="172"/>
      <c r="T123" s="172"/>
      <c r="U123" s="172"/>
      <c r="V123" s="172"/>
      <c r="W123" s="172"/>
      <c r="X123" s="172"/>
      <c r="Y123" s="172"/>
      <c r="Z123" s="172"/>
      <c r="AA123" s="172"/>
      <c r="AB123" s="172"/>
      <c r="AC123" s="172"/>
      <c r="AD123" s="172"/>
      <c r="AE123" s="172"/>
      <c r="AF123" s="172"/>
      <c r="AG123" s="172"/>
      <c r="AH123" s="172"/>
      <c r="AI123" s="172"/>
      <c r="AJ123" s="160"/>
    </row>
    <row r="124" spans="1:36" x14ac:dyDescent="0.2">
      <c r="A124" s="159"/>
      <c r="B124" s="172"/>
      <c r="C124" s="172"/>
      <c r="D124" s="172"/>
      <c r="E124" s="172"/>
      <c r="F124" s="172"/>
      <c r="G124" s="172"/>
      <c r="H124" s="172"/>
      <c r="I124" s="172"/>
      <c r="J124" s="172"/>
      <c r="K124" s="172"/>
      <c r="L124" s="172"/>
      <c r="M124" s="172"/>
      <c r="N124" s="172"/>
      <c r="O124" s="172"/>
      <c r="P124" s="172"/>
      <c r="Q124" s="172"/>
      <c r="R124" s="172"/>
      <c r="S124" s="172"/>
      <c r="T124" s="172"/>
      <c r="U124" s="172"/>
      <c r="V124" s="172"/>
      <c r="W124" s="172"/>
      <c r="X124" s="172"/>
      <c r="Y124" s="172"/>
      <c r="Z124" s="172"/>
      <c r="AA124" s="172"/>
      <c r="AB124" s="172"/>
      <c r="AC124" s="172"/>
      <c r="AD124" s="172"/>
      <c r="AE124" s="172"/>
      <c r="AF124" s="172"/>
      <c r="AG124" s="172"/>
      <c r="AH124" s="172"/>
      <c r="AI124" s="172"/>
      <c r="AJ124" s="160"/>
    </row>
    <row r="125" spans="1:36" x14ac:dyDescent="0.2">
      <c r="A125" s="159"/>
      <c r="B125" s="172"/>
      <c r="C125" s="172"/>
      <c r="D125" s="172"/>
      <c r="E125" s="172"/>
      <c r="F125" s="172"/>
      <c r="G125" s="172"/>
      <c r="H125" s="172"/>
      <c r="I125" s="172"/>
      <c r="J125" s="172"/>
      <c r="K125" s="172"/>
      <c r="L125" s="172"/>
      <c r="M125" s="172"/>
      <c r="N125" s="172"/>
      <c r="O125" s="172"/>
      <c r="P125" s="172"/>
      <c r="Q125" s="172"/>
      <c r="R125" s="172"/>
      <c r="S125" s="172"/>
      <c r="T125" s="172"/>
      <c r="U125" s="172"/>
      <c r="V125" s="172"/>
      <c r="W125" s="172"/>
      <c r="X125" s="172"/>
      <c r="Y125" s="172"/>
      <c r="Z125" s="172"/>
      <c r="AA125" s="172"/>
      <c r="AB125" s="172"/>
      <c r="AC125" s="172"/>
      <c r="AD125" s="172"/>
      <c r="AE125" s="172"/>
      <c r="AF125" s="172"/>
      <c r="AG125" s="172"/>
      <c r="AH125" s="172"/>
      <c r="AI125" s="172"/>
      <c r="AJ125" s="160"/>
    </row>
    <row r="126" spans="1:36" x14ac:dyDescent="0.2">
      <c r="A126" s="159"/>
      <c r="B126" s="172"/>
      <c r="C126" s="172"/>
      <c r="D126" s="172"/>
      <c r="E126" s="172"/>
      <c r="F126" s="172"/>
      <c r="G126" s="172"/>
      <c r="H126" s="172"/>
      <c r="I126" s="172"/>
      <c r="J126" s="172"/>
      <c r="K126" s="172"/>
      <c r="L126" s="172"/>
      <c r="M126" s="172"/>
      <c r="N126" s="172"/>
      <c r="O126" s="172"/>
      <c r="P126" s="172"/>
      <c r="Q126" s="172"/>
      <c r="R126" s="172"/>
      <c r="S126" s="172"/>
      <c r="T126" s="172"/>
      <c r="U126" s="172"/>
      <c r="V126" s="172"/>
      <c r="W126" s="172"/>
      <c r="X126" s="172"/>
      <c r="Y126" s="172"/>
      <c r="Z126" s="172"/>
      <c r="AA126" s="172"/>
      <c r="AB126" s="172"/>
      <c r="AC126" s="172"/>
      <c r="AD126" s="172"/>
      <c r="AE126" s="172"/>
      <c r="AF126" s="172"/>
      <c r="AG126" s="172"/>
      <c r="AH126" s="172"/>
      <c r="AI126" s="172"/>
      <c r="AJ126" s="160"/>
    </row>
    <row r="127" spans="1:36" x14ac:dyDescent="0.2">
      <c r="A127" s="159"/>
      <c r="B127" s="172"/>
      <c r="C127" s="172"/>
      <c r="D127" s="172"/>
      <c r="E127" s="172"/>
      <c r="F127" s="172"/>
      <c r="G127" s="172"/>
      <c r="H127" s="172"/>
      <c r="I127" s="172"/>
      <c r="J127" s="172"/>
      <c r="K127" s="172"/>
      <c r="L127" s="172"/>
      <c r="M127" s="172"/>
      <c r="N127" s="172"/>
      <c r="O127" s="172"/>
      <c r="P127" s="172"/>
      <c r="Q127" s="172"/>
      <c r="R127" s="172"/>
      <c r="S127" s="172"/>
      <c r="T127" s="172"/>
      <c r="U127" s="172"/>
      <c r="V127" s="172"/>
      <c r="W127" s="172"/>
      <c r="X127" s="172"/>
      <c r="Y127" s="172"/>
      <c r="Z127" s="172"/>
      <c r="AA127" s="172"/>
      <c r="AB127" s="172"/>
      <c r="AC127" s="172"/>
      <c r="AD127" s="172"/>
      <c r="AE127" s="172"/>
      <c r="AF127" s="172"/>
      <c r="AG127" s="172"/>
      <c r="AH127" s="172"/>
      <c r="AI127" s="172"/>
      <c r="AJ127" s="160"/>
    </row>
    <row r="128" spans="1:36" ht="7.5" customHeight="1" x14ac:dyDescent="0.2">
      <c r="A128" s="162"/>
      <c r="B128" s="163"/>
      <c r="C128" s="163"/>
      <c r="D128" s="163"/>
      <c r="E128" s="163"/>
      <c r="F128" s="163"/>
      <c r="G128" s="163"/>
      <c r="H128" s="163"/>
      <c r="I128" s="163"/>
      <c r="J128" s="163"/>
      <c r="K128" s="163"/>
      <c r="L128" s="163"/>
      <c r="M128" s="163"/>
      <c r="N128" s="163"/>
      <c r="O128" s="163"/>
      <c r="P128" s="163"/>
      <c r="Q128" s="163"/>
      <c r="R128" s="163"/>
      <c r="S128" s="163"/>
      <c r="T128" s="163"/>
      <c r="U128" s="163"/>
      <c r="V128" s="163"/>
      <c r="W128" s="163"/>
      <c r="X128" s="163"/>
      <c r="Y128" s="163"/>
      <c r="Z128" s="163"/>
      <c r="AA128" s="163"/>
      <c r="AB128" s="163"/>
      <c r="AC128" s="163"/>
      <c r="AD128" s="163"/>
      <c r="AE128" s="163"/>
      <c r="AF128" s="163"/>
      <c r="AG128" s="163"/>
      <c r="AH128" s="163"/>
      <c r="AI128" s="163"/>
      <c r="AJ128" s="164"/>
    </row>
    <row r="129" spans="1:36" ht="7.5" customHeight="1" x14ac:dyDescent="0.2">
      <c r="A129" s="159"/>
      <c r="B129" s="172"/>
      <c r="C129" s="172"/>
      <c r="D129" s="172"/>
      <c r="E129" s="172"/>
      <c r="F129" s="172"/>
      <c r="G129" s="172"/>
      <c r="H129" s="172"/>
      <c r="I129" s="172"/>
      <c r="J129" s="172"/>
      <c r="K129" s="172"/>
      <c r="L129" s="172"/>
      <c r="M129" s="172"/>
      <c r="N129" s="172"/>
      <c r="O129" s="172"/>
      <c r="P129" s="172"/>
      <c r="Q129" s="172"/>
      <c r="R129" s="172"/>
      <c r="S129" s="172"/>
      <c r="T129" s="172"/>
      <c r="U129" s="172"/>
      <c r="V129" s="172"/>
      <c r="W129" s="172"/>
      <c r="X129" s="172"/>
      <c r="Y129" s="172"/>
      <c r="Z129" s="172"/>
      <c r="AA129" s="172"/>
      <c r="AB129" s="172"/>
      <c r="AC129" s="172"/>
      <c r="AD129" s="172"/>
      <c r="AE129" s="172"/>
      <c r="AF129" s="172"/>
      <c r="AG129" s="172"/>
      <c r="AH129" s="172"/>
      <c r="AI129" s="172"/>
      <c r="AJ129" s="160"/>
    </row>
    <row r="130" spans="1:36" x14ac:dyDescent="0.2">
      <c r="A130" s="159"/>
      <c r="B130" s="173" t="s">
        <v>105</v>
      </c>
      <c r="C130" s="172"/>
      <c r="D130" s="172"/>
      <c r="E130" s="172"/>
      <c r="F130" s="172"/>
      <c r="G130" s="172"/>
      <c r="H130" s="172"/>
      <c r="I130" s="172"/>
      <c r="J130" s="172"/>
      <c r="K130" s="172"/>
      <c r="L130" s="172"/>
      <c r="M130" s="172"/>
      <c r="N130" s="172"/>
      <c r="O130" s="172"/>
      <c r="P130" s="172"/>
      <c r="Q130" s="172"/>
      <c r="R130" s="172"/>
      <c r="S130" s="172"/>
      <c r="T130" s="172"/>
      <c r="U130" s="172"/>
      <c r="V130" s="172"/>
      <c r="W130" s="172"/>
      <c r="X130" s="172"/>
      <c r="Y130" s="172"/>
      <c r="Z130" s="172"/>
      <c r="AA130" s="172"/>
      <c r="AB130" s="172"/>
      <c r="AC130" s="172"/>
      <c r="AD130" s="172"/>
      <c r="AE130" s="172"/>
      <c r="AF130" s="172"/>
      <c r="AG130" s="172"/>
      <c r="AH130" s="172"/>
      <c r="AI130" s="172"/>
      <c r="AJ130" s="160"/>
    </row>
    <row r="131" spans="1:36" x14ac:dyDescent="0.2">
      <c r="A131" s="159"/>
      <c r="B131" s="172"/>
      <c r="C131" s="172"/>
      <c r="D131" s="172"/>
      <c r="E131" s="172"/>
      <c r="F131" s="172"/>
      <c r="G131" s="172"/>
      <c r="H131" s="172"/>
      <c r="I131" s="172"/>
      <c r="J131" s="172"/>
      <c r="K131" s="172"/>
      <c r="L131" s="172"/>
      <c r="M131" s="172"/>
      <c r="N131" s="172"/>
      <c r="O131" s="172"/>
      <c r="P131" s="172"/>
      <c r="Q131" s="172"/>
      <c r="R131" s="172"/>
      <c r="S131" s="172"/>
      <c r="T131" s="172"/>
      <c r="U131" s="172"/>
      <c r="V131" s="172"/>
      <c r="W131" s="172"/>
      <c r="X131" s="172"/>
      <c r="Y131" s="172"/>
      <c r="Z131" s="172"/>
      <c r="AA131" s="172"/>
      <c r="AB131" s="172"/>
      <c r="AC131" s="172"/>
      <c r="AD131" s="172"/>
      <c r="AE131" s="172"/>
      <c r="AF131" s="172"/>
      <c r="AG131" s="172"/>
      <c r="AH131" s="172"/>
      <c r="AI131" s="172"/>
      <c r="AJ131" s="160"/>
    </row>
    <row r="132" spans="1:36" x14ac:dyDescent="0.2">
      <c r="A132" s="159"/>
      <c r="B132" s="172"/>
      <c r="C132" s="172"/>
      <c r="D132" s="172"/>
      <c r="E132" s="172"/>
      <c r="F132" s="172"/>
      <c r="G132" s="172"/>
      <c r="H132" s="172"/>
      <c r="I132" s="172"/>
      <c r="J132" s="172"/>
      <c r="K132" s="172"/>
      <c r="L132" s="172"/>
      <c r="M132" s="172"/>
      <c r="N132" s="172"/>
      <c r="O132" s="172"/>
      <c r="P132" s="172"/>
      <c r="Q132" s="172"/>
      <c r="R132" s="172"/>
      <c r="S132" s="172"/>
      <c r="T132" s="172"/>
      <c r="U132" s="172"/>
      <c r="V132" s="172"/>
      <c r="W132" s="172"/>
      <c r="X132" s="172"/>
      <c r="Y132" s="172"/>
      <c r="Z132" s="172"/>
      <c r="AA132" s="172"/>
      <c r="AB132" s="172"/>
      <c r="AC132" s="172"/>
      <c r="AD132" s="172"/>
      <c r="AE132" s="172"/>
      <c r="AF132" s="172"/>
      <c r="AG132" s="172"/>
      <c r="AH132" s="172"/>
      <c r="AI132" s="172"/>
      <c r="AJ132" s="160"/>
    </row>
    <row r="133" spans="1:36" x14ac:dyDescent="0.2">
      <c r="A133" s="159"/>
      <c r="B133" s="172"/>
      <c r="C133" s="172"/>
      <c r="D133" s="172"/>
      <c r="E133" s="172"/>
      <c r="F133" s="172"/>
      <c r="G133" s="172"/>
      <c r="H133" s="172"/>
      <c r="I133" s="172"/>
      <c r="J133" s="172"/>
      <c r="K133" s="172"/>
      <c r="L133" s="172"/>
      <c r="M133" s="172"/>
      <c r="N133" s="172"/>
      <c r="O133" s="172"/>
      <c r="P133" s="172"/>
      <c r="Q133" s="172"/>
      <c r="R133" s="172"/>
      <c r="S133" s="172"/>
      <c r="T133" s="172"/>
      <c r="U133" s="172"/>
      <c r="V133" s="172"/>
      <c r="W133" s="172"/>
      <c r="X133" s="172"/>
      <c r="Y133" s="172"/>
      <c r="Z133" s="172"/>
      <c r="AA133" s="172"/>
      <c r="AB133" s="172"/>
      <c r="AC133" s="172"/>
      <c r="AD133" s="172"/>
      <c r="AE133" s="172"/>
      <c r="AF133" s="172"/>
      <c r="AG133" s="172"/>
      <c r="AH133" s="172"/>
      <c r="AI133" s="172"/>
      <c r="AJ133" s="160"/>
    </row>
    <row r="134" spans="1:36" x14ac:dyDescent="0.2">
      <c r="A134" s="159"/>
      <c r="B134" s="172"/>
      <c r="C134" s="172"/>
      <c r="D134" s="172"/>
      <c r="E134" s="172"/>
      <c r="F134" s="172"/>
      <c r="G134" s="172"/>
      <c r="H134" s="172"/>
      <c r="I134" s="172"/>
      <c r="J134" s="172"/>
      <c r="K134" s="172"/>
      <c r="L134" s="172"/>
      <c r="M134" s="172"/>
      <c r="N134" s="172"/>
      <c r="O134" s="172"/>
      <c r="P134" s="172"/>
      <c r="Q134" s="172"/>
      <c r="R134" s="172"/>
      <c r="S134" s="172"/>
      <c r="T134" s="172"/>
      <c r="U134" s="172"/>
      <c r="V134" s="172"/>
      <c r="W134" s="172"/>
      <c r="X134" s="172"/>
      <c r="Y134" s="172"/>
      <c r="Z134" s="172"/>
      <c r="AA134" s="172"/>
      <c r="AB134" s="172"/>
      <c r="AC134" s="172"/>
      <c r="AD134" s="172"/>
      <c r="AE134" s="172"/>
      <c r="AF134" s="172"/>
      <c r="AG134" s="172"/>
      <c r="AH134" s="172"/>
      <c r="AI134" s="172"/>
      <c r="AJ134" s="160"/>
    </row>
    <row r="135" spans="1:36" x14ac:dyDescent="0.2">
      <c r="A135" s="159"/>
      <c r="B135" s="172"/>
      <c r="C135" s="172"/>
      <c r="D135" s="172"/>
      <c r="E135" s="172"/>
      <c r="F135" s="172"/>
      <c r="G135" s="172"/>
      <c r="H135" s="172"/>
      <c r="I135" s="172"/>
      <c r="J135" s="172"/>
      <c r="K135" s="172"/>
      <c r="L135" s="172"/>
      <c r="M135" s="172"/>
      <c r="N135" s="172"/>
      <c r="O135" s="172"/>
      <c r="P135" s="172"/>
      <c r="Q135" s="172"/>
      <c r="R135" s="172"/>
      <c r="S135" s="172"/>
      <c r="T135" s="172"/>
      <c r="U135" s="172"/>
      <c r="V135" s="172"/>
      <c r="W135" s="172"/>
      <c r="X135" s="172"/>
      <c r="Y135" s="172"/>
      <c r="Z135" s="172"/>
      <c r="AA135" s="172"/>
      <c r="AB135" s="172"/>
      <c r="AC135" s="172"/>
      <c r="AD135" s="172"/>
      <c r="AE135" s="172"/>
      <c r="AF135" s="172"/>
      <c r="AG135" s="172"/>
      <c r="AH135" s="172"/>
      <c r="AI135" s="172"/>
      <c r="AJ135" s="160"/>
    </row>
    <row r="136" spans="1:36" x14ac:dyDescent="0.2">
      <c r="A136" s="159"/>
      <c r="B136" s="172"/>
      <c r="C136" s="172"/>
      <c r="D136" s="172"/>
      <c r="E136" s="172"/>
      <c r="F136" s="172"/>
      <c r="G136" s="172"/>
      <c r="H136" s="172"/>
      <c r="I136" s="172"/>
      <c r="J136" s="172"/>
      <c r="K136" s="172"/>
      <c r="L136" s="172"/>
      <c r="M136" s="172"/>
      <c r="N136" s="172"/>
      <c r="O136" s="172"/>
      <c r="P136" s="172"/>
      <c r="Q136" s="172"/>
      <c r="R136" s="172"/>
      <c r="S136" s="172"/>
      <c r="T136" s="172"/>
      <c r="U136" s="172"/>
      <c r="V136" s="172"/>
      <c r="W136" s="172"/>
      <c r="X136" s="172"/>
      <c r="Y136" s="172"/>
      <c r="Z136" s="172"/>
      <c r="AA136" s="172"/>
      <c r="AB136" s="172"/>
      <c r="AC136" s="172"/>
      <c r="AD136" s="172"/>
      <c r="AE136" s="172"/>
      <c r="AF136" s="172"/>
      <c r="AG136" s="172"/>
      <c r="AH136" s="172"/>
      <c r="AI136" s="172"/>
      <c r="AJ136" s="160"/>
    </row>
    <row r="137" spans="1:36" x14ac:dyDescent="0.2">
      <c r="A137" s="159"/>
      <c r="B137" s="172"/>
      <c r="C137" s="172"/>
      <c r="D137" s="172"/>
      <c r="E137" s="172"/>
      <c r="F137" s="172"/>
      <c r="G137" s="172"/>
      <c r="H137" s="172"/>
      <c r="I137" s="172"/>
      <c r="J137" s="172"/>
      <c r="K137" s="172"/>
      <c r="L137" s="172"/>
      <c r="M137" s="172"/>
      <c r="N137" s="172"/>
      <c r="O137" s="172"/>
      <c r="P137" s="172"/>
      <c r="Q137" s="172"/>
      <c r="R137" s="172"/>
      <c r="S137" s="172"/>
      <c r="T137" s="172"/>
      <c r="U137" s="172"/>
      <c r="V137" s="172"/>
      <c r="W137" s="172"/>
      <c r="X137" s="172"/>
      <c r="Y137" s="172"/>
      <c r="Z137" s="172"/>
      <c r="AA137" s="172"/>
      <c r="AB137" s="172"/>
      <c r="AC137" s="172"/>
      <c r="AD137" s="172"/>
      <c r="AE137" s="172"/>
      <c r="AF137" s="172"/>
      <c r="AG137" s="172"/>
      <c r="AH137" s="172"/>
      <c r="AI137" s="172"/>
      <c r="AJ137" s="160"/>
    </row>
    <row r="138" spans="1:36" x14ac:dyDescent="0.2">
      <c r="A138" s="159"/>
      <c r="B138" s="172"/>
      <c r="C138" s="172"/>
      <c r="D138" s="172"/>
      <c r="E138" s="172"/>
      <c r="F138" s="172"/>
      <c r="G138" s="172"/>
      <c r="H138" s="172"/>
      <c r="I138" s="172"/>
      <c r="J138" s="172"/>
      <c r="K138" s="172"/>
      <c r="L138" s="172"/>
      <c r="M138" s="172"/>
      <c r="N138" s="172"/>
      <c r="O138" s="172"/>
      <c r="P138" s="172"/>
      <c r="Q138" s="172"/>
      <c r="R138" s="172"/>
      <c r="S138" s="172"/>
      <c r="T138" s="172"/>
      <c r="U138" s="172"/>
      <c r="V138" s="172"/>
      <c r="W138" s="172"/>
      <c r="X138" s="172"/>
      <c r="Y138" s="172"/>
      <c r="Z138" s="172"/>
      <c r="AA138" s="172"/>
      <c r="AB138" s="172"/>
      <c r="AC138" s="172"/>
      <c r="AD138" s="172"/>
      <c r="AE138" s="172"/>
      <c r="AF138" s="172"/>
      <c r="AG138" s="172"/>
      <c r="AH138" s="172"/>
      <c r="AI138" s="172"/>
      <c r="AJ138" s="160"/>
    </row>
    <row r="139" spans="1:36" x14ac:dyDescent="0.2">
      <c r="A139" s="159"/>
      <c r="B139" s="172"/>
      <c r="C139" s="172"/>
      <c r="D139" s="172"/>
      <c r="E139" s="172"/>
      <c r="F139" s="172"/>
      <c r="G139" s="172"/>
      <c r="H139" s="172"/>
      <c r="I139" s="172"/>
      <c r="J139" s="172"/>
      <c r="K139" s="172"/>
      <c r="L139" s="172"/>
      <c r="M139" s="172"/>
      <c r="N139" s="172"/>
      <c r="O139" s="172"/>
      <c r="P139" s="172"/>
      <c r="Q139" s="172"/>
      <c r="R139" s="172"/>
      <c r="S139" s="172"/>
      <c r="T139" s="172"/>
      <c r="U139" s="172"/>
      <c r="V139" s="172"/>
      <c r="W139" s="172"/>
      <c r="X139" s="172"/>
      <c r="Y139" s="172"/>
      <c r="Z139" s="172"/>
      <c r="AA139" s="172"/>
      <c r="AB139" s="172"/>
      <c r="AC139" s="172"/>
      <c r="AD139" s="172"/>
      <c r="AE139" s="172"/>
      <c r="AF139" s="172"/>
      <c r="AG139" s="172"/>
      <c r="AH139" s="172"/>
      <c r="AI139" s="172"/>
      <c r="AJ139" s="160"/>
    </row>
    <row r="140" spans="1:36" x14ac:dyDescent="0.2">
      <c r="A140" s="159"/>
      <c r="B140" s="172"/>
      <c r="C140" s="172"/>
      <c r="D140" s="172"/>
      <c r="E140" s="172"/>
      <c r="F140" s="172"/>
      <c r="G140" s="172"/>
      <c r="H140" s="172"/>
      <c r="I140" s="172"/>
      <c r="J140" s="172"/>
      <c r="K140" s="172"/>
      <c r="L140" s="172"/>
      <c r="M140" s="172"/>
      <c r="N140" s="172"/>
      <c r="O140" s="172"/>
      <c r="P140" s="172"/>
      <c r="Q140" s="172"/>
      <c r="R140" s="172"/>
      <c r="S140" s="172"/>
      <c r="T140" s="172"/>
      <c r="U140" s="172"/>
      <c r="V140" s="172"/>
      <c r="W140" s="172"/>
      <c r="X140" s="172"/>
      <c r="Y140" s="172"/>
      <c r="Z140" s="172"/>
      <c r="AA140" s="172"/>
      <c r="AB140" s="172"/>
      <c r="AC140" s="172"/>
      <c r="AD140" s="172"/>
      <c r="AE140" s="172"/>
      <c r="AF140" s="172"/>
      <c r="AG140" s="172"/>
      <c r="AH140" s="172"/>
      <c r="AI140" s="172"/>
      <c r="AJ140" s="160"/>
    </row>
    <row r="141" spans="1:36" x14ac:dyDescent="0.2">
      <c r="A141" s="159"/>
      <c r="B141" s="172"/>
      <c r="C141" s="172"/>
      <c r="D141" s="172"/>
      <c r="E141" s="172"/>
      <c r="F141" s="172"/>
      <c r="G141" s="172"/>
      <c r="H141" s="172"/>
      <c r="I141" s="172"/>
      <c r="J141" s="172"/>
      <c r="K141" s="172"/>
      <c r="L141" s="172"/>
      <c r="M141" s="172"/>
      <c r="N141" s="172"/>
      <c r="O141" s="172"/>
      <c r="P141" s="172"/>
      <c r="Q141" s="172"/>
      <c r="R141" s="172"/>
      <c r="S141" s="172"/>
      <c r="T141" s="172"/>
      <c r="U141" s="172"/>
      <c r="V141" s="172"/>
      <c r="W141" s="172"/>
      <c r="X141" s="172"/>
      <c r="Y141" s="172"/>
      <c r="Z141" s="172"/>
      <c r="AA141" s="172"/>
      <c r="AB141" s="172"/>
      <c r="AC141" s="172"/>
      <c r="AD141" s="172"/>
      <c r="AE141" s="172"/>
      <c r="AF141" s="172"/>
      <c r="AG141" s="172"/>
      <c r="AH141" s="172"/>
      <c r="AI141" s="172"/>
      <c r="AJ141" s="160"/>
    </row>
    <row r="142" spans="1:36" x14ac:dyDescent="0.2">
      <c r="A142" s="159"/>
      <c r="B142" s="172"/>
      <c r="C142" s="172"/>
      <c r="D142" s="172"/>
      <c r="E142" s="172"/>
      <c r="F142" s="172"/>
      <c r="G142" s="172"/>
      <c r="H142" s="172"/>
      <c r="I142" s="172"/>
      <c r="J142" s="172"/>
      <c r="K142" s="172"/>
      <c r="L142" s="172"/>
      <c r="M142" s="172"/>
      <c r="N142" s="172"/>
      <c r="O142" s="172"/>
      <c r="P142" s="172"/>
      <c r="Q142" s="172"/>
      <c r="R142" s="172"/>
      <c r="S142" s="172"/>
      <c r="T142" s="172"/>
      <c r="U142" s="172"/>
      <c r="V142" s="172"/>
      <c r="W142" s="172"/>
      <c r="X142" s="172"/>
      <c r="Y142" s="172"/>
      <c r="Z142" s="172"/>
      <c r="AA142" s="172"/>
      <c r="AB142" s="172"/>
      <c r="AC142" s="172"/>
      <c r="AD142" s="172"/>
      <c r="AE142" s="172"/>
      <c r="AF142" s="172"/>
      <c r="AG142" s="172"/>
      <c r="AH142" s="172"/>
      <c r="AI142" s="172"/>
      <c r="AJ142" s="160"/>
    </row>
    <row r="143" spans="1:36" x14ac:dyDescent="0.2">
      <c r="A143" s="159"/>
      <c r="B143" s="172"/>
      <c r="C143" s="172"/>
      <c r="D143" s="172"/>
      <c r="E143" s="172"/>
      <c r="F143" s="172"/>
      <c r="G143" s="172"/>
      <c r="H143" s="172"/>
      <c r="I143" s="172"/>
      <c r="J143" s="172"/>
      <c r="K143" s="172"/>
      <c r="L143" s="172"/>
      <c r="M143" s="172"/>
      <c r="N143" s="172"/>
      <c r="O143" s="172"/>
      <c r="P143" s="172"/>
      <c r="Q143" s="172"/>
      <c r="R143" s="172"/>
      <c r="S143" s="172"/>
      <c r="T143" s="172"/>
      <c r="U143" s="172"/>
      <c r="V143" s="172"/>
      <c r="W143" s="172"/>
      <c r="X143" s="172"/>
      <c r="Y143" s="172"/>
      <c r="Z143" s="172"/>
      <c r="AA143" s="172"/>
      <c r="AB143" s="172"/>
      <c r="AC143" s="172"/>
      <c r="AD143" s="172"/>
      <c r="AE143" s="172"/>
      <c r="AF143" s="172"/>
      <c r="AG143" s="172"/>
      <c r="AH143" s="172"/>
      <c r="AI143" s="172"/>
      <c r="AJ143" s="160"/>
    </row>
    <row r="144" spans="1:36" x14ac:dyDescent="0.2">
      <c r="A144" s="159"/>
      <c r="B144" s="172"/>
      <c r="C144" s="172"/>
      <c r="D144" s="172"/>
      <c r="E144" s="172"/>
      <c r="F144" s="172"/>
      <c r="G144" s="172"/>
      <c r="H144" s="172"/>
      <c r="I144" s="172"/>
      <c r="J144" s="172"/>
      <c r="K144" s="172"/>
      <c r="L144" s="172"/>
      <c r="M144" s="172"/>
      <c r="N144" s="172"/>
      <c r="O144" s="172"/>
      <c r="P144" s="172"/>
      <c r="Q144" s="172"/>
      <c r="R144" s="172"/>
      <c r="S144" s="172"/>
      <c r="T144" s="172"/>
      <c r="U144" s="172"/>
      <c r="V144" s="172"/>
      <c r="W144" s="172"/>
      <c r="X144" s="172"/>
      <c r="Y144" s="172"/>
      <c r="Z144" s="172"/>
      <c r="AA144" s="172"/>
      <c r="AB144" s="172"/>
      <c r="AC144" s="172"/>
      <c r="AD144" s="172"/>
      <c r="AE144" s="172"/>
      <c r="AF144" s="172"/>
      <c r="AG144" s="172"/>
      <c r="AH144" s="172"/>
      <c r="AI144" s="172"/>
      <c r="AJ144" s="160"/>
    </row>
    <row r="145" spans="1:36" x14ac:dyDescent="0.2">
      <c r="A145" s="159"/>
      <c r="B145" s="172"/>
      <c r="C145" s="172"/>
      <c r="D145" s="172"/>
      <c r="E145" s="172"/>
      <c r="F145" s="172"/>
      <c r="G145" s="172"/>
      <c r="H145" s="172"/>
      <c r="I145" s="172"/>
      <c r="J145" s="172"/>
      <c r="K145" s="172"/>
      <c r="L145" s="172"/>
      <c r="M145" s="172"/>
      <c r="N145" s="172"/>
      <c r="O145" s="172"/>
      <c r="P145" s="172"/>
      <c r="Q145" s="172"/>
      <c r="R145" s="172"/>
      <c r="S145" s="172"/>
      <c r="T145" s="172"/>
      <c r="U145" s="172"/>
      <c r="V145" s="172"/>
      <c r="W145" s="172"/>
      <c r="X145" s="172"/>
      <c r="Y145" s="172"/>
      <c r="Z145" s="172"/>
      <c r="AA145" s="172"/>
      <c r="AB145" s="172"/>
      <c r="AC145" s="172"/>
      <c r="AD145" s="172"/>
      <c r="AE145" s="172"/>
      <c r="AF145" s="172"/>
      <c r="AG145" s="172"/>
      <c r="AH145" s="172"/>
      <c r="AI145" s="172"/>
      <c r="AJ145" s="160"/>
    </row>
    <row r="146" spans="1:36" x14ac:dyDescent="0.2">
      <c r="A146" s="159"/>
      <c r="B146" s="172"/>
      <c r="C146" s="172"/>
      <c r="D146" s="172"/>
      <c r="E146" s="172"/>
      <c r="F146" s="172"/>
      <c r="G146" s="172"/>
      <c r="H146" s="172"/>
      <c r="I146" s="172"/>
      <c r="J146" s="172"/>
      <c r="K146" s="172"/>
      <c r="L146" s="172"/>
      <c r="M146" s="172"/>
      <c r="N146" s="172"/>
      <c r="O146" s="172"/>
      <c r="P146" s="172"/>
      <c r="Q146" s="172"/>
      <c r="R146" s="172"/>
      <c r="S146" s="172"/>
      <c r="T146" s="172"/>
      <c r="U146" s="172"/>
      <c r="V146" s="172"/>
      <c r="W146" s="172"/>
      <c r="X146" s="172"/>
      <c r="Y146" s="172"/>
      <c r="Z146" s="172"/>
      <c r="AA146" s="172"/>
      <c r="AB146" s="172"/>
      <c r="AC146" s="172"/>
      <c r="AD146" s="172"/>
      <c r="AE146" s="172"/>
      <c r="AF146" s="172"/>
      <c r="AG146" s="172"/>
      <c r="AH146" s="172"/>
      <c r="AI146" s="172"/>
      <c r="AJ146" s="160"/>
    </row>
    <row r="147" spans="1:36" x14ac:dyDescent="0.2">
      <c r="A147" s="159"/>
      <c r="B147" s="172"/>
      <c r="C147" s="172"/>
      <c r="D147" s="172"/>
      <c r="E147" s="172"/>
      <c r="F147" s="172"/>
      <c r="G147" s="172"/>
      <c r="H147" s="172"/>
      <c r="I147" s="172"/>
      <c r="J147" s="172"/>
      <c r="K147" s="172"/>
      <c r="L147" s="172"/>
      <c r="M147" s="172"/>
      <c r="N147" s="172"/>
      <c r="O147" s="172"/>
      <c r="P147" s="172"/>
      <c r="Q147" s="172"/>
      <c r="R147" s="172"/>
      <c r="S147" s="172"/>
      <c r="T147" s="172"/>
      <c r="U147" s="172"/>
      <c r="V147" s="172"/>
      <c r="W147" s="172"/>
      <c r="X147" s="172"/>
      <c r="Y147" s="172"/>
      <c r="Z147" s="172"/>
      <c r="AA147" s="172"/>
      <c r="AB147" s="172"/>
      <c r="AC147" s="172"/>
      <c r="AD147" s="172"/>
      <c r="AE147" s="172"/>
      <c r="AF147" s="172"/>
      <c r="AG147" s="172"/>
      <c r="AH147" s="172"/>
      <c r="AI147" s="172"/>
      <c r="AJ147" s="160"/>
    </row>
    <row r="148" spans="1:36" ht="12.75" customHeight="1" x14ac:dyDescent="0.2">
      <c r="A148" s="159"/>
      <c r="B148" s="172"/>
      <c r="C148" s="399" t="s">
        <v>192</v>
      </c>
      <c r="D148" s="400"/>
      <c r="E148" s="400"/>
      <c r="F148" s="400"/>
      <c r="G148" s="400"/>
      <c r="H148" s="400"/>
      <c r="I148" s="400"/>
      <c r="J148" s="400"/>
      <c r="K148" s="400"/>
      <c r="L148" s="400"/>
      <c r="M148" s="400"/>
      <c r="N148" s="400"/>
      <c r="O148" s="400"/>
      <c r="P148" s="400"/>
      <c r="Q148" s="400"/>
      <c r="R148" s="400"/>
      <c r="S148" s="400"/>
      <c r="T148" s="400"/>
      <c r="U148" s="400"/>
      <c r="V148" s="400"/>
      <c r="W148" s="400"/>
      <c r="X148" s="400"/>
      <c r="Y148" s="400"/>
      <c r="Z148" s="400"/>
      <c r="AA148" s="400"/>
      <c r="AB148" s="400"/>
      <c r="AC148" s="400"/>
      <c r="AD148" s="400"/>
      <c r="AE148" s="400"/>
      <c r="AF148" s="400"/>
      <c r="AG148" s="400"/>
      <c r="AH148" s="400"/>
      <c r="AI148" s="400"/>
      <c r="AJ148" s="160"/>
    </row>
    <row r="149" spans="1:36" x14ac:dyDescent="0.2">
      <c r="A149" s="159"/>
      <c r="B149" s="172"/>
      <c r="C149" s="400"/>
      <c r="D149" s="400"/>
      <c r="E149" s="400"/>
      <c r="F149" s="400"/>
      <c r="G149" s="400"/>
      <c r="H149" s="400"/>
      <c r="I149" s="400"/>
      <c r="J149" s="400"/>
      <c r="K149" s="400"/>
      <c r="L149" s="400"/>
      <c r="M149" s="400"/>
      <c r="N149" s="400"/>
      <c r="O149" s="400"/>
      <c r="P149" s="400"/>
      <c r="Q149" s="400"/>
      <c r="R149" s="400"/>
      <c r="S149" s="400"/>
      <c r="T149" s="400"/>
      <c r="U149" s="400"/>
      <c r="V149" s="400"/>
      <c r="W149" s="400"/>
      <c r="X149" s="400"/>
      <c r="Y149" s="400"/>
      <c r="Z149" s="400"/>
      <c r="AA149" s="400"/>
      <c r="AB149" s="400"/>
      <c r="AC149" s="400"/>
      <c r="AD149" s="400"/>
      <c r="AE149" s="400"/>
      <c r="AF149" s="400"/>
      <c r="AG149" s="400"/>
      <c r="AH149" s="400"/>
      <c r="AI149" s="400"/>
      <c r="AJ149" s="160"/>
    </row>
    <row r="150" spans="1:36" x14ac:dyDescent="0.2">
      <c r="A150" s="159"/>
      <c r="B150" s="172"/>
      <c r="C150" s="400"/>
      <c r="D150" s="400"/>
      <c r="E150" s="400"/>
      <c r="F150" s="400"/>
      <c r="G150" s="400"/>
      <c r="H150" s="400"/>
      <c r="I150" s="400"/>
      <c r="J150" s="400"/>
      <c r="K150" s="400"/>
      <c r="L150" s="400"/>
      <c r="M150" s="400"/>
      <c r="N150" s="400"/>
      <c r="O150" s="400"/>
      <c r="P150" s="400"/>
      <c r="Q150" s="400"/>
      <c r="R150" s="400"/>
      <c r="S150" s="400"/>
      <c r="T150" s="400"/>
      <c r="U150" s="400"/>
      <c r="V150" s="400"/>
      <c r="W150" s="400"/>
      <c r="X150" s="400"/>
      <c r="Y150" s="400"/>
      <c r="Z150" s="400"/>
      <c r="AA150" s="400"/>
      <c r="AB150" s="400"/>
      <c r="AC150" s="400"/>
      <c r="AD150" s="400"/>
      <c r="AE150" s="400"/>
      <c r="AF150" s="400"/>
      <c r="AG150" s="400"/>
      <c r="AH150" s="400"/>
      <c r="AI150" s="400"/>
      <c r="AJ150" s="160"/>
    </row>
    <row r="151" spans="1:36" x14ac:dyDescent="0.2">
      <c r="A151" s="159"/>
      <c r="B151" s="172"/>
      <c r="C151" s="400"/>
      <c r="D151" s="400"/>
      <c r="E151" s="400"/>
      <c r="F151" s="400"/>
      <c r="G151" s="400"/>
      <c r="H151" s="400"/>
      <c r="I151" s="400"/>
      <c r="J151" s="400"/>
      <c r="K151" s="400"/>
      <c r="L151" s="400"/>
      <c r="M151" s="400"/>
      <c r="N151" s="400"/>
      <c r="O151" s="400"/>
      <c r="P151" s="400"/>
      <c r="Q151" s="400"/>
      <c r="R151" s="400"/>
      <c r="S151" s="400"/>
      <c r="T151" s="400"/>
      <c r="U151" s="400"/>
      <c r="V151" s="400"/>
      <c r="W151" s="400"/>
      <c r="X151" s="400"/>
      <c r="Y151" s="400"/>
      <c r="Z151" s="400"/>
      <c r="AA151" s="400"/>
      <c r="AB151" s="400"/>
      <c r="AC151" s="400"/>
      <c r="AD151" s="400"/>
      <c r="AE151" s="400"/>
      <c r="AF151" s="400"/>
      <c r="AG151" s="400"/>
      <c r="AH151" s="400"/>
      <c r="AI151" s="400"/>
      <c r="AJ151" s="160"/>
    </row>
    <row r="152" spans="1:36" ht="7.5" customHeight="1" x14ac:dyDescent="0.2">
      <c r="A152" s="162"/>
      <c r="B152" s="163"/>
      <c r="C152" s="163"/>
      <c r="D152" s="163"/>
      <c r="E152" s="163"/>
      <c r="F152" s="163"/>
      <c r="G152" s="163"/>
      <c r="H152" s="163"/>
      <c r="I152" s="163"/>
      <c r="J152" s="163"/>
      <c r="K152" s="163"/>
      <c r="L152" s="163"/>
      <c r="M152" s="163"/>
      <c r="N152" s="163"/>
      <c r="O152" s="163"/>
      <c r="P152" s="163"/>
      <c r="Q152" s="163"/>
      <c r="R152" s="163"/>
      <c r="S152" s="163"/>
      <c r="T152" s="163"/>
      <c r="U152" s="163"/>
      <c r="V152" s="163"/>
      <c r="W152" s="163"/>
      <c r="X152" s="163"/>
      <c r="Y152" s="163"/>
      <c r="Z152" s="163"/>
      <c r="AA152" s="163"/>
      <c r="AB152" s="163"/>
      <c r="AC152" s="163"/>
      <c r="AD152" s="163"/>
      <c r="AE152" s="163"/>
      <c r="AF152" s="163"/>
      <c r="AG152" s="163"/>
      <c r="AH152" s="163"/>
      <c r="AI152" s="163"/>
      <c r="AJ152" s="164"/>
    </row>
    <row r="153" spans="1:36" ht="7.5" customHeight="1" x14ac:dyDescent="0.2">
      <c r="A153" s="165"/>
      <c r="B153" s="166"/>
      <c r="C153" s="166"/>
      <c r="D153" s="166"/>
      <c r="E153" s="166"/>
      <c r="F153" s="166"/>
      <c r="G153" s="166"/>
      <c r="H153" s="166"/>
      <c r="I153" s="166"/>
      <c r="J153" s="166"/>
      <c r="K153" s="166"/>
      <c r="L153" s="166"/>
      <c r="M153" s="166"/>
      <c r="N153" s="166"/>
      <c r="O153" s="166"/>
      <c r="P153" s="166"/>
      <c r="Q153" s="166"/>
      <c r="R153" s="166"/>
      <c r="S153" s="166"/>
      <c r="T153" s="166"/>
      <c r="U153" s="166"/>
      <c r="V153" s="166"/>
      <c r="W153" s="166"/>
      <c r="X153" s="166"/>
      <c r="Y153" s="166"/>
      <c r="Z153" s="166"/>
      <c r="AA153" s="166"/>
      <c r="AB153" s="166"/>
      <c r="AC153" s="166"/>
      <c r="AD153" s="166"/>
      <c r="AE153" s="166"/>
      <c r="AF153" s="166"/>
      <c r="AG153" s="166"/>
      <c r="AH153" s="166"/>
      <c r="AI153" s="166"/>
      <c r="AJ153" s="167"/>
    </row>
    <row r="154" spans="1:36" x14ac:dyDescent="0.2">
      <c r="A154" s="159"/>
      <c r="B154" s="173" t="s">
        <v>167</v>
      </c>
      <c r="C154" s="172"/>
      <c r="D154" s="172"/>
      <c r="E154" s="172"/>
      <c r="F154" s="172"/>
      <c r="G154" s="172"/>
      <c r="H154" s="172"/>
      <c r="I154" s="172"/>
      <c r="J154" s="172"/>
      <c r="K154" s="172"/>
      <c r="L154" s="172"/>
      <c r="M154" s="172"/>
      <c r="N154" s="172"/>
      <c r="O154" s="172"/>
      <c r="P154" s="172"/>
      <c r="Q154" s="172"/>
      <c r="R154" s="172"/>
      <c r="S154" s="172"/>
      <c r="T154" s="172"/>
      <c r="U154" s="172"/>
      <c r="V154" s="172"/>
      <c r="W154" s="172"/>
      <c r="X154" s="172"/>
      <c r="Y154" s="172"/>
      <c r="Z154" s="172"/>
      <c r="AA154" s="172"/>
      <c r="AB154" s="172"/>
      <c r="AC154" s="172"/>
      <c r="AD154" s="172"/>
      <c r="AE154" s="172"/>
      <c r="AF154" s="172"/>
      <c r="AG154" s="172"/>
      <c r="AH154" s="172"/>
      <c r="AI154" s="172"/>
      <c r="AJ154" s="160"/>
    </row>
    <row r="155" spans="1:36" x14ac:dyDescent="0.2">
      <c r="A155" s="159"/>
      <c r="B155" s="172"/>
      <c r="C155" s="172"/>
      <c r="D155" s="172"/>
      <c r="E155" s="172"/>
      <c r="F155" s="172"/>
      <c r="G155" s="172"/>
      <c r="H155" s="172"/>
      <c r="I155" s="172"/>
      <c r="J155" s="172"/>
      <c r="K155" s="172"/>
      <c r="L155" s="172"/>
      <c r="M155" s="172"/>
      <c r="N155" s="172"/>
      <c r="O155" s="172"/>
      <c r="P155" s="172"/>
      <c r="Q155" s="172"/>
      <c r="R155" s="172"/>
      <c r="S155" s="172"/>
      <c r="T155" s="172"/>
      <c r="U155" s="172"/>
      <c r="V155" s="172"/>
      <c r="W155" s="172"/>
      <c r="X155" s="172"/>
      <c r="Y155" s="172"/>
      <c r="Z155" s="172"/>
      <c r="AA155" s="172"/>
      <c r="AB155" s="172"/>
      <c r="AC155" s="172"/>
      <c r="AD155" s="172"/>
      <c r="AE155" s="172"/>
      <c r="AF155" s="172"/>
      <c r="AG155" s="172"/>
      <c r="AH155" s="172"/>
      <c r="AI155" s="172"/>
      <c r="AJ155" s="160"/>
    </row>
    <row r="156" spans="1:36" ht="15.75" customHeight="1" x14ac:dyDescent="0.2">
      <c r="A156" s="159"/>
      <c r="B156" s="172"/>
      <c r="C156" s="402" t="s">
        <v>193</v>
      </c>
      <c r="D156" s="402"/>
      <c r="E156" s="402"/>
      <c r="F156" s="402"/>
      <c r="G156" s="402"/>
      <c r="H156" s="402"/>
      <c r="I156" s="402"/>
      <c r="J156" s="402"/>
      <c r="K156" s="402"/>
      <c r="L156" s="402"/>
      <c r="M156" s="402"/>
      <c r="N156" s="402"/>
      <c r="O156" s="402"/>
      <c r="P156" s="402"/>
      <c r="Q156" s="402"/>
      <c r="R156" s="402"/>
      <c r="S156" s="402"/>
      <c r="T156" s="402"/>
      <c r="U156" s="402"/>
      <c r="V156" s="402"/>
      <c r="W156" s="402"/>
      <c r="X156" s="402"/>
      <c r="Y156" s="402"/>
      <c r="Z156" s="402"/>
      <c r="AA156" s="402"/>
      <c r="AB156" s="402"/>
      <c r="AC156" s="402"/>
      <c r="AD156" s="402"/>
      <c r="AE156" s="402"/>
      <c r="AF156" s="402"/>
      <c r="AG156" s="402"/>
      <c r="AH156" s="402"/>
      <c r="AI156" s="402"/>
      <c r="AJ156" s="160"/>
    </row>
    <row r="157" spans="1:36" ht="12" customHeight="1" x14ac:dyDescent="0.2">
      <c r="A157" s="159"/>
      <c r="B157" s="172"/>
      <c r="C157" s="176"/>
      <c r="D157" s="176"/>
      <c r="E157" s="176"/>
      <c r="F157" s="176"/>
      <c r="G157" s="176"/>
      <c r="H157" s="176"/>
      <c r="I157" s="176"/>
      <c r="J157" s="176"/>
      <c r="K157" s="176"/>
      <c r="L157" s="176"/>
      <c r="M157" s="176"/>
      <c r="N157" s="176"/>
      <c r="O157" s="176"/>
      <c r="P157" s="176"/>
      <c r="Q157" s="176"/>
      <c r="R157" s="176"/>
      <c r="S157" s="176"/>
      <c r="T157" s="176"/>
      <c r="U157" s="176"/>
      <c r="V157" s="176"/>
      <c r="W157" s="176"/>
      <c r="X157" s="176"/>
      <c r="Y157" s="176"/>
      <c r="Z157" s="176"/>
      <c r="AA157" s="176"/>
      <c r="AB157" s="176"/>
      <c r="AC157" s="176"/>
      <c r="AD157" s="176"/>
      <c r="AE157" s="176"/>
      <c r="AF157" s="176"/>
      <c r="AG157" s="176"/>
      <c r="AH157" s="176"/>
      <c r="AI157" s="176"/>
      <c r="AJ157" s="160"/>
    </row>
    <row r="158" spans="1:36" ht="60.75" customHeight="1" x14ac:dyDescent="0.2">
      <c r="A158" s="159"/>
      <c r="B158" s="172"/>
      <c r="C158" s="389"/>
      <c r="D158" s="389"/>
      <c r="E158" s="389"/>
      <c r="F158" s="389"/>
      <c r="G158" s="389"/>
      <c r="H158" s="389"/>
      <c r="I158" s="389"/>
      <c r="J158" s="389"/>
      <c r="K158" s="389"/>
      <c r="L158" s="389"/>
      <c r="M158" s="389"/>
      <c r="N158" s="389"/>
      <c r="O158" s="389"/>
      <c r="P158" s="389"/>
      <c r="Q158" s="389"/>
      <c r="R158" s="389"/>
      <c r="S158" s="389"/>
      <c r="T158" s="389"/>
      <c r="U158" s="389"/>
      <c r="V158" s="389"/>
      <c r="W158" s="389"/>
      <c r="X158" s="389"/>
      <c r="Y158" s="389"/>
      <c r="Z158" s="389"/>
      <c r="AA158" s="389"/>
      <c r="AB158" s="389"/>
      <c r="AC158" s="389"/>
      <c r="AD158" s="389"/>
      <c r="AE158" s="389"/>
      <c r="AF158" s="389"/>
      <c r="AG158" s="389"/>
      <c r="AH158" s="389"/>
      <c r="AI158" s="176"/>
      <c r="AJ158" s="160"/>
    </row>
    <row r="159" spans="1:36" x14ac:dyDescent="0.2">
      <c r="A159" s="159"/>
      <c r="B159" s="172"/>
      <c r="C159" s="389"/>
      <c r="D159" s="389"/>
      <c r="E159" s="389"/>
      <c r="F159" s="389"/>
      <c r="G159" s="389"/>
      <c r="H159" s="389"/>
      <c r="I159" s="389"/>
      <c r="J159" s="389"/>
      <c r="K159" s="389"/>
      <c r="L159" s="389"/>
      <c r="M159" s="389"/>
      <c r="N159" s="389"/>
      <c r="O159" s="389"/>
      <c r="P159" s="389"/>
      <c r="Q159" s="389"/>
      <c r="R159" s="389"/>
      <c r="S159" s="389"/>
      <c r="T159" s="389"/>
      <c r="U159" s="389"/>
      <c r="V159" s="389"/>
      <c r="W159" s="389"/>
      <c r="X159" s="389"/>
      <c r="Y159" s="389"/>
      <c r="Z159" s="389"/>
      <c r="AA159" s="389"/>
      <c r="AB159" s="389"/>
      <c r="AC159" s="389"/>
      <c r="AD159" s="389"/>
      <c r="AE159" s="389"/>
      <c r="AF159" s="389"/>
      <c r="AG159" s="389"/>
      <c r="AH159" s="389"/>
      <c r="AI159" s="176"/>
      <c r="AJ159" s="160"/>
    </row>
    <row r="160" spans="1:36" ht="24.75" customHeight="1" x14ac:dyDescent="0.2">
      <c r="A160" s="159"/>
      <c r="B160" s="172"/>
      <c r="C160" s="389"/>
      <c r="D160" s="389"/>
      <c r="E160" s="389"/>
      <c r="F160" s="389"/>
      <c r="G160" s="389"/>
      <c r="H160" s="389"/>
      <c r="I160" s="389"/>
      <c r="J160" s="389"/>
      <c r="K160" s="389"/>
      <c r="L160" s="389"/>
      <c r="M160" s="389"/>
      <c r="N160" s="389"/>
      <c r="O160" s="389"/>
      <c r="P160" s="389"/>
      <c r="Q160" s="389"/>
      <c r="R160" s="389"/>
      <c r="S160" s="389"/>
      <c r="T160" s="389"/>
      <c r="U160" s="389"/>
      <c r="V160" s="389"/>
      <c r="W160" s="389"/>
      <c r="X160" s="389"/>
      <c r="Y160" s="389"/>
      <c r="Z160" s="389"/>
      <c r="AA160" s="389"/>
      <c r="AB160" s="389"/>
      <c r="AC160" s="389"/>
      <c r="AD160" s="389"/>
      <c r="AE160" s="389"/>
      <c r="AF160" s="389"/>
      <c r="AG160" s="389"/>
      <c r="AH160" s="389"/>
      <c r="AI160" s="176"/>
      <c r="AJ160" s="160"/>
    </row>
    <row r="161" spans="1:109" x14ac:dyDescent="0.2">
      <c r="A161" s="159"/>
      <c r="B161" s="172"/>
      <c r="C161" s="389"/>
      <c r="D161" s="389"/>
      <c r="E161" s="389"/>
      <c r="F161" s="389"/>
      <c r="G161" s="389"/>
      <c r="H161" s="389"/>
      <c r="I161" s="389"/>
      <c r="J161" s="389"/>
      <c r="K161" s="389"/>
      <c r="L161" s="389"/>
      <c r="M161" s="389"/>
      <c r="N161" s="389"/>
      <c r="O161" s="389"/>
      <c r="P161" s="389"/>
      <c r="Q161" s="389"/>
      <c r="R161" s="389"/>
      <c r="S161" s="389"/>
      <c r="T161" s="389"/>
      <c r="U161" s="389"/>
      <c r="V161" s="389"/>
      <c r="W161" s="389"/>
      <c r="X161" s="389"/>
      <c r="Y161" s="389"/>
      <c r="Z161" s="389"/>
      <c r="AA161" s="389"/>
      <c r="AB161" s="389"/>
      <c r="AC161" s="389"/>
      <c r="AD161" s="389"/>
      <c r="AE161" s="389"/>
      <c r="AF161" s="389"/>
      <c r="AG161" s="389"/>
      <c r="AH161" s="389"/>
      <c r="AI161" s="176"/>
      <c r="AJ161" s="160"/>
    </row>
    <row r="162" spans="1:109" x14ac:dyDescent="0.2">
      <c r="A162" s="159"/>
      <c r="B162" s="172"/>
      <c r="C162" s="389"/>
      <c r="D162" s="389"/>
      <c r="E162" s="389"/>
      <c r="F162" s="389"/>
      <c r="G162" s="389"/>
      <c r="H162" s="389"/>
      <c r="I162" s="389"/>
      <c r="J162" s="389"/>
      <c r="K162" s="389"/>
      <c r="L162" s="389"/>
      <c r="M162" s="389"/>
      <c r="N162" s="389"/>
      <c r="O162" s="389"/>
      <c r="P162" s="389"/>
      <c r="Q162" s="389"/>
      <c r="R162" s="389"/>
      <c r="S162" s="389"/>
      <c r="T162" s="389"/>
      <c r="U162" s="389"/>
      <c r="V162" s="389"/>
      <c r="W162" s="389"/>
      <c r="X162" s="389"/>
      <c r="Y162" s="389"/>
      <c r="Z162" s="389"/>
      <c r="AA162" s="389"/>
      <c r="AB162" s="389"/>
      <c r="AC162" s="389"/>
      <c r="AD162" s="389"/>
      <c r="AE162" s="389"/>
      <c r="AF162" s="389"/>
      <c r="AG162" s="389"/>
      <c r="AH162" s="389"/>
      <c r="AI162" s="176"/>
      <c r="AJ162" s="160"/>
    </row>
    <row r="163" spans="1:109" ht="11.25" customHeight="1" thickBot="1" x14ac:dyDescent="0.25">
      <c r="A163" s="181"/>
      <c r="B163" s="182"/>
      <c r="C163" s="408"/>
      <c r="D163" s="408"/>
      <c r="E163" s="408"/>
      <c r="F163" s="408"/>
      <c r="G163" s="408"/>
      <c r="H163" s="408"/>
      <c r="I163" s="408"/>
      <c r="J163" s="408"/>
      <c r="K163" s="408"/>
      <c r="L163" s="408"/>
      <c r="M163" s="408"/>
      <c r="N163" s="408"/>
      <c r="O163" s="408"/>
      <c r="P163" s="408"/>
      <c r="Q163" s="408"/>
      <c r="R163" s="408"/>
      <c r="S163" s="408"/>
      <c r="T163" s="408"/>
      <c r="U163" s="408"/>
      <c r="V163" s="408"/>
      <c r="W163" s="408"/>
      <c r="X163" s="408"/>
      <c r="Y163" s="408"/>
      <c r="Z163" s="408"/>
      <c r="AA163" s="408"/>
      <c r="AB163" s="408"/>
      <c r="AC163" s="408"/>
      <c r="AD163" s="408"/>
      <c r="AE163" s="408"/>
      <c r="AF163" s="408"/>
      <c r="AG163" s="408"/>
      <c r="AH163" s="408"/>
      <c r="AI163" s="408"/>
      <c r="AJ163" s="183"/>
      <c r="DB163" s="187"/>
      <c r="DC163" s="187"/>
      <c r="DD163" s="187"/>
      <c r="DE163" s="187"/>
    </row>
    <row r="164" spans="1:109" ht="13.5" thickTop="1" x14ac:dyDescent="0.2">
      <c r="C164" s="406"/>
      <c r="D164" s="406"/>
      <c r="E164" s="406"/>
      <c r="F164" s="406"/>
      <c r="G164" s="406"/>
      <c r="H164" s="406"/>
      <c r="I164" s="406"/>
      <c r="J164" s="406"/>
      <c r="K164" s="406"/>
      <c r="L164" s="406"/>
      <c r="M164" s="406"/>
      <c r="N164" s="406"/>
      <c r="O164" s="406"/>
      <c r="P164" s="406"/>
      <c r="Q164" s="406"/>
      <c r="R164" s="406"/>
      <c r="S164" s="406"/>
      <c r="T164" s="406"/>
      <c r="U164" s="406"/>
      <c r="V164" s="406"/>
      <c r="W164" s="406"/>
      <c r="X164" s="406"/>
      <c r="Y164" s="406"/>
      <c r="Z164" s="406"/>
      <c r="AA164" s="406"/>
      <c r="AB164" s="406"/>
      <c r="AC164" s="406"/>
      <c r="AD164" s="406"/>
      <c r="AE164" s="406"/>
      <c r="AF164" s="406"/>
      <c r="AG164" s="406"/>
      <c r="AH164" s="406"/>
      <c r="AI164" s="406"/>
      <c r="AJ164" s="406"/>
      <c r="AK164" s="407"/>
      <c r="AL164" s="407"/>
      <c r="AM164" s="407"/>
      <c r="AN164" s="407"/>
      <c r="AO164" s="407"/>
      <c r="AP164" s="407"/>
      <c r="AQ164" s="407"/>
      <c r="AR164" s="407"/>
      <c r="AS164" s="407"/>
      <c r="AT164" s="407"/>
      <c r="AU164" s="407"/>
      <c r="AV164" s="407"/>
      <c r="AW164" s="407"/>
      <c r="AX164" s="407"/>
      <c r="AY164" s="407"/>
      <c r="AZ164" s="407"/>
      <c r="BA164" s="407"/>
      <c r="BB164" s="407"/>
      <c r="BC164" s="407"/>
      <c r="BD164" s="407"/>
      <c r="BE164" s="407"/>
      <c r="BF164" s="407"/>
      <c r="BG164" s="407"/>
      <c r="BH164" s="407"/>
      <c r="BI164" s="407"/>
      <c r="BJ164" s="407"/>
      <c r="BK164" s="407"/>
      <c r="BL164" s="407"/>
      <c r="BM164" s="407"/>
      <c r="BN164" s="407"/>
      <c r="BO164" s="407"/>
      <c r="BP164" s="407"/>
      <c r="BQ164" s="407"/>
      <c r="BR164" s="407"/>
      <c r="BS164" s="407"/>
      <c r="BT164" s="407"/>
      <c r="BU164" s="407"/>
      <c r="BV164" s="407"/>
      <c r="BW164" s="407"/>
      <c r="BX164" s="407"/>
      <c r="BY164" s="407"/>
      <c r="BZ164" s="407"/>
      <c r="CA164" s="407"/>
      <c r="CB164" s="407"/>
      <c r="CC164" s="407"/>
      <c r="CD164" s="407"/>
      <c r="CE164" s="407"/>
      <c r="CF164" s="407"/>
      <c r="CG164" s="407"/>
      <c r="CH164" s="407"/>
      <c r="CI164" s="407"/>
      <c r="CJ164" s="407"/>
      <c r="CK164" s="407"/>
      <c r="CL164" s="407"/>
      <c r="CM164" s="407"/>
      <c r="CN164" s="407"/>
      <c r="CO164" s="407"/>
      <c r="CP164" s="407"/>
      <c r="CQ164" s="407"/>
      <c r="CR164" s="407"/>
      <c r="CS164" s="407"/>
      <c r="CT164" s="407"/>
      <c r="CU164" s="407"/>
      <c r="CV164" s="407"/>
      <c r="CW164" s="407"/>
      <c r="CX164" s="407"/>
      <c r="CY164" s="407"/>
      <c r="CZ164" s="407"/>
      <c r="DA164" s="407"/>
      <c r="DB164" s="407"/>
      <c r="DC164" s="407"/>
      <c r="DD164" s="407"/>
      <c r="DE164" s="407"/>
    </row>
  </sheetData>
  <mergeCells count="31">
    <mergeCell ref="C164:DE164"/>
    <mergeCell ref="C158:AH158"/>
    <mergeCell ref="C159:AH159"/>
    <mergeCell ref="C160:AH160"/>
    <mergeCell ref="C161:AH161"/>
    <mergeCell ref="C162:AH162"/>
    <mergeCell ref="C163:AI163"/>
    <mergeCell ref="C156:AI156"/>
    <mergeCell ref="C83:AH83"/>
    <mergeCell ref="C84:AH84"/>
    <mergeCell ref="W89:AI90"/>
    <mergeCell ref="X92:AA92"/>
    <mergeCell ref="W93:AI95"/>
    <mergeCell ref="C102:O103"/>
    <mergeCell ref="D105:G105"/>
    <mergeCell ref="C106:O108"/>
    <mergeCell ref="W116:AI116"/>
    <mergeCell ref="W117:AI121"/>
    <mergeCell ref="C148:AI151"/>
    <mergeCell ref="C82:AH82"/>
    <mergeCell ref="B2:AI2"/>
    <mergeCell ref="B3:AI3"/>
    <mergeCell ref="AC9:AD9"/>
    <mergeCell ref="O11:P11"/>
    <mergeCell ref="AE11:AH11"/>
    <mergeCell ref="AG31:AI31"/>
    <mergeCell ref="C57:X57"/>
    <mergeCell ref="Y57:AB57"/>
    <mergeCell ref="C58:AG62"/>
    <mergeCell ref="W67:AI70"/>
    <mergeCell ref="W71:AI71"/>
  </mergeCells>
  <printOptions horizontalCentered="1"/>
  <pageMargins left="0.78740157480314965" right="0.78740157480314965" top="1.22" bottom="0.39370078740157483" header="0" footer="0"/>
  <pageSetup scale="87" orientation="portrait" horizontalDpi="300" verticalDpi="300" r:id="rId1"/>
  <headerFooter alignWithMargins="0">
    <oddHeader>&amp;L&amp;G&amp;CAnexo 5&amp;R&amp;G</oddHeader>
  </headerFooter>
  <rowBreaks count="2" manualBreakCount="2">
    <brk id="63" max="35" man="1"/>
    <brk id="114"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0"/>
  <sheetViews>
    <sheetView zoomScaleNormal="100" zoomScaleSheetLayoutView="90" workbookViewId="0">
      <selection activeCell="F6" sqref="F6:AD6"/>
    </sheetView>
  </sheetViews>
  <sheetFormatPr baseColWidth="10" defaultColWidth="0" defaultRowHeight="12.75" customHeight="1" zeroHeight="1" x14ac:dyDescent="0.2"/>
  <cols>
    <col min="1" max="1" width="2.140625" style="189" customWidth="1"/>
    <col min="2" max="2" width="3.5703125" style="189" customWidth="1"/>
    <col min="3" max="3" width="11.5703125" style="189" customWidth="1"/>
    <col min="4" max="4" width="4.140625" style="189" customWidth="1"/>
    <col min="5" max="5" width="5.5703125" style="189" customWidth="1"/>
    <col min="6" max="7" width="3.7109375" style="189" customWidth="1"/>
    <col min="8" max="8" width="4.5703125" style="189" customWidth="1"/>
    <col min="9" max="16" width="3.7109375" style="189" customWidth="1"/>
    <col min="17" max="17" width="3.28515625" style="189" customWidth="1"/>
    <col min="18" max="21" width="3.5703125" style="189" customWidth="1"/>
    <col min="22" max="24" width="3.7109375" style="189" customWidth="1"/>
    <col min="25" max="25" width="5.28515625" style="189" customWidth="1"/>
    <col min="26" max="26" width="4.28515625" style="189" customWidth="1"/>
    <col min="27" max="27" width="5.42578125" style="189" customWidth="1"/>
    <col min="28" max="28" width="3.7109375" style="189" customWidth="1"/>
    <col min="29" max="29" width="3.140625" style="189" customWidth="1"/>
    <col min="30" max="30" width="3.7109375" style="189" customWidth="1"/>
    <col min="31" max="16384" width="3.7109375" style="189" hidden="1"/>
  </cols>
  <sheetData>
    <row r="1" spans="1:30" ht="11.25" customHeight="1" x14ac:dyDescent="0.2">
      <c r="A1" s="188"/>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row>
    <row r="2" spans="1:30" ht="15.75" x14ac:dyDescent="0.25">
      <c r="A2" s="409" t="s">
        <v>194</v>
      </c>
      <c r="B2" s="409"/>
      <c r="C2" s="409"/>
      <c r="D2" s="409"/>
      <c r="E2" s="409"/>
      <c r="F2" s="409"/>
      <c r="G2" s="409"/>
      <c r="H2" s="409"/>
      <c r="I2" s="409"/>
      <c r="J2" s="409"/>
      <c r="K2" s="409"/>
      <c r="L2" s="409"/>
      <c r="M2" s="409"/>
      <c r="N2" s="409"/>
      <c r="O2" s="409"/>
      <c r="P2" s="409"/>
      <c r="Q2" s="409"/>
      <c r="R2" s="409"/>
      <c r="S2" s="409"/>
      <c r="T2" s="409"/>
      <c r="U2" s="409"/>
      <c r="V2" s="409"/>
      <c r="W2" s="409"/>
      <c r="X2" s="409"/>
      <c r="Y2" s="409"/>
      <c r="Z2" s="409"/>
      <c r="AA2" s="409"/>
      <c r="AB2" s="409"/>
      <c r="AC2" s="409"/>
      <c r="AD2" s="188"/>
    </row>
    <row r="3" spans="1:30" x14ac:dyDescent="0.2">
      <c r="A3" s="188"/>
      <c r="B3" s="188"/>
      <c r="C3" s="188"/>
      <c r="D3" s="188"/>
      <c r="E3" s="188"/>
      <c r="F3" s="188"/>
      <c r="G3" s="188"/>
      <c r="H3" s="188"/>
      <c r="I3" s="188"/>
      <c r="J3" s="188"/>
      <c r="K3" s="188"/>
      <c r="L3" s="188"/>
      <c r="M3" s="188"/>
      <c r="N3" s="188"/>
      <c r="O3" s="188"/>
      <c r="P3" s="188"/>
      <c r="Q3" s="188"/>
      <c r="R3" s="188"/>
      <c r="S3" s="188"/>
      <c r="T3" s="188"/>
      <c r="U3" s="188"/>
      <c r="V3" s="188"/>
      <c r="W3" s="188"/>
      <c r="X3" s="188"/>
      <c r="Y3" s="188"/>
      <c r="Z3" s="188"/>
      <c r="AA3" s="188"/>
      <c r="AB3" s="188"/>
      <c r="AC3" s="188"/>
      <c r="AD3" s="188"/>
    </row>
    <row r="4" spans="1:30" ht="14.25" x14ac:dyDescent="0.2">
      <c r="A4" s="410" t="s">
        <v>195</v>
      </c>
      <c r="B4" s="410"/>
      <c r="C4" s="410"/>
      <c r="D4" s="410"/>
      <c r="E4" s="410"/>
      <c r="F4" s="410"/>
      <c r="G4" s="410"/>
      <c r="H4" s="410"/>
      <c r="I4" s="410"/>
      <c r="J4" s="410"/>
      <c r="K4" s="410"/>
      <c r="L4" s="410"/>
      <c r="M4" s="410"/>
      <c r="N4" s="410"/>
      <c r="O4" s="410"/>
      <c r="P4" s="410"/>
      <c r="Q4" s="410"/>
      <c r="R4" s="410"/>
      <c r="S4" s="410"/>
      <c r="T4" s="410"/>
      <c r="U4" s="410"/>
      <c r="V4" s="410"/>
      <c r="W4" s="410"/>
      <c r="X4" s="410"/>
      <c r="Y4" s="410"/>
      <c r="Z4" s="410"/>
      <c r="AA4" s="410"/>
      <c r="AB4" s="410"/>
      <c r="AC4" s="410"/>
      <c r="AD4" s="188"/>
    </row>
    <row r="5" spans="1:30" x14ac:dyDescent="0.2">
      <c r="A5" s="188"/>
      <c r="B5" s="188"/>
      <c r="C5" s="188"/>
      <c r="D5" s="188"/>
      <c r="E5" s="188"/>
      <c r="F5" s="188"/>
      <c r="G5" s="188"/>
      <c r="H5" s="188"/>
      <c r="I5" s="188"/>
      <c r="J5" s="188"/>
      <c r="K5" s="188"/>
      <c r="L5" s="188"/>
      <c r="M5" s="188"/>
      <c r="N5" s="188"/>
      <c r="O5" s="188"/>
      <c r="P5" s="188"/>
      <c r="Q5" s="188"/>
      <c r="R5" s="188"/>
      <c r="S5" s="188"/>
      <c r="T5" s="188"/>
      <c r="U5" s="188"/>
      <c r="V5" s="188"/>
      <c r="W5" s="188"/>
      <c r="X5" s="188"/>
      <c r="Y5" s="188"/>
      <c r="Z5" s="188"/>
      <c r="AA5" s="188"/>
      <c r="AB5" s="188"/>
      <c r="AC5" s="188"/>
      <c r="AD5" s="188"/>
    </row>
    <row r="6" spans="1:30" ht="19.5" customHeight="1" x14ac:dyDescent="0.2">
      <c r="A6" s="411" t="s">
        <v>196</v>
      </c>
      <c r="B6" s="412"/>
      <c r="C6" s="412"/>
      <c r="D6" s="412"/>
      <c r="E6" s="413"/>
      <c r="F6" s="414"/>
      <c r="G6" s="415"/>
      <c r="H6" s="415"/>
      <c r="I6" s="415"/>
      <c r="J6" s="415"/>
      <c r="K6" s="415"/>
      <c r="L6" s="415"/>
      <c r="M6" s="415"/>
      <c r="N6" s="415"/>
      <c r="O6" s="415"/>
      <c r="P6" s="415"/>
      <c r="Q6" s="415"/>
      <c r="R6" s="415"/>
      <c r="S6" s="415"/>
      <c r="T6" s="415"/>
      <c r="U6" s="415"/>
      <c r="V6" s="415"/>
      <c r="W6" s="415"/>
      <c r="X6" s="415"/>
      <c r="Y6" s="415"/>
      <c r="Z6" s="415"/>
      <c r="AA6" s="415"/>
      <c r="AB6" s="415"/>
      <c r="AC6" s="415"/>
      <c r="AD6" s="416"/>
    </row>
    <row r="7" spans="1:30" ht="6" customHeight="1" x14ac:dyDescent="0.2">
      <c r="A7" s="190"/>
      <c r="B7" s="191"/>
      <c r="C7" s="191"/>
      <c r="D7" s="191"/>
      <c r="E7" s="191"/>
      <c r="F7" s="191"/>
      <c r="G7" s="191"/>
      <c r="H7" s="191"/>
      <c r="I7" s="191"/>
      <c r="J7" s="191"/>
      <c r="K7" s="191"/>
      <c r="L7" s="191"/>
      <c r="M7" s="191"/>
      <c r="N7" s="191"/>
      <c r="O7" s="191"/>
      <c r="P7" s="191"/>
      <c r="Q7" s="191"/>
      <c r="R7" s="191"/>
      <c r="S7" s="191"/>
      <c r="T7" s="191"/>
      <c r="U7" s="191"/>
      <c r="V7" s="191"/>
      <c r="W7" s="191"/>
      <c r="X7" s="192"/>
      <c r="Y7" s="192"/>
      <c r="Z7" s="192"/>
      <c r="AA7" s="192"/>
      <c r="AB7" s="192"/>
      <c r="AC7" s="192"/>
      <c r="AD7" s="193"/>
    </row>
    <row r="8" spans="1:30" s="194" customFormat="1" ht="30.75" customHeight="1" x14ac:dyDescent="0.2">
      <c r="A8" s="417" t="s">
        <v>197</v>
      </c>
      <c r="B8" s="417"/>
      <c r="C8" s="417"/>
      <c r="D8" s="417"/>
      <c r="E8" s="417"/>
      <c r="F8" s="418"/>
      <c r="G8" s="419"/>
      <c r="H8" s="419"/>
      <c r="I8" s="419"/>
      <c r="J8" s="419"/>
      <c r="K8" s="419"/>
      <c r="L8" s="419"/>
      <c r="M8" s="419"/>
      <c r="N8" s="419"/>
      <c r="O8" s="419"/>
      <c r="P8" s="419"/>
      <c r="Q8" s="419"/>
      <c r="R8" s="419"/>
      <c r="S8" s="419"/>
      <c r="T8" s="419"/>
      <c r="U8" s="419"/>
      <c r="V8" s="419"/>
      <c r="W8" s="419"/>
      <c r="X8" s="419"/>
      <c r="Y8" s="419"/>
      <c r="Z8" s="419"/>
      <c r="AA8" s="419"/>
      <c r="AB8" s="419"/>
      <c r="AC8" s="419"/>
      <c r="AD8" s="420"/>
    </row>
    <row r="9" spans="1:30" x14ac:dyDescent="0.2">
      <c r="A9" s="190"/>
      <c r="B9" s="192"/>
      <c r="C9" s="192"/>
      <c r="D9" s="192"/>
      <c r="E9" s="192"/>
      <c r="F9" s="192"/>
      <c r="G9" s="192"/>
      <c r="H9" s="192"/>
      <c r="I9" s="192"/>
      <c r="J9" s="192"/>
      <c r="K9" s="192"/>
      <c r="L9" s="192"/>
      <c r="M9" s="192"/>
      <c r="N9" s="192"/>
      <c r="O9" s="192"/>
      <c r="P9" s="192"/>
      <c r="Q9" s="192"/>
      <c r="R9" s="192"/>
      <c r="S9" s="192"/>
      <c r="T9" s="192"/>
      <c r="U9" s="192"/>
      <c r="V9" s="192"/>
      <c r="W9" s="192"/>
      <c r="X9" s="192"/>
      <c r="Y9" s="192"/>
      <c r="Z9" s="192"/>
      <c r="AA9" s="192"/>
      <c r="AB9" s="192"/>
      <c r="AC9" s="192"/>
      <c r="AD9" s="193"/>
    </row>
    <row r="10" spans="1:30" ht="16.5" customHeight="1" x14ac:dyDescent="0.2">
      <c r="A10" s="411" t="s">
        <v>21</v>
      </c>
      <c r="B10" s="412"/>
      <c r="C10" s="412"/>
      <c r="D10" s="412"/>
      <c r="E10" s="413"/>
      <c r="F10" s="414"/>
      <c r="G10" s="415"/>
      <c r="H10" s="415"/>
      <c r="I10" s="415"/>
      <c r="J10" s="415"/>
      <c r="K10" s="415"/>
      <c r="L10" s="415"/>
      <c r="M10" s="415"/>
      <c r="N10" s="415"/>
      <c r="O10" s="415"/>
      <c r="P10" s="415"/>
      <c r="Q10" s="415"/>
      <c r="R10" s="415"/>
      <c r="S10" s="415"/>
      <c r="T10" s="415"/>
      <c r="U10" s="415"/>
      <c r="V10" s="415"/>
      <c r="W10" s="415"/>
      <c r="X10" s="415"/>
      <c r="Y10" s="415"/>
      <c r="Z10" s="415"/>
      <c r="AA10" s="415"/>
      <c r="AB10" s="415"/>
      <c r="AC10" s="415"/>
      <c r="AD10" s="416"/>
    </row>
    <row r="11" spans="1:30" ht="16.5" customHeight="1" x14ac:dyDescent="0.2">
      <c r="A11" s="421" t="s">
        <v>46</v>
      </c>
      <c r="B11" s="421"/>
      <c r="C11" s="421"/>
      <c r="D11" s="421"/>
      <c r="E11" s="421"/>
      <c r="F11" s="422"/>
      <c r="G11" s="423"/>
      <c r="H11" s="423"/>
      <c r="I11" s="423"/>
      <c r="J11" s="423"/>
      <c r="K11" s="423"/>
      <c r="L11" s="423"/>
      <c r="M11" s="423"/>
      <c r="N11" s="423"/>
      <c r="O11" s="423"/>
      <c r="P11" s="423"/>
      <c r="Q11" s="423"/>
      <c r="R11" s="423"/>
      <c r="S11" s="423"/>
      <c r="T11" s="423"/>
      <c r="U11" s="423"/>
      <c r="V11" s="423"/>
      <c r="W11" s="423"/>
      <c r="X11" s="423"/>
      <c r="Y11" s="423"/>
      <c r="Z11" s="423"/>
      <c r="AA11" s="423"/>
      <c r="AB11" s="423"/>
      <c r="AC11" s="423"/>
      <c r="AD11" s="424"/>
    </row>
    <row r="12" spans="1:30" ht="16.5" customHeight="1" x14ac:dyDescent="0.2">
      <c r="A12" s="421" t="s">
        <v>0</v>
      </c>
      <c r="B12" s="421"/>
      <c r="C12" s="421"/>
      <c r="D12" s="421"/>
      <c r="E12" s="421"/>
      <c r="F12" s="425"/>
      <c r="G12" s="425"/>
      <c r="H12" s="425"/>
      <c r="I12" s="425"/>
      <c r="J12" s="425"/>
      <c r="K12" s="425"/>
      <c r="L12" s="425"/>
      <c r="M12" s="425"/>
      <c r="N12" s="425"/>
      <c r="O12" s="425"/>
      <c r="P12" s="425"/>
      <c r="Q12" s="425"/>
      <c r="R12" s="425"/>
      <c r="S12" s="425"/>
      <c r="T12" s="425"/>
      <c r="U12" s="425"/>
      <c r="V12" s="425"/>
      <c r="W12" s="425"/>
      <c r="X12" s="425"/>
      <c r="Y12" s="425"/>
      <c r="Z12" s="425"/>
      <c r="AA12" s="425"/>
      <c r="AB12" s="425"/>
      <c r="AC12" s="425"/>
      <c r="AD12" s="425"/>
    </row>
    <row r="13" spans="1:30" x14ac:dyDescent="0.2">
      <c r="A13" s="190"/>
      <c r="B13" s="192"/>
      <c r="C13" s="192"/>
      <c r="D13" s="192"/>
      <c r="E13" s="192"/>
      <c r="F13" s="192"/>
      <c r="G13" s="192"/>
      <c r="H13" s="192"/>
      <c r="I13" s="192"/>
      <c r="J13" s="192"/>
      <c r="K13" s="192"/>
      <c r="L13" s="192"/>
      <c r="M13" s="192"/>
      <c r="N13" s="192"/>
      <c r="O13" s="192"/>
      <c r="P13" s="192"/>
      <c r="Q13" s="192"/>
      <c r="R13" s="192"/>
      <c r="S13" s="192"/>
      <c r="T13" s="192"/>
      <c r="U13" s="192"/>
      <c r="V13" s="192"/>
      <c r="W13" s="192"/>
      <c r="X13" s="192"/>
      <c r="Y13" s="192"/>
      <c r="Z13" s="192"/>
      <c r="AA13" s="192"/>
      <c r="AB13" s="195"/>
      <c r="AC13" s="192"/>
      <c r="AD13" s="193"/>
    </row>
    <row r="14" spans="1:30" ht="27.75" customHeight="1" x14ac:dyDescent="0.2">
      <c r="A14" s="190"/>
      <c r="B14" s="426" t="s">
        <v>198</v>
      </c>
      <c r="C14" s="426"/>
      <c r="D14" s="427"/>
      <c r="E14" s="427"/>
      <c r="F14" s="427"/>
      <c r="G14" s="427"/>
      <c r="H14" s="427"/>
      <c r="I14" s="427"/>
      <c r="J14" s="427"/>
      <c r="K14" s="427"/>
      <c r="L14" s="427"/>
      <c r="M14" s="427"/>
      <c r="N14" s="427"/>
      <c r="O14" s="427"/>
      <c r="P14" s="427"/>
      <c r="Q14" s="427"/>
      <c r="R14" s="427"/>
      <c r="S14" s="427"/>
      <c r="T14" s="427"/>
      <c r="U14" s="427"/>
      <c r="V14" s="427"/>
      <c r="W14" s="427"/>
      <c r="X14" s="427"/>
      <c r="Y14" s="427"/>
      <c r="Z14" s="427"/>
      <c r="AA14" s="427"/>
      <c r="AB14" s="427"/>
      <c r="AC14" s="427"/>
      <c r="AD14" s="193"/>
    </row>
    <row r="15" spans="1:30" ht="13.5" thickBot="1" x14ac:dyDescent="0.25">
      <c r="A15" s="190"/>
      <c r="B15" s="191"/>
      <c r="C15" s="191"/>
      <c r="D15" s="191"/>
      <c r="E15" s="191"/>
      <c r="F15" s="191"/>
      <c r="G15" s="191"/>
      <c r="H15" s="191"/>
      <c r="I15" s="191"/>
      <c r="J15" s="191"/>
      <c r="K15" s="191"/>
      <c r="L15" s="191"/>
      <c r="M15" s="191"/>
      <c r="N15" s="191"/>
      <c r="O15" s="191"/>
      <c r="P15" s="191"/>
      <c r="Q15" s="191"/>
      <c r="R15" s="191"/>
      <c r="S15" s="191"/>
      <c r="T15" s="191"/>
      <c r="U15" s="191"/>
      <c r="V15" s="191"/>
      <c r="W15" s="191"/>
      <c r="X15" s="192"/>
      <c r="Y15" s="192"/>
      <c r="Z15" s="192"/>
      <c r="AA15" s="192"/>
      <c r="AB15" s="192"/>
      <c r="AC15" s="192"/>
      <c r="AD15" s="193"/>
    </row>
    <row r="16" spans="1:30" ht="28.5" customHeight="1" thickBot="1" x14ac:dyDescent="0.25">
      <c r="A16" s="190"/>
      <c r="B16" s="196" t="s">
        <v>199</v>
      </c>
      <c r="C16" s="428"/>
      <c r="D16" s="428"/>
      <c r="E16" s="428"/>
      <c r="F16" s="428"/>
      <c r="G16" s="428"/>
      <c r="H16" s="428"/>
      <c r="I16" s="428"/>
      <c r="J16" s="428"/>
      <c r="K16" s="428"/>
      <c r="L16" s="428"/>
      <c r="M16" s="429"/>
      <c r="N16" s="430"/>
      <c r="O16" s="431"/>
      <c r="P16" s="197"/>
      <c r="Q16" s="196" t="s">
        <v>200</v>
      </c>
      <c r="R16" s="428"/>
      <c r="S16" s="428"/>
      <c r="T16" s="428"/>
      <c r="U16" s="428"/>
      <c r="V16" s="428"/>
      <c r="W16" s="428"/>
      <c r="X16" s="428"/>
      <c r="Y16" s="428"/>
      <c r="Z16" s="428"/>
      <c r="AA16" s="429"/>
      <c r="AB16" s="432"/>
      <c r="AC16" s="433"/>
      <c r="AD16" s="193"/>
    </row>
    <row r="17" spans="1:30" ht="13.5" thickBot="1" x14ac:dyDescent="0.25">
      <c r="A17" s="190"/>
      <c r="B17" s="197"/>
      <c r="C17" s="197"/>
      <c r="D17" s="197"/>
      <c r="E17" s="197"/>
      <c r="F17" s="197"/>
      <c r="G17" s="197"/>
      <c r="H17" s="197"/>
      <c r="I17" s="197"/>
      <c r="J17" s="197"/>
      <c r="K17" s="197"/>
      <c r="L17" s="197"/>
      <c r="M17" s="197"/>
      <c r="N17" s="197"/>
      <c r="O17" s="197"/>
      <c r="P17" s="197"/>
      <c r="Q17" s="197"/>
      <c r="R17" s="197"/>
      <c r="S17" s="197"/>
      <c r="T17" s="197"/>
      <c r="U17" s="197"/>
      <c r="V17" s="197"/>
      <c r="W17" s="197"/>
      <c r="X17" s="197"/>
      <c r="Y17" s="197"/>
      <c r="Z17" s="197"/>
      <c r="AA17" s="197"/>
      <c r="AB17" s="197"/>
      <c r="AC17" s="197"/>
      <c r="AD17" s="193"/>
    </row>
    <row r="18" spans="1:30" ht="27" customHeight="1" thickBot="1" x14ac:dyDescent="0.25">
      <c r="A18" s="190"/>
      <c r="B18" s="196" t="s">
        <v>201</v>
      </c>
      <c r="C18" s="428"/>
      <c r="D18" s="428"/>
      <c r="E18" s="428"/>
      <c r="F18" s="428"/>
      <c r="G18" s="428"/>
      <c r="H18" s="428"/>
      <c r="I18" s="428"/>
      <c r="J18" s="428"/>
      <c r="K18" s="428"/>
      <c r="L18" s="428"/>
      <c r="M18" s="429"/>
      <c r="N18" s="430"/>
      <c r="O18" s="431"/>
      <c r="P18" s="197"/>
      <c r="Q18" s="196" t="s">
        <v>202</v>
      </c>
      <c r="R18" s="428"/>
      <c r="S18" s="428"/>
      <c r="T18" s="428"/>
      <c r="U18" s="428"/>
      <c r="V18" s="428"/>
      <c r="W18" s="428"/>
      <c r="X18" s="428"/>
      <c r="Y18" s="428"/>
      <c r="Z18" s="428"/>
      <c r="AA18" s="429"/>
      <c r="AB18" s="432"/>
      <c r="AC18" s="433"/>
      <c r="AD18" s="193"/>
    </row>
    <row r="19" spans="1:30" s="199" customFormat="1" ht="13.5" customHeight="1" x14ac:dyDescent="0.2">
      <c r="A19" s="190"/>
      <c r="B19" s="198"/>
      <c r="C19" s="198"/>
      <c r="D19" s="198"/>
      <c r="E19" s="198"/>
      <c r="F19" s="198"/>
      <c r="G19" s="198"/>
      <c r="H19" s="198"/>
      <c r="I19" s="198"/>
      <c r="J19" s="198"/>
      <c r="K19" s="198"/>
      <c r="L19" s="198"/>
      <c r="M19" s="198"/>
      <c r="N19" s="198"/>
      <c r="O19" s="198"/>
      <c r="P19" s="198"/>
      <c r="Q19" s="198"/>
      <c r="R19" s="198"/>
      <c r="S19" s="198"/>
      <c r="T19" s="198"/>
      <c r="U19" s="198"/>
      <c r="V19" s="198"/>
      <c r="W19" s="198"/>
      <c r="X19" s="192"/>
      <c r="Y19" s="192"/>
      <c r="Z19" s="192"/>
      <c r="AA19" s="192"/>
      <c r="AB19" s="192"/>
      <c r="AC19" s="192"/>
      <c r="AD19" s="193"/>
    </row>
    <row r="20" spans="1:30" ht="27.75" customHeight="1" x14ac:dyDescent="0.2">
      <c r="A20" s="190"/>
      <c r="B20" s="426" t="s">
        <v>203</v>
      </c>
      <c r="C20" s="426"/>
      <c r="D20" s="427"/>
      <c r="E20" s="427"/>
      <c r="F20" s="427"/>
      <c r="G20" s="427"/>
      <c r="H20" s="427"/>
      <c r="I20" s="427"/>
      <c r="J20" s="427"/>
      <c r="K20" s="427"/>
      <c r="L20" s="427"/>
      <c r="M20" s="427"/>
      <c r="N20" s="427"/>
      <c r="O20" s="427"/>
      <c r="P20" s="427"/>
      <c r="Q20" s="427"/>
      <c r="R20" s="427"/>
      <c r="S20" s="427"/>
      <c r="T20" s="427"/>
      <c r="U20" s="427"/>
      <c r="V20" s="427"/>
      <c r="W20" s="427"/>
      <c r="X20" s="427"/>
      <c r="Y20" s="427"/>
      <c r="Z20" s="427"/>
      <c r="AA20" s="427"/>
      <c r="AB20" s="427"/>
      <c r="AC20" s="427"/>
      <c r="AD20" s="193"/>
    </row>
    <row r="21" spans="1:30" ht="13.5" thickBot="1" x14ac:dyDescent="0.25">
      <c r="A21" s="190"/>
      <c r="B21" s="191"/>
      <c r="C21" s="191"/>
      <c r="D21" s="191"/>
      <c r="E21" s="191"/>
      <c r="F21" s="191"/>
      <c r="G21" s="191"/>
      <c r="H21" s="191"/>
      <c r="I21" s="191"/>
      <c r="J21" s="191"/>
      <c r="K21" s="191"/>
      <c r="L21" s="191"/>
      <c r="M21" s="191"/>
      <c r="N21" s="191"/>
      <c r="O21" s="191"/>
      <c r="P21" s="191"/>
      <c r="Q21" s="191"/>
      <c r="R21" s="191"/>
      <c r="S21" s="191"/>
      <c r="T21" s="191"/>
      <c r="U21" s="191"/>
      <c r="V21" s="191"/>
      <c r="W21" s="191"/>
      <c r="X21" s="192"/>
      <c r="Y21" s="192"/>
      <c r="Z21" s="192"/>
      <c r="AA21" s="192"/>
      <c r="AB21" s="192"/>
      <c r="AC21" s="192"/>
      <c r="AD21" s="193"/>
    </row>
    <row r="22" spans="1:30" ht="25.5" customHeight="1" thickBot="1" x14ac:dyDescent="0.25">
      <c r="A22" s="190"/>
      <c r="B22" s="196" t="s">
        <v>199</v>
      </c>
      <c r="C22" s="428"/>
      <c r="D22" s="428"/>
      <c r="E22" s="428"/>
      <c r="F22" s="428"/>
      <c r="G22" s="428"/>
      <c r="H22" s="428"/>
      <c r="I22" s="428"/>
      <c r="J22" s="428"/>
      <c r="K22" s="428"/>
      <c r="L22" s="428"/>
      <c r="M22" s="429"/>
      <c r="N22" s="430"/>
      <c r="O22" s="431"/>
      <c r="P22" s="197"/>
      <c r="Q22" s="196" t="s">
        <v>200</v>
      </c>
      <c r="R22" s="428"/>
      <c r="S22" s="428"/>
      <c r="T22" s="428"/>
      <c r="U22" s="428"/>
      <c r="V22" s="428"/>
      <c r="W22" s="428"/>
      <c r="X22" s="428"/>
      <c r="Y22" s="428"/>
      <c r="Z22" s="428"/>
      <c r="AA22" s="429"/>
      <c r="AB22" s="432"/>
      <c r="AC22" s="433"/>
      <c r="AD22" s="193"/>
    </row>
    <row r="23" spans="1:30" ht="13.5" thickBot="1" x14ac:dyDescent="0.25">
      <c r="A23" s="190"/>
      <c r="B23" s="197"/>
      <c r="C23" s="197"/>
      <c r="D23" s="197"/>
      <c r="E23" s="197"/>
      <c r="F23" s="197"/>
      <c r="G23" s="197"/>
      <c r="H23" s="197"/>
      <c r="I23" s="197"/>
      <c r="J23" s="197"/>
      <c r="K23" s="197"/>
      <c r="L23" s="197"/>
      <c r="M23" s="197"/>
      <c r="N23" s="197"/>
      <c r="O23" s="197"/>
      <c r="P23" s="197"/>
      <c r="Q23" s="197"/>
      <c r="R23" s="197"/>
      <c r="S23" s="197"/>
      <c r="T23" s="197"/>
      <c r="U23" s="197"/>
      <c r="V23" s="197"/>
      <c r="W23" s="197"/>
      <c r="X23" s="197"/>
      <c r="Y23" s="197"/>
      <c r="Z23" s="197"/>
      <c r="AA23" s="197"/>
      <c r="AB23" s="197"/>
      <c r="AC23" s="197"/>
      <c r="AD23" s="193"/>
    </row>
    <row r="24" spans="1:30" ht="25.5" customHeight="1" thickBot="1" x14ac:dyDescent="0.25">
      <c r="A24" s="190"/>
      <c r="B24" s="196" t="s">
        <v>201</v>
      </c>
      <c r="C24" s="428"/>
      <c r="D24" s="428"/>
      <c r="E24" s="428"/>
      <c r="F24" s="428"/>
      <c r="G24" s="428"/>
      <c r="H24" s="428"/>
      <c r="I24" s="428"/>
      <c r="J24" s="428"/>
      <c r="K24" s="428"/>
      <c r="L24" s="428"/>
      <c r="M24" s="429"/>
      <c r="N24" s="430"/>
      <c r="O24" s="431"/>
      <c r="P24" s="197"/>
      <c r="Q24" s="196" t="s">
        <v>202</v>
      </c>
      <c r="R24" s="428"/>
      <c r="S24" s="428"/>
      <c r="T24" s="428"/>
      <c r="U24" s="428"/>
      <c r="V24" s="428"/>
      <c r="W24" s="428"/>
      <c r="X24" s="428"/>
      <c r="Y24" s="428"/>
      <c r="Z24" s="428"/>
      <c r="AA24" s="429"/>
      <c r="AB24" s="432"/>
      <c r="AC24" s="433"/>
      <c r="AD24" s="193"/>
    </row>
    <row r="25" spans="1:30" x14ac:dyDescent="0.2">
      <c r="A25" s="190"/>
      <c r="B25" s="192"/>
      <c r="C25" s="192"/>
      <c r="D25" s="192"/>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3"/>
    </row>
    <row r="26" spans="1:30" ht="27.75" customHeight="1" x14ac:dyDescent="0.2">
      <c r="A26" s="190"/>
      <c r="B26" s="426" t="s">
        <v>204</v>
      </c>
      <c r="C26" s="426"/>
      <c r="D26" s="427"/>
      <c r="E26" s="427"/>
      <c r="F26" s="427"/>
      <c r="G26" s="427"/>
      <c r="H26" s="427"/>
      <c r="I26" s="427"/>
      <c r="J26" s="427"/>
      <c r="K26" s="427"/>
      <c r="L26" s="427"/>
      <c r="M26" s="427"/>
      <c r="N26" s="427"/>
      <c r="O26" s="427"/>
      <c r="P26" s="427"/>
      <c r="Q26" s="427"/>
      <c r="R26" s="427"/>
      <c r="S26" s="427"/>
      <c r="T26" s="427"/>
      <c r="U26" s="427"/>
      <c r="V26" s="427"/>
      <c r="W26" s="427"/>
      <c r="X26" s="427"/>
      <c r="Y26" s="427"/>
      <c r="Z26" s="427"/>
      <c r="AA26" s="427"/>
      <c r="AB26" s="427"/>
      <c r="AC26" s="427"/>
      <c r="AD26" s="193"/>
    </row>
    <row r="27" spans="1:30" ht="13.5" thickBot="1" x14ac:dyDescent="0.25">
      <c r="A27" s="190"/>
      <c r="B27" s="191"/>
      <c r="C27" s="191"/>
      <c r="D27" s="191"/>
      <c r="E27" s="191"/>
      <c r="F27" s="191"/>
      <c r="G27" s="191"/>
      <c r="H27" s="191"/>
      <c r="I27" s="191"/>
      <c r="J27" s="191"/>
      <c r="K27" s="191"/>
      <c r="L27" s="191"/>
      <c r="M27" s="191"/>
      <c r="N27" s="191"/>
      <c r="O27" s="191"/>
      <c r="P27" s="191"/>
      <c r="Q27" s="191"/>
      <c r="R27" s="191"/>
      <c r="S27" s="191"/>
      <c r="T27" s="191"/>
      <c r="U27" s="191"/>
      <c r="V27" s="191"/>
      <c r="W27" s="191"/>
      <c r="X27" s="192"/>
      <c r="Y27" s="192"/>
      <c r="Z27" s="192"/>
      <c r="AA27" s="192"/>
      <c r="AB27" s="192"/>
      <c r="AC27" s="192"/>
      <c r="AD27" s="193"/>
    </row>
    <row r="28" spans="1:30" ht="27" customHeight="1" thickBot="1" x14ac:dyDescent="0.25">
      <c r="A28" s="190"/>
      <c r="B28" s="196" t="s">
        <v>199</v>
      </c>
      <c r="C28" s="428"/>
      <c r="D28" s="428"/>
      <c r="E28" s="428"/>
      <c r="F28" s="428"/>
      <c r="G28" s="428"/>
      <c r="H28" s="428"/>
      <c r="I28" s="428"/>
      <c r="J28" s="428"/>
      <c r="K28" s="428"/>
      <c r="L28" s="428"/>
      <c r="M28" s="429"/>
      <c r="N28" s="430"/>
      <c r="O28" s="431"/>
      <c r="P28" s="197"/>
      <c r="Q28" s="196" t="s">
        <v>200</v>
      </c>
      <c r="R28" s="428"/>
      <c r="S28" s="428"/>
      <c r="T28" s="428"/>
      <c r="U28" s="428"/>
      <c r="V28" s="428"/>
      <c r="W28" s="428"/>
      <c r="X28" s="428"/>
      <c r="Y28" s="428"/>
      <c r="Z28" s="428"/>
      <c r="AA28" s="429"/>
      <c r="AB28" s="432"/>
      <c r="AC28" s="433"/>
      <c r="AD28" s="193"/>
    </row>
    <row r="29" spans="1:30" ht="13.5" thickBot="1" x14ac:dyDescent="0.25">
      <c r="A29" s="190"/>
      <c r="B29" s="197"/>
      <c r="C29" s="197"/>
      <c r="D29" s="197"/>
      <c r="E29" s="197"/>
      <c r="F29" s="197"/>
      <c r="G29" s="197"/>
      <c r="H29" s="197"/>
      <c r="I29" s="197"/>
      <c r="J29" s="197"/>
      <c r="K29" s="197"/>
      <c r="L29" s="197"/>
      <c r="M29" s="197"/>
      <c r="N29" s="197"/>
      <c r="O29" s="197"/>
      <c r="P29" s="197"/>
      <c r="Q29" s="197"/>
      <c r="R29" s="197"/>
      <c r="S29" s="197"/>
      <c r="T29" s="197"/>
      <c r="U29" s="197"/>
      <c r="V29" s="197"/>
      <c r="W29" s="197"/>
      <c r="X29" s="197"/>
      <c r="Y29" s="197"/>
      <c r="Z29" s="197"/>
      <c r="AA29" s="197"/>
      <c r="AB29" s="197"/>
      <c r="AC29" s="197"/>
      <c r="AD29" s="193"/>
    </row>
    <row r="30" spans="1:30" ht="28.5" customHeight="1" thickBot="1" x14ac:dyDescent="0.25">
      <c r="A30" s="190"/>
      <c r="B30" s="196" t="s">
        <v>201</v>
      </c>
      <c r="C30" s="428"/>
      <c r="D30" s="428"/>
      <c r="E30" s="428"/>
      <c r="F30" s="428"/>
      <c r="G30" s="428"/>
      <c r="H30" s="428"/>
      <c r="I30" s="428"/>
      <c r="J30" s="428"/>
      <c r="K30" s="428"/>
      <c r="L30" s="428"/>
      <c r="M30" s="429"/>
      <c r="N30" s="430"/>
      <c r="O30" s="431"/>
      <c r="P30" s="197"/>
      <c r="Q30" s="196" t="s">
        <v>202</v>
      </c>
      <c r="R30" s="428"/>
      <c r="S30" s="428"/>
      <c r="T30" s="428"/>
      <c r="U30" s="428"/>
      <c r="V30" s="428"/>
      <c r="W30" s="428"/>
      <c r="X30" s="428"/>
      <c r="Y30" s="428"/>
      <c r="Z30" s="428"/>
      <c r="AA30" s="429"/>
      <c r="AB30" s="432"/>
      <c r="AC30" s="433"/>
      <c r="AD30" s="193"/>
    </row>
    <row r="31" spans="1:30" x14ac:dyDescent="0.2">
      <c r="A31" s="190"/>
      <c r="B31" s="192"/>
      <c r="C31" s="192"/>
      <c r="D31" s="192"/>
      <c r="E31" s="192"/>
      <c r="F31" s="192"/>
      <c r="G31" s="192"/>
      <c r="H31" s="192"/>
      <c r="I31" s="192"/>
      <c r="J31" s="192"/>
      <c r="K31" s="192"/>
      <c r="L31" s="192"/>
      <c r="M31" s="192"/>
      <c r="N31" s="192"/>
      <c r="O31" s="192"/>
      <c r="P31" s="192"/>
      <c r="Q31" s="192"/>
      <c r="R31" s="192"/>
      <c r="S31" s="192"/>
      <c r="T31" s="192"/>
      <c r="U31" s="192"/>
      <c r="V31" s="192"/>
      <c r="W31" s="192"/>
      <c r="X31" s="192"/>
      <c r="Y31" s="192"/>
      <c r="Z31" s="192"/>
      <c r="AA31" s="192"/>
      <c r="AB31" s="192"/>
      <c r="AC31" s="192"/>
      <c r="AD31" s="193"/>
    </row>
    <row r="32" spans="1:30" ht="27.75" customHeight="1" x14ac:dyDescent="0.2">
      <c r="A32" s="190"/>
      <c r="B32" s="426" t="s">
        <v>205</v>
      </c>
      <c r="C32" s="426"/>
      <c r="D32" s="427"/>
      <c r="E32" s="427"/>
      <c r="F32" s="427"/>
      <c r="G32" s="427"/>
      <c r="H32" s="427"/>
      <c r="I32" s="427"/>
      <c r="J32" s="427"/>
      <c r="K32" s="427"/>
      <c r="L32" s="427"/>
      <c r="M32" s="427"/>
      <c r="N32" s="427"/>
      <c r="O32" s="427"/>
      <c r="P32" s="427"/>
      <c r="Q32" s="427"/>
      <c r="R32" s="427"/>
      <c r="S32" s="427"/>
      <c r="T32" s="427"/>
      <c r="U32" s="427"/>
      <c r="V32" s="427"/>
      <c r="W32" s="427"/>
      <c r="X32" s="427"/>
      <c r="Y32" s="427"/>
      <c r="Z32" s="427"/>
      <c r="AA32" s="427"/>
      <c r="AB32" s="427"/>
      <c r="AC32" s="427"/>
      <c r="AD32" s="193"/>
    </row>
    <row r="33" spans="1:30" ht="13.5" thickBot="1" x14ac:dyDescent="0.25">
      <c r="A33" s="190"/>
      <c r="B33" s="191"/>
      <c r="C33" s="191"/>
      <c r="D33" s="191"/>
      <c r="E33" s="191"/>
      <c r="F33" s="191"/>
      <c r="G33" s="191"/>
      <c r="H33" s="191"/>
      <c r="I33" s="191"/>
      <c r="J33" s="191"/>
      <c r="K33" s="191"/>
      <c r="L33" s="191"/>
      <c r="M33" s="191"/>
      <c r="N33" s="191"/>
      <c r="O33" s="191"/>
      <c r="P33" s="191"/>
      <c r="Q33" s="191"/>
      <c r="R33" s="191"/>
      <c r="S33" s="191"/>
      <c r="T33" s="191"/>
      <c r="U33" s="191"/>
      <c r="V33" s="191"/>
      <c r="W33" s="191"/>
      <c r="X33" s="192"/>
      <c r="Y33" s="192"/>
      <c r="Z33" s="192"/>
      <c r="AA33" s="192"/>
      <c r="AB33" s="192"/>
      <c r="AC33" s="192"/>
      <c r="AD33" s="193"/>
    </row>
    <row r="34" spans="1:30" ht="27.75" customHeight="1" thickBot="1" x14ac:dyDescent="0.25">
      <c r="A34" s="190"/>
      <c r="B34" s="196" t="s">
        <v>199</v>
      </c>
      <c r="C34" s="428"/>
      <c r="D34" s="428"/>
      <c r="E34" s="428"/>
      <c r="F34" s="428"/>
      <c r="G34" s="428"/>
      <c r="H34" s="428"/>
      <c r="I34" s="428"/>
      <c r="J34" s="428"/>
      <c r="K34" s="428"/>
      <c r="L34" s="428"/>
      <c r="M34" s="429"/>
      <c r="N34" s="430"/>
      <c r="O34" s="431"/>
      <c r="P34" s="197"/>
      <c r="Q34" s="196" t="s">
        <v>200</v>
      </c>
      <c r="R34" s="428"/>
      <c r="S34" s="428"/>
      <c r="T34" s="428"/>
      <c r="U34" s="428"/>
      <c r="V34" s="428"/>
      <c r="W34" s="428"/>
      <c r="X34" s="428"/>
      <c r="Y34" s="428"/>
      <c r="Z34" s="428"/>
      <c r="AA34" s="429"/>
      <c r="AB34" s="432"/>
      <c r="AC34" s="433"/>
      <c r="AD34" s="193"/>
    </row>
    <row r="35" spans="1:30" ht="13.5" thickBot="1" x14ac:dyDescent="0.25">
      <c r="A35" s="190"/>
      <c r="B35" s="197"/>
      <c r="C35" s="197"/>
      <c r="D35" s="197"/>
      <c r="E35" s="197"/>
      <c r="F35" s="197"/>
      <c r="G35" s="197"/>
      <c r="H35" s="197"/>
      <c r="I35" s="197"/>
      <c r="J35" s="197"/>
      <c r="K35" s="197"/>
      <c r="L35" s="197"/>
      <c r="M35" s="197"/>
      <c r="N35" s="197"/>
      <c r="O35" s="197"/>
      <c r="P35" s="197"/>
      <c r="Q35" s="197"/>
      <c r="R35" s="197"/>
      <c r="S35" s="197"/>
      <c r="T35" s="197"/>
      <c r="U35" s="197"/>
      <c r="V35" s="197"/>
      <c r="W35" s="197"/>
      <c r="X35" s="197"/>
      <c r="Y35" s="197"/>
      <c r="Z35" s="197"/>
      <c r="AA35" s="197"/>
      <c r="AB35" s="197"/>
      <c r="AC35" s="197"/>
      <c r="AD35" s="193"/>
    </row>
    <row r="36" spans="1:30" ht="27.75" customHeight="1" thickBot="1" x14ac:dyDescent="0.25">
      <c r="A36" s="190"/>
      <c r="B36" s="196" t="s">
        <v>201</v>
      </c>
      <c r="C36" s="428"/>
      <c r="D36" s="428"/>
      <c r="E36" s="428"/>
      <c r="F36" s="428"/>
      <c r="G36" s="428"/>
      <c r="H36" s="428"/>
      <c r="I36" s="428"/>
      <c r="J36" s="428"/>
      <c r="K36" s="428"/>
      <c r="L36" s="428"/>
      <c r="M36" s="429"/>
      <c r="N36" s="430"/>
      <c r="O36" s="431"/>
      <c r="P36" s="197"/>
      <c r="Q36" s="196" t="s">
        <v>202</v>
      </c>
      <c r="R36" s="428"/>
      <c r="S36" s="428"/>
      <c r="T36" s="428"/>
      <c r="U36" s="428"/>
      <c r="V36" s="428"/>
      <c r="W36" s="428"/>
      <c r="X36" s="428"/>
      <c r="Y36" s="428"/>
      <c r="Z36" s="428"/>
      <c r="AA36" s="429"/>
      <c r="AB36" s="432"/>
      <c r="AC36" s="433"/>
      <c r="AD36" s="193"/>
    </row>
    <row r="37" spans="1:30" x14ac:dyDescent="0.2">
      <c r="A37" s="190"/>
      <c r="B37" s="192"/>
      <c r="C37" s="192"/>
      <c r="D37" s="192"/>
      <c r="E37" s="192"/>
      <c r="F37" s="192"/>
      <c r="G37" s="192"/>
      <c r="H37" s="192"/>
      <c r="I37" s="192"/>
      <c r="J37" s="192"/>
      <c r="K37" s="192"/>
      <c r="L37" s="192"/>
      <c r="M37" s="192"/>
      <c r="N37" s="192"/>
      <c r="O37" s="192"/>
      <c r="P37" s="192"/>
      <c r="Q37" s="192"/>
      <c r="R37" s="192"/>
      <c r="S37" s="192"/>
      <c r="T37" s="192"/>
      <c r="U37" s="192"/>
      <c r="V37" s="192"/>
      <c r="W37" s="192"/>
      <c r="X37" s="192"/>
      <c r="Y37" s="192"/>
      <c r="Z37" s="192"/>
      <c r="AA37" s="192"/>
      <c r="AB37" s="192"/>
      <c r="AC37" s="192"/>
      <c r="AD37" s="193"/>
    </row>
    <row r="38" spans="1:30" ht="27.75" customHeight="1" x14ac:dyDescent="0.2">
      <c r="A38" s="190"/>
      <c r="B38" s="426" t="s">
        <v>206</v>
      </c>
      <c r="C38" s="426"/>
      <c r="D38" s="436"/>
      <c r="E38" s="436"/>
      <c r="F38" s="436"/>
      <c r="G38" s="436"/>
      <c r="H38" s="436"/>
      <c r="I38" s="436"/>
      <c r="J38" s="436"/>
      <c r="K38" s="436"/>
      <c r="L38" s="436"/>
      <c r="M38" s="436"/>
      <c r="N38" s="436"/>
      <c r="O38" s="436"/>
      <c r="P38" s="436"/>
      <c r="Q38" s="436"/>
      <c r="R38" s="436"/>
      <c r="S38" s="436"/>
      <c r="T38" s="436"/>
      <c r="U38" s="436"/>
      <c r="V38" s="436"/>
      <c r="W38" s="436"/>
      <c r="X38" s="436"/>
      <c r="Y38" s="436"/>
      <c r="Z38" s="436"/>
      <c r="AA38" s="436"/>
      <c r="AB38" s="436"/>
      <c r="AC38" s="436"/>
      <c r="AD38" s="193"/>
    </row>
    <row r="39" spans="1:30" x14ac:dyDescent="0.2">
      <c r="A39" s="190"/>
      <c r="B39" s="191"/>
      <c r="C39" s="191"/>
      <c r="D39" s="191"/>
      <c r="E39" s="191"/>
      <c r="F39" s="191"/>
      <c r="G39" s="191"/>
      <c r="H39" s="191"/>
      <c r="I39" s="191"/>
      <c r="J39" s="191"/>
      <c r="K39" s="191"/>
      <c r="L39" s="191"/>
      <c r="M39" s="191"/>
      <c r="N39" s="191"/>
      <c r="O39" s="191"/>
      <c r="P39" s="191"/>
      <c r="Q39" s="191"/>
      <c r="R39" s="191"/>
      <c r="S39" s="191"/>
      <c r="T39" s="191"/>
      <c r="U39" s="191"/>
      <c r="V39" s="191"/>
      <c r="W39" s="191"/>
      <c r="X39" s="192"/>
      <c r="Y39" s="192"/>
      <c r="Z39" s="192"/>
      <c r="AA39" s="192"/>
      <c r="AB39" s="192"/>
      <c r="AC39" s="192"/>
      <c r="AD39" s="193"/>
    </row>
    <row r="40" spans="1:30" ht="22.5" customHeight="1" x14ac:dyDescent="0.2">
      <c r="A40" s="190"/>
      <c r="B40" s="191" t="s">
        <v>4</v>
      </c>
      <c r="C40" s="434"/>
      <c r="D40" s="434"/>
      <c r="E40" s="434"/>
      <c r="F40" s="434"/>
      <c r="G40" s="434"/>
      <c r="H40" s="434"/>
      <c r="I40" s="434"/>
      <c r="J40" s="434"/>
      <c r="K40" s="434"/>
      <c r="L40" s="434"/>
      <c r="M40" s="434"/>
      <c r="N40" s="434"/>
      <c r="O40" s="434"/>
      <c r="P40" s="434"/>
      <c r="Q40" s="434"/>
      <c r="R40" s="434"/>
      <c r="S40" s="434"/>
      <c r="T40" s="434"/>
      <c r="U40" s="434"/>
      <c r="V40" s="434"/>
      <c r="W40" s="434"/>
      <c r="X40" s="434"/>
      <c r="Y40" s="434"/>
      <c r="Z40" s="434"/>
      <c r="AA40" s="434"/>
      <c r="AB40" s="434"/>
      <c r="AC40" s="434"/>
      <c r="AD40" s="193"/>
    </row>
    <row r="41" spans="1:30" ht="27" customHeight="1" x14ac:dyDescent="0.2">
      <c r="A41" s="190"/>
      <c r="B41" s="191"/>
      <c r="C41" s="435"/>
      <c r="D41" s="435"/>
      <c r="E41" s="435"/>
      <c r="F41" s="435"/>
      <c r="G41" s="435"/>
      <c r="H41" s="435"/>
      <c r="I41" s="435"/>
      <c r="J41" s="435"/>
      <c r="K41" s="435"/>
      <c r="L41" s="435"/>
      <c r="M41" s="435"/>
      <c r="N41" s="435"/>
      <c r="O41" s="435"/>
      <c r="P41" s="435"/>
      <c r="Q41" s="435"/>
      <c r="R41" s="435"/>
      <c r="S41" s="435"/>
      <c r="T41" s="435"/>
      <c r="U41" s="435"/>
      <c r="V41" s="435"/>
      <c r="W41" s="435"/>
      <c r="X41" s="435"/>
      <c r="Y41" s="435"/>
      <c r="Z41" s="435"/>
      <c r="AA41" s="435"/>
      <c r="AB41" s="435"/>
      <c r="AC41" s="435"/>
      <c r="AD41" s="193"/>
    </row>
    <row r="42" spans="1:30" ht="27" customHeight="1" x14ac:dyDescent="0.2">
      <c r="A42" s="190"/>
      <c r="B42" s="191"/>
      <c r="C42" s="435"/>
      <c r="D42" s="435"/>
      <c r="E42" s="435"/>
      <c r="F42" s="435"/>
      <c r="G42" s="435"/>
      <c r="H42" s="435"/>
      <c r="I42" s="435"/>
      <c r="J42" s="435"/>
      <c r="K42" s="435"/>
      <c r="L42" s="435"/>
      <c r="M42" s="435"/>
      <c r="N42" s="435"/>
      <c r="O42" s="435"/>
      <c r="P42" s="435"/>
      <c r="Q42" s="435"/>
      <c r="R42" s="435"/>
      <c r="S42" s="435"/>
      <c r="T42" s="435"/>
      <c r="U42" s="435"/>
      <c r="V42" s="435"/>
      <c r="W42" s="435"/>
      <c r="X42" s="435"/>
      <c r="Y42" s="435"/>
      <c r="Z42" s="435"/>
      <c r="AA42" s="435"/>
      <c r="AB42" s="435"/>
      <c r="AC42" s="435"/>
      <c r="AD42" s="193"/>
    </row>
    <row r="43" spans="1:30" ht="27" customHeight="1" x14ac:dyDescent="0.2">
      <c r="A43" s="190"/>
      <c r="B43" s="191"/>
      <c r="C43" s="435"/>
      <c r="D43" s="435"/>
      <c r="E43" s="435"/>
      <c r="F43" s="435"/>
      <c r="G43" s="435"/>
      <c r="H43" s="435"/>
      <c r="I43" s="435"/>
      <c r="J43" s="435"/>
      <c r="K43" s="435"/>
      <c r="L43" s="435"/>
      <c r="M43" s="435"/>
      <c r="N43" s="435"/>
      <c r="O43" s="435"/>
      <c r="P43" s="435"/>
      <c r="Q43" s="435"/>
      <c r="R43" s="435"/>
      <c r="S43" s="435"/>
      <c r="T43" s="435"/>
      <c r="U43" s="435"/>
      <c r="V43" s="435"/>
      <c r="W43" s="435"/>
      <c r="X43" s="435"/>
      <c r="Y43" s="435"/>
      <c r="Z43" s="435"/>
      <c r="AA43" s="435"/>
      <c r="AB43" s="435"/>
      <c r="AC43" s="435"/>
      <c r="AD43" s="193"/>
    </row>
    <row r="44" spans="1:30" x14ac:dyDescent="0.2">
      <c r="A44" s="190"/>
      <c r="B44" s="191"/>
      <c r="C44" s="191"/>
      <c r="D44" s="191"/>
      <c r="E44" s="191"/>
      <c r="F44" s="191"/>
      <c r="G44" s="191"/>
      <c r="H44" s="191"/>
      <c r="I44" s="191"/>
      <c r="J44" s="191"/>
      <c r="K44" s="191"/>
      <c r="L44" s="191"/>
      <c r="M44" s="191"/>
      <c r="N44" s="191"/>
      <c r="O44" s="191"/>
      <c r="P44" s="191"/>
      <c r="Q44" s="191"/>
      <c r="R44" s="191"/>
      <c r="S44" s="191"/>
      <c r="T44" s="191"/>
      <c r="U44" s="191"/>
      <c r="V44" s="191"/>
      <c r="W44" s="191"/>
      <c r="X44" s="200"/>
      <c r="Y44" s="200"/>
      <c r="Z44" s="200"/>
      <c r="AA44" s="200"/>
      <c r="AB44" s="200"/>
      <c r="AC44" s="200"/>
      <c r="AD44" s="193"/>
    </row>
    <row r="45" spans="1:30" ht="18.75" customHeight="1" x14ac:dyDescent="0.2">
      <c r="A45" s="190"/>
      <c r="B45" s="191" t="s">
        <v>5</v>
      </c>
      <c r="C45" s="434"/>
      <c r="D45" s="434"/>
      <c r="E45" s="434"/>
      <c r="F45" s="434"/>
      <c r="G45" s="434"/>
      <c r="H45" s="434"/>
      <c r="I45" s="434"/>
      <c r="J45" s="434"/>
      <c r="K45" s="434"/>
      <c r="L45" s="434"/>
      <c r="M45" s="434"/>
      <c r="N45" s="434"/>
      <c r="O45" s="434"/>
      <c r="P45" s="434"/>
      <c r="Q45" s="434"/>
      <c r="R45" s="434"/>
      <c r="S45" s="434"/>
      <c r="T45" s="434"/>
      <c r="U45" s="434"/>
      <c r="V45" s="434"/>
      <c r="W45" s="434"/>
      <c r="X45" s="434"/>
      <c r="Y45" s="434"/>
      <c r="Z45" s="434"/>
      <c r="AA45" s="434"/>
      <c r="AB45" s="434"/>
      <c r="AC45" s="434"/>
      <c r="AD45" s="193"/>
    </row>
    <row r="46" spans="1:30" ht="25.5" customHeight="1" x14ac:dyDescent="0.2">
      <c r="A46" s="190"/>
      <c r="B46" s="191"/>
      <c r="C46" s="435"/>
      <c r="D46" s="435"/>
      <c r="E46" s="435"/>
      <c r="F46" s="435"/>
      <c r="G46" s="435"/>
      <c r="H46" s="435"/>
      <c r="I46" s="435"/>
      <c r="J46" s="435"/>
      <c r="K46" s="435"/>
      <c r="L46" s="435"/>
      <c r="M46" s="435"/>
      <c r="N46" s="435"/>
      <c r="O46" s="435"/>
      <c r="P46" s="435"/>
      <c r="Q46" s="435"/>
      <c r="R46" s="435"/>
      <c r="S46" s="435"/>
      <c r="T46" s="435"/>
      <c r="U46" s="435"/>
      <c r="V46" s="435"/>
      <c r="W46" s="435"/>
      <c r="X46" s="435"/>
      <c r="Y46" s="435"/>
      <c r="Z46" s="435"/>
      <c r="AA46" s="435"/>
      <c r="AB46" s="435"/>
      <c r="AC46" s="435"/>
      <c r="AD46" s="193"/>
    </row>
    <row r="47" spans="1:30" ht="26.25" customHeight="1" x14ac:dyDescent="0.2">
      <c r="A47" s="190"/>
      <c r="B47" s="191"/>
      <c r="C47" s="435"/>
      <c r="D47" s="435"/>
      <c r="E47" s="435"/>
      <c r="F47" s="435"/>
      <c r="G47" s="435"/>
      <c r="H47" s="435"/>
      <c r="I47" s="435"/>
      <c r="J47" s="435"/>
      <c r="K47" s="435"/>
      <c r="L47" s="435"/>
      <c r="M47" s="435"/>
      <c r="N47" s="435"/>
      <c r="O47" s="435"/>
      <c r="P47" s="435"/>
      <c r="Q47" s="435"/>
      <c r="R47" s="435"/>
      <c r="S47" s="435"/>
      <c r="T47" s="435"/>
      <c r="U47" s="435"/>
      <c r="V47" s="435"/>
      <c r="W47" s="435"/>
      <c r="X47" s="435"/>
      <c r="Y47" s="435"/>
      <c r="Z47" s="435"/>
      <c r="AA47" s="435"/>
      <c r="AB47" s="435"/>
      <c r="AC47" s="435"/>
      <c r="AD47" s="193"/>
    </row>
    <row r="48" spans="1:30" ht="26.25" customHeight="1" x14ac:dyDescent="0.2">
      <c r="A48" s="201"/>
      <c r="B48" s="202"/>
      <c r="C48" s="435"/>
      <c r="D48" s="435"/>
      <c r="E48" s="435"/>
      <c r="F48" s="435"/>
      <c r="G48" s="435"/>
      <c r="H48" s="435"/>
      <c r="I48" s="435"/>
      <c r="J48" s="435"/>
      <c r="K48" s="435"/>
      <c r="L48" s="435"/>
      <c r="M48" s="435"/>
      <c r="N48" s="435"/>
      <c r="O48" s="435"/>
      <c r="P48" s="435"/>
      <c r="Q48" s="435"/>
      <c r="R48" s="435"/>
      <c r="S48" s="435"/>
      <c r="T48" s="435"/>
      <c r="U48" s="435"/>
      <c r="V48" s="435"/>
      <c r="W48" s="435"/>
      <c r="X48" s="435"/>
      <c r="Y48" s="435"/>
      <c r="Z48" s="435"/>
      <c r="AA48" s="435"/>
      <c r="AB48" s="435"/>
      <c r="AC48" s="435"/>
      <c r="AD48" s="203"/>
    </row>
    <row r="49" spans="1:29" s="199" customFormat="1" hidden="1" x14ac:dyDescent="0.2">
      <c r="A49" s="189"/>
      <c r="AC49" s="189"/>
    </row>
    <row r="50" spans="1:29" hidden="1" x14ac:dyDescent="0.2"/>
  </sheetData>
  <sheetProtection password="9440" sheet="1" objects="1" scenarios="1" selectLockedCells="1"/>
  <mergeCells count="62">
    <mergeCell ref="C45:AC45"/>
    <mergeCell ref="C46:AC46"/>
    <mergeCell ref="C47:AC47"/>
    <mergeCell ref="C48:AC48"/>
    <mergeCell ref="B38:C38"/>
    <mergeCell ref="D38:AC38"/>
    <mergeCell ref="C40:AC40"/>
    <mergeCell ref="C41:AC41"/>
    <mergeCell ref="C42:AC42"/>
    <mergeCell ref="C43:AC43"/>
    <mergeCell ref="C34:M34"/>
    <mergeCell ref="N34:O34"/>
    <mergeCell ref="R34:AA34"/>
    <mergeCell ref="AB34:AC34"/>
    <mergeCell ref="C36:M36"/>
    <mergeCell ref="N36:O36"/>
    <mergeCell ref="R36:AA36"/>
    <mergeCell ref="AB36:AC36"/>
    <mergeCell ref="C30:M30"/>
    <mergeCell ref="N30:O30"/>
    <mergeCell ref="R30:AA30"/>
    <mergeCell ref="AB30:AC30"/>
    <mergeCell ref="B32:C32"/>
    <mergeCell ref="D32:AC32"/>
    <mergeCell ref="B26:C26"/>
    <mergeCell ref="D26:AC26"/>
    <mergeCell ref="C28:M28"/>
    <mergeCell ref="N28:O28"/>
    <mergeCell ref="R28:AA28"/>
    <mergeCell ref="AB28:AC28"/>
    <mergeCell ref="C22:M22"/>
    <mergeCell ref="N22:O22"/>
    <mergeCell ref="R22:AA22"/>
    <mergeCell ref="AB22:AC22"/>
    <mergeCell ref="C24:M24"/>
    <mergeCell ref="N24:O24"/>
    <mergeCell ref="R24:AA24"/>
    <mergeCell ref="AB24:AC24"/>
    <mergeCell ref="C18:M18"/>
    <mergeCell ref="N18:O18"/>
    <mergeCell ref="R18:AA18"/>
    <mergeCell ref="AB18:AC18"/>
    <mergeCell ref="B20:C20"/>
    <mergeCell ref="D20:AC20"/>
    <mergeCell ref="B14:C14"/>
    <mergeCell ref="D14:AC14"/>
    <mergeCell ref="C16:M16"/>
    <mergeCell ref="N16:O16"/>
    <mergeCell ref="R16:AA16"/>
    <mergeCell ref="AB16:AC16"/>
    <mergeCell ref="A10:E10"/>
    <mergeCell ref="F10:AD10"/>
    <mergeCell ref="A11:E11"/>
    <mergeCell ref="F11:AD11"/>
    <mergeCell ref="A12:E12"/>
    <mergeCell ref="F12:AD12"/>
    <mergeCell ref="A2:AC2"/>
    <mergeCell ref="A4:AC4"/>
    <mergeCell ref="A6:E6"/>
    <mergeCell ref="F6:AD6"/>
    <mergeCell ref="A8:E8"/>
    <mergeCell ref="F8:AD8"/>
  </mergeCells>
  <pageMargins left="0.59" right="0.35433070866141736" top="0.47" bottom="0.39370078740157483" header="0.35433070866141736" footer="0"/>
  <pageSetup scale="77" orientation="portrait" r:id="rId1"/>
  <headerFooter alignWithMargins="0">
    <oddFooter>&amp;RF7.PR2.MPA1.P1    Versión  4.0</oddFooter>
  </headerFooter>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50"/>
  <sheetViews>
    <sheetView view="pageBreakPreview" zoomScale="90" zoomScaleNormal="100" zoomScaleSheetLayoutView="90" workbookViewId="0">
      <selection activeCell="F6" sqref="F6:AD6"/>
    </sheetView>
  </sheetViews>
  <sheetFormatPr baseColWidth="10" defaultColWidth="0" defaultRowHeight="12.75" customHeight="1" zeroHeight="1" x14ac:dyDescent="0.2"/>
  <cols>
    <col min="1" max="1" width="2.140625" style="189" customWidth="1"/>
    <col min="2" max="2" width="3.5703125" style="189" customWidth="1"/>
    <col min="3" max="3" width="11.5703125" style="189" customWidth="1"/>
    <col min="4" max="4" width="4.140625" style="189" customWidth="1"/>
    <col min="5" max="5" width="5.5703125" style="189" customWidth="1"/>
    <col min="6" max="7" width="3.7109375" style="189" customWidth="1"/>
    <col min="8" max="8" width="4.5703125" style="189" customWidth="1"/>
    <col min="9" max="16" width="3.7109375" style="189" customWidth="1"/>
    <col min="17" max="17" width="3.28515625" style="189" customWidth="1"/>
    <col min="18" max="21" width="3.5703125" style="189" customWidth="1"/>
    <col min="22" max="24" width="3.7109375" style="189" customWidth="1"/>
    <col min="25" max="25" width="5.28515625" style="189" customWidth="1"/>
    <col min="26" max="26" width="4.28515625" style="189" customWidth="1"/>
    <col min="27" max="27" width="5.42578125" style="189" customWidth="1"/>
    <col min="28" max="28" width="3.7109375" style="189" customWidth="1"/>
    <col min="29" max="29" width="3.140625" style="189" customWidth="1"/>
    <col min="30" max="30" width="3.7109375" style="189" customWidth="1"/>
    <col min="31" max="16384" width="3.7109375" style="189" hidden="1"/>
  </cols>
  <sheetData>
    <row r="1" spans="1:30" ht="11.25" customHeight="1" x14ac:dyDescent="0.2">
      <c r="A1" s="188"/>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row>
    <row r="2" spans="1:30" ht="15.75" x14ac:dyDescent="0.25">
      <c r="A2" s="409" t="s">
        <v>194</v>
      </c>
      <c r="B2" s="409"/>
      <c r="C2" s="409"/>
      <c r="D2" s="409"/>
      <c r="E2" s="409"/>
      <c r="F2" s="409"/>
      <c r="G2" s="409"/>
      <c r="H2" s="409"/>
      <c r="I2" s="409"/>
      <c r="J2" s="409"/>
      <c r="K2" s="409"/>
      <c r="L2" s="409"/>
      <c r="M2" s="409"/>
      <c r="N2" s="409"/>
      <c r="O2" s="409"/>
      <c r="P2" s="409"/>
      <c r="Q2" s="409"/>
      <c r="R2" s="409"/>
      <c r="S2" s="409"/>
      <c r="T2" s="409"/>
      <c r="U2" s="409"/>
      <c r="V2" s="409"/>
      <c r="W2" s="409"/>
      <c r="X2" s="409"/>
      <c r="Y2" s="409"/>
      <c r="Z2" s="409"/>
      <c r="AA2" s="409"/>
      <c r="AB2" s="409"/>
      <c r="AC2" s="409"/>
      <c r="AD2" s="188"/>
    </row>
    <row r="3" spans="1:30" x14ac:dyDescent="0.2">
      <c r="A3" s="188"/>
      <c r="B3" s="188"/>
      <c r="C3" s="188"/>
      <c r="D3" s="188"/>
      <c r="E3" s="188"/>
      <c r="F3" s="188"/>
      <c r="G3" s="188"/>
      <c r="H3" s="188"/>
      <c r="I3" s="188"/>
      <c r="J3" s="188"/>
      <c r="K3" s="188"/>
      <c r="L3" s="188"/>
      <c r="M3" s="188"/>
      <c r="N3" s="188"/>
      <c r="O3" s="188"/>
      <c r="P3" s="188"/>
      <c r="Q3" s="188"/>
      <c r="R3" s="188"/>
      <c r="S3" s="188"/>
      <c r="T3" s="188"/>
      <c r="U3" s="188"/>
      <c r="V3" s="188"/>
      <c r="W3" s="188"/>
      <c r="X3" s="188"/>
      <c r="Y3" s="188"/>
      <c r="Z3" s="188"/>
      <c r="AA3" s="188"/>
      <c r="AB3" s="188"/>
      <c r="AC3" s="188"/>
      <c r="AD3" s="188"/>
    </row>
    <row r="4" spans="1:30" ht="14.25" x14ac:dyDescent="0.2">
      <c r="A4" s="410" t="s">
        <v>207</v>
      </c>
      <c r="B4" s="410"/>
      <c r="C4" s="410"/>
      <c r="D4" s="410"/>
      <c r="E4" s="410"/>
      <c r="F4" s="410"/>
      <c r="G4" s="410"/>
      <c r="H4" s="410"/>
      <c r="I4" s="410"/>
      <c r="J4" s="410"/>
      <c r="K4" s="410"/>
      <c r="L4" s="410"/>
      <c r="M4" s="410"/>
      <c r="N4" s="410"/>
      <c r="O4" s="410"/>
      <c r="P4" s="410"/>
      <c r="Q4" s="410"/>
      <c r="R4" s="410"/>
      <c r="S4" s="410"/>
      <c r="T4" s="410"/>
      <c r="U4" s="410"/>
      <c r="V4" s="410"/>
      <c r="W4" s="410"/>
      <c r="X4" s="410"/>
      <c r="Y4" s="410"/>
      <c r="Z4" s="410"/>
      <c r="AA4" s="410"/>
      <c r="AB4" s="410"/>
      <c r="AC4" s="410"/>
      <c r="AD4" s="188"/>
    </row>
    <row r="5" spans="1:30" x14ac:dyDescent="0.2">
      <c r="A5" s="188"/>
      <c r="B5" s="188"/>
      <c r="C5" s="188"/>
      <c r="D5" s="188"/>
      <c r="E5" s="188"/>
      <c r="F5" s="188"/>
      <c r="G5" s="188"/>
      <c r="H5" s="188"/>
      <c r="I5" s="188"/>
      <c r="J5" s="188"/>
      <c r="K5" s="188"/>
      <c r="L5" s="188"/>
      <c r="M5" s="188"/>
      <c r="N5" s="188"/>
      <c r="O5" s="188"/>
      <c r="P5" s="188"/>
      <c r="Q5" s="188"/>
      <c r="R5" s="188"/>
      <c r="S5" s="188"/>
      <c r="T5" s="188"/>
      <c r="U5" s="188"/>
      <c r="V5" s="188"/>
      <c r="W5" s="188"/>
      <c r="X5" s="188"/>
      <c r="Y5" s="188"/>
      <c r="Z5" s="188"/>
      <c r="AA5" s="188"/>
      <c r="AB5" s="188"/>
      <c r="AC5" s="188"/>
      <c r="AD5" s="188"/>
    </row>
    <row r="6" spans="1:30" ht="19.5" customHeight="1" x14ac:dyDescent="0.2">
      <c r="A6" s="437" t="s">
        <v>196</v>
      </c>
      <c r="B6" s="437"/>
      <c r="C6" s="437"/>
      <c r="D6" s="437"/>
      <c r="E6" s="437"/>
      <c r="F6" s="438"/>
      <c r="G6" s="439"/>
      <c r="H6" s="439"/>
      <c r="I6" s="439"/>
      <c r="J6" s="439"/>
      <c r="K6" s="439"/>
      <c r="L6" s="439"/>
      <c r="M6" s="439"/>
      <c r="N6" s="439"/>
      <c r="O6" s="439"/>
      <c r="P6" s="439"/>
      <c r="Q6" s="439"/>
      <c r="R6" s="439"/>
      <c r="S6" s="439"/>
      <c r="T6" s="439"/>
      <c r="U6" s="439"/>
      <c r="V6" s="439"/>
      <c r="W6" s="439"/>
      <c r="X6" s="439"/>
      <c r="Y6" s="439"/>
      <c r="Z6" s="439"/>
      <c r="AA6" s="439"/>
      <c r="AB6" s="439"/>
      <c r="AC6" s="439"/>
      <c r="AD6" s="440"/>
    </row>
    <row r="7" spans="1:30" ht="6" customHeight="1" x14ac:dyDescent="0.2">
      <c r="A7" s="190"/>
      <c r="B7" s="191"/>
      <c r="C7" s="191"/>
      <c r="D7" s="191"/>
      <c r="E7" s="191"/>
      <c r="F7" s="191"/>
      <c r="G7" s="191"/>
      <c r="H7" s="191"/>
      <c r="I7" s="191"/>
      <c r="J7" s="191"/>
      <c r="K7" s="191"/>
      <c r="L7" s="191"/>
      <c r="M7" s="191"/>
      <c r="N7" s="191"/>
      <c r="O7" s="191"/>
      <c r="P7" s="191"/>
      <c r="Q7" s="191"/>
      <c r="R7" s="191"/>
      <c r="S7" s="191"/>
      <c r="T7" s="191"/>
      <c r="U7" s="191"/>
      <c r="V7" s="191"/>
      <c r="W7" s="191"/>
      <c r="X7" s="192"/>
      <c r="Y7" s="192"/>
      <c r="Z7" s="192"/>
      <c r="AA7" s="192"/>
      <c r="AB7" s="192"/>
      <c r="AC7" s="192"/>
      <c r="AD7" s="193"/>
    </row>
    <row r="8" spans="1:30" s="194" customFormat="1" ht="30.75" customHeight="1" x14ac:dyDescent="0.2">
      <c r="A8" s="417" t="s">
        <v>197</v>
      </c>
      <c r="B8" s="417"/>
      <c r="C8" s="417"/>
      <c r="D8" s="417"/>
      <c r="E8" s="417"/>
      <c r="F8" s="441"/>
      <c r="G8" s="442"/>
      <c r="H8" s="442"/>
      <c r="I8" s="442"/>
      <c r="J8" s="442"/>
      <c r="K8" s="442"/>
      <c r="L8" s="442"/>
      <c r="M8" s="442"/>
      <c r="N8" s="442"/>
      <c r="O8" s="442"/>
      <c r="P8" s="442"/>
      <c r="Q8" s="442"/>
      <c r="R8" s="442"/>
      <c r="S8" s="442"/>
      <c r="T8" s="442"/>
      <c r="U8" s="442"/>
      <c r="V8" s="442"/>
      <c r="W8" s="442"/>
      <c r="X8" s="442"/>
      <c r="Y8" s="442"/>
      <c r="Z8" s="442"/>
      <c r="AA8" s="442"/>
      <c r="AB8" s="442"/>
      <c r="AC8" s="442"/>
      <c r="AD8" s="443"/>
    </row>
    <row r="9" spans="1:30" x14ac:dyDescent="0.2">
      <c r="A9" s="190"/>
      <c r="B9" s="192"/>
      <c r="C9" s="192"/>
      <c r="D9" s="192"/>
      <c r="E9" s="192"/>
      <c r="F9" s="192"/>
      <c r="G9" s="192"/>
      <c r="H9" s="192"/>
      <c r="I9" s="192"/>
      <c r="J9" s="192"/>
      <c r="K9" s="192"/>
      <c r="L9" s="192"/>
      <c r="M9" s="192"/>
      <c r="N9" s="192"/>
      <c r="O9" s="192"/>
      <c r="P9" s="192"/>
      <c r="Q9" s="192"/>
      <c r="R9" s="192"/>
      <c r="S9" s="192"/>
      <c r="T9" s="192"/>
      <c r="U9" s="192"/>
      <c r="V9" s="192"/>
      <c r="W9" s="192"/>
      <c r="X9" s="192"/>
      <c r="Y9" s="192"/>
      <c r="Z9" s="192"/>
      <c r="AA9" s="192"/>
      <c r="AB9" s="192"/>
      <c r="AC9" s="192"/>
      <c r="AD9" s="193"/>
    </row>
    <row r="10" spans="1:30" ht="16.5" customHeight="1" x14ac:dyDescent="0.2">
      <c r="A10" s="411" t="s">
        <v>21</v>
      </c>
      <c r="B10" s="412"/>
      <c r="C10" s="412"/>
      <c r="D10" s="412"/>
      <c r="E10" s="413"/>
      <c r="F10" s="438"/>
      <c r="G10" s="439"/>
      <c r="H10" s="439"/>
      <c r="I10" s="439"/>
      <c r="J10" s="439"/>
      <c r="K10" s="439"/>
      <c r="L10" s="439"/>
      <c r="M10" s="439"/>
      <c r="N10" s="439"/>
      <c r="O10" s="439"/>
      <c r="P10" s="439"/>
      <c r="Q10" s="439"/>
      <c r="R10" s="439"/>
      <c r="S10" s="439"/>
      <c r="T10" s="439"/>
      <c r="U10" s="439"/>
      <c r="V10" s="439"/>
      <c r="W10" s="439"/>
      <c r="X10" s="439"/>
      <c r="Y10" s="439"/>
      <c r="Z10" s="439"/>
      <c r="AA10" s="439"/>
      <c r="AB10" s="439"/>
      <c r="AC10" s="439"/>
      <c r="AD10" s="440"/>
    </row>
    <row r="11" spans="1:30" ht="16.5" customHeight="1" x14ac:dyDescent="0.2">
      <c r="A11" s="421" t="s">
        <v>46</v>
      </c>
      <c r="B11" s="421"/>
      <c r="C11" s="421"/>
      <c r="D11" s="421"/>
      <c r="E11" s="421"/>
      <c r="F11" s="444"/>
      <c r="G11" s="445"/>
      <c r="H11" s="445"/>
      <c r="I11" s="445"/>
      <c r="J11" s="445"/>
      <c r="K11" s="445"/>
      <c r="L11" s="445"/>
      <c r="M11" s="445"/>
      <c r="N11" s="445"/>
      <c r="O11" s="445"/>
      <c r="P11" s="445"/>
      <c r="Q11" s="445"/>
      <c r="R11" s="445"/>
      <c r="S11" s="445"/>
      <c r="T11" s="445"/>
      <c r="U11" s="445"/>
      <c r="V11" s="445"/>
      <c r="W11" s="445"/>
      <c r="X11" s="445"/>
      <c r="Y11" s="445"/>
      <c r="Z11" s="445"/>
      <c r="AA11" s="445"/>
      <c r="AB11" s="445"/>
      <c r="AC11" s="445"/>
      <c r="AD11" s="446"/>
    </row>
    <row r="12" spans="1:30" ht="16.5" customHeight="1" x14ac:dyDescent="0.2">
      <c r="A12" s="421" t="s">
        <v>0</v>
      </c>
      <c r="B12" s="421"/>
      <c r="C12" s="421"/>
      <c r="D12" s="421"/>
      <c r="E12" s="421"/>
      <c r="F12" s="447"/>
      <c r="G12" s="447"/>
      <c r="H12" s="447"/>
      <c r="I12" s="447"/>
      <c r="J12" s="447"/>
      <c r="K12" s="447"/>
      <c r="L12" s="447"/>
      <c r="M12" s="447"/>
      <c r="N12" s="447"/>
      <c r="O12" s="447"/>
      <c r="P12" s="447"/>
      <c r="Q12" s="447"/>
      <c r="R12" s="447"/>
      <c r="S12" s="447"/>
      <c r="T12" s="447"/>
      <c r="U12" s="447"/>
      <c r="V12" s="447"/>
      <c r="W12" s="447"/>
      <c r="X12" s="447"/>
      <c r="Y12" s="447"/>
      <c r="Z12" s="447"/>
      <c r="AA12" s="447"/>
      <c r="AB12" s="447"/>
      <c r="AC12" s="447"/>
      <c r="AD12" s="447"/>
    </row>
    <row r="13" spans="1:30" x14ac:dyDescent="0.2">
      <c r="A13" s="190"/>
      <c r="B13" s="192"/>
      <c r="C13" s="192"/>
      <c r="D13" s="192"/>
      <c r="E13" s="192"/>
      <c r="F13" s="192"/>
      <c r="G13" s="192"/>
      <c r="H13" s="192"/>
      <c r="I13" s="192"/>
      <c r="J13" s="192"/>
      <c r="K13" s="192"/>
      <c r="L13" s="192"/>
      <c r="M13" s="192"/>
      <c r="N13" s="192"/>
      <c r="O13" s="192"/>
      <c r="P13" s="192"/>
      <c r="Q13" s="192"/>
      <c r="R13" s="192"/>
      <c r="S13" s="192"/>
      <c r="T13" s="192"/>
      <c r="U13" s="192"/>
      <c r="V13" s="192"/>
      <c r="W13" s="192"/>
      <c r="X13" s="192"/>
      <c r="Y13" s="192"/>
      <c r="Z13" s="192"/>
      <c r="AA13" s="192"/>
      <c r="AB13" s="195"/>
      <c r="AC13" s="192"/>
      <c r="AD13" s="193"/>
    </row>
    <row r="14" spans="1:30" ht="27.75" customHeight="1" x14ac:dyDescent="0.2">
      <c r="A14" s="190"/>
      <c r="B14" s="426" t="s">
        <v>198</v>
      </c>
      <c r="C14" s="426"/>
      <c r="D14" s="436">
        <f>+'Evaluación de Eficacia'!D14</f>
        <v>0</v>
      </c>
      <c r="E14" s="436"/>
      <c r="F14" s="436"/>
      <c r="G14" s="436"/>
      <c r="H14" s="436"/>
      <c r="I14" s="436"/>
      <c r="J14" s="436"/>
      <c r="K14" s="436"/>
      <c r="L14" s="436"/>
      <c r="M14" s="436"/>
      <c r="N14" s="436"/>
      <c r="O14" s="436"/>
      <c r="P14" s="436"/>
      <c r="Q14" s="436"/>
      <c r="R14" s="436"/>
      <c r="S14" s="436"/>
      <c r="T14" s="436"/>
      <c r="U14" s="436"/>
      <c r="V14" s="436"/>
      <c r="W14" s="436"/>
      <c r="X14" s="436"/>
      <c r="Y14" s="436"/>
      <c r="Z14" s="436"/>
      <c r="AA14" s="436"/>
      <c r="AB14" s="436"/>
      <c r="AC14" s="436"/>
      <c r="AD14" s="193"/>
    </row>
    <row r="15" spans="1:30" ht="13.5" thickBot="1" x14ac:dyDescent="0.25">
      <c r="A15" s="190"/>
      <c r="B15" s="191"/>
      <c r="C15" s="191"/>
      <c r="D15" s="191"/>
      <c r="E15" s="191"/>
      <c r="F15" s="191"/>
      <c r="G15" s="191"/>
      <c r="H15" s="191"/>
      <c r="I15" s="191"/>
      <c r="J15" s="191"/>
      <c r="K15" s="191"/>
      <c r="L15" s="191"/>
      <c r="M15" s="191"/>
      <c r="N15" s="191"/>
      <c r="O15" s="191"/>
      <c r="P15" s="191"/>
      <c r="Q15" s="191"/>
      <c r="R15" s="191"/>
      <c r="S15" s="191"/>
      <c r="T15" s="191"/>
      <c r="U15" s="191"/>
      <c r="V15" s="191"/>
      <c r="W15" s="191"/>
      <c r="X15" s="192"/>
      <c r="Y15" s="192"/>
      <c r="Z15" s="192"/>
      <c r="AA15" s="192"/>
      <c r="AB15" s="192"/>
      <c r="AC15" s="192"/>
      <c r="AD15" s="193"/>
    </row>
    <row r="16" spans="1:30" ht="28.5" customHeight="1" thickBot="1" x14ac:dyDescent="0.25">
      <c r="A16" s="190"/>
      <c r="B16" s="196" t="s">
        <v>199</v>
      </c>
      <c r="C16" s="448">
        <f>+'Evaluación de Eficacia'!C16</f>
        <v>0</v>
      </c>
      <c r="D16" s="448"/>
      <c r="E16" s="448"/>
      <c r="F16" s="448"/>
      <c r="G16" s="448"/>
      <c r="H16" s="448"/>
      <c r="I16" s="448"/>
      <c r="J16" s="448"/>
      <c r="K16" s="448"/>
      <c r="L16" s="448"/>
      <c r="M16" s="449"/>
      <c r="N16" s="450"/>
      <c r="O16" s="451"/>
      <c r="P16" s="197"/>
      <c r="Q16" s="196" t="s">
        <v>200</v>
      </c>
      <c r="R16" s="448">
        <f>+'Evaluación de Eficacia'!R16</f>
        <v>0</v>
      </c>
      <c r="S16" s="448"/>
      <c r="T16" s="448"/>
      <c r="U16" s="448"/>
      <c r="V16" s="448"/>
      <c r="W16" s="448"/>
      <c r="X16" s="448"/>
      <c r="Y16" s="448"/>
      <c r="Z16" s="448"/>
      <c r="AA16" s="449"/>
      <c r="AB16" s="450"/>
      <c r="AC16" s="451"/>
      <c r="AD16" s="193"/>
    </row>
    <row r="17" spans="1:30" ht="13.5" thickBot="1" x14ac:dyDescent="0.25">
      <c r="A17" s="190"/>
      <c r="B17" s="197"/>
      <c r="C17" s="197"/>
      <c r="D17" s="197"/>
      <c r="E17" s="197"/>
      <c r="F17" s="197"/>
      <c r="G17" s="197"/>
      <c r="H17" s="197"/>
      <c r="I17" s="197"/>
      <c r="J17" s="197"/>
      <c r="K17" s="197"/>
      <c r="L17" s="197"/>
      <c r="M17" s="197"/>
      <c r="N17" s="197"/>
      <c r="O17" s="197"/>
      <c r="P17" s="197"/>
      <c r="Q17" s="197"/>
      <c r="R17" s="197"/>
      <c r="S17" s="197"/>
      <c r="T17" s="197"/>
      <c r="U17" s="197"/>
      <c r="V17" s="197"/>
      <c r="W17" s="197"/>
      <c r="X17" s="197"/>
      <c r="Y17" s="197"/>
      <c r="Z17" s="197"/>
      <c r="AA17" s="197"/>
      <c r="AB17" s="197"/>
      <c r="AC17" s="197"/>
      <c r="AD17" s="193"/>
    </row>
    <row r="18" spans="1:30" ht="27" customHeight="1" thickBot="1" x14ac:dyDescent="0.25">
      <c r="A18" s="190"/>
      <c r="B18" s="196" t="s">
        <v>201</v>
      </c>
      <c r="C18" s="448">
        <f>+'Evaluación de Eficacia'!C18</f>
        <v>0</v>
      </c>
      <c r="D18" s="448"/>
      <c r="E18" s="448"/>
      <c r="F18" s="448"/>
      <c r="G18" s="448"/>
      <c r="H18" s="448"/>
      <c r="I18" s="448"/>
      <c r="J18" s="448"/>
      <c r="K18" s="448"/>
      <c r="L18" s="448"/>
      <c r="M18" s="449"/>
      <c r="N18" s="450"/>
      <c r="O18" s="451"/>
      <c r="P18" s="197"/>
      <c r="Q18" s="196" t="s">
        <v>202</v>
      </c>
      <c r="R18" s="448">
        <f>+'Evaluación de Eficacia'!R18</f>
        <v>0</v>
      </c>
      <c r="S18" s="448"/>
      <c r="T18" s="448"/>
      <c r="U18" s="448"/>
      <c r="V18" s="448"/>
      <c r="W18" s="448"/>
      <c r="X18" s="448"/>
      <c r="Y18" s="448"/>
      <c r="Z18" s="448"/>
      <c r="AA18" s="449"/>
      <c r="AB18" s="450"/>
      <c r="AC18" s="451"/>
      <c r="AD18" s="193"/>
    </row>
    <row r="19" spans="1:30" s="199" customFormat="1" ht="13.5" customHeight="1" x14ac:dyDescent="0.2">
      <c r="A19" s="190"/>
      <c r="B19" s="198"/>
      <c r="C19" s="198"/>
      <c r="D19" s="198"/>
      <c r="E19" s="198"/>
      <c r="F19" s="198"/>
      <c r="G19" s="198"/>
      <c r="H19" s="198"/>
      <c r="I19" s="198"/>
      <c r="J19" s="198"/>
      <c r="K19" s="198"/>
      <c r="L19" s="198"/>
      <c r="M19" s="198"/>
      <c r="N19" s="198"/>
      <c r="O19" s="198"/>
      <c r="P19" s="198"/>
      <c r="Q19" s="198"/>
      <c r="R19" s="198"/>
      <c r="S19" s="198"/>
      <c r="T19" s="198"/>
      <c r="U19" s="198"/>
      <c r="V19" s="198"/>
      <c r="W19" s="198"/>
      <c r="X19" s="192"/>
      <c r="Y19" s="192"/>
      <c r="Z19" s="192"/>
      <c r="AA19" s="192"/>
      <c r="AB19" s="192"/>
      <c r="AC19" s="192"/>
      <c r="AD19" s="193"/>
    </row>
    <row r="20" spans="1:30" ht="27.75" customHeight="1" x14ac:dyDescent="0.2">
      <c r="A20" s="190"/>
      <c r="B20" s="426" t="s">
        <v>203</v>
      </c>
      <c r="C20" s="426"/>
      <c r="D20" s="452">
        <f>+'Evaluación de Eficacia'!D20</f>
        <v>0</v>
      </c>
      <c r="E20" s="452"/>
      <c r="F20" s="452"/>
      <c r="G20" s="452"/>
      <c r="H20" s="452"/>
      <c r="I20" s="452"/>
      <c r="J20" s="452"/>
      <c r="K20" s="452"/>
      <c r="L20" s="452"/>
      <c r="M20" s="452"/>
      <c r="N20" s="452"/>
      <c r="O20" s="452"/>
      <c r="P20" s="452"/>
      <c r="Q20" s="452"/>
      <c r="R20" s="452"/>
      <c r="S20" s="452"/>
      <c r="T20" s="452"/>
      <c r="U20" s="452"/>
      <c r="V20" s="452"/>
      <c r="W20" s="452"/>
      <c r="X20" s="452"/>
      <c r="Y20" s="452"/>
      <c r="Z20" s="452"/>
      <c r="AA20" s="452"/>
      <c r="AB20" s="452"/>
      <c r="AC20" s="452"/>
      <c r="AD20" s="193"/>
    </row>
    <row r="21" spans="1:30" ht="13.5" thickBot="1" x14ac:dyDescent="0.25">
      <c r="A21" s="190"/>
      <c r="B21" s="191"/>
      <c r="C21" s="191"/>
      <c r="D21" s="191"/>
      <c r="E21" s="191"/>
      <c r="F21" s="191"/>
      <c r="G21" s="191"/>
      <c r="H21" s="191"/>
      <c r="I21" s="191"/>
      <c r="J21" s="191"/>
      <c r="K21" s="191"/>
      <c r="L21" s="191"/>
      <c r="M21" s="191"/>
      <c r="N21" s="191"/>
      <c r="O21" s="191"/>
      <c r="P21" s="191"/>
      <c r="Q21" s="191"/>
      <c r="R21" s="191"/>
      <c r="S21" s="191"/>
      <c r="T21" s="191"/>
      <c r="U21" s="191"/>
      <c r="V21" s="191"/>
      <c r="W21" s="191"/>
      <c r="X21" s="192"/>
      <c r="Y21" s="192"/>
      <c r="Z21" s="192"/>
      <c r="AA21" s="192"/>
      <c r="AB21" s="192"/>
      <c r="AC21" s="192"/>
      <c r="AD21" s="193"/>
    </row>
    <row r="22" spans="1:30" ht="25.5" customHeight="1" thickBot="1" x14ac:dyDescent="0.25">
      <c r="A22" s="190"/>
      <c r="B22" s="196" t="s">
        <v>199</v>
      </c>
      <c r="C22" s="448">
        <f>+'Evaluación de Eficacia'!C22</f>
        <v>0</v>
      </c>
      <c r="D22" s="448"/>
      <c r="E22" s="448"/>
      <c r="F22" s="448"/>
      <c r="G22" s="448"/>
      <c r="H22" s="448"/>
      <c r="I22" s="448"/>
      <c r="J22" s="448"/>
      <c r="K22" s="448"/>
      <c r="L22" s="448"/>
      <c r="M22" s="449"/>
      <c r="N22" s="450"/>
      <c r="O22" s="451"/>
      <c r="P22" s="197"/>
      <c r="Q22" s="196" t="s">
        <v>200</v>
      </c>
      <c r="R22" s="448">
        <f>+'Evaluación de Eficacia'!R22</f>
        <v>0</v>
      </c>
      <c r="S22" s="448"/>
      <c r="T22" s="448"/>
      <c r="U22" s="448"/>
      <c r="V22" s="448"/>
      <c r="W22" s="448"/>
      <c r="X22" s="448"/>
      <c r="Y22" s="448"/>
      <c r="Z22" s="448"/>
      <c r="AA22" s="449"/>
      <c r="AB22" s="450"/>
      <c r="AC22" s="451"/>
      <c r="AD22" s="193"/>
    </row>
    <row r="23" spans="1:30" ht="13.5" thickBot="1" x14ac:dyDescent="0.25">
      <c r="A23" s="190"/>
      <c r="B23" s="197"/>
      <c r="C23" s="197"/>
      <c r="D23" s="197"/>
      <c r="E23" s="197"/>
      <c r="F23" s="197"/>
      <c r="G23" s="197"/>
      <c r="H23" s="197"/>
      <c r="I23" s="197"/>
      <c r="J23" s="197"/>
      <c r="K23" s="197"/>
      <c r="L23" s="197"/>
      <c r="M23" s="197"/>
      <c r="N23" s="197"/>
      <c r="O23" s="197"/>
      <c r="P23" s="197"/>
      <c r="Q23" s="197"/>
      <c r="R23" s="197"/>
      <c r="S23" s="197"/>
      <c r="T23" s="197"/>
      <c r="U23" s="197"/>
      <c r="V23" s="197"/>
      <c r="W23" s="197"/>
      <c r="X23" s="197"/>
      <c r="Y23" s="197"/>
      <c r="Z23" s="197"/>
      <c r="AA23" s="197"/>
      <c r="AB23" s="197"/>
      <c r="AC23" s="197"/>
      <c r="AD23" s="193"/>
    </row>
    <row r="24" spans="1:30" ht="25.5" customHeight="1" thickBot="1" x14ac:dyDescent="0.25">
      <c r="A24" s="190"/>
      <c r="B24" s="196" t="s">
        <v>201</v>
      </c>
      <c r="C24" s="448">
        <f>+'Evaluación de Eficacia'!C24</f>
        <v>0</v>
      </c>
      <c r="D24" s="448"/>
      <c r="E24" s="448"/>
      <c r="F24" s="448"/>
      <c r="G24" s="448"/>
      <c r="H24" s="448"/>
      <c r="I24" s="448"/>
      <c r="J24" s="448"/>
      <c r="K24" s="448"/>
      <c r="L24" s="448"/>
      <c r="M24" s="449"/>
      <c r="N24" s="450"/>
      <c r="O24" s="451"/>
      <c r="P24" s="197"/>
      <c r="Q24" s="196" t="s">
        <v>202</v>
      </c>
      <c r="R24" s="448">
        <f>+'Evaluación de Eficacia'!R24</f>
        <v>0</v>
      </c>
      <c r="S24" s="448"/>
      <c r="T24" s="448"/>
      <c r="U24" s="448"/>
      <c r="V24" s="448"/>
      <c r="W24" s="448"/>
      <c r="X24" s="448"/>
      <c r="Y24" s="448"/>
      <c r="Z24" s="448"/>
      <c r="AA24" s="449"/>
      <c r="AB24" s="450"/>
      <c r="AC24" s="451"/>
      <c r="AD24" s="193"/>
    </row>
    <row r="25" spans="1:30" x14ac:dyDescent="0.2">
      <c r="A25" s="190"/>
      <c r="B25" s="192"/>
      <c r="C25" s="192"/>
      <c r="D25" s="192"/>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3"/>
    </row>
    <row r="26" spans="1:30" ht="27.75" customHeight="1" x14ac:dyDescent="0.2">
      <c r="A26" s="190"/>
      <c r="B26" s="426" t="s">
        <v>204</v>
      </c>
      <c r="C26" s="426"/>
      <c r="D26" s="436">
        <f>+'Evaluación de Eficacia'!D26</f>
        <v>0</v>
      </c>
      <c r="E26" s="436"/>
      <c r="F26" s="436"/>
      <c r="G26" s="436"/>
      <c r="H26" s="436"/>
      <c r="I26" s="436"/>
      <c r="J26" s="436"/>
      <c r="K26" s="436"/>
      <c r="L26" s="436"/>
      <c r="M26" s="436"/>
      <c r="N26" s="436"/>
      <c r="O26" s="436"/>
      <c r="P26" s="436"/>
      <c r="Q26" s="436"/>
      <c r="R26" s="436"/>
      <c r="S26" s="436"/>
      <c r="T26" s="436"/>
      <c r="U26" s="436"/>
      <c r="V26" s="436"/>
      <c r="W26" s="436"/>
      <c r="X26" s="436"/>
      <c r="Y26" s="436"/>
      <c r="Z26" s="436"/>
      <c r="AA26" s="436"/>
      <c r="AB26" s="436"/>
      <c r="AC26" s="436"/>
      <c r="AD26" s="193"/>
    </row>
    <row r="27" spans="1:30" ht="13.5" thickBot="1" x14ac:dyDescent="0.25">
      <c r="A27" s="190"/>
      <c r="B27" s="191"/>
      <c r="C27" s="191"/>
      <c r="D27" s="191"/>
      <c r="E27" s="191"/>
      <c r="F27" s="191"/>
      <c r="G27" s="191"/>
      <c r="H27" s="191"/>
      <c r="I27" s="191"/>
      <c r="J27" s="191"/>
      <c r="K27" s="191"/>
      <c r="L27" s="191"/>
      <c r="M27" s="191"/>
      <c r="N27" s="191"/>
      <c r="O27" s="191"/>
      <c r="P27" s="191"/>
      <c r="Q27" s="191"/>
      <c r="R27" s="191"/>
      <c r="S27" s="191"/>
      <c r="T27" s="191"/>
      <c r="U27" s="191"/>
      <c r="V27" s="191"/>
      <c r="W27" s="191"/>
      <c r="X27" s="192"/>
      <c r="Y27" s="192"/>
      <c r="Z27" s="192"/>
      <c r="AA27" s="192"/>
      <c r="AB27" s="192"/>
      <c r="AC27" s="192"/>
      <c r="AD27" s="193"/>
    </row>
    <row r="28" spans="1:30" ht="27" customHeight="1" thickBot="1" x14ac:dyDescent="0.25">
      <c r="A28" s="190"/>
      <c r="B28" s="196" t="s">
        <v>199</v>
      </c>
      <c r="C28" s="448">
        <f>+'Evaluación de Eficacia'!C28</f>
        <v>0</v>
      </c>
      <c r="D28" s="448"/>
      <c r="E28" s="448"/>
      <c r="F28" s="448"/>
      <c r="G28" s="448"/>
      <c r="H28" s="448"/>
      <c r="I28" s="448"/>
      <c r="J28" s="448"/>
      <c r="K28" s="448"/>
      <c r="L28" s="448"/>
      <c r="M28" s="449"/>
      <c r="N28" s="450"/>
      <c r="O28" s="451"/>
      <c r="P28" s="197"/>
      <c r="Q28" s="196" t="s">
        <v>200</v>
      </c>
      <c r="R28" s="448">
        <f>+'Evaluación de Eficacia'!R28</f>
        <v>0</v>
      </c>
      <c r="S28" s="448"/>
      <c r="T28" s="448"/>
      <c r="U28" s="448"/>
      <c r="V28" s="448"/>
      <c r="W28" s="448"/>
      <c r="X28" s="448"/>
      <c r="Y28" s="448"/>
      <c r="Z28" s="448"/>
      <c r="AA28" s="449"/>
      <c r="AB28" s="450"/>
      <c r="AC28" s="451"/>
      <c r="AD28" s="193"/>
    </row>
    <row r="29" spans="1:30" ht="13.5" thickBot="1" x14ac:dyDescent="0.25">
      <c r="A29" s="190"/>
      <c r="B29" s="197"/>
      <c r="C29" s="197"/>
      <c r="D29" s="197"/>
      <c r="E29" s="197"/>
      <c r="F29" s="197"/>
      <c r="G29" s="197"/>
      <c r="H29" s="197"/>
      <c r="I29" s="197"/>
      <c r="J29" s="197"/>
      <c r="K29" s="197"/>
      <c r="L29" s="197"/>
      <c r="M29" s="197"/>
      <c r="N29" s="197"/>
      <c r="O29" s="197"/>
      <c r="P29" s="197"/>
      <c r="Q29" s="197"/>
      <c r="R29" s="197"/>
      <c r="S29" s="197"/>
      <c r="T29" s="197"/>
      <c r="U29" s="197"/>
      <c r="V29" s="197"/>
      <c r="W29" s="197"/>
      <c r="X29" s="197"/>
      <c r="Y29" s="197"/>
      <c r="Z29" s="197"/>
      <c r="AA29" s="197"/>
      <c r="AB29" s="197"/>
      <c r="AC29" s="197"/>
      <c r="AD29" s="193"/>
    </row>
    <row r="30" spans="1:30" ht="28.5" customHeight="1" thickBot="1" x14ac:dyDescent="0.25">
      <c r="A30" s="190"/>
      <c r="B30" s="196" t="s">
        <v>201</v>
      </c>
      <c r="C30" s="448">
        <f>+'Evaluación de Eficacia'!C30</f>
        <v>0</v>
      </c>
      <c r="D30" s="448"/>
      <c r="E30" s="448"/>
      <c r="F30" s="448"/>
      <c r="G30" s="448"/>
      <c r="H30" s="448"/>
      <c r="I30" s="448"/>
      <c r="J30" s="448"/>
      <c r="K30" s="448"/>
      <c r="L30" s="448"/>
      <c r="M30" s="449"/>
      <c r="N30" s="450"/>
      <c r="O30" s="451"/>
      <c r="P30" s="197"/>
      <c r="Q30" s="196" t="s">
        <v>202</v>
      </c>
      <c r="R30" s="448">
        <f>+'Evaluación de Eficacia'!R30</f>
        <v>0</v>
      </c>
      <c r="S30" s="448"/>
      <c r="T30" s="448"/>
      <c r="U30" s="448"/>
      <c r="V30" s="448"/>
      <c r="W30" s="448"/>
      <c r="X30" s="448"/>
      <c r="Y30" s="448"/>
      <c r="Z30" s="448"/>
      <c r="AA30" s="449"/>
      <c r="AB30" s="450"/>
      <c r="AC30" s="451"/>
      <c r="AD30" s="193"/>
    </row>
    <row r="31" spans="1:30" x14ac:dyDescent="0.2">
      <c r="A31" s="190"/>
      <c r="B31" s="192"/>
      <c r="C31" s="192"/>
      <c r="D31" s="192"/>
      <c r="E31" s="192"/>
      <c r="F31" s="192"/>
      <c r="G31" s="192"/>
      <c r="H31" s="192"/>
      <c r="I31" s="192"/>
      <c r="J31" s="192"/>
      <c r="K31" s="192"/>
      <c r="L31" s="192"/>
      <c r="M31" s="192"/>
      <c r="N31" s="192"/>
      <c r="O31" s="192"/>
      <c r="P31" s="192"/>
      <c r="Q31" s="192"/>
      <c r="R31" s="192"/>
      <c r="S31" s="192"/>
      <c r="T31" s="192"/>
      <c r="U31" s="192"/>
      <c r="V31" s="192"/>
      <c r="W31" s="192"/>
      <c r="X31" s="192"/>
      <c r="Y31" s="192"/>
      <c r="Z31" s="192"/>
      <c r="AA31" s="192"/>
      <c r="AB31" s="192"/>
      <c r="AC31" s="192"/>
      <c r="AD31" s="193"/>
    </row>
    <row r="32" spans="1:30" ht="27.75" customHeight="1" x14ac:dyDescent="0.2">
      <c r="A32" s="190"/>
      <c r="B32" s="426" t="s">
        <v>205</v>
      </c>
      <c r="C32" s="426"/>
      <c r="D32" s="436">
        <f>+'Evaluación de Eficacia'!D32</f>
        <v>0</v>
      </c>
      <c r="E32" s="436"/>
      <c r="F32" s="436"/>
      <c r="G32" s="436"/>
      <c r="H32" s="436"/>
      <c r="I32" s="436"/>
      <c r="J32" s="436"/>
      <c r="K32" s="436"/>
      <c r="L32" s="436"/>
      <c r="M32" s="436"/>
      <c r="N32" s="436"/>
      <c r="O32" s="436"/>
      <c r="P32" s="436"/>
      <c r="Q32" s="436"/>
      <c r="R32" s="436"/>
      <c r="S32" s="436"/>
      <c r="T32" s="436"/>
      <c r="U32" s="436"/>
      <c r="V32" s="436"/>
      <c r="W32" s="436"/>
      <c r="X32" s="436"/>
      <c r="Y32" s="436"/>
      <c r="Z32" s="436"/>
      <c r="AA32" s="436"/>
      <c r="AB32" s="436"/>
      <c r="AC32" s="436"/>
      <c r="AD32" s="193"/>
    </row>
    <row r="33" spans="1:30" ht="13.5" thickBot="1" x14ac:dyDescent="0.25">
      <c r="A33" s="190"/>
      <c r="B33" s="191"/>
      <c r="C33" s="191"/>
      <c r="D33" s="191"/>
      <c r="E33" s="191"/>
      <c r="F33" s="191"/>
      <c r="G33" s="191"/>
      <c r="H33" s="191"/>
      <c r="I33" s="191"/>
      <c r="J33" s="191"/>
      <c r="K33" s="191"/>
      <c r="L33" s="191"/>
      <c r="M33" s="191"/>
      <c r="N33" s="191"/>
      <c r="O33" s="191"/>
      <c r="P33" s="191"/>
      <c r="Q33" s="191"/>
      <c r="R33" s="191"/>
      <c r="S33" s="191"/>
      <c r="T33" s="191"/>
      <c r="U33" s="191"/>
      <c r="V33" s="191"/>
      <c r="W33" s="204"/>
      <c r="X33" s="192"/>
      <c r="Y33" s="192"/>
      <c r="Z33" s="192"/>
      <c r="AA33" s="192"/>
      <c r="AB33" s="192"/>
      <c r="AC33" s="192"/>
      <c r="AD33" s="193"/>
    </row>
    <row r="34" spans="1:30" ht="27.75" customHeight="1" thickBot="1" x14ac:dyDescent="0.25">
      <c r="A34" s="190"/>
      <c r="B34" s="196" t="s">
        <v>199</v>
      </c>
      <c r="C34" s="448">
        <f>+'Evaluación de Eficacia'!C34</f>
        <v>0</v>
      </c>
      <c r="D34" s="448"/>
      <c r="E34" s="448"/>
      <c r="F34" s="448"/>
      <c r="G34" s="448"/>
      <c r="H34" s="448"/>
      <c r="I34" s="448"/>
      <c r="J34" s="448"/>
      <c r="K34" s="448"/>
      <c r="L34" s="448"/>
      <c r="M34" s="449"/>
      <c r="N34" s="450"/>
      <c r="O34" s="451"/>
      <c r="P34" s="197"/>
      <c r="Q34" s="196" t="s">
        <v>200</v>
      </c>
      <c r="R34" s="448">
        <f>+'Evaluación de Eficacia'!R34</f>
        <v>0</v>
      </c>
      <c r="S34" s="448"/>
      <c r="T34" s="448"/>
      <c r="U34" s="448"/>
      <c r="V34" s="448"/>
      <c r="W34" s="448"/>
      <c r="X34" s="448"/>
      <c r="Y34" s="448"/>
      <c r="Z34" s="448"/>
      <c r="AA34" s="449"/>
      <c r="AB34" s="450"/>
      <c r="AC34" s="451"/>
      <c r="AD34" s="193"/>
    </row>
    <row r="35" spans="1:30" ht="13.5" thickBot="1" x14ac:dyDescent="0.25">
      <c r="A35" s="190"/>
      <c r="B35" s="197"/>
      <c r="C35" s="197"/>
      <c r="D35" s="197"/>
      <c r="E35" s="197"/>
      <c r="F35" s="197"/>
      <c r="G35" s="197"/>
      <c r="H35" s="197"/>
      <c r="I35" s="197"/>
      <c r="J35" s="197"/>
      <c r="K35" s="197"/>
      <c r="L35" s="197"/>
      <c r="M35" s="197"/>
      <c r="N35" s="197"/>
      <c r="O35" s="197"/>
      <c r="P35" s="197"/>
      <c r="Q35" s="197"/>
      <c r="R35" s="197"/>
      <c r="S35" s="197"/>
      <c r="T35" s="197"/>
      <c r="U35" s="197"/>
      <c r="V35" s="197"/>
      <c r="W35" s="197"/>
      <c r="X35" s="197"/>
      <c r="Y35" s="197"/>
      <c r="Z35" s="197"/>
      <c r="AA35" s="197"/>
      <c r="AB35" s="197"/>
      <c r="AC35" s="197"/>
      <c r="AD35" s="193"/>
    </row>
    <row r="36" spans="1:30" ht="27.75" customHeight="1" thickBot="1" x14ac:dyDescent="0.25">
      <c r="A36" s="190"/>
      <c r="B36" s="196" t="s">
        <v>201</v>
      </c>
      <c r="C36" s="448">
        <f>+'Evaluación de Eficacia'!C36</f>
        <v>0</v>
      </c>
      <c r="D36" s="448"/>
      <c r="E36" s="448"/>
      <c r="F36" s="448"/>
      <c r="G36" s="448"/>
      <c r="H36" s="448"/>
      <c r="I36" s="448"/>
      <c r="J36" s="448"/>
      <c r="K36" s="448"/>
      <c r="L36" s="448"/>
      <c r="M36" s="449"/>
      <c r="N36" s="450"/>
      <c r="O36" s="451"/>
      <c r="P36" s="197"/>
      <c r="Q36" s="196" t="s">
        <v>202</v>
      </c>
      <c r="R36" s="448">
        <f>+'Evaluación de Eficacia'!R36</f>
        <v>0</v>
      </c>
      <c r="S36" s="448"/>
      <c r="T36" s="448"/>
      <c r="U36" s="448"/>
      <c r="V36" s="448"/>
      <c r="W36" s="448"/>
      <c r="X36" s="448"/>
      <c r="Y36" s="448"/>
      <c r="Z36" s="448"/>
      <c r="AA36" s="449"/>
      <c r="AB36" s="450"/>
      <c r="AC36" s="451"/>
      <c r="AD36" s="193"/>
    </row>
    <row r="37" spans="1:30" x14ac:dyDescent="0.2">
      <c r="A37" s="190"/>
      <c r="B37" s="192"/>
      <c r="C37" s="192"/>
      <c r="D37" s="192"/>
      <c r="E37" s="192"/>
      <c r="F37" s="192"/>
      <c r="G37" s="192"/>
      <c r="H37" s="192"/>
      <c r="I37" s="192"/>
      <c r="J37" s="192"/>
      <c r="K37" s="192"/>
      <c r="L37" s="192"/>
      <c r="M37" s="192"/>
      <c r="N37" s="192"/>
      <c r="O37" s="192"/>
      <c r="P37" s="192"/>
      <c r="Q37" s="192"/>
      <c r="R37" s="192"/>
      <c r="S37" s="192"/>
      <c r="T37" s="192"/>
      <c r="U37" s="192"/>
      <c r="V37" s="192"/>
      <c r="W37" s="192"/>
      <c r="X37" s="192"/>
      <c r="Y37" s="192"/>
      <c r="Z37" s="192"/>
      <c r="AA37" s="192"/>
      <c r="AB37" s="192"/>
      <c r="AC37" s="192"/>
      <c r="AD37" s="193"/>
    </row>
    <row r="38" spans="1:30" ht="27.75" customHeight="1" x14ac:dyDescent="0.2">
      <c r="A38" s="190"/>
      <c r="B38" s="426" t="s">
        <v>206</v>
      </c>
      <c r="C38" s="426"/>
      <c r="D38" s="436"/>
      <c r="E38" s="436"/>
      <c r="F38" s="436"/>
      <c r="G38" s="436"/>
      <c r="H38" s="436"/>
      <c r="I38" s="436"/>
      <c r="J38" s="436"/>
      <c r="K38" s="436"/>
      <c r="L38" s="436"/>
      <c r="M38" s="436"/>
      <c r="N38" s="436"/>
      <c r="O38" s="436"/>
      <c r="P38" s="436"/>
      <c r="Q38" s="436"/>
      <c r="R38" s="436"/>
      <c r="S38" s="436"/>
      <c r="T38" s="436"/>
      <c r="U38" s="436"/>
      <c r="V38" s="436"/>
      <c r="W38" s="436"/>
      <c r="X38" s="436"/>
      <c r="Y38" s="436"/>
      <c r="Z38" s="436"/>
      <c r="AA38" s="436"/>
      <c r="AB38" s="436"/>
      <c r="AC38" s="436"/>
      <c r="AD38" s="193"/>
    </row>
    <row r="39" spans="1:30" x14ac:dyDescent="0.2">
      <c r="A39" s="190"/>
      <c r="B39" s="191"/>
      <c r="C39" s="191"/>
      <c r="D39" s="191"/>
      <c r="E39" s="191"/>
      <c r="F39" s="191"/>
      <c r="G39" s="191"/>
      <c r="H39" s="191"/>
      <c r="I39" s="191"/>
      <c r="J39" s="191"/>
      <c r="K39" s="191"/>
      <c r="L39" s="191"/>
      <c r="M39" s="191"/>
      <c r="N39" s="191"/>
      <c r="O39" s="191"/>
      <c r="P39" s="191"/>
      <c r="Q39" s="191"/>
      <c r="R39" s="191"/>
      <c r="S39" s="191"/>
      <c r="T39" s="191"/>
      <c r="U39" s="191"/>
      <c r="V39" s="191"/>
      <c r="W39" s="191"/>
      <c r="X39" s="192"/>
      <c r="Y39" s="192"/>
      <c r="Z39" s="192"/>
      <c r="AA39" s="192"/>
      <c r="AB39" s="192"/>
      <c r="AC39" s="192"/>
      <c r="AD39" s="193"/>
    </row>
    <row r="40" spans="1:30" ht="19.5" customHeight="1" x14ac:dyDescent="0.2">
      <c r="A40" s="190"/>
      <c r="B40" s="191" t="s">
        <v>4</v>
      </c>
      <c r="C40" s="453"/>
      <c r="D40" s="453"/>
      <c r="E40" s="453"/>
      <c r="F40" s="453"/>
      <c r="G40" s="453"/>
      <c r="H40" s="453"/>
      <c r="I40" s="453"/>
      <c r="J40" s="453"/>
      <c r="K40" s="453"/>
      <c r="L40" s="453"/>
      <c r="M40" s="453"/>
      <c r="N40" s="453"/>
      <c r="O40" s="453"/>
      <c r="P40" s="453"/>
      <c r="Q40" s="453"/>
      <c r="R40" s="453"/>
      <c r="S40" s="453"/>
      <c r="T40" s="453"/>
      <c r="U40" s="453"/>
      <c r="V40" s="453"/>
      <c r="W40" s="453"/>
      <c r="X40" s="453"/>
      <c r="Y40" s="453"/>
      <c r="Z40" s="453"/>
      <c r="AA40" s="453"/>
      <c r="AB40" s="453"/>
      <c r="AC40" s="453"/>
      <c r="AD40" s="193"/>
    </row>
    <row r="41" spans="1:30" ht="24.75" customHeight="1" x14ac:dyDescent="0.2">
      <c r="A41" s="190"/>
      <c r="B41" s="191"/>
      <c r="C41" s="454"/>
      <c r="D41" s="454"/>
      <c r="E41" s="454"/>
      <c r="F41" s="454"/>
      <c r="G41" s="454"/>
      <c r="H41" s="454"/>
      <c r="I41" s="454"/>
      <c r="J41" s="454"/>
      <c r="K41" s="454"/>
      <c r="L41" s="454"/>
      <c r="M41" s="454"/>
      <c r="N41" s="454"/>
      <c r="O41" s="454"/>
      <c r="P41" s="454"/>
      <c r="Q41" s="454"/>
      <c r="R41" s="454"/>
      <c r="S41" s="454"/>
      <c r="T41" s="454"/>
      <c r="U41" s="454"/>
      <c r="V41" s="454"/>
      <c r="W41" s="454"/>
      <c r="X41" s="454"/>
      <c r="Y41" s="454"/>
      <c r="Z41" s="454"/>
      <c r="AA41" s="454"/>
      <c r="AB41" s="454"/>
      <c r="AC41" s="454"/>
      <c r="AD41" s="193"/>
    </row>
    <row r="42" spans="1:30" ht="27" customHeight="1" x14ac:dyDescent="0.2">
      <c r="A42" s="190"/>
      <c r="B42" s="191"/>
      <c r="C42" s="454"/>
      <c r="D42" s="454"/>
      <c r="E42" s="454"/>
      <c r="F42" s="454"/>
      <c r="G42" s="454"/>
      <c r="H42" s="454"/>
      <c r="I42" s="454"/>
      <c r="J42" s="454"/>
      <c r="K42" s="454"/>
      <c r="L42" s="454"/>
      <c r="M42" s="454"/>
      <c r="N42" s="454"/>
      <c r="O42" s="454"/>
      <c r="P42" s="454"/>
      <c r="Q42" s="454"/>
      <c r="R42" s="454"/>
      <c r="S42" s="454"/>
      <c r="T42" s="454"/>
      <c r="U42" s="454"/>
      <c r="V42" s="454"/>
      <c r="W42" s="454"/>
      <c r="X42" s="454"/>
      <c r="Y42" s="454"/>
      <c r="Z42" s="454"/>
      <c r="AA42" s="454"/>
      <c r="AB42" s="454"/>
      <c r="AC42" s="454"/>
      <c r="AD42" s="193"/>
    </row>
    <row r="43" spans="1:30" ht="27" customHeight="1" x14ac:dyDescent="0.2">
      <c r="A43" s="190"/>
      <c r="B43" s="191"/>
      <c r="C43" s="454"/>
      <c r="D43" s="454"/>
      <c r="E43" s="454"/>
      <c r="F43" s="454"/>
      <c r="G43" s="454"/>
      <c r="H43" s="454"/>
      <c r="I43" s="454"/>
      <c r="J43" s="454"/>
      <c r="K43" s="454"/>
      <c r="L43" s="454"/>
      <c r="M43" s="454"/>
      <c r="N43" s="454"/>
      <c r="O43" s="454"/>
      <c r="P43" s="454"/>
      <c r="Q43" s="454"/>
      <c r="R43" s="454"/>
      <c r="S43" s="454"/>
      <c r="T43" s="454"/>
      <c r="U43" s="454"/>
      <c r="V43" s="454"/>
      <c r="W43" s="454"/>
      <c r="X43" s="454"/>
      <c r="Y43" s="454"/>
      <c r="Z43" s="454"/>
      <c r="AA43" s="454"/>
      <c r="AB43" s="454"/>
      <c r="AC43" s="454"/>
      <c r="AD43" s="193"/>
    </row>
    <row r="44" spans="1:30" x14ac:dyDescent="0.2">
      <c r="A44" s="190"/>
      <c r="B44" s="191"/>
      <c r="C44" s="191"/>
      <c r="D44" s="191"/>
      <c r="E44" s="191"/>
      <c r="F44" s="191"/>
      <c r="G44" s="191"/>
      <c r="H44" s="191"/>
      <c r="I44" s="191"/>
      <c r="J44" s="191"/>
      <c r="K44" s="191"/>
      <c r="L44" s="191"/>
      <c r="M44" s="191"/>
      <c r="N44" s="191"/>
      <c r="O44" s="191"/>
      <c r="P44" s="191"/>
      <c r="Q44" s="191"/>
      <c r="R44" s="191"/>
      <c r="S44" s="191"/>
      <c r="T44" s="191"/>
      <c r="U44" s="191"/>
      <c r="V44" s="191"/>
      <c r="W44" s="191"/>
      <c r="X44" s="200"/>
      <c r="Y44" s="200"/>
      <c r="Z44" s="200"/>
      <c r="AA44" s="200"/>
      <c r="AB44" s="200"/>
      <c r="AC44" s="200"/>
      <c r="AD44" s="193"/>
    </row>
    <row r="45" spans="1:30" ht="21" customHeight="1" x14ac:dyDescent="0.2">
      <c r="A45" s="190"/>
      <c r="B45" s="191" t="s">
        <v>5</v>
      </c>
      <c r="C45" s="453"/>
      <c r="D45" s="453"/>
      <c r="E45" s="453"/>
      <c r="F45" s="453"/>
      <c r="G45" s="453"/>
      <c r="H45" s="453"/>
      <c r="I45" s="453"/>
      <c r="J45" s="453"/>
      <c r="K45" s="453"/>
      <c r="L45" s="453"/>
      <c r="M45" s="453"/>
      <c r="N45" s="453"/>
      <c r="O45" s="453"/>
      <c r="P45" s="453"/>
      <c r="Q45" s="453"/>
      <c r="R45" s="453"/>
      <c r="S45" s="453"/>
      <c r="T45" s="453"/>
      <c r="U45" s="453"/>
      <c r="V45" s="453"/>
      <c r="W45" s="453"/>
      <c r="X45" s="453"/>
      <c r="Y45" s="453"/>
      <c r="Z45" s="453"/>
      <c r="AA45" s="453"/>
      <c r="AB45" s="453"/>
      <c r="AC45" s="453"/>
      <c r="AD45" s="193"/>
    </row>
    <row r="46" spans="1:30" ht="25.5" customHeight="1" x14ac:dyDescent="0.2">
      <c r="A46" s="190"/>
      <c r="B46" s="191"/>
      <c r="C46" s="454"/>
      <c r="D46" s="454"/>
      <c r="E46" s="454"/>
      <c r="F46" s="454"/>
      <c r="G46" s="454"/>
      <c r="H46" s="454"/>
      <c r="I46" s="454"/>
      <c r="J46" s="454"/>
      <c r="K46" s="454"/>
      <c r="L46" s="454"/>
      <c r="M46" s="454"/>
      <c r="N46" s="454"/>
      <c r="O46" s="454"/>
      <c r="P46" s="454"/>
      <c r="Q46" s="454"/>
      <c r="R46" s="454"/>
      <c r="S46" s="454"/>
      <c r="T46" s="454"/>
      <c r="U46" s="454"/>
      <c r="V46" s="454"/>
      <c r="W46" s="454"/>
      <c r="X46" s="454"/>
      <c r="Y46" s="454"/>
      <c r="Z46" s="454"/>
      <c r="AA46" s="454"/>
      <c r="AB46" s="454"/>
      <c r="AC46" s="454"/>
      <c r="AD46" s="193"/>
    </row>
    <row r="47" spans="1:30" ht="26.25" customHeight="1" x14ac:dyDescent="0.2">
      <c r="A47" s="190"/>
      <c r="B47" s="191"/>
      <c r="C47" s="454"/>
      <c r="D47" s="454"/>
      <c r="E47" s="454"/>
      <c r="F47" s="454"/>
      <c r="G47" s="454"/>
      <c r="H47" s="454"/>
      <c r="I47" s="454"/>
      <c r="J47" s="454"/>
      <c r="K47" s="454"/>
      <c r="L47" s="454"/>
      <c r="M47" s="454"/>
      <c r="N47" s="454"/>
      <c r="O47" s="454"/>
      <c r="P47" s="454"/>
      <c r="Q47" s="454"/>
      <c r="R47" s="454"/>
      <c r="S47" s="454"/>
      <c r="T47" s="454"/>
      <c r="U47" s="454"/>
      <c r="V47" s="454"/>
      <c r="W47" s="454"/>
      <c r="X47" s="454"/>
      <c r="Y47" s="454"/>
      <c r="Z47" s="454"/>
      <c r="AA47" s="454"/>
      <c r="AB47" s="454"/>
      <c r="AC47" s="454"/>
      <c r="AD47" s="193"/>
    </row>
    <row r="48" spans="1:30" ht="26.25" customHeight="1" x14ac:dyDescent="0.2">
      <c r="A48" s="201"/>
      <c r="B48" s="202"/>
      <c r="C48" s="454"/>
      <c r="D48" s="454"/>
      <c r="E48" s="454"/>
      <c r="F48" s="454"/>
      <c r="G48" s="454"/>
      <c r="H48" s="454"/>
      <c r="I48" s="454"/>
      <c r="J48" s="454"/>
      <c r="K48" s="454"/>
      <c r="L48" s="454"/>
      <c r="M48" s="454"/>
      <c r="N48" s="454"/>
      <c r="O48" s="454"/>
      <c r="P48" s="454"/>
      <c r="Q48" s="454"/>
      <c r="R48" s="454"/>
      <c r="S48" s="454"/>
      <c r="T48" s="454"/>
      <c r="U48" s="454"/>
      <c r="V48" s="454"/>
      <c r="W48" s="454"/>
      <c r="X48" s="454"/>
      <c r="Y48" s="454"/>
      <c r="Z48" s="454"/>
      <c r="AA48" s="454"/>
      <c r="AB48" s="454"/>
      <c r="AC48" s="454"/>
      <c r="AD48" s="203"/>
    </row>
    <row r="49" spans="1:29" s="199" customFormat="1" hidden="1" x14ac:dyDescent="0.2">
      <c r="A49" s="189"/>
      <c r="AC49" s="189"/>
    </row>
    <row r="50" spans="1:29" hidden="1" x14ac:dyDescent="0.2"/>
  </sheetData>
  <sheetProtection password="9440" sheet="1" objects="1" scenarios="1" selectLockedCells="1"/>
  <mergeCells count="62">
    <mergeCell ref="C45:AC45"/>
    <mergeCell ref="C46:AC46"/>
    <mergeCell ref="C47:AC47"/>
    <mergeCell ref="C48:AC48"/>
    <mergeCell ref="B38:C38"/>
    <mergeCell ref="D38:AC38"/>
    <mergeCell ref="C40:AC40"/>
    <mergeCell ref="C41:AC41"/>
    <mergeCell ref="C42:AC42"/>
    <mergeCell ref="C43:AC43"/>
    <mergeCell ref="C34:M34"/>
    <mergeCell ref="N34:O34"/>
    <mergeCell ref="R34:AA34"/>
    <mergeCell ref="AB34:AC34"/>
    <mergeCell ref="C36:M36"/>
    <mergeCell ref="N36:O36"/>
    <mergeCell ref="R36:AA36"/>
    <mergeCell ref="AB36:AC36"/>
    <mergeCell ref="C30:M30"/>
    <mergeCell ref="N30:O30"/>
    <mergeCell ref="R30:AA30"/>
    <mergeCell ref="AB30:AC30"/>
    <mergeCell ref="B32:C32"/>
    <mergeCell ref="D32:AC32"/>
    <mergeCell ref="B26:C26"/>
    <mergeCell ref="D26:AC26"/>
    <mergeCell ref="C28:M28"/>
    <mergeCell ref="N28:O28"/>
    <mergeCell ref="R28:AA28"/>
    <mergeCell ref="AB28:AC28"/>
    <mergeCell ref="C22:M22"/>
    <mergeCell ref="N22:O22"/>
    <mergeCell ref="R22:AA22"/>
    <mergeCell ref="AB22:AC22"/>
    <mergeCell ref="C24:M24"/>
    <mergeCell ref="N24:O24"/>
    <mergeCell ref="R24:AA24"/>
    <mergeCell ref="AB24:AC24"/>
    <mergeCell ref="C18:M18"/>
    <mergeCell ref="N18:O18"/>
    <mergeCell ref="R18:AA18"/>
    <mergeCell ref="AB18:AC18"/>
    <mergeCell ref="B20:C20"/>
    <mergeCell ref="D20:AC20"/>
    <mergeCell ref="B14:C14"/>
    <mergeCell ref="D14:AC14"/>
    <mergeCell ref="C16:M16"/>
    <mergeCell ref="N16:O16"/>
    <mergeCell ref="R16:AA16"/>
    <mergeCell ref="AB16:AC16"/>
    <mergeCell ref="A10:E10"/>
    <mergeCell ref="F10:AD10"/>
    <mergeCell ref="A11:E11"/>
    <mergeCell ref="F11:AD11"/>
    <mergeCell ref="A12:E12"/>
    <mergeCell ref="F12:AD12"/>
    <mergeCell ref="A2:AC2"/>
    <mergeCell ref="A4:AC4"/>
    <mergeCell ref="A6:E6"/>
    <mergeCell ref="F6:AD6"/>
    <mergeCell ref="A8:E8"/>
    <mergeCell ref="F8:AD8"/>
  </mergeCells>
  <pageMargins left="0.59055118110236227" right="0.35433070866141736" top="0.52" bottom="0.39370078740157483" header="0.35433070866141736" footer="0"/>
  <pageSetup scale="77" orientation="portrait" r:id="rId1"/>
  <headerFooter alignWithMargins="0">
    <oddFooter>&amp;RF7.PR2.MPA1.P1    Versión  2.0</oddFoot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A1:BW116"/>
  <sheetViews>
    <sheetView topLeftCell="A16" zoomScaleNormal="100" zoomScaleSheetLayoutView="100" workbookViewId="0">
      <selection activeCell="AS38" sqref="AS38"/>
    </sheetView>
  </sheetViews>
  <sheetFormatPr baseColWidth="10" defaultRowHeight="12.75" x14ac:dyDescent="0.2"/>
  <cols>
    <col min="1" max="1" width="3.28515625" style="79" customWidth="1"/>
    <col min="2" max="2" width="3.42578125" style="79" customWidth="1"/>
    <col min="3" max="3" width="2.7109375" style="79" customWidth="1"/>
    <col min="4" max="4" width="3.85546875" style="79" customWidth="1"/>
    <col min="5" max="5" width="3.5703125" style="79" customWidth="1"/>
    <col min="6" max="6" width="2.7109375" style="79" customWidth="1"/>
    <col min="7" max="7" width="4.7109375" style="79" customWidth="1"/>
    <col min="8" max="11" width="2.7109375" style="79" customWidth="1"/>
    <col min="12" max="12" width="3.28515625" style="79" customWidth="1"/>
    <col min="13" max="19" width="2.7109375" style="79" customWidth="1"/>
    <col min="20" max="20" width="3.5703125" style="79" customWidth="1"/>
    <col min="21" max="27" width="2.7109375" style="79" customWidth="1"/>
    <col min="28" max="28" width="19.7109375" style="79" customWidth="1"/>
    <col min="29" max="29" width="0.28515625" style="205" customWidth="1"/>
    <col min="30" max="33" width="2.7109375" style="205" hidden="1" customWidth="1"/>
    <col min="34" max="67" width="2.7109375" style="206" customWidth="1"/>
    <col min="68" max="75" width="11.42578125" style="206"/>
    <col min="76" max="256" width="11.42578125" style="79"/>
    <col min="257" max="257" width="3.28515625" style="79" customWidth="1"/>
    <col min="258" max="258" width="3.42578125" style="79" customWidth="1"/>
    <col min="259" max="259" width="2.7109375" style="79" customWidth="1"/>
    <col min="260" max="260" width="3.85546875" style="79" customWidth="1"/>
    <col min="261" max="261" width="3.5703125" style="79" customWidth="1"/>
    <col min="262" max="262" width="2.7109375" style="79" customWidth="1"/>
    <col min="263" max="263" width="4.7109375" style="79" customWidth="1"/>
    <col min="264" max="267" width="2.7109375" style="79" customWidth="1"/>
    <col min="268" max="268" width="3.28515625" style="79" customWidth="1"/>
    <col min="269" max="275" width="2.7109375" style="79" customWidth="1"/>
    <col min="276" max="276" width="3.5703125" style="79" customWidth="1"/>
    <col min="277" max="283" width="2.7109375" style="79" customWidth="1"/>
    <col min="284" max="284" width="19.7109375" style="79" customWidth="1"/>
    <col min="285" max="285" width="0.28515625" style="79" customWidth="1"/>
    <col min="286" max="289" width="0" style="79" hidden="1" customWidth="1"/>
    <col min="290" max="323" width="2.7109375" style="79" customWidth="1"/>
    <col min="324" max="512" width="11.42578125" style="79"/>
    <col min="513" max="513" width="3.28515625" style="79" customWidth="1"/>
    <col min="514" max="514" width="3.42578125" style="79" customWidth="1"/>
    <col min="515" max="515" width="2.7109375" style="79" customWidth="1"/>
    <col min="516" max="516" width="3.85546875" style="79" customWidth="1"/>
    <col min="517" max="517" width="3.5703125" style="79" customWidth="1"/>
    <col min="518" max="518" width="2.7109375" style="79" customWidth="1"/>
    <col min="519" max="519" width="4.7109375" style="79" customWidth="1"/>
    <col min="520" max="523" width="2.7109375" style="79" customWidth="1"/>
    <col min="524" max="524" width="3.28515625" style="79" customWidth="1"/>
    <col min="525" max="531" width="2.7109375" style="79" customWidth="1"/>
    <col min="532" max="532" width="3.5703125" style="79" customWidth="1"/>
    <col min="533" max="539" width="2.7109375" style="79" customWidth="1"/>
    <col min="540" max="540" width="19.7109375" style="79" customWidth="1"/>
    <col min="541" max="541" width="0.28515625" style="79" customWidth="1"/>
    <col min="542" max="545" width="0" style="79" hidden="1" customWidth="1"/>
    <col min="546" max="579" width="2.7109375" style="79" customWidth="1"/>
    <col min="580" max="768" width="11.42578125" style="79"/>
    <col min="769" max="769" width="3.28515625" style="79" customWidth="1"/>
    <col min="770" max="770" width="3.42578125" style="79" customWidth="1"/>
    <col min="771" max="771" width="2.7109375" style="79" customWidth="1"/>
    <col min="772" max="772" width="3.85546875" style="79" customWidth="1"/>
    <col min="773" max="773" width="3.5703125" style="79" customWidth="1"/>
    <col min="774" max="774" width="2.7109375" style="79" customWidth="1"/>
    <col min="775" max="775" width="4.7109375" style="79" customWidth="1"/>
    <col min="776" max="779" width="2.7109375" style="79" customWidth="1"/>
    <col min="780" max="780" width="3.28515625" style="79" customWidth="1"/>
    <col min="781" max="787" width="2.7109375" style="79" customWidth="1"/>
    <col min="788" max="788" width="3.5703125" style="79" customWidth="1"/>
    <col min="789" max="795" width="2.7109375" style="79" customWidth="1"/>
    <col min="796" max="796" width="19.7109375" style="79" customWidth="1"/>
    <col min="797" max="797" width="0.28515625" style="79" customWidth="1"/>
    <col min="798" max="801" width="0" style="79" hidden="1" customWidth="1"/>
    <col min="802" max="835" width="2.7109375" style="79" customWidth="1"/>
    <col min="836" max="1024" width="11.42578125" style="79"/>
    <col min="1025" max="1025" width="3.28515625" style="79" customWidth="1"/>
    <col min="1026" max="1026" width="3.42578125" style="79" customWidth="1"/>
    <col min="1027" max="1027" width="2.7109375" style="79" customWidth="1"/>
    <col min="1028" max="1028" width="3.85546875" style="79" customWidth="1"/>
    <col min="1029" max="1029" width="3.5703125" style="79" customWidth="1"/>
    <col min="1030" max="1030" width="2.7109375" style="79" customWidth="1"/>
    <col min="1031" max="1031" width="4.7109375" style="79" customWidth="1"/>
    <col min="1032" max="1035" width="2.7109375" style="79" customWidth="1"/>
    <col min="1036" max="1036" width="3.28515625" style="79" customWidth="1"/>
    <col min="1037" max="1043" width="2.7109375" style="79" customWidth="1"/>
    <col min="1044" max="1044" width="3.5703125" style="79" customWidth="1"/>
    <col min="1045" max="1051" width="2.7109375" style="79" customWidth="1"/>
    <col min="1052" max="1052" width="19.7109375" style="79" customWidth="1"/>
    <col min="1053" max="1053" width="0.28515625" style="79" customWidth="1"/>
    <col min="1054" max="1057" width="0" style="79" hidden="1" customWidth="1"/>
    <col min="1058" max="1091" width="2.7109375" style="79" customWidth="1"/>
    <col min="1092" max="1280" width="11.42578125" style="79"/>
    <col min="1281" max="1281" width="3.28515625" style="79" customWidth="1"/>
    <col min="1282" max="1282" width="3.42578125" style="79" customWidth="1"/>
    <col min="1283" max="1283" width="2.7109375" style="79" customWidth="1"/>
    <col min="1284" max="1284" width="3.85546875" style="79" customWidth="1"/>
    <col min="1285" max="1285" width="3.5703125" style="79" customWidth="1"/>
    <col min="1286" max="1286" width="2.7109375" style="79" customWidth="1"/>
    <col min="1287" max="1287" width="4.7109375" style="79" customWidth="1"/>
    <col min="1288" max="1291" width="2.7109375" style="79" customWidth="1"/>
    <col min="1292" max="1292" width="3.28515625" style="79" customWidth="1"/>
    <col min="1293" max="1299" width="2.7109375" style="79" customWidth="1"/>
    <col min="1300" max="1300" width="3.5703125" style="79" customWidth="1"/>
    <col min="1301" max="1307" width="2.7109375" style="79" customWidth="1"/>
    <col min="1308" max="1308" width="19.7109375" style="79" customWidth="1"/>
    <col min="1309" max="1309" width="0.28515625" style="79" customWidth="1"/>
    <col min="1310" max="1313" width="0" style="79" hidden="1" customWidth="1"/>
    <col min="1314" max="1347" width="2.7109375" style="79" customWidth="1"/>
    <col min="1348" max="1536" width="11.42578125" style="79"/>
    <col min="1537" max="1537" width="3.28515625" style="79" customWidth="1"/>
    <col min="1538" max="1538" width="3.42578125" style="79" customWidth="1"/>
    <col min="1539" max="1539" width="2.7109375" style="79" customWidth="1"/>
    <col min="1540" max="1540" width="3.85546875" style="79" customWidth="1"/>
    <col min="1541" max="1541" width="3.5703125" style="79" customWidth="1"/>
    <col min="1542" max="1542" width="2.7109375" style="79" customWidth="1"/>
    <col min="1543" max="1543" width="4.7109375" style="79" customWidth="1"/>
    <col min="1544" max="1547" width="2.7109375" style="79" customWidth="1"/>
    <col min="1548" max="1548" width="3.28515625" style="79" customWidth="1"/>
    <col min="1549" max="1555" width="2.7109375" style="79" customWidth="1"/>
    <col min="1556" max="1556" width="3.5703125" style="79" customWidth="1"/>
    <col min="1557" max="1563" width="2.7109375" style="79" customWidth="1"/>
    <col min="1564" max="1564" width="19.7109375" style="79" customWidth="1"/>
    <col min="1565" max="1565" width="0.28515625" style="79" customWidth="1"/>
    <col min="1566" max="1569" width="0" style="79" hidden="1" customWidth="1"/>
    <col min="1570" max="1603" width="2.7109375" style="79" customWidth="1"/>
    <col min="1604" max="1792" width="11.42578125" style="79"/>
    <col min="1793" max="1793" width="3.28515625" style="79" customWidth="1"/>
    <col min="1794" max="1794" width="3.42578125" style="79" customWidth="1"/>
    <col min="1795" max="1795" width="2.7109375" style="79" customWidth="1"/>
    <col min="1796" max="1796" width="3.85546875" style="79" customWidth="1"/>
    <col min="1797" max="1797" width="3.5703125" style="79" customWidth="1"/>
    <col min="1798" max="1798" width="2.7109375" style="79" customWidth="1"/>
    <col min="1799" max="1799" width="4.7109375" style="79" customWidth="1"/>
    <col min="1800" max="1803" width="2.7109375" style="79" customWidth="1"/>
    <col min="1804" max="1804" width="3.28515625" style="79" customWidth="1"/>
    <col min="1805" max="1811" width="2.7109375" style="79" customWidth="1"/>
    <col min="1812" max="1812" width="3.5703125" style="79" customWidth="1"/>
    <col min="1813" max="1819" width="2.7109375" style="79" customWidth="1"/>
    <col min="1820" max="1820" width="19.7109375" style="79" customWidth="1"/>
    <col min="1821" max="1821" width="0.28515625" style="79" customWidth="1"/>
    <col min="1822" max="1825" width="0" style="79" hidden="1" customWidth="1"/>
    <col min="1826" max="1859" width="2.7109375" style="79" customWidth="1"/>
    <col min="1860" max="2048" width="11.42578125" style="79"/>
    <col min="2049" max="2049" width="3.28515625" style="79" customWidth="1"/>
    <col min="2050" max="2050" width="3.42578125" style="79" customWidth="1"/>
    <col min="2051" max="2051" width="2.7109375" style="79" customWidth="1"/>
    <col min="2052" max="2052" width="3.85546875" style="79" customWidth="1"/>
    <col min="2053" max="2053" width="3.5703125" style="79" customWidth="1"/>
    <col min="2054" max="2054" width="2.7109375" style="79" customWidth="1"/>
    <col min="2055" max="2055" width="4.7109375" style="79" customWidth="1"/>
    <col min="2056" max="2059" width="2.7109375" style="79" customWidth="1"/>
    <col min="2060" max="2060" width="3.28515625" style="79" customWidth="1"/>
    <col min="2061" max="2067" width="2.7109375" style="79" customWidth="1"/>
    <col min="2068" max="2068" width="3.5703125" style="79" customWidth="1"/>
    <col min="2069" max="2075" width="2.7109375" style="79" customWidth="1"/>
    <col min="2076" max="2076" width="19.7109375" style="79" customWidth="1"/>
    <col min="2077" max="2077" width="0.28515625" style="79" customWidth="1"/>
    <col min="2078" max="2081" width="0" style="79" hidden="1" customWidth="1"/>
    <col min="2082" max="2115" width="2.7109375" style="79" customWidth="1"/>
    <col min="2116" max="2304" width="11.42578125" style="79"/>
    <col min="2305" max="2305" width="3.28515625" style="79" customWidth="1"/>
    <col min="2306" max="2306" width="3.42578125" style="79" customWidth="1"/>
    <col min="2307" max="2307" width="2.7109375" style="79" customWidth="1"/>
    <col min="2308" max="2308" width="3.85546875" style="79" customWidth="1"/>
    <col min="2309" max="2309" width="3.5703125" style="79" customWidth="1"/>
    <col min="2310" max="2310" width="2.7109375" style="79" customWidth="1"/>
    <col min="2311" max="2311" width="4.7109375" style="79" customWidth="1"/>
    <col min="2312" max="2315" width="2.7109375" style="79" customWidth="1"/>
    <col min="2316" max="2316" width="3.28515625" style="79" customWidth="1"/>
    <col min="2317" max="2323" width="2.7109375" style="79" customWidth="1"/>
    <col min="2324" max="2324" width="3.5703125" style="79" customWidth="1"/>
    <col min="2325" max="2331" width="2.7109375" style="79" customWidth="1"/>
    <col min="2332" max="2332" width="19.7109375" style="79" customWidth="1"/>
    <col min="2333" max="2333" width="0.28515625" style="79" customWidth="1"/>
    <col min="2334" max="2337" width="0" style="79" hidden="1" customWidth="1"/>
    <col min="2338" max="2371" width="2.7109375" style="79" customWidth="1"/>
    <col min="2372" max="2560" width="11.42578125" style="79"/>
    <col min="2561" max="2561" width="3.28515625" style="79" customWidth="1"/>
    <col min="2562" max="2562" width="3.42578125" style="79" customWidth="1"/>
    <col min="2563" max="2563" width="2.7109375" style="79" customWidth="1"/>
    <col min="2564" max="2564" width="3.85546875" style="79" customWidth="1"/>
    <col min="2565" max="2565" width="3.5703125" style="79" customWidth="1"/>
    <col min="2566" max="2566" width="2.7109375" style="79" customWidth="1"/>
    <col min="2567" max="2567" width="4.7109375" style="79" customWidth="1"/>
    <col min="2568" max="2571" width="2.7109375" style="79" customWidth="1"/>
    <col min="2572" max="2572" width="3.28515625" style="79" customWidth="1"/>
    <col min="2573" max="2579" width="2.7109375" style="79" customWidth="1"/>
    <col min="2580" max="2580" width="3.5703125" style="79" customWidth="1"/>
    <col min="2581" max="2587" width="2.7109375" style="79" customWidth="1"/>
    <col min="2588" max="2588" width="19.7109375" style="79" customWidth="1"/>
    <col min="2589" max="2589" width="0.28515625" style="79" customWidth="1"/>
    <col min="2590" max="2593" width="0" style="79" hidden="1" customWidth="1"/>
    <col min="2594" max="2627" width="2.7109375" style="79" customWidth="1"/>
    <col min="2628" max="2816" width="11.42578125" style="79"/>
    <col min="2817" max="2817" width="3.28515625" style="79" customWidth="1"/>
    <col min="2818" max="2818" width="3.42578125" style="79" customWidth="1"/>
    <col min="2819" max="2819" width="2.7109375" style="79" customWidth="1"/>
    <col min="2820" max="2820" width="3.85546875" style="79" customWidth="1"/>
    <col min="2821" max="2821" width="3.5703125" style="79" customWidth="1"/>
    <col min="2822" max="2822" width="2.7109375" style="79" customWidth="1"/>
    <col min="2823" max="2823" width="4.7109375" style="79" customWidth="1"/>
    <col min="2824" max="2827" width="2.7109375" style="79" customWidth="1"/>
    <col min="2828" max="2828" width="3.28515625" style="79" customWidth="1"/>
    <col min="2829" max="2835" width="2.7109375" style="79" customWidth="1"/>
    <col min="2836" max="2836" width="3.5703125" style="79" customWidth="1"/>
    <col min="2837" max="2843" width="2.7109375" style="79" customWidth="1"/>
    <col min="2844" max="2844" width="19.7109375" style="79" customWidth="1"/>
    <col min="2845" max="2845" width="0.28515625" style="79" customWidth="1"/>
    <col min="2846" max="2849" width="0" style="79" hidden="1" customWidth="1"/>
    <col min="2850" max="2883" width="2.7109375" style="79" customWidth="1"/>
    <col min="2884" max="3072" width="11.42578125" style="79"/>
    <col min="3073" max="3073" width="3.28515625" style="79" customWidth="1"/>
    <col min="3074" max="3074" width="3.42578125" style="79" customWidth="1"/>
    <col min="3075" max="3075" width="2.7109375" style="79" customWidth="1"/>
    <col min="3076" max="3076" width="3.85546875" style="79" customWidth="1"/>
    <col min="3077" max="3077" width="3.5703125" style="79" customWidth="1"/>
    <col min="3078" max="3078" width="2.7109375" style="79" customWidth="1"/>
    <col min="3079" max="3079" width="4.7109375" style="79" customWidth="1"/>
    <col min="3080" max="3083" width="2.7109375" style="79" customWidth="1"/>
    <col min="3084" max="3084" width="3.28515625" style="79" customWidth="1"/>
    <col min="3085" max="3091" width="2.7109375" style="79" customWidth="1"/>
    <col min="3092" max="3092" width="3.5703125" style="79" customWidth="1"/>
    <col min="3093" max="3099" width="2.7109375" style="79" customWidth="1"/>
    <col min="3100" max="3100" width="19.7109375" style="79" customWidth="1"/>
    <col min="3101" max="3101" width="0.28515625" style="79" customWidth="1"/>
    <col min="3102" max="3105" width="0" style="79" hidden="1" customWidth="1"/>
    <col min="3106" max="3139" width="2.7109375" style="79" customWidth="1"/>
    <col min="3140" max="3328" width="11.42578125" style="79"/>
    <col min="3329" max="3329" width="3.28515625" style="79" customWidth="1"/>
    <col min="3330" max="3330" width="3.42578125" style="79" customWidth="1"/>
    <col min="3331" max="3331" width="2.7109375" style="79" customWidth="1"/>
    <col min="3332" max="3332" width="3.85546875" style="79" customWidth="1"/>
    <col min="3333" max="3333" width="3.5703125" style="79" customWidth="1"/>
    <col min="3334" max="3334" width="2.7109375" style="79" customWidth="1"/>
    <col min="3335" max="3335" width="4.7109375" style="79" customWidth="1"/>
    <col min="3336" max="3339" width="2.7109375" style="79" customWidth="1"/>
    <col min="3340" max="3340" width="3.28515625" style="79" customWidth="1"/>
    <col min="3341" max="3347" width="2.7109375" style="79" customWidth="1"/>
    <col min="3348" max="3348" width="3.5703125" style="79" customWidth="1"/>
    <col min="3349" max="3355" width="2.7109375" style="79" customWidth="1"/>
    <col min="3356" max="3356" width="19.7109375" style="79" customWidth="1"/>
    <col min="3357" max="3357" width="0.28515625" style="79" customWidth="1"/>
    <col min="3358" max="3361" width="0" style="79" hidden="1" customWidth="1"/>
    <col min="3362" max="3395" width="2.7109375" style="79" customWidth="1"/>
    <col min="3396" max="3584" width="11.42578125" style="79"/>
    <col min="3585" max="3585" width="3.28515625" style="79" customWidth="1"/>
    <col min="3586" max="3586" width="3.42578125" style="79" customWidth="1"/>
    <col min="3587" max="3587" width="2.7109375" style="79" customWidth="1"/>
    <col min="3588" max="3588" width="3.85546875" style="79" customWidth="1"/>
    <col min="3589" max="3589" width="3.5703125" style="79" customWidth="1"/>
    <col min="3590" max="3590" width="2.7109375" style="79" customWidth="1"/>
    <col min="3591" max="3591" width="4.7109375" style="79" customWidth="1"/>
    <col min="3592" max="3595" width="2.7109375" style="79" customWidth="1"/>
    <col min="3596" max="3596" width="3.28515625" style="79" customWidth="1"/>
    <col min="3597" max="3603" width="2.7109375" style="79" customWidth="1"/>
    <col min="3604" max="3604" width="3.5703125" style="79" customWidth="1"/>
    <col min="3605" max="3611" width="2.7109375" style="79" customWidth="1"/>
    <col min="3612" max="3612" width="19.7109375" style="79" customWidth="1"/>
    <col min="3613" max="3613" width="0.28515625" style="79" customWidth="1"/>
    <col min="3614" max="3617" width="0" style="79" hidden="1" customWidth="1"/>
    <col min="3618" max="3651" width="2.7109375" style="79" customWidth="1"/>
    <col min="3652" max="3840" width="11.42578125" style="79"/>
    <col min="3841" max="3841" width="3.28515625" style="79" customWidth="1"/>
    <col min="3842" max="3842" width="3.42578125" style="79" customWidth="1"/>
    <col min="3843" max="3843" width="2.7109375" style="79" customWidth="1"/>
    <col min="3844" max="3844" width="3.85546875" style="79" customWidth="1"/>
    <col min="3845" max="3845" width="3.5703125" style="79" customWidth="1"/>
    <col min="3846" max="3846" width="2.7109375" style="79" customWidth="1"/>
    <col min="3847" max="3847" width="4.7109375" style="79" customWidth="1"/>
    <col min="3848" max="3851" width="2.7109375" style="79" customWidth="1"/>
    <col min="3852" max="3852" width="3.28515625" style="79" customWidth="1"/>
    <col min="3853" max="3859" width="2.7109375" style="79" customWidth="1"/>
    <col min="3860" max="3860" width="3.5703125" style="79" customWidth="1"/>
    <col min="3861" max="3867" width="2.7109375" style="79" customWidth="1"/>
    <col min="3868" max="3868" width="19.7109375" style="79" customWidth="1"/>
    <col min="3869" max="3869" width="0.28515625" style="79" customWidth="1"/>
    <col min="3870" max="3873" width="0" style="79" hidden="1" customWidth="1"/>
    <col min="3874" max="3907" width="2.7109375" style="79" customWidth="1"/>
    <col min="3908" max="4096" width="11.42578125" style="79"/>
    <col min="4097" max="4097" width="3.28515625" style="79" customWidth="1"/>
    <col min="4098" max="4098" width="3.42578125" style="79" customWidth="1"/>
    <col min="4099" max="4099" width="2.7109375" style="79" customWidth="1"/>
    <col min="4100" max="4100" width="3.85546875" style="79" customWidth="1"/>
    <col min="4101" max="4101" width="3.5703125" style="79" customWidth="1"/>
    <col min="4102" max="4102" width="2.7109375" style="79" customWidth="1"/>
    <col min="4103" max="4103" width="4.7109375" style="79" customWidth="1"/>
    <col min="4104" max="4107" width="2.7109375" style="79" customWidth="1"/>
    <col min="4108" max="4108" width="3.28515625" style="79" customWidth="1"/>
    <col min="4109" max="4115" width="2.7109375" style="79" customWidth="1"/>
    <col min="4116" max="4116" width="3.5703125" style="79" customWidth="1"/>
    <col min="4117" max="4123" width="2.7109375" style="79" customWidth="1"/>
    <col min="4124" max="4124" width="19.7109375" style="79" customWidth="1"/>
    <col min="4125" max="4125" width="0.28515625" style="79" customWidth="1"/>
    <col min="4126" max="4129" width="0" style="79" hidden="1" customWidth="1"/>
    <col min="4130" max="4163" width="2.7109375" style="79" customWidth="1"/>
    <col min="4164" max="4352" width="11.42578125" style="79"/>
    <col min="4353" max="4353" width="3.28515625" style="79" customWidth="1"/>
    <col min="4354" max="4354" width="3.42578125" style="79" customWidth="1"/>
    <col min="4355" max="4355" width="2.7109375" style="79" customWidth="1"/>
    <col min="4356" max="4356" width="3.85546875" style="79" customWidth="1"/>
    <col min="4357" max="4357" width="3.5703125" style="79" customWidth="1"/>
    <col min="4358" max="4358" width="2.7109375" style="79" customWidth="1"/>
    <col min="4359" max="4359" width="4.7109375" style="79" customWidth="1"/>
    <col min="4360" max="4363" width="2.7109375" style="79" customWidth="1"/>
    <col min="4364" max="4364" width="3.28515625" style="79" customWidth="1"/>
    <col min="4365" max="4371" width="2.7109375" style="79" customWidth="1"/>
    <col min="4372" max="4372" width="3.5703125" style="79" customWidth="1"/>
    <col min="4373" max="4379" width="2.7109375" style="79" customWidth="1"/>
    <col min="4380" max="4380" width="19.7109375" style="79" customWidth="1"/>
    <col min="4381" max="4381" width="0.28515625" style="79" customWidth="1"/>
    <col min="4382" max="4385" width="0" style="79" hidden="1" customWidth="1"/>
    <col min="4386" max="4419" width="2.7109375" style="79" customWidth="1"/>
    <col min="4420" max="4608" width="11.42578125" style="79"/>
    <col min="4609" max="4609" width="3.28515625" style="79" customWidth="1"/>
    <col min="4610" max="4610" width="3.42578125" style="79" customWidth="1"/>
    <col min="4611" max="4611" width="2.7109375" style="79" customWidth="1"/>
    <col min="4612" max="4612" width="3.85546875" style="79" customWidth="1"/>
    <col min="4613" max="4613" width="3.5703125" style="79" customWidth="1"/>
    <col min="4614" max="4614" width="2.7109375" style="79" customWidth="1"/>
    <col min="4615" max="4615" width="4.7109375" style="79" customWidth="1"/>
    <col min="4616" max="4619" width="2.7109375" style="79" customWidth="1"/>
    <col min="4620" max="4620" width="3.28515625" style="79" customWidth="1"/>
    <col min="4621" max="4627" width="2.7109375" style="79" customWidth="1"/>
    <col min="4628" max="4628" width="3.5703125" style="79" customWidth="1"/>
    <col min="4629" max="4635" width="2.7109375" style="79" customWidth="1"/>
    <col min="4636" max="4636" width="19.7109375" style="79" customWidth="1"/>
    <col min="4637" max="4637" width="0.28515625" style="79" customWidth="1"/>
    <col min="4638" max="4641" width="0" style="79" hidden="1" customWidth="1"/>
    <col min="4642" max="4675" width="2.7109375" style="79" customWidth="1"/>
    <col min="4676" max="4864" width="11.42578125" style="79"/>
    <col min="4865" max="4865" width="3.28515625" style="79" customWidth="1"/>
    <col min="4866" max="4866" width="3.42578125" style="79" customWidth="1"/>
    <col min="4867" max="4867" width="2.7109375" style="79" customWidth="1"/>
    <col min="4868" max="4868" width="3.85546875" style="79" customWidth="1"/>
    <col min="4869" max="4869" width="3.5703125" style="79" customWidth="1"/>
    <col min="4870" max="4870" width="2.7109375" style="79" customWidth="1"/>
    <col min="4871" max="4871" width="4.7109375" style="79" customWidth="1"/>
    <col min="4872" max="4875" width="2.7109375" style="79" customWidth="1"/>
    <col min="4876" max="4876" width="3.28515625" style="79" customWidth="1"/>
    <col min="4877" max="4883" width="2.7109375" style="79" customWidth="1"/>
    <col min="4884" max="4884" width="3.5703125" style="79" customWidth="1"/>
    <col min="4885" max="4891" width="2.7109375" style="79" customWidth="1"/>
    <col min="4892" max="4892" width="19.7109375" style="79" customWidth="1"/>
    <col min="4893" max="4893" width="0.28515625" style="79" customWidth="1"/>
    <col min="4894" max="4897" width="0" style="79" hidden="1" customWidth="1"/>
    <col min="4898" max="4931" width="2.7109375" style="79" customWidth="1"/>
    <col min="4932" max="5120" width="11.42578125" style="79"/>
    <col min="5121" max="5121" width="3.28515625" style="79" customWidth="1"/>
    <col min="5122" max="5122" width="3.42578125" style="79" customWidth="1"/>
    <col min="5123" max="5123" width="2.7109375" style="79" customWidth="1"/>
    <col min="5124" max="5124" width="3.85546875" style="79" customWidth="1"/>
    <col min="5125" max="5125" width="3.5703125" style="79" customWidth="1"/>
    <col min="5126" max="5126" width="2.7109375" style="79" customWidth="1"/>
    <col min="5127" max="5127" width="4.7109375" style="79" customWidth="1"/>
    <col min="5128" max="5131" width="2.7109375" style="79" customWidth="1"/>
    <col min="5132" max="5132" width="3.28515625" style="79" customWidth="1"/>
    <col min="5133" max="5139" width="2.7109375" style="79" customWidth="1"/>
    <col min="5140" max="5140" width="3.5703125" style="79" customWidth="1"/>
    <col min="5141" max="5147" width="2.7109375" style="79" customWidth="1"/>
    <col min="5148" max="5148" width="19.7109375" style="79" customWidth="1"/>
    <col min="5149" max="5149" width="0.28515625" style="79" customWidth="1"/>
    <col min="5150" max="5153" width="0" style="79" hidden="1" customWidth="1"/>
    <col min="5154" max="5187" width="2.7109375" style="79" customWidth="1"/>
    <col min="5188" max="5376" width="11.42578125" style="79"/>
    <col min="5377" max="5377" width="3.28515625" style="79" customWidth="1"/>
    <col min="5378" max="5378" width="3.42578125" style="79" customWidth="1"/>
    <col min="5379" max="5379" width="2.7109375" style="79" customWidth="1"/>
    <col min="5380" max="5380" width="3.85546875" style="79" customWidth="1"/>
    <col min="5381" max="5381" width="3.5703125" style="79" customWidth="1"/>
    <col min="5382" max="5382" width="2.7109375" style="79" customWidth="1"/>
    <col min="5383" max="5383" width="4.7109375" style="79" customWidth="1"/>
    <col min="5384" max="5387" width="2.7109375" style="79" customWidth="1"/>
    <col min="5388" max="5388" width="3.28515625" style="79" customWidth="1"/>
    <col min="5389" max="5395" width="2.7109375" style="79" customWidth="1"/>
    <col min="5396" max="5396" width="3.5703125" style="79" customWidth="1"/>
    <col min="5397" max="5403" width="2.7109375" style="79" customWidth="1"/>
    <col min="5404" max="5404" width="19.7109375" style="79" customWidth="1"/>
    <col min="5405" max="5405" width="0.28515625" style="79" customWidth="1"/>
    <col min="5406" max="5409" width="0" style="79" hidden="1" customWidth="1"/>
    <col min="5410" max="5443" width="2.7109375" style="79" customWidth="1"/>
    <col min="5444" max="5632" width="11.42578125" style="79"/>
    <col min="5633" max="5633" width="3.28515625" style="79" customWidth="1"/>
    <col min="5634" max="5634" width="3.42578125" style="79" customWidth="1"/>
    <col min="5635" max="5635" width="2.7109375" style="79" customWidth="1"/>
    <col min="5636" max="5636" width="3.85546875" style="79" customWidth="1"/>
    <col min="5637" max="5637" width="3.5703125" style="79" customWidth="1"/>
    <col min="5638" max="5638" width="2.7109375" style="79" customWidth="1"/>
    <col min="5639" max="5639" width="4.7109375" style="79" customWidth="1"/>
    <col min="5640" max="5643" width="2.7109375" style="79" customWidth="1"/>
    <col min="5644" max="5644" width="3.28515625" style="79" customWidth="1"/>
    <col min="5645" max="5651" width="2.7109375" style="79" customWidth="1"/>
    <col min="5652" max="5652" width="3.5703125" style="79" customWidth="1"/>
    <col min="5653" max="5659" width="2.7109375" style="79" customWidth="1"/>
    <col min="5660" max="5660" width="19.7109375" style="79" customWidth="1"/>
    <col min="5661" max="5661" width="0.28515625" style="79" customWidth="1"/>
    <col min="5662" max="5665" width="0" style="79" hidden="1" customWidth="1"/>
    <col min="5666" max="5699" width="2.7109375" style="79" customWidth="1"/>
    <col min="5700" max="5888" width="11.42578125" style="79"/>
    <col min="5889" max="5889" width="3.28515625" style="79" customWidth="1"/>
    <col min="5890" max="5890" width="3.42578125" style="79" customWidth="1"/>
    <col min="5891" max="5891" width="2.7109375" style="79" customWidth="1"/>
    <col min="5892" max="5892" width="3.85546875" style="79" customWidth="1"/>
    <col min="5893" max="5893" width="3.5703125" style="79" customWidth="1"/>
    <col min="5894" max="5894" width="2.7109375" style="79" customWidth="1"/>
    <col min="5895" max="5895" width="4.7109375" style="79" customWidth="1"/>
    <col min="5896" max="5899" width="2.7109375" style="79" customWidth="1"/>
    <col min="5900" max="5900" width="3.28515625" style="79" customWidth="1"/>
    <col min="5901" max="5907" width="2.7109375" style="79" customWidth="1"/>
    <col min="5908" max="5908" width="3.5703125" style="79" customWidth="1"/>
    <col min="5909" max="5915" width="2.7109375" style="79" customWidth="1"/>
    <col min="5916" max="5916" width="19.7109375" style="79" customWidth="1"/>
    <col min="5917" max="5917" width="0.28515625" style="79" customWidth="1"/>
    <col min="5918" max="5921" width="0" style="79" hidden="1" customWidth="1"/>
    <col min="5922" max="5955" width="2.7109375" style="79" customWidth="1"/>
    <col min="5956" max="6144" width="11.42578125" style="79"/>
    <col min="6145" max="6145" width="3.28515625" style="79" customWidth="1"/>
    <col min="6146" max="6146" width="3.42578125" style="79" customWidth="1"/>
    <col min="6147" max="6147" width="2.7109375" style="79" customWidth="1"/>
    <col min="6148" max="6148" width="3.85546875" style="79" customWidth="1"/>
    <col min="6149" max="6149" width="3.5703125" style="79" customWidth="1"/>
    <col min="6150" max="6150" width="2.7109375" style="79" customWidth="1"/>
    <col min="6151" max="6151" width="4.7109375" style="79" customWidth="1"/>
    <col min="6152" max="6155" width="2.7109375" style="79" customWidth="1"/>
    <col min="6156" max="6156" width="3.28515625" style="79" customWidth="1"/>
    <col min="6157" max="6163" width="2.7109375" style="79" customWidth="1"/>
    <col min="6164" max="6164" width="3.5703125" style="79" customWidth="1"/>
    <col min="6165" max="6171" width="2.7109375" style="79" customWidth="1"/>
    <col min="6172" max="6172" width="19.7109375" style="79" customWidth="1"/>
    <col min="6173" max="6173" width="0.28515625" style="79" customWidth="1"/>
    <col min="6174" max="6177" width="0" style="79" hidden="1" customWidth="1"/>
    <col min="6178" max="6211" width="2.7109375" style="79" customWidth="1"/>
    <col min="6212" max="6400" width="11.42578125" style="79"/>
    <col min="6401" max="6401" width="3.28515625" style="79" customWidth="1"/>
    <col min="6402" max="6402" width="3.42578125" style="79" customWidth="1"/>
    <col min="6403" max="6403" width="2.7109375" style="79" customWidth="1"/>
    <col min="6404" max="6404" width="3.85546875" style="79" customWidth="1"/>
    <col min="6405" max="6405" width="3.5703125" style="79" customWidth="1"/>
    <col min="6406" max="6406" width="2.7109375" style="79" customWidth="1"/>
    <col min="6407" max="6407" width="4.7109375" style="79" customWidth="1"/>
    <col min="6408" max="6411" width="2.7109375" style="79" customWidth="1"/>
    <col min="6412" max="6412" width="3.28515625" style="79" customWidth="1"/>
    <col min="6413" max="6419" width="2.7109375" style="79" customWidth="1"/>
    <col min="6420" max="6420" width="3.5703125" style="79" customWidth="1"/>
    <col min="6421" max="6427" width="2.7109375" style="79" customWidth="1"/>
    <col min="6428" max="6428" width="19.7109375" style="79" customWidth="1"/>
    <col min="6429" max="6429" width="0.28515625" style="79" customWidth="1"/>
    <col min="6430" max="6433" width="0" style="79" hidden="1" customWidth="1"/>
    <col min="6434" max="6467" width="2.7109375" style="79" customWidth="1"/>
    <col min="6468" max="6656" width="11.42578125" style="79"/>
    <col min="6657" max="6657" width="3.28515625" style="79" customWidth="1"/>
    <col min="6658" max="6658" width="3.42578125" style="79" customWidth="1"/>
    <col min="6659" max="6659" width="2.7109375" style="79" customWidth="1"/>
    <col min="6660" max="6660" width="3.85546875" style="79" customWidth="1"/>
    <col min="6661" max="6661" width="3.5703125" style="79" customWidth="1"/>
    <col min="6662" max="6662" width="2.7109375" style="79" customWidth="1"/>
    <col min="6663" max="6663" width="4.7109375" style="79" customWidth="1"/>
    <col min="6664" max="6667" width="2.7109375" style="79" customWidth="1"/>
    <col min="6668" max="6668" width="3.28515625" style="79" customWidth="1"/>
    <col min="6669" max="6675" width="2.7109375" style="79" customWidth="1"/>
    <col min="6676" max="6676" width="3.5703125" style="79" customWidth="1"/>
    <col min="6677" max="6683" width="2.7109375" style="79" customWidth="1"/>
    <col min="6684" max="6684" width="19.7109375" style="79" customWidth="1"/>
    <col min="6685" max="6685" width="0.28515625" style="79" customWidth="1"/>
    <col min="6686" max="6689" width="0" style="79" hidden="1" customWidth="1"/>
    <col min="6690" max="6723" width="2.7109375" style="79" customWidth="1"/>
    <col min="6724" max="6912" width="11.42578125" style="79"/>
    <col min="6913" max="6913" width="3.28515625" style="79" customWidth="1"/>
    <col min="6914" max="6914" width="3.42578125" style="79" customWidth="1"/>
    <col min="6915" max="6915" width="2.7109375" style="79" customWidth="1"/>
    <col min="6916" max="6916" width="3.85546875" style="79" customWidth="1"/>
    <col min="6917" max="6917" width="3.5703125" style="79" customWidth="1"/>
    <col min="6918" max="6918" width="2.7109375" style="79" customWidth="1"/>
    <col min="6919" max="6919" width="4.7109375" style="79" customWidth="1"/>
    <col min="6920" max="6923" width="2.7109375" style="79" customWidth="1"/>
    <col min="6924" max="6924" width="3.28515625" style="79" customWidth="1"/>
    <col min="6925" max="6931" width="2.7109375" style="79" customWidth="1"/>
    <col min="6932" max="6932" width="3.5703125" style="79" customWidth="1"/>
    <col min="6933" max="6939" width="2.7109375" style="79" customWidth="1"/>
    <col min="6940" max="6940" width="19.7109375" style="79" customWidth="1"/>
    <col min="6941" max="6941" width="0.28515625" style="79" customWidth="1"/>
    <col min="6942" max="6945" width="0" style="79" hidden="1" customWidth="1"/>
    <col min="6946" max="6979" width="2.7109375" style="79" customWidth="1"/>
    <col min="6980" max="7168" width="11.42578125" style="79"/>
    <col min="7169" max="7169" width="3.28515625" style="79" customWidth="1"/>
    <col min="7170" max="7170" width="3.42578125" style="79" customWidth="1"/>
    <col min="7171" max="7171" width="2.7109375" style="79" customWidth="1"/>
    <col min="7172" max="7172" width="3.85546875" style="79" customWidth="1"/>
    <col min="7173" max="7173" width="3.5703125" style="79" customWidth="1"/>
    <col min="7174" max="7174" width="2.7109375" style="79" customWidth="1"/>
    <col min="7175" max="7175" width="4.7109375" style="79" customWidth="1"/>
    <col min="7176" max="7179" width="2.7109375" style="79" customWidth="1"/>
    <col min="7180" max="7180" width="3.28515625" style="79" customWidth="1"/>
    <col min="7181" max="7187" width="2.7109375" style="79" customWidth="1"/>
    <col min="7188" max="7188" width="3.5703125" style="79" customWidth="1"/>
    <col min="7189" max="7195" width="2.7109375" style="79" customWidth="1"/>
    <col min="7196" max="7196" width="19.7109375" style="79" customWidth="1"/>
    <col min="7197" max="7197" width="0.28515625" style="79" customWidth="1"/>
    <col min="7198" max="7201" width="0" style="79" hidden="1" customWidth="1"/>
    <col min="7202" max="7235" width="2.7109375" style="79" customWidth="1"/>
    <col min="7236" max="7424" width="11.42578125" style="79"/>
    <col min="7425" max="7425" width="3.28515625" style="79" customWidth="1"/>
    <col min="7426" max="7426" width="3.42578125" style="79" customWidth="1"/>
    <col min="7427" max="7427" width="2.7109375" style="79" customWidth="1"/>
    <col min="7428" max="7428" width="3.85546875" style="79" customWidth="1"/>
    <col min="7429" max="7429" width="3.5703125" style="79" customWidth="1"/>
    <col min="7430" max="7430" width="2.7109375" style="79" customWidth="1"/>
    <col min="7431" max="7431" width="4.7109375" style="79" customWidth="1"/>
    <col min="7432" max="7435" width="2.7109375" style="79" customWidth="1"/>
    <col min="7436" max="7436" width="3.28515625" style="79" customWidth="1"/>
    <col min="7437" max="7443" width="2.7109375" style="79" customWidth="1"/>
    <col min="7444" max="7444" width="3.5703125" style="79" customWidth="1"/>
    <col min="7445" max="7451" width="2.7109375" style="79" customWidth="1"/>
    <col min="7452" max="7452" width="19.7109375" style="79" customWidth="1"/>
    <col min="7453" max="7453" width="0.28515625" style="79" customWidth="1"/>
    <col min="7454" max="7457" width="0" style="79" hidden="1" customWidth="1"/>
    <col min="7458" max="7491" width="2.7109375" style="79" customWidth="1"/>
    <col min="7492" max="7680" width="11.42578125" style="79"/>
    <col min="7681" max="7681" width="3.28515625" style="79" customWidth="1"/>
    <col min="7682" max="7682" width="3.42578125" style="79" customWidth="1"/>
    <col min="7683" max="7683" width="2.7109375" style="79" customWidth="1"/>
    <col min="7684" max="7684" width="3.85546875" style="79" customWidth="1"/>
    <col min="7685" max="7685" width="3.5703125" style="79" customWidth="1"/>
    <col min="7686" max="7686" width="2.7109375" style="79" customWidth="1"/>
    <col min="7687" max="7687" width="4.7109375" style="79" customWidth="1"/>
    <col min="7688" max="7691" width="2.7109375" style="79" customWidth="1"/>
    <col min="7692" max="7692" width="3.28515625" style="79" customWidth="1"/>
    <col min="7693" max="7699" width="2.7109375" style="79" customWidth="1"/>
    <col min="7700" max="7700" width="3.5703125" style="79" customWidth="1"/>
    <col min="7701" max="7707" width="2.7109375" style="79" customWidth="1"/>
    <col min="7708" max="7708" width="19.7109375" style="79" customWidth="1"/>
    <col min="7709" max="7709" width="0.28515625" style="79" customWidth="1"/>
    <col min="7710" max="7713" width="0" style="79" hidden="1" customWidth="1"/>
    <col min="7714" max="7747" width="2.7109375" style="79" customWidth="1"/>
    <col min="7748" max="7936" width="11.42578125" style="79"/>
    <col min="7937" max="7937" width="3.28515625" style="79" customWidth="1"/>
    <col min="7938" max="7938" width="3.42578125" style="79" customWidth="1"/>
    <col min="7939" max="7939" width="2.7109375" style="79" customWidth="1"/>
    <col min="7940" max="7940" width="3.85546875" style="79" customWidth="1"/>
    <col min="7941" max="7941" width="3.5703125" style="79" customWidth="1"/>
    <col min="7942" max="7942" width="2.7109375" style="79" customWidth="1"/>
    <col min="7943" max="7943" width="4.7109375" style="79" customWidth="1"/>
    <col min="7944" max="7947" width="2.7109375" style="79" customWidth="1"/>
    <col min="7948" max="7948" width="3.28515625" style="79" customWidth="1"/>
    <col min="7949" max="7955" width="2.7109375" style="79" customWidth="1"/>
    <col min="7956" max="7956" width="3.5703125" style="79" customWidth="1"/>
    <col min="7957" max="7963" width="2.7109375" style="79" customWidth="1"/>
    <col min="7964" max="7964" width="19.7109375" style="79" customWidth="1"/>
    <col min="7965" max="7965" width="0.28515625" style="79" customWidth="1"/>
    <col min="7966" max="7969" width="0" style="79" hidden="1" customWidth="1"/>
    <col min="7970" max="8003" width="2.7109375" style="79" customWidth="1"/>
    <col min="8004" max="8192" width="11.42578125" style="79"/>
    <col min="8193" max="8193" width="3.28515625" style="79" customWidth="1"/>
    <col min="8194" max="8194" width="3.42578125" style="79" customWidth="1"/>
    <col min="8195" max="8195" width="2.7109375" style="79" customWidth="1"/>
    <col min="8196" max="8196" width="3.85546875" style="79" customWidth="1"/>
    <col min="8197" max="8197" width="3.5703125" style="79" customWidth="1"/>
    <col min="8198" max="8198" width="2.7109375" style="79" customWidth="1"/>
    <col min="8199" max="8199" width="4.7109375" style="79" customWidth="1"/>
    <col min="8200" max="8203" width="2.7109375" style="79" customWidth="1"/>
    <col min="8204" max="8204" width="3.28515625" style="79" customWidth="1"/>
    <col min="8205" max="8211" width="2.7109375" style="79" customWidth="1"/>
    <col min="8212" max="8212" width="3.5703125" style="79" customWidth="1"/>
    <col min="8213" max="8219" width="2.7109375" style="79" customWidth="1"/>
    <col min="8220" max="8220" width="19.7109375" style="79" customWidth="1"/>
    <col min="8221" max="8221" width="0.28515625" style="79" customWidth="1"/>
    <col min="8222" max="8225" width="0" style="79" hidden="1" customWidth="1"/>
    <col min="8226" max="8259" width="2.7109375" style="79" customWidth="1"/>
    <col min="8260" max="8448" width="11.42578125" style="79"/>
    <col min="8449" max="8449" width="3.28515625" style="79" customWidth="1"/>
    <col min="8450" max="8450" width="3.42578125" style="79" customWidth="1"/>
    <col min="8451" max="8451" width="2.7109375" style="79" customWidth="1"/>
    <col min="8452" max="8452" width="3.85546875" style="79" customWidth="1"/>
    <col min="8453" max="8453" width="3.5703125" style="79" customWidth="1"/>
    <col min="8454" max="8454" width="2.7109375" style="79" customWidth="1"/>
    <col min="8455" max="8455" width="4.7109375" style="79" customWidth="1"/>
    <col min="8456" max="8459" width="2.7109375" style="79" customWidth="1"/>
    <col min="8460" max="8460" width="3.28515625" style="79" customWidth="1"/>
    <col min="8461" max="8467" width="2.7109375" style="79" customWidth="1"/>
    <col min="8468" max="8468" width="3.5703125" style="79" customWidth="1"/>
    <col min="8469" max="8475" width="2.7109375" style="79" customWidth="1"/>
    <col min="8476" max="8476" width="19.7109375" style="79" customWidth="1"/>
    <col min="8477" max="8477" width="0.28515625" style="79" customWidth="1"/>
    <col min="8478" max="8481" width="0" style="79" hidden="1" customWidth="1"/>
    <col min="8482" max="8515" width="2.7109375" style="79" customWidth="1"/>
    <col min="8516" max="8704" width="11.42578125" style="79"/>
    <col min="8705" max="8705" width="3.28515625" style="79" customWidth="1"/>
    <col min="8706" max="8706" width="3.42578125" style="79" customWidth="1"/>
    <col min="8707" max="8707" width="2.7109375" style="79" customWidth="1"/>
    <col min="8708" max="8708" width="3.85546875" style="79" customWidth="1"/>
    <col min="8709" max="8709" width="3.5703125" style="79" customWidth="1"/>
    <col min="8710" max="8710" width="2.7109375" style="79" customWidth="1"/>
    <col min="8711" max="8711" width="4.7109375" style="79" customWidth="1"/>
    <col min="8712" max="8715" width="2.7109375" style="79" customWidth="1"/>
    <col min="8716" max="8716" width="3.28515625" style="79" customWidth="1"/>
    <col min="8717" max="8723" width="2.7109375" style="79" customWidth="1"/>
    <col min="8724" max="8724" width="3.5703125" style="79" customWidth="1"/>
    <col min="8725" max="8731" width="2.7109375" style="79" customWidth="1"/>
    <col min="8732" max="8732" width="19.7109375" style="79" customWidth="1"/>
    <col min="8733" max="8733" width="0.28515625" style="79" customWidth="1"/>
    <col min="8734" max="8737" width="0" style="79" hidden="1" customWidth="1"/>
    <col min="8738" max="8771" width="2.7109375" style="79" customWidth="1"/>
    <col min="8772" max="8960" width="11.42578125" style="79"/>
    <col min="8961" max="8961" width="3.28515625" style="79" customWidth="1"/>
    <col min="8962" max="8962" width="3.42578125" style="79" customWidth="1"/>
    <col min="8963" max="8963" width="2.7109375" style="79" customWidth="1"/>
    <col min="8964" max="8964" width="3.85546875" style="79" customWidth="1"/>
    <col min="8965" max="8965" width="3.5703125" style="79" customWidth="1"/>
    <col min="8966" max="8966" width="2.7109375" style="79" customWidth="1"/>
    <col min="8967" max="8967" width="4.7109375" style="79" customWidth="1"/>
    <col min="8968" max="8971" width="2.7109375" style="79" customWidth="1"/>
    <col min="8972" max="8972" width="3.28515625" style="79" customWidth="1"/>
    <col min="8973" max="8979" width="2.7109375" style="79" customWidth="1"/>
    <col min="8980" max="8980" width="3.5703125" style="79" customWidth="1"/>
    <col min="8981" max="8987" width="2.7109375" style="79" customWidth="1"/>
    <col min="8988" max="8988" width="19.7109375" style="79" customWidth="1"/>
    <col min="8989" max="8989" width="0.28515625" style="79" customWidth="1"/>
    <col min="8990" max="8993" width="0" style="79" hidden="1" customWidth="1"/>
    <col min="8994" max="9027" width="2.7109375" style="79" customWidth="1"/>
    <col min="9028" max="9216" width="11.42578125" style="79"/>
    <col min="9217" max="9217" width="3.28515625" style="79" customWidth="1"/>
    <col min="9218" max="9218" width="3.42578125" style="79" customWidth="1"/>
    <col min="9219" max="9219" width="2.7109375" style="79" customWidth="1"/>
    <col min="9220" max="9220" width="3.85546875" style="79" customWidth="1"/>
    <col min="9221" max="9221" width="3.5703125" style="79" customWidth="1"/>
    <col min="9222" max="9222" width="2.7109375" style="79" customWidth="1"/>
    <col min="9223" max="9223" width="4.7109375" style="79" customWidth="1"/>
    <col min="9224" max="9227" width="2.7109375" style="79" customWidth="1"/>
    <col min="9228" max="9228" width="3.28515625" style="79" customWidth="1"/>
    <col min="9229" max="9235" width="2.7109375" style="79" customWidth="1"/>
    <col min="9236" max="9236" width="3.5703125" style="79" customWidth="1"/>
    <col min="9237" max="9243" width="2.7109375" style="79" customWidth="1"/>
    <col min="9244" max="9244" width="19.7109375" style="79" customWidth="1"/>
    <col min="9245" max="9245" width="0.28515625" style="79" customWidth="1"/>
    <col min="9246" max="9249" width="0" style="79" hidden="1" customWidth="1"/>
    <col min="9250" max="9283" width="2.7109375" style="79" customWidth="1"/>
    <col min="9284" max="9472" width="11.42578125" style="79"/>
    <col min="9473" max="9473" width="3.28515625" style="79" customWidth="1"/>
    <col min="9474" max="9474" width="3.42578125" style="79" customWidth="1"/>
    <col min="9475" max="9475" width="2.7109375" style="79" customWidth="1"/>
    <col min="9476" max="9476" width="3.85546875" style="79" customWidth="1"/>
    <col min="9477" max="9477" width="3.5703125" style="79" customWidth="1"/>
    <col min="9478" max="9478" width="2.7109375" style="79" customWidth="1"/>
    <col min="9479" max="9479" width="4.7109375" style="79" customWidth="1"/>
    <col min="9480" max="9483" width="2.7109375" style="79" customWidth="1"/>
    <col min="9484" max="9484" width="3.28515625" style="79" customWidth="1"/>
    <col min="9485" max="9491" width="2.7109375" style="79" customWidth="1"/>
    <col min="9492" max="9492" width="3.5703125" style="79" customWidth="1"/>
    <col min="9493" max="9499" width="2.7109375" style="79" customWidth="1"/>
    <col min="9500" max="9500" width="19.7109375" style="79" customWidth="1"/>
    <col min="9501" max="9501" width="0.28515625" style="79" customWidth="1"/>
    <col min="9502" max="9505" width="0" style="79" hidden="1" customWidth="1"/>
    <col min="9506" max="9539" width="2.7109375" style="79" customWidth="1"/>
    <col min="9540" max="9728" width="11.42578125" style="79"/>
    <col min="9729" max="9729" width="3.28515625" style="79" customWidth="1"/>
    <col min="9730" max="9730" width="3.42578125" style="79" customWidth="1"/>
    <col min="9731" max="9731" width="2.7109375" style="79" customWidth="1"/>
    <col min="9732" max="9732" width="3.85546875" style="79" customWidth="1"/>
    <col min="9733" max="9733" width="3.5703125" style="79" customWidth="1"/>
    <col min="9734" max="9734" width="2.7109375" style="79" customWidth="1"/>
    <col min="9735" max="9735" width="4.7109375" style="79" customWidth="1"/>
    <col min="9736" max="9739" width="2.7109375" style="79" customWidth="1"/>
    <col min="9740" max="9740" width="3.28515625" style="79" customWidth="1"/>
    <col min="9741" max="9747" width="2.7109375" style="79" customWidth="1"/>
    <col min="9748" max="9748" width="3.5703125" style="79" customWidth="1"/>
    <col min="9749" max="9755" width="2.7109375" style="79" customWidth="1"/>
    <col min="9756" max="9756" width="19.7109375" style="79" customWidth="1"/>
    <col min="9757" max="9757" width="0.28515625" style="79" customWidth="1"/>
    <col min="9758" max="9761" width="0" style="79" hidden="1" customWidth="1"/>
    <col min="9762" max="9795" width="2.7109375" style="79" customWidth="1"/>
    <col min="9796" max="9984" width="11.42578125" style="79"/>
    <col min="9985" max="9985" width="3.28515625" style="79" customWidth="1"/>
    <col min="9986" max="9986" width="3.42578125" style="79" customWidth="1"/>
    <col min="9987" max="9987" width="2.7109375" style="79" customWidth="1"/>
    <col min="9988" max="9988" width="3.85546875" style="79" customWidth="1"/>
    <col min="9989" max="9989" width="3.5703125" style="79" customWidth="1"/>
    <col min="9990" max="9990" width="2.7109375" style="79" customWidth="1"/>
    <col min="9991" max="9991" width="4.7109375" style="79" customWidth="1"/>
    <col min="9992" max="9995" width="2.7109375" style="79" customWidth="1"/>
    <col min="9996" max="9996" width="3.28515625" style="79" customWidth="1"/>
    <col min="9997" max="10003" width="2.7109375" style="79" customWidth="1"/>
    <col min="10004" max="10004" width="3.5703125" style="79" customWidth="1"/>
    <col min="10005" max="10011" width="2.7109375" style="79" customWidth="1"/>
    <col min="10012" max="10012" width="19.7109375" style="79" customWidth="1"/>
    <col min="10013" max="10013" width="0.28515625" style="79" customWidth="1"/>
    <col min="10014" max="10017" width="0" style="79" hidden="1" customWidth="1"/>
    <col min="10018" max="10051" width="2.7109375" style="79" customWidth="1"/>
    <col min="10052" max="10240" width="11.42578125" style="79"/>
    <col min="10241" max="10241" width="3.28515625" style="79" customWidth="1"/>
    <col min="10242" max="10242" width="3.42578125" style="79" customWidth="1"/>
    <col min="10243" max="10243" width="2.7109375" style="79" customWidth="1"/>
    <col min="10244" max="10244" width="3.85546875" style="79" customWidth="1"/>
    <col min="10245" max="10245" width="3.5703125" style="79" customWidth="1"/>
    <col min="10246" max="10246" width="2.7109375" style="79" customWidth="1"/>
    <col min="10247" max="10247" width="4.7109375" style="79" customWidth="1"/>
    <col min="10248" max="10251" width="2.7109375" style="79" customWidth="1"/>
    <col min="10252" max="10252" width="3.28515625" style="79" customWidth="1"/>
    <col min="10253" max="10259" width="2.7109375" style="79" customWidth="1"/>
    <col min="10260" max="10260" width="3.5703125" style="79" customWidth="1"/>
    <col min="10261" max="10267" width="2.7109375" style="79" customWidth="1"/>
    <col min="10268" max="10268" width="19.7109375" style="79" customWidth="1"/>
    <col min="10269" max="10269" width="0.28515625" style="79" customWidth="1"/>
    <col min="10270" max="10273" width="0" style="79" hidden="1" customWidth="1"/>
    <col min="10274" max="10307" width="2.7109375" style="79" customWidth="1"/>
    <col min="10308" max="10496" width="11.42578125" style="79"/>
    <col min="10497" max="10497" width="3.28515625" style="79" customWidth="1"/>
    <col min="10498" max="10498" width="3.42578125" style="79" customWidth="1"/>
    <col min="10499" max="10499" width="2.7109375" style="79" customWidth="1"/>
    <col min="10500" max="10500" width="3.85546875" style="79" customWidth="1"/>
    <col min="10501" max="10501" width="3.5703125" style="79" customWidth="1"/>
    <col min="10502" max="10502" width="2.7109375" style="79" customWidth="1"/>
    <col min="10503" max="10503" width="4.7109375" style="79" customWidth="1"/>
    <col min="10504" max="10507" width="2.7109375" style="79" customWidth="1"/>
    <col min="10508" max="10508" width="3.28515625" style="79" customWidth="1"/>
    <col min="10509" max="10515" width="2.7109375" style="79" customWidth="1"/>
    <col min="10516" max="10516" width="3.5703125" style="79" customWidth="1"/>
    <col min="10517" max="10523" width="2.7109375" style="79" customWidth="1"/>
    <col min="10524" max="10524" width="19.7109375" style="79" customWidth="1"/>
    <col min="10525" max="10525" width="0.28515625" style="79" customWidth="1"/>
    <col min="10526" max="10529" width="0" style="79" hidden="1" customWidth="1"/>
    <col min="10530" max="10563" width="2.7109375" style="79" customWidth="1"/>
    <col min="10564" max="10752" width="11.42578125" style="79"/>
    <col min="10753" max="10753" width="3.28515625" style="79" customWidth="1"/>
    <col min="10754" max="10754" width="3.42578125" style="79" customWidth="1"/>
    <col min="10755" max="10755" width="2.7109375" style="79" customWidth="1"/>
    <col min="10756" max="10756" width="3.85546875" style="79" customWidth="1"/>
    <col min="10757" max="10757" width="3.5703125" style="79" customWidth="1"/>
    <col min="10758" max="10758" width="2.7109375" style="79" customWidth="1"/>
    <col min="10759" max="10759" width="4.7109375" style="79" customWidth="1"/>
    <col min="10760" max="10763" width="2.7109375" style="79" customWidth="1"/>
    <col min="10764" max="10764" width="3.28515625" style="79" customWidth="1"/>
    <col min="10765" max="10771" width="2.7109375" style="79" customWidth="1"/>
    <col min="10772" max="10772" width="3.5703125" style="79" customWidth="1"/>
    <col min="10773" max="10779" width="2.7109375" style="79" customWidth="1"/>
    <col min="10780" max="10780" width="19.7109375" style="79" customWidth="1"/>
    <col min="10781" max="10781" width="0.28515625" style="79" customWidth="1"/>
    <col min="10782" max="10785" width="0" style="79" hidden="1" customWidth="1"/>
    <col min="10786" max="10819" width="2.7109375" style="79" customWidth="1"/>
    <col min="10820" max="11008" width="11.42578125" style="79"/>
    <col min="11009" max="11009" width="3.28515625" style="79" customWidth="1"/>
    <col min="11010" max="11010" width="3.42578125" style="79" customWidth="1"/>
    <col min="11011" max="11011" width="2.7109375" style="79" customWidth="1"/>
    <col min="11012" max="11012" width="3.85546875" style="79" customWidth="1"/>
    <col min="11013" max="11013" width="3.5703125" style="79" customWidth="1"/>
    <col min="11014" max="11014" width="2.7109375" style="79" customWidth="1"/>
    <col min="11015" max="11015" width="4.7109375" style="79" customWidth="1"/>
    <col min="11016" max="11019" width="2.7109375" style="79" customWidth="1"/>
    <col min="11020" max="11020" width="3.28515625" style="79" customWidth="1"/>
    <col min="11021" max="11027" width="2.7109375" style="79" customWidth="1"/>
    <col min="11028" max="11028" width="3.5703125" style="79" customWidth="1"/>
    <col min="11029" max="11035" width="2.7109375" style="79" customWidth="1"/>
    <col min="11036" max="11036" width="19.7109375" style="79" customWidth="1"/>
    <col min="11037" max="11037" width="0.28515625" style="79" customWidth="1"/>
    <col min="11038" max="11041" width="0" style="79" hidden="1" customWidth="1"/>
    <col min="11042" max="11075" width="2.7109375" style="79" customWidth="1"/>
    <col min="11076" max="11264" width="11.42578125" style="79"/>
    <col min="11265" max="11265" width="3.28515625" style="79" customWidth="1"/>
    <col min="11266" max="11266" width="3.42578125" style="79" customWidth="1"/>
    <col min="11267" max="11267" width="2.7109375" style="79" customWidth="1"/>
    <col min="11268" max="11268" width="3.85546875" style="79" customWidth="1"/>
    <col min="11269" max="11269" width="3.5703125" style="79" customWidth="1"/>
    <col min="11270" max="11270" width="2.7109375" style="79" customWidth="1"/>
    <col min="11271" max="11271" width="4.7109375" style="79" customWidth="1"/>
    <col min="11272" max="11275" width="2.7109375" style="79" customWidth="1"/>
    <col min="11276" max="11276" width="3.28515625" style="79" customWidth="1"/>
    <col min="11277" max="11283" width="2.7109375" style="79" customWidth="1"/>
    <col min="11284" max="11284" width="3.5703125" style="79" customWidth="1"/>
    <col min="11285" max="11291" width="2.7109375" style="79" customWidth="1"/>
    <col min="11292" max="11292" width="19.7109375" style="79" customWidth="1"/>
    <col min="11293" max="11293" width="0.28515625" style="79" customWidth="1"/>
    <col min="11294" max="11297" width="0" style="79" hidden="1" customWidth="1"/>
    <col min="11298" max="11331" width="2.7109375" style="79" customWidth="1"/>
    <col min="11332" max="11520" width="11.42578125" style="79"/>
    <col min="11521" max="11521" width="3.28515625" style="79" customWidth="1"/>
    <col min="11522" max="11522" width="3.42578125" style="79" customWidth="1"/>
    <col min="11523" max="11523" width="2.7109375" style="79" customWidth="1"/>
    <col min="11524" max="11524" width="3.85546875" style="79" customWidth="1"/>
    <col min="11525" max="11525" width="3.5703125" style="79" customWidth="1"/>
    <col min="11526" max="11526" width="2.7109375" style="79" customWidth="1"/>
    <col min="11527" max="11527" width="4.7109375" style="79" customWidth="1"/>
    <col min="11528" max="11531" width="2.7109375" style="79" customWidth="1"/>
    <col min="11532" max="11532" width="3.28515625" style="79" customWidth="1"/>
    <col min="11533" max="11539" width="2.7109375" style="79" customWidth="1"/>
    <col min="11540" max="11540" width="3.5703125" style="79" customWidth="1"/>
    <col min="11541" max="11547" width="2.7109375" style="79" customWidth="1"/>
    <col min="11548" max="11548" width="19.7109375" style="79" customWidth="1"/>
    <col min="11549" max="11549" width="0.28515625" style="79" customWidth="1"/>
    <col min="11550" max="11553" width="0" style="79" hidden="1" customWidth="1"/>
    <col min="11554" max="11587" width="2.7109375" style="79" customWidth="1"/>
    <col min="11588" max="11776" width="11.42578125" style="79"/>
    <col min="11777" max="11777" width="3.28515625" style="79" customWidth="1"/>
    <col min="11778" max="11778" width="3.42578125" style="79" customWidth="1"/>
    <col min="11779" max="11779" width="2.7109375" style="79" customWidth="1"/>
    <col min="11780" max="11780" width="3.85546875" style="79" customWidth="1"/>
    <col min="11781" max="11781" width="3.5703125" style="79" customWidth="1"/>
    <col min="11782" max="11782" width="2.7109375" style="79" customWidth="1"/>
    <col min="11783" max="11783" width="4.7109375" style="79" customWidth="1"/>
    <col min="11784" max="11787" width="2.7109375" style="79" customWidth="1"/>
    <col min="11788" max="11788" width="3.28515625" style="79" customWidth="1"/>
    <col min="11789" max="11795" width="2.7109375" style="79" customWidth="1"/>
    <col min="11796" max="11796" width="3.5703125" style="79" customWidth="1"/>
    <col min="11797" max="11803" width="2.7109375" style="79" customWidth="1"/>
    <col min="11804" max="11804" width="19.7109375" style="79" customWidth="1"/>
    <col min="11805" max="11805" width="0.28515625" style="79" customWidth="1"/>
    <col min="11806" max="11809" width="0" style="79" hidden="1" customWidth="1"/>
    <col min="11810" max="11843" width="2.7109375" style="79" customWidth="1"/>
    <col min="11844" max="12032" width="11.42578125" style="79"/>
    <col min="12033" max="12033" width="3.28515625" style="79" customWidth="1"/>
    <col min="12034" max="12034" width="3.42578125" style="79" customWidth="1"/>
    <col min="12035" max="12035" width="2.7109375" style="79" customWidth="1"/>
    <col min="12036" max="12036" width="3.85546875" style="79" customWidth="1"/>
    <col min="12037" max="12037" width="3.5703125" style="79" customWidth="1"/>
    <col min="12038" max="12038" width="2.7109375" style="79" customWidth="1"/>
    <col min="12039" max="12039" width="4.7109375" style="79" customWidth="1"/>
    <col min="12040" max="12043" width="2.7109375" style="79" customWidth="1"/>
    <col min="12044" max="12044" width="3.28515625" style="79" customWidth="1"/>
    <col min="12045" max="12051" width="2.7109375" style="79" customWidth="1"/>
    <col min="12052" max="12052" width="3.5703125" style="79" customWidth="1"/>
    <col min="12053" max="12059" width="2.7109375" style="79" customWidth="1"/>
    <col min="12060" max="12060" width="19.7109375" style="79" customWidth="1"/>
    <col min="12061" max="12061" width="0.28515625" style="79" customWidth="1"/>
    <col min="12062" max="12065" width="0" style="79" hidden="1" customWidth="1"/>
    <col min="12066" max="12099" width="2.7109375" style="79" customWidth="1"/>
    <col min="12100" max="12288" width="11.42578125" style="79"/>
    <col min="12289" max="12289" width="3.28515625" style="79" customWidth="1"/>
    <col min="12290" max="12290" width="3.42578125" style="79" customWidth="1"/>
    <col min="12291" max="12291" width="2.7109375" style="79" customWidth="1"/>
    <col min="12292" max="12292" width="3.85546875" style="79" customWidth="1"/>
    <col min="12293" max="12293" width="3.5703125" style="79" customWidth="1"/>
    <col min="12294" max="12294" width="2.7109375" style="79" customWidth="1"/>
    <col min="12295" max="12295" width="4.7109375" style="79" customWidth="1"/>
    <col min="12296" max="12299" width="2.7109375" style="79" customWidth="1"/>
    <col min="12300" max="12300" width="3.28515625" style="79" customWidth="1"/>
    <col min="12301" max="12307" width="2.7109375" style="79" customWidth="1"/>
    <col min="12308" max="12308" width="3.5703125" style="79" customWidth="1"/>
    <col min="12309" max="12315" width="2.7109375" style="79" customWidth="1"/>
    <col min="12316" max="12316" width="19.7109375" style="79" customWidth="1"/>
    <col min="12317" max="12317" width="0.28515625" style="79" customWidth="1"/>
    <col min="12318" max="12321" width="0" style="79" hidden="1" customWidth="1"/>
    <col min="12322" max="12355" width="2.7109375" style="79" customWidth="1"/>
    <col min="12356" max="12544" width="11.42578125" style="79"/>
    <col min="12545" max="12545" width="3.28515625" style="79" customWidth="1"/>
    <col min="12546" max="12546" width="3.42578125" style="79" customWidth="1"/>
    <col min="12547" max="12547" width="2.7109375" style="79" customWidth="1"/>
    <col min="12548" max="12548" width="3.85546875" style="79" customWidth="1"/>
    <col min="12549" max="12549" width="3.5703125" style="79" customWidth="1"/>
    <col min="12550" max="12550" width="2.7109375" style="79" customWidth="1"/>
    <col min="12551" max="12551" width="4.7109375" style="79" customWidth="1"/>
    <col min="12552" max="12555" width="2.7109375" style="79" customWidth="1"/>
    <col min="12556" max="12556" width="3.28515625" style="79" customWidth="1"/>
    <col min="12557" max="12563" width="2.7109375" style="79" customWidth="1"/>
    <col min="12564" max="12564" width="3.5703125" style="79" customWidth="1"/>
    <col min="12565" max="12571" width="2.7109375" style="79" customWidth="1"/>
    <col min="12572" max="12572" width="19.7109375" style="79" customWidth="1"/>
    <col min="12573" max="12573" width="0.28515625" style="79" customWidth="1"/>
    <col min="12574" max="12577" width="0" style="79" hidden="1" customWidth="1"/>
    <col min="12578" max="12611" width="2.7109375" style="79" customWidth="1"/>
    <col min="12612" max="12800" width="11.42578125" style="79"/>
    <col min="12801" max="12801" width="3.28515625" style="79" customWidth="1"/>
    <col min="12802" max="12802" width="3.42578125" style="79" customWidth="1"/>
    <col min="12803" max="12803" width="2.7109375" style="79" customWidth="1"/>
    <col min="12804" max="12804" width="3.85546875" style="79" customWidth="1"/>
    <col min="12805" max="12805" width="3.5703125" style="79" customWidth="1"/>
    <col min="12806" max="12806" width="2.7109375" style="79" customWidth="1"/>
    <col min="12807" max="12807" width="4.7109375" style="79" customWidth="1"/>
    <col min="12808" max="12811" width="2.7109375" style="79" customWidth="1"/>
    <col min="12812" max="12812" width="3.28515625" style="79" customWidth="1"/>
    <col min="12813" max="12819" width="2.7109375" style="79" customWidth="1"/>
    <col min="12820" max="12820" width="3.5703125" style="79" customWidth="1"/>
    <col min="12821" max="12827" width="2.7109375" style="79" customWidth="1"/>
    <col min="12828" max="12828" width="19.7109375" style="79" customWidth="1"/>
    <col min="12829" max="12829" width="0.28515625" style="79" customWidth="1"/>
    <col min="12830" max="12833" width="0" style="79" hidden="1" customWidth="1"/>
    <col min="12834" max="12867" width="2.7109375" style="79" customWidth="1"/>
    <col min="12868" max="13056" width="11.42578125" style="79"/>
    <col min="13057" max="13057" width="3.28515625" style="79" customWidth="1"/>
    <col min="13058" max="13058" width="3.42578125" style="79" customWidth="1"/>
    <col min="13059" max="13059" width="2.7109375" style="79" customWidth="1"/>
    <col min="13060" max="13060" width="3.85546875" style="79" customWidth="1"/>
    <col min="13061" max="13061" width="3.5703125" style="79" customWidth="1"/>
    <col min="13062" max="13062" width="2.7109375" style="79" customWidth="1"/>
    <col min="13063" max="13063" width="4.7109375" style="79" customWidth="1"/>
    <col min="13064" max="13067" width="2.7109375" style="79" customWidth="1"/>
    <col min="13068" max="13068" width="3.28515625" style="79" customWidth="1"/>
    <col min="13069" max="13075" width="2.7109375" style="79" customWidth="1"/>
    <col min="13076" max="13076" width="3.5703125" style="79" customWidth="1"/>
    <col min="13077" max="13083" width="2.7109375" style="79" customWidth="1"/>
    <col min="13084" max="13084" width="19.7109375" style="79" customWidth="1"/>
    <col min="13085" max="13085" width="0.28515625" style="79" customWidth="1"/>
    <col min="13086" max="13089" width="0" style="79" hidden="1" customWidth="1"/>
    <col min="13090" max="13123" width="2.7109375" style="79" customWidth="1"/>
    <col min="13124" max="13312" width="11.42578125" style="79"/>
    <col min="13313" max="13313" width="3.28515625" style="79" customWidth="1"/>
    <col min="13314" max="13314" width="3.42578125" style="79" customWidth="1"/>
    <col min="13315" max="13315" width="2.7109375" style="79" customWidth="1"/>
    <col min="13316" max="13316" width="3.85546875" style="79" customWidth="1"/>
    <col min="13317" max="13317" width="3.5703125" style="79" customWidth="1"/>
    <col min="13318" max="13318" width="2.7109375" style="79" customWidth="1"/>
    <col min="13319" max="13319" width="4.7109375" style="79" customWidth="1"/>
    <col min="13320" max="13323" width="2.7109375" style="79" customWidth="1"/>
    <col min="13324" max="13324" width="3.28515625" style="79" customWidth="1"/>
    <col min="13325" max="13331" width="2.7109375" style="79" customWidth="1"/>
    <col min="13332" max="13332" width="3.5703125" style="79" customWidth="1"/>
    <col min="13333" max="13339" width="2.7109375" style="79" customWidth="1"/>
    <col min="13340" max="13340" width="19.7109375" style="79" customWidth="1"/>
    <col min="13341" max="13341" width="0.28515625" style="79" customWidth="1"/>
    <col min="13342" max="13345" width="0" style="79" hidden="1" customWidth="1"/>
    <col min="13346" max="13379" width="2.7109375" style="79" customWidth="1"/>
    <col min="13380" max="13568" width="11.42578125" style="79"/>
    <col min="13569" max="13569" width="3.28515625" style="79" customWidth="1"/>
    <col min="13570" max="13570" width="3.42578125" style="79" customWidth="1"/>
    <col min="13571" max="13571" width="2.7109375" style="79" customWidth="1"/>
    <col min="13572" max="13572" width="3.85546875" style="79" customWidth="1"/>
    <col min="13573" max="13573" width="3.5703125" style="79" customWidth="1"/>
    <col min="13574" max="13574" width="2.7109375" style="79" customWidth="1"/>
    <col min="13575" max="13575" width="4.7109375" style="79" customWidth="1"/>
    <col min="13576" max="13579" width="2.7109375" style="79" customWidth="1"/>
    <col min="13580" max="13580" width="3.28515625" style="79" customWidth="1"/>
    <col min="13581" max="13587" width="2.7109375" style="79" customWidth="1"/>
    <col min="13588" max="13588" width="3.5703125" style="79" customWidth="1"/>
    <col min="13589" max="13595" width="2.7109375" style="79" customWidth="1"/>
    <col min="13596" max="13596" width="19.7109375" style="79" customWidth="1"/>
    <col min="13597" max="13597" width="0.28515625" style="79" customWidth="1"/>
    <col min="13598" max="13601" width="0" style="79" hidden="1" customWidth="1"/>
    <col min="13602" max="13635" width="2.7109375" style="79" customWidth="1"/>
    <col min="13636" max="13824" width="11.42578125" style="79"/>
    <col min="13825" max="13825" width="3.28515625" style="79" customWidth="1"/>
    <col min="13826" max="13826" width="3.42578125" style="79" customWidth="1"/>
    <col min="13827" max="13827" width="2.7109375" style="79" customWidth="1"/>
    <col min="13828" max="13828" width="3.85546875" style="79" customWidth="1"/>
    <col min="13829" max="13829" width="3.5703125" style="79" customWidth="1"/>
    <col min="13830" max="13830" width="2.7109375" style="79" customWidth="1"/>
    <col min="13831" max="13831" width="4.7109375" style="79" customWidth="1"/>
    <col min="13832" max="13835" width="2.7109375" style="79" customWidth="1"/>
    <col min="13836" max="13836" width="3.28515625" style="79" customWidth="1"/>
    <col min="13837" max="13843" width="2.7109375" style="79" customWidth="1"/>
    <col min="13844" max="13844" width="3.5703125" style="79" customWidth="1"/>
    <col min="13845" max="13851" width="2.7109375" style="79" customWidth="1"/>
    <col min="13852" max="13852" width="19.7109375" style="79" customWidth="1"/>
    <col min="13853" max="13853" width="0.28515625" style="79" customWidth="1"/>
    <col min="13854" max="13857" width="0" style="79" hidden="1" customWidth="1"/>
    <col min="13858" max="13891" width="2.7109375" style="79" customWidth="1"/>
    <col min="13892" max="14080" width="11.42578125" style="79"/>
    <col min="14081" max="14081" width="3.28515625" style="79" customWidth="1"/>
    <col min="14082" max="14082" width="3.42578125" style="79" customWidth="1"/>
    <col min="14083" max="14083" width="2.7109375" style="79" customWidth="1"/>
    <col min="14084" max="14084" width="3.85546875" style="79" customWidth="1"/>
    <col min="14085" max="14085" width="3.5703125" style="79" customWidth="1"/>
    <col min="14086" max="14086" width="2.7109375" style="79" customWidth="1"/>
    <col min="14087" max="14087" width="4.7109375" style="79" customWidth="1"/>
    <col min="14088" max="14091" width="2.7109375" style="79" customWidth="1"/>
    <col min="14092" max="14092" width="3.28515625" style="79" customWidth="1"/>
    <col min="14093" max="14099" width="2.7109375" style="79" customWidth="1"/>
    <col min="14100" max="14100" width="3.5703125" style="79" customWidth="1"/>
    <col min="14101" max="14107" width="2.7109375" style="79" customWidth="1"/>
    <col min="14108" max="14108" width="19.7109375" style="79" customWidth="1"/>
    <col min="14109" max="14109" width="0.28515625" style="79" customWidth="1"/>
    <col min="14110" max="14113" width="0" style="79" hidden="1" customWidth="1"/>
    <col min="14114" max="14147" width="2.7109375" style="79" customWidth="1"/>
    <col min="14148" max="14336" width="11.42578125" style="79"/>
    <col min="14337" max="14337" width="3.28515625" style="79" customWidth="1"/>
    <col min="14338" max="14338" width="3.42578125" style="79" customWidth="1"/>
    <col min="14339" max="14339" width="2.7109375" style="79" customWidth="1"/>
    <col min="14340" max="14340" width="3.85546875" style="79" customWidth="1"/>
    <col min="14341" max="14341" width="3.5703125" style="79" customWidth="1"/>
    <col min="14342" max="14342" width="2.7109375" style="79" customWidth="1"/>
    <col min="14343" max="14343" width="4.7109375" style="79" customWidth="1"/>
    <col min="14344" max="14347" width="2.7109375" style="79" customWidth="1"/>
    <col min="14348" max="14348" width="3.28515625" style="79" customWidth="1"/>
    <col min="14349" max="14355" width="2.7109375" style="79" customWidth="1"/>
    <col min="14356" max="14356" width="3.5703125" style="79" customWidth="1"/>
    <col min="14357" max="14363" width="2.7109375" style="79" customWidth="1"/>
    <col min="14364" max="14364" width="19.7109375" style="79" customWidth="1"/>
    <col min="14365" max="14365" width="0.28515625" style="79" customWidth="1"/>
    <col min="14366" max="14369" width="0" style="79" hidden="1" customWidth="1"/>
    <col min="14370" max="14403" width="2.7109375" style="79" customWidth="1"/>
    <col min="14404" max="14592" width="11.42578125" style="79"/>
    <col min="14593" max="14593" width="3.28515625" style="79" customWidth="1"/>
    <col min="14594" max="14594" width="3.42578125" style="79" customWidth="1"/>
    <col min="14595" max="14595" width="2.7109375" style="79" customWidth="1"/>
    <col min="14596" max="14596" width="3.85546875" style="79" customWidth="1"/>
    <col min="14597" max="14597" width="3.5703125" style="79" customWidth="1"/>
    <col min="14598" max="14598" width="2.7109375" style="79" customWidth="1"/>
    <col min="14599" max="14599" width="4.7109375" style="79" customWidth="1"/>
    <col min="14600" max="14603" width="2.7109375" style="79" customWidth="1"/>
    <col min="14604" max="14604" width="3.28515625" style="79" customWidth="1"/>
    <col min="14605" max="14611" width="2.7109375" style="79" customWidth="1"/>
    <col min="14612" max="14612" width="3.5703125" style="79" customWidth="1"/>
    <col min="14613" max="14619" width="2.7109375" style="79" customWidth="1"/>
    <col min="14620" max="14620" width="19.7109375" style="79" customWidth="1"/>
    <col min="14621" max="14621" width="0.28515625" style="79" customWidth="1"/>
    <col min="14622" max="14625" width="0" style="79" hidden="1" customWidth="1"/>
    <col min="14626" max="14659" width="2.7109375" style="79" customWidth="1"/>
    <col min="14660" max="14848" width="11.42578125" style="79"/>
    <col min="14849" max="14849" width="3.28515625" style="79" customWidth="1"/>
    <col min="14850" max="14850" width="3.42578125" style="79" customWidth="1"/>
    <col min="14851" max="14851" width="2.7109375" style="79" customWidth="1"/>
    <col min="14852" max="14852" width="3.85546875" style="79" customWidth="1"/>
    <col min="14853" max="14853" width="3.5703125" style="79" customWidth="1"/>
    <col min="14854" max="14854" width="2.7109375" style="79" customWidth="1"/>
    <col min="14855" max="14855" width="4.7109375" style="79" customWidth="1"/>
    <col min="14856" max="14859" width="2.7109375" style="79" customWidth="1"/>
    <col min="14860" max="14860" width="3.28515625" style="79" customWidth="1"/>
    <col min="14861" max="14867" width="2.7109375" style="79" customWidth="1"/>
    <col min="14868" max="14868" width="3.5703125" style="79" customWidth="1"/>
    <col min="14869" max="14875" width="2.7109375" style="79" customWidth="1"/>
    <col min="14876" max="14876" width="19.7109375" style="79" customWidth="1"/>
    <col min="14877" max="14877" width="0.28515625" style="79" customWidth="1"/>
    <col min="14878" max="14881" width="0" style="79" hidden="1" customWidth="1"/>
    <col min="14882" max="14915" width="2.7109375" style="79" customWidth="1"/>
    <col min="14916" max="15104" width="11.42578125" style="79"/>
    <col min="15105" max="15105" width="3.28515625" style="79" customWidth="1"/>
    <col min="15106" max="15106" width="3.42578125" style="79" customWidth="1"/>
    <col min="15107" max="15107" width="2.7109375" style="79" customWidth="1"/>
    <col min="15108" max="15108" width="3.85546875" style="79" customWidth="1"/>
    <col min="15109" max="15109" width="3.5703125" style="79" customWidth="1"/>
    <col min="15110" max="15110" width="2.7109375" style="79" customWidth="1"/>
    <col min="15111" max="15111" width="4.7109375" style="79" customWidth="1"/>
    <col min="15112" max="15115" width="2.7109375" style="79" customWidth="1"/>
    <col min="15116" max="15116" width="3.28515625" style="79" customWidth="1"/>
    <col min="15117" max="15123" width="2.7109375" style="79" customWidth="1"/>
    <col min="15124" max="15124" width="3.5703125" style="79" customWidth="1"/>
    <col min="15125" max="15131" width="2.7109375" style="79" customWidth="1"/>
    <col min="15132" max="15132" width="19.7109375" style="79" customWidth="1"/>
    <col min="15133" max="15133" width="0.28515625" style="79" customWidth="1"/>
    <col min="15134" max="15137" width="0" style="79" hidden="1" customWidth="1"/>
    <col min="15138" max="15171" width="2.7109375" style="79" customWidth="1"/>
    <col min="15172" max="15360" width="11.42578125" style="79"/>
    <col min="15361" max="15361" width="3.28515625" style="79" customWidth="1"/>
    <col min="15362" max="15362" width="3.42578125" style="79" customWidth="1"/>
    <col min="15363" max="15363" width="2.7109375" style="79" customWidth="1"/>
    <col min="15364" max="15364" width="3.85546875" style="79" customWidth="1"/>
    <col min="15365" max="15365" width="3.5703125" style="79" customWidth="1"/>
    <col min="15366" max="15366" width="2.7109375" style="79" customWidth="1"/>
    <col min="15367" max="15367" width="4.7109375" style="79" customWidth="1"/>
    <col min="15368" max="15371" width="2.7109375" style="79" customWidth="1"/>
    <col min="15372" max="15372" width="3.28515625" style="79" customWidth="1"/>
    <col min="15373" max="15379" width="2.7109375" style="79" customWidth="1"/>
    <col min="15380" max="15380" width="3.5703125" style="79" customWidth="1"/>
    <col min="15381" max="15387" width="2.7109375" style="79" customWidth="1"/>
    <col min="15388" max="15388" width="19.7109375" style="79" customWidth="1"/>
    <col min="15389" max="15389" width="0.28515625" style="79" customWidth="1"/>
    <col min="15390" max="15393" width="0" style="79" hidden="1" customWidth="1"/>
    <col min="15394" max="15427" width="2.7109375" style="79" customWidth="1"/>
    <col min="15428" max="15616" width="11.42578125" style="79"/>
    <col min="15617" max="15617" width="3.28515625" style="79" customWidth="1"/>
    <col min="15618" max="15618" width="3.42578125" style="79" customWidth="1"/>
    <col min="15619" max="15619" width="2.7109375" style="79" customWidth="1"/>
    <col min="15620" max="15620" width="3.85546875" style="79" customWidth="1"/>
    <col min="15621" max="15621" width="3.5703125" style="79" customWidth="1"/>
    <col min="15622" max="15622" width="2.7109375" style="79" customWidth="1"/>
    <col min="15623" max="15623" width="4.7109375" style="79" customWidth="1"/>
    <col min="15624" max="15627" width="2.7109375" style="79" customWidth="1"/>
    <col min="15628" max="15628" width="3.28515625" style="79" customWidth="1"/>
    <col min="15629" max="15635" width="2.7109375" style="79" customWidth="1"/>
    <col min="15636" max="15636" width="3.5703125" style="79" customWidth="1"/>
    <col min="15637" max="15643" width="2.7109375" style="79" customWidth="1"/>
    <col min="15644" max="15644" width="19.7109375" style="79" customWidth="1"/>
    <col min="15645" max="15645" width="0.28515625" style="79" customWidth="1"/>
    <col min="15646" max="15649" width="0" style="79" hidden="1" customWidth="1"/>
    <col min="15650" max="15683" width="2.7109375" style="79" customWidth="1"/>
    <col min="15684" max="15872" width="11.42578125" style="79"/>
    <col min="15873" max="15873" width="3.28515625" style="79" customWidth="1"/>
    <col min="15874" max="15874" width="3.42578125" style="79" customWidth="1"/>
    <col min="15875" max="15875" width="2.7109375" style="79" customWidth="1"/>
    <col min="15876" max="15876" width="3.85546875" style="79" customWidth="1"/>
    <col min="15877" max="15877" width="3.5703125" style="79" customWidth="1"/>
    <col min="15878" max="15878" width="2.7109375" style="79" customWidth="1"/>
    <col min="15879" max="15879" width="4.7109375" style="79" customWidth="1"/>
    <col min="15880" max="15883" width="2.7109375" style="79" customWidth="1"/>
    <col min="15884" max="15884" width="3.28515625" style="79" customWidth="1"/>
    <col min="15885" max="15891" width="2.7109375" style="79" customWidth="1"/>
    <col min="15892" max="15892" width="3.5703125" style="79" customWidth="1"/>
    <col min="15893" max="15899" width="2.7109375" style="79" customWidth="1"/>
    <col min="15900" max="15900" width="19.7109375" style="79" customWidth="1"/>
    <col min="15901" max="15901" width="0.28515625" style="79" customWidth="1"/>
    <col min="15902" max="15905" width="0" style="79" hidden="1" customWidth="1"/>
    <col min="15906" max="15939" width="2.7109375" style="79" customWidth="1"/>
    <col min="15940" max="16128" width="11.42578125" style="79"/>
    <col min="16129" max="16129" width="3.28515625" style="79" customWidth="1"/>
    <col min="16130" max="16130" width="3.42578125" style="79" customWidth="1"/>
    <col min="16131" max="16131" width="2.7109375" style="79" customWidth="1"/>
    <col min="16132" max="16132" width="3.85546875" style="79" customWidth="1"/>
    <col min="16133" max="16133" width="3.5703125" style="79" customWidth="1"/>
    <col min="16134" max="16134" width="2.7109375" style="79" customWidth="1"/>
    <col min="16135" max="16135" width="4.7109375" style="79" customWidth="1"/>
    <col min="16136" max="16139" width="2.7109375" style="79" customWidth="1"/>
    <col min="16140" max="16140" width="3.28515625" style="79" customWidth="1"/>
    <col min="16141" max="16147" width="2.7109375" style="79" customWidth="1"/>
    <col min="16148" max="16148" width="3.5703125" style="79" customWidth="1"/>
    <col min="16149" max="16155" width="2.7109375" style="79" customWidth="1"/>
    <col min="16156" max="16156" width="19.7109375" style="79" customWidth="1"/>
    <col min="16157" max="16157" width="0.28515625" style="79" customWidth="1"/>
    <col min="16158" max="16161" width="0" style="79" hidden="1" customWidth="1"/>
    <col min="16162" max="16195" width="2.7109375" style="79" customWidth="1"/>
    <col min="16196" max="16384" width="11.42578125" style="79"/>
  </cols>
  <sheetData>
    <row r="1" spans="1:33" x14ac:dyDescent="0.2">
      <c r="A1" s="460" t="s">
        <v>208</v>
      </c>
      <c r="B1" s="460"/>
      <c r="C1" s="460"/>
      <c r="D1" s="460"/>
      <c r="E1" s="460"/>
      <c r="F1" s="460"/>
      <c r="G1" s="460"/>
      <c r="H1" s="460"/>
      <c r="I1" s="460"/>
      <c r="J1" s="460"/>
      <c r="K1" s="460"/>
      <c r="L1" s="460"/>
      <c r="M1" s="460"/>
      <c r="N1" s="460"/>
      <c r="O1" s="460"/>
      <c r="P1" s="460"/>
      <c r="Q1" s="460"/>
      <c r="R1" s="460"/>
      <c r="S1" s="460"/>
      <c r="T1" s="460"/>
      <c r="U1" s="460"/>
      <c r="V1" s="460"/>
      <c r="W1" s="460"/>
      <c r="X1" s="460"/>
      <c r="Y1" s="460"/>
      <c r="Z1" s="460"/>
      <c r="AA1" s="460"/>
      <c r="AB1" s="460"/>
    </row>
    <row r="2" spans="1:33" x14ac:dyDescent="0.2">
      <c r="A2" s="460"/>
      <c r="B2" s="460"/>
      <c r="C2" s="460"/>
      <c r="D2" s="460"/>
      <c r="E2" s="460"/>
      <c r="F2" s="460"/>
      <c r="G2" s="460"/>
      <c r="H2" s="460"/>
      <c r="I2" s="460"/>
      <c r="J2" s="460"/>
      <c r="K2" s="460"/>
      <c r="L2" s="460"/>
      <c r="M2" s="460"/>
      <c r="N2" s="460"/>
      <c r="O2" s="460"/>
      <c r="P2" s="460"/>
      <c r="Q2" s="460"/>
      <c r="R2" s="460"/>
      <c r="S2" s="460"/>
      <c r="T2" s="460"/>
      <c r="U2" s="460"/>
      <c r="V2" s="460"/>
      <c r="W2" s="460"/>
      <c r="X2" s="460"/>
      <c r="Y2" s="460"/>
      <c r="Z2" s="460"/>
      <c r="AA2" s="460"/>
      <c r="AB2" s="460"/>
    </row>
    <row r="3" spans="1:33" x14ac:dyDescent="0.2">
      <c r="A3" s="460" t="s">
        <v>209</v>
      </c>
      <c r="B3" s="460"/>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row>
    <row r="4" spans="1:33" ht="13.5" thickBo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row>
    <row r="5" spans="1:33" ht="55.5" customHeight="1" thickBot="1" x14ac:dyDescent="0.25">
      <c r="A5" s="461" t="s">
        <v>210</v>
      </c>
      <c r="B5" s="462"/>
      <c r="C5" s="462"/>
      <c r="D5" s="462"/>
      <c r="E5" s="462"/>
      <c r="F5" s="462"/>
      <c r="G5" s="462"/>
      <c r="H5" s="462"/>
      <c r="I5" s="462"/>
      <c r="J5" s="462"/>
      <c r="K5" s="462"/>
      <c r="L5" s="462"/>
      <c r="M5" s="462"/>
      <c r="N5" s="462"/>
      <c r="O5" s="462"/>
      <c r="P5" s="462"/>
      <c r="Q5" s="462"/>
      <c r="R5" s="462"/>
      <c r="S5" s="462"/>
      <c r="T5" s="462"/>
      <c r="U5" s="462"/>
      <c r="V5" s="462"/>
      <c r="W5" s="462"/>
      <c r="X5" s="462"/>
      <c r="Y5" s="462"/>
      <c r="Z5" s="462"/>
      <c r="AA5" s="462"/>
      <c r="AB5" s="463"/>
      <c r="AC5" s="79"/>
      <c r="AD5" s="79"/>
      <c r="AE5" s="79"/>
      <c r="AF5" s="79"/>
      <c r="AG5" s="79"/>
    </row>
    <row r="6" spans="1:33" ht="22.5" customHeight="1" thickBot="1" x14ac:dyDescent="0.25">
      <c r="A6" s="455" t="s">
        <v>211</v>
      </c>
      <c r="B6" s="456"/>
      <c r="C6" s="456"/>
      <c r="D6" s="456"/>
      <c r="E6" s="456"/>
      <c r="F6" s="456"/>
      <c r="G6" s="456"/>
      <c r="H6" s="457"/>
      <c r="I6" s="458"/>
      <c r="J6" s="458"/>
      <c r="K6" s="458"/>
      <c r="L6" s="458"/>
      <c r="M6" s="458"/>
      <c r="N6" s="458"/>
      <c r="O6" s="458"/>
      <c r="P6" s="458"/>
      <c r="Q6" s="458"/>
      <c r="R6" s="458"/>
      <c r="S6" s="458"/>
      <c r="T6" s="458"/>
      <c r="U6" s="458"/>
      <c r="V6" s="458"/>
      <c r="W6" s="458"/>
      <c r="X6" s="458"/>
      <c r="Y6" s="458"/>
      <c r="Z6" s="458"/>
      <c r="AA6" s="458"/>
      <c r="AB6" s="459"/>
      <c r="AC6" s="79"/>
      <c r="AD6" s="79"/>
      <c r="AE6" s="79"/>
      <c r="AF6" s="79"/>
      <c r="AG6" s="79"/>
    </row>
    <row r="7" spans="1:33" ht="25.5" customHeight="1" x14ac:dyDescent="0.2">
      <c r="A7" s="469" t="s">
        <v>212</v>
      </c>
      <c r="B7" s="470"/>
      <c r="C7" s="470"/>
      <c r="D7" s="470"/>
      <c r="E7" s="470"/>
      <c r="F7" s="470"/>
      <c r="G7" s="473" t="s">
        <v>213</v>
      </c>
      <c r="H7" s="473"/>
      <c r="I7" s="207"/>
      <c r="J7" s="474" t="s">
        <v>214</v>
      </c>
      <c r="K7" s="474"/>
      <c r="L7" s="208"/>
      <c r="M7" s="208"/>
      <c r="N7" s="474" t="s">
        <v>215</v>
      </c>
      <c r="O7" s="474"/>
      <c r="P7" s="208"/>
      <c r="Q7" s="208"/>
      <c r="R7" s="208"/>
      <c r="S7" s="208"/>
      <c r="T7" s="208"/>
      <c r="U7" s="208"/>
      <c r="V7" s="208"/>
      <c r="W7" s="208"/>
      <c r="X7" s="208"/>
      <c r="Y7" s="208"/>
      <c r="Z7" s="208"/>
      <c r="AA7" s="208"/>
      <c r="AB7" s="209"/>
      <c r="AC7" s="79"/>
      <c r="AD7" s="79"/>
      <c r="AE7" s="79"/>
      <c r="AF7" s="79"/>
      <c r="AG7" s="79"/>
    </row>
    <row r="8" spans="1:33" ht="5.25" customHeight="1" thickBot="1" x14ac:dyDescent="0.25">
      <c r="A8" s="471"/>
      <c r="B8" s="472"/>
      <c r="C8" s="472"/>
      <c r="D8" s="472"/>
      <c r="E8" s="472"/>
      <c r="F8" s="472"/>
      <c r="G8" s="210"/>
      <c r="H8" s="211"/>
      <c r="I8" s="211"/>
      <c r="J8" s="211"/>
      <c r="K8" s="211"/>
      <c r="L8" s="211"/>
      <c r="M8" s="211"/>
      <c r="N8" s="211"/>
      <c r="O8" s="211"/>
      <c r="P8" s="211"/>
      <c r="Q8" s="211"/>
      <c r="R8" s="211"/>
      <c r="S8" s="211"/>
      <c r="T8" s="211"/>
      <c r="U8" s="211"/>
      <c r="V8" s="211"/>
      <c r="W8" s="211"/>
      <c r="X8" s="211"/>
      <c r="Y8" s="211"/>
      <c r="Z8" s="211"/>
      <c r="AA8" s="211"/>
      <c r="AB8" s="212"/>
      <c r="AC8" s="79"/>
      <c r="AD8" s="79"/>
      <c r="AE8" s="79"/>
      <c r="AF8" s="79"/>
      <c r="AG8" s="79"/>
    </row>
    <row r="9" spans="1:33" ht="19.5" customHeight="1" x14ac:dyDescent="0.2">
      <c r="A9" s="469" t="s">
        <v>216</v>
      </c>
      <c r="B9" s="470"/>
      <c r="C9" s="470"/>
      <c r="D9" s="470"/>
      <c r="E9" s="470"/>
      <c r="F9" s="470"/>
      <c r="G9" s="473" t="s">
        <v>213</v>
      </c>
      <c r="H9" s="473"/>
      <c r="I9" s="207"/>
      <c r="J9" s="474" t="s">
        <v>214</v>
      </c>
      <c r="K9" s="474"/>
      <c r="L9" s="208"/>
      <c r="M9" s="208"/>
      <c r="N9" s="474" t="s">
        <v>215</v>
      </c>
      <c r="O9" s="474"/>
      <c r="P9" s="208"/>
      <c r="Q9" s="208"/>
      <c r="R9" s="208"/>
      <c r="S9" s="208"/>
      <c r="T9" s="208"/>
      <c r="U9" s="208"/>
      <c r="V9" s="475" t="s">
        <v>217</v>
      </c>
      <c r="W9" s="476"/>
      <c r="X9" s="476"/>
      <c r="Y9" s="476"/>
      <c r="Z9" s="476"/>
      <c r="AA9" s="476"/>
      <c r="AB9" s="477"/>
      <c r="AC9" s="79"/>
      <c r="AD9" s="79"/>
      <c r="AE9" s="79"/>
      <c r="AF9" s="79"/>
      <c r="AG9" s="79"/>
    </row>
    <row r="10" spans="1:33" ht="21.75" customHeight="1" thickBot="1" x14ac:dyDescent="0.25">
      <c r="A10" s="471"/>
      <c r="B10" s="472"/>
      <c r="C10" s="472"/>
      <c r="D10" s="472"/>
      <c r="E10" s="472"/>
      <c r="F10" s="472"/>
      <c r="G10" s="211"/>
      <c r="H10" s="211"/>
      <c r="I10" s="213"/>
      <c r="J10" s="210"/>
      <c r="K10" s="210"/>
      <c r="L10" s="214"/>
      <c r="M10" s="214"/>
      <c r="N10" s="210"/>
      <c r="O10" s="210"/>
      <c r="P10" s="214"/>
      <c r="Q10" s="214"/>
      <c r="R10" s="214"/>
      <c r="S10" s="214"/>
      <c r="T10" s="214"/>
      <c r="U10" s="214"/>
      <c r="V10" s="478"/>
      <c r="W10" s="479"/>
      <c r="X10" s="479"/>
      <c r="Y10" s="479"/>
      <c r="Z10" s="479"/>
      <c r="AA10" s="479"/>
      <c r="AB10" s="480"/>
      <c r="AC10" s="79"/>
      <c r="AD10" s="79"/>
      <c r="AE10" s="79"/>
      <c r="AF10" s="79"/>
      <c r="AG10" s="79"/>
    </row>
    <row r="11" spans="1:33" ht="20.25" customHeight="1" x14ac:dyDescent="0.2">
      <c r="A11" s="481" t="s">
        <v>218</v>
      </c>
      <c r="B11" s="482"/>
      <c r="C11" s="482"/>
      <c r="D11" s="482"/>
      <c r="E11" s="482"/>
      <c r="F11" s="482"/>
      <c r="G11" s="482"/>
      <c r="H11" s="482"/>
      <c r="I11" s="482"/>
      <c r="J11" s="482"/>
      <c r="K11" s="482"/>
      <c r="L11" s="482"/>
      <c r="M11" s="482"/>
      <c r="N11" s="482"/>
      <c r="O11" s="482"/>
      <c r="P11" s="482"/>
      <c r="Q11" s="482"/>
      <c r="R11" s="482"/>
      <c r="S11" s="482"/>
      <c r="T11" s="482"/>
      <c r="U11" s="482">
        <v>12</v>
      </c>
      <c r="V11" s="482"/>
      <c r="W11" s="482"/>
      <c r="X11" s="482"/>
      <c r="Y11" s="482"/>
      <c r="Z11" s="482"/>
      <c r="AA11" s="482"/>
      <c r="AB11" s="483"/>
      <c r="AC11" s="79"/>
      <c r="AD11" s="79"/>
      <c r="AE11" s="79"/>
      <c r="AF11" s="79"/>
      <c r="AG11" s="79"/>
    </row>
    <row r="12" spans="1:33" ht="13.5" thickBot="1" x14ac:dyDescent="0.25">
      <c r="A12" s="484" t="s">
        <v>219</v>
      </c>
      <c r="B12" s="485"/>
      <c r="C12" s="485"/>
      <c r="D12" s="485"/>
      <c r="E12" s="485"/>
      <c r="F12" s="485"/>
      <c r="G12" s="485"/>
      <c r="H12" s="485"/>
      <c r="I12" s="485"/>
      <c r="J12" s="485"/>
      <c r="K12" s="485"/>
      <c r="L12" s="485"/>
      <c r="M12" s="485" t="s">
        <v>0</v>
      </c>
      <c r="N12" s="485"/>
      <c r="O12" s="485"/>
      <c r="P12" s="485"/>
      <c r="Q12" s="485"/>
      <c r="R12" s="485"/>
      <c r="S12" s="485"/>
      <c r="T12" s="485"/>
      <c r="U12" s="486" t="s">
        <v>220</v>
      </c>
      <c r="V12" s="487"/>
      <c r="W12" s="487"/>
      <c r="X12" s="487"/>
      <c r="Y12" s="487"/>
      <c r="Z12" s="487"/>
      <c r="AA12" s="488"/>
      <c r="AB12" s="215" t="s">
        <v>44</v>
      </c>
      <c r="AC12" s="79"/>
      <c r="AD12" s="79"/>
      <c r="AE12" s="79"/>
      <c r="AF12" s="79"/>
      <c r="AG12" s="79"/>
    </row>
    <row r="13" spans="1:33" ht="21" customHeight="1" thickBot="1" x14ac:dyDescent="0.25">
      <c r="A13" s="464"/>
      <c r="B13" s="465"/>
      <c r="C13" s="465"/>
      <c r="D13" s="465"/>
      <c r="E13" s="465"/>
      <c r="F13" s="465"/>
      <c r="G13" s="465"/>
      <c r="H13" s="465"/>
      <c r="I13" s="465"/>
      <c r="J13" s="465"/>
      <c r="K13" s="465"/>
      <c r="L13" s="465"/>
      <c r="M13" s="465"/>
      <c r="N13" s="465"/>
      <c r="O13" s="465"/>
      <c r="P13" s="465"/>
      <c r="Q13" s="465"/>
      <c r="R13" s="465"/>
      <c r="S13" s="465"/>
      <c r="T13" s="465"/>
      <c r="U13" s="466">
        <v>12</v>
      </c>
      <c r="V13" s="467"/>
      <c r="W13" s="467"/>
      <c r="X13" s="467"/>
      <c r="Y13" s="467"/>
      <c r="Z13" s="467"/>
      <c r="AA13" s="468"/>
      <c r="AB13" s="216"/>
      <c r="AC13" s="79"/>
      <c r="AD13" s="79"/>
      <c r="AE13" s="79"/>
      <c r="AF13" s="79"/>
      <c r="AG13" s="79"/>
    </row>
    <row r="14" spans="1:33" ht="19.5" customHeight="1" x14ac:dyDescent="0.2">
      <c r="A14" s="481" t="s">
        <v>221</v>
      </c>
      <c r="B14" s="482"/>
      <c r="C14" s="482"/>
      <c r="D14" s="482"/>
      <c r="E14" s="482"/>
      <c r="F14" s="482"/>
      <c r="G14" s="482"/>
      <c r="H14" s="482"/>
      <c r="I14" s="482"/>
      <c r="J14" s="482"/>
      <c r="K14" s="482"/>
      <c r="L14" s="482"/>
      <c r="M14" s="482"/>
      <c r="N14" s="482"/>
      <c r="O14" s="482"/>
      <c r="P14" s="482"/>
      <c r="Q14" s="482"/>
      <c r="R14" s="482"/>
      <c r="S14" s="482"/>
      <c r="T14" s="482"/>
      <c r="U14" s="482">
        <v>12</v>
      </c>
      <c r="V14" s="482"/>
      <c r="W14" s="482"/>
      <c r="X14" s="482"/>
      <c r="Y14" s="482"/>
      <c r="Z14" s="482"/>
      <c r="AA14" s="482"/>
      <c r="AB14" s="483"/>
      <c r="AC14" s="79"/>
      <c r="AD14" s="79"/>
      <c r="AE14" s="79"/>
      <c r="AF14" s="79"/>
      <c r="AG14" s="79"/>
    </row>
    <row r="15" spans="1:33" x14ac:dyDescent="0.2">
      <c r="A15" s="484" t="s">
        <v>219</v>
      </c>
      <c r="B15" s="485"/>
      <c r="C15" s="485"/>
      <c r="D15" s="485"/>
      <c r="E15" s="485"/>
      <c r="F15" s="485"/>
      <c r="G15" s="485"/>
      <c r="H15" s="485"/>
      <c r="I15" s="485"/>
      <c r="J15" s="485"/>
      <c r="K15" s="485"/>
      <c r="L15" s="485"/>
      <c r="M15" s="489" t="s">
        <v>0</v>
      </c>
      <c r="N15" s="490"/>
      <c r="O15" s="490"/>
      <c r="P15" s="490"/>
      <c r="Q15" s="490"/>
      <c r="R15" s="490"/>
      <c r="S15" s="490"/>
      <c r="T15" s="490"/>
      <c r="U15" s="485" t="s">
        <v>44</v>
      </c>
      <c r="V15" s="485"/>
      <c r="W15" s="485"/>
      <c r="X15" s="485"/>
      <c r="Y15" s="485"/>
      <c r="Z15" s="485"/>
      <c r="AA15" s="485"/>
      <c r="AB15" s="485"/>
      <c r="AC15" s="79"/>
      <c r="AD15" s="79"/>
      <c r="AE15" s="79"/>
      <c r="AF15" s="79"/>
      <c r="AG15" s="79"/>
    </row>
    <row r="16" spans="1:33" ht="20.25" customHeight="1" thickBot="1" x14ac:dyDescent="0.25">
      <c r="A16" s="464"/>
      <c r="B16" s="465"/>
      <c r="C16" s="465"/>
      <c r="D16" s="465"/>
      <c r="E16" s="465"/>
      <c r="F16" s="465"/>
      <c r="G16" s="465"/>
      <c r="H16" s="465"/>
      <c r="I16" s="465"/>
      <c r="J16" s="465"/>
      <c r="K16" s="465"/>
      <c r="L16" s="465"/>
      <c r="M16" s="217"/>
      <c r="N16" s="218"/>
      <c r="O16" s="218"/>
      <c r="P16" s="218"/>
      <c r="Q16" s="218"/>
      <c r="R16" s="218"/>
      <c r="S16" s="218"/>
      <c r="T16" s="218"/>
      <c r="U16" s="491">
        <v>12</v>
      </c>
      <c r="V16" s="492"/>
      <c r="W16" s="492"/>
      <c r="X16" s="492"/>
      <c r="Y16" s="492"/>
      <c r="Z16" s="492"/>
      <c r="AA16" s="492"/>
      <c r="AB16" s="493"/>
      <c r="AC16" s="79"/>
      <c r="AD16" s="79"/>
      <c r="AE16" s="79"/>
      <c r="AF16" s="79"/>
      <c r="AG16" s="79"/>
    </row>
    <row r="17" spans="1:40" ht="11.25" customHeight="1" thickBot="1" x14ac:dyDescent="0.25">
      <c r="A17" s="219"/>
      <c r="B17" s="220"/>
      <c r="C17" s="220"/>
      <c r="D17" s="220"/>
      <c r="E17" s="220"/>
      <c r="F17" s="220"/>
      <c r="G17" s="220"/>
      <c r="H17" s="220"/>
      <c r="I17" s="220"/>
      <c r="J17" s="220"/>
      <c r="K17" s="220"/>
      <c r="L17" s="220"/>
      <c r="M17" s="220"/>
      <c r="N17" s="220"/>
      <c r="O17" s="220"/>
      <c r="P17" s="220"/>
      <c r="Q17" s="220"/>
      <c r="R17" s="220"/>
      <c r="S17" s="220"/>
      <c r="T17" s="220"/>
      <c r="U17" s="220"/>
      <c r="V17" s="220"/>
      <c r="W17" s="220"/>
      <c r="X17" s="220"/>
      <c r="Y17" s="221">
        <v>2</v>
      </c>
      <c r="Z17" s="221"/>
      <c r="AA17" s="220"/>
      <c r="AB17" s="222"/>
      <c r="AC17" s="79"/>
      <c r="AD17" s="79"/>
      <c r="AE17" s="79"/>
      <c r="AF17" s="79"/>
      <c r="AG17" s="79"/>
    </row>
    <row r="18" spans="1:40" ht="7.5" hidden="1" customHeight="1" x14ac:dyDescent="0.2">
      <c r="A18" s="219"/>
      <c r="B18" s="220"/>
      <c r="C18" s="220"/>
      <c r="D18" s="220"/>
      <c r="E18" s="220"/>
      <c r="F18" s="220"/>
      <c r="G18" s="220"/>
      <c r="H18" s="220"/>
      <c r="I18" s="220"/>
      <c r="J18" s="220"/>
      <c r="K18" s="220"/>
      <c r="L18" s="220"/>
      <c r="M18" s="220"/>
      <c r="N18" s="220"/>
      <c r="O18" s="220"/>
      <c r="P18" s="220"/>
      <c r="Q18" s="220"/>
      <c r="R18" s="220"/>
      <c r="S18" s="223"/>
      <c r="T18" s="223"/>
      <c r="U18" s="223"/>
      <c r="V18" s="223"/>
      <c r="W18" s="223"/>
      <c r="X18" s="223"/>
      <c r="Y18" s="221">
        <v>2</v>
      </c>
      <c r="Z18" s="221"/>
      <c r="AA18" s="220"/>
      <c r="AB18" s="222"/>
      <c r="AC18" s="79"/>
      <c r="AD18" s="79"/>
      <c r="AE18" s="79"/>
      <c r="AF18" s="79"/>
      <c r="AG18" s="79"/>
    </row>
    <row r="19" spans="1:40" ht="13.5" customHeight="1" x14ac:dyDescent="0.2">
      <c r="A19" s="219"/>
      <c r="B19" s="220"/>
      <c r="C19" s="221"/>
      <c r="D19" s="221">
        <v>1</v>
      </c>
      <c r="E19" s="500" t="s">
        <v>222</v>
      </c>
      <c r="F19" s="501"/>
      <c r="G19" s="501"/>
      <c r="H19" s="501"/>
      <c r="I19" s="501"/>
      <c r="J19" s="501"/>
      <c r="K19" s="501"/>
      <c r="L19" s="501"/>
      <c r="M19" s="501"/>
      <c r="N19" s="501"/>
      <c r="O19" s="501"/>
      <c r="P19" s="501"/>
      <c r="Q19" s="501"/>
      <c r="R19" s="501"/>
      <c r="S19" s="224"/>
      <c r="T19" s="224"/>
      <c r="U19" s="224"/>
      <c r="V19" s="225"/>
      <c r="W19" s="224"/>
      <c r="X19" s="226"/>
      <c r="Y19" s="227">
        <v>2</v>
      </c>
      <c r="Z19" s="221"/>
      <c r="AA19" s="228"/>
      <c r="AB19" s="229"/>
      <c r="AC19" s="79"/>
      <c r="AD19" s="79"/>
      <c r="AE19" s="79"/>
      <c r="AF19" s="79"/>
      <c r="AG19" s="79"/>
    </row>
    <row r="20" spans="1:40" x14ac:dyDescent="0.2">
      <c r="A20" s="219"/>
      <c r="B20" s="220"/>
      <c r="C20" s="221"/>
      <c r="D20" s="221">
        <v>2</v>
      </c>
      <c r="E20" s="502"/>
      <c r="F20" s="503"/>
      <c r="G20" s="503"/>
      <c r="H20" s="503"/>
      <c r="I20" s="503"/>
      <c r="J20" s="503"/>
      <c r="K20" s="503"/>
      <c r="L20" s="503"/>
      <c r="M20" s="503"/>
      <c r="N20" s="503"/>
      <c r="O20" s="503"/>
      <c r="P20" s="503"/>
      <c r="Q20" s="503"/>
      <c r="R20" s="503"/>
      <c r="S20" s="230"/>
      <c r="T20" s="230"/>
      <c r="U20" s="230"/>
      <c r="V20" s="230"/>
      <c r="W20" s="223"/>
      <c r="X20" s="231"/>
      <c r="Y20" s="227">
        <v>2</v>
      </c>
      <c r="Z20" s="221"/>
      <c r="AA20" s="220"/>
      <c r="AB20" s="222"/>
      <c r="AC20" s="79"/>
      <c r="AD20" s="79"/>
      <c r="AE20" s="79"/>
      <c r="AF20" s="79"/>
      <c r="AG20" s="79"/>
    </row>
    <row r="21" spans="1:40" ht="13.5" thickBot="1" x14ac:dyDescent="0.25">
      <c r="A21" s="219"/>
      <c r="B21" s="220"/>
      <c r="C21" s="221"/>
      <c r="D21" s="221">
        <v>3</v>
      </c>
      <c r="E21" s="504"/>
      <c r="F21" s="505"/>
      <c r="G21" s="505"/>
      <c r="H21" s="505"/>
      <c r="I21" s="505"/>
      <c r="J21" s="505"/>
      <c r="K21" s="505"/>
      <c r="L21" s="505"/>
      <c r="M21" s="505"/>
      <c r="N21" s="505"/>
      <c r="O21" s="505"/>
      <c r="P21" s="505"/>
      <c r="Q21" s="505"/>
      <c r="R21" s="505"/>
      <c r="S21" s="232"/>
      <c r="T21" s="232"/>
      <c r="U21" s="232"/>
      <c r="V21" s="232"/>
      <c r="W21" s="232"/>
      <c r="X21" s="233"/>
      <c r="Y21" s="227">
        <v>2</v>
      </c>
      <c r="Z21" s="221"/>
      <c r="AA21" s="220"/>
      <c r="AB21" s="222"/>
      <c r="AC21" s="79"/>
      <c r="AD21" s="79"/>
      <c r="AE21" s="79"/>
      <c r="AF21" s="79"/>
      <c r="AG21" s="79"/>
    </row>
    <row r="22" spans="1:40" ht="6.75" customHeight="1" x14ac:dyDescent="0.2">
      <c r="A22" s="234"/>
      <c r="B22" s="235"/>
      <c r="C22" s="236"/>
      <c r="D22" s="236">
        <v>4</v>
      </c>
      <c r="E22" s="235"/>
      <c r="F22" s="235"/>
      <c r="G22" s="235"/>
      <c r="H22" s="235"/>
      <c r="I22" s="235"/>
      <c r="J22" s="235"/>
      <c r="K22" s="235"/>
      <c r="L22" s="235"/>
      <c r="M22" s="235"/>
      <c r="N22" s="220"/>
      <c r="O22" s="220"/>
      <c r="P22" s="220"/>
      <c r="Q22" s="220"/>
      <c r="R22" s="220"/>
      <c r="S22" s="223"/>
      <c r="T22" s="223"/>
      <c r="U22" s="223"/>
      <c r="V22" s="223"/>
      <c r="W22" s="223"/>
      <c r="X22" s="237"/>
      <c r="Y22" s="238">
        <v>2</v>
      </c>
      <c r="Z22" s="221"/>
      <c r="AA22" s="220"/>
      <c r="AB22" s="222"/>
      <c r="AC22" s="79"/>
      <c r="AD22" s="79"/>
      <c r="AE22" s="79"/>
      <c r="AF22" s="79"/>
      <c r="AG22" s="79"/>
    </row>
    <row r="23" spans="1:40" ht="3" customHeight="1" thickBot="1" x14ac:dyDescent="0.25">
      <c r="A23" s="234"/>
      <c r="B23" s="235"/>
      <c r="C23" s="236"/>
      <c r="D23" s="236">
        <v>5</v>
      </c>
      <c r="E23" s="235"/>
      <c r="F23" s="235"/>
      <c r="G23" s="235"/>
      <c r="H23" s="235"/>
      <c r="I23" s="235"/>
      <c r="J23" s="235"/>
      <c r="K23" s="235"/>
      <c r="L23" s="235"/>
      <c r="M23" s="235"/>
      <c r="N23" s="220"/>
      <c r="O23" s="220"/>
      <c r="P23" s="220"/>
      <c r="Q23" s="220"/>
      <c r="R23" s="220"/>
      <c r="S23" s="223"/>
      <c r="T23" s="223"/>
      <c r="U23" s="223"/>
      <c r="V23" s="223"/>
      <c r="W23" s="223"/>
      <c r="X23" s="237"/>
      <c r="Y23" s="238"/>
      <c r="Z23" s="221"/>
      <c r="AA23" s="220"/>
      <c r="AB23" s="222"/>
      <c r="AC23" s="79"/>
      <c r="AD23" s="79"/>
      <c r="AE23" s="79"/>
      <c r="AF23" s="79"/>
      <c r="AG23" s="79"/>
    </row>
    <row r="24" spans="1:40" ht="12.75" customHeight="1" x14ac:dyDescent="0.2">
      <c r="A24" s="219"/>
      <c r="B24" s="220"/>
      <c r="C24" s="221"/>
      <c r="D24" s="221"/>
      <c r="E24" s="500" t="s">
        <v>223</v>
      </c>
      <c r="F24" s="501"/>
      <c r="G24" s="501"/>
      <c r="H24" s="501"/>
      <c r="I24" s="501"/>
      <c r="J24" s="501"/>
      <c r="K24" s="501"/>
      <c r="L24" s="501"/>
      <c r="M24" s="501"/>
      <c r="N24" s="501"/>
      <c r="O24" s="501"/>
      <c r="P24" s="501"/>
      <c r="Q24" s="501"/>
      <c r="R24" s="501"/>
      <c r="S24" s="224"/>
      <c r="T24" s="224"/>
      <c r="U24" s="224"/>
      <c r="V24" s="225"/>
      <c r="W24" s="224"/>
      <c r="X24" s="226"/>
      <c r="Y24" s="238">
        <v>2</v>
      </c>
      <c r="Z24" s="221"/>
      <c r="AA24" s="220"/>
      <c r="AB24" s="222"/>
      <c r="AC24" s="79"/>
      <c r="AD24" s="79"/>
      <c r="AE24" s="79"/>
      <c r="AF24" s="79"/>
      <c r="AG24" s="79"/>
    </row>
    <row r="25" spans="1:40" x14ac:dyDescent="0.2">
      <c r="A25" s="219"/>
      <c r="B25" s="220"/>
      <c r="C25" s="221"/>
      <c r="D25" s="221"/>
      <c r="E25" s="502"/>
      <c r="F25" s="503"/>
      <c r="G25" s="503"/>
      <c r="H25" s="503"/>
      <c r="I25" s="503"/>
      <c r="J25" s="503"/>
      <c r="K25" s="503"/>
      <c r="L25" s="503"/>
      <c r="M25" s="503"/>
      <c r="N25" s="503"/>
      <c r="O25" s="503"/>
      <c r="P25" s="503"/>
      <c r="Q25" s="503"/>
      <c r="R25" s="503"/>
      <c r="S25" s="230"/>
      <c r="T25" s="230"/>
      <c r="U25" s="230"/>
      <c r="V25" s="230"/>
      <c r="W25" s="223"/>
      <c r="X25" s="231"/>
      <c r="Y25" s="238"/>
      <c r="Z25" s="221"/>
      <c r="AA25" s="220"/>
      <c r="AB25" s="222"/>
      <c r="AC25" s="79"/>
      <c r="AD25" s="79"/>
      <c r="AE25" s="79"/>
      <c r="AF25" s="79"/>
      <c r="AG25" s="79"/>
    </row>
    <row r="26" spans="1:40" ht="13.5" thickBot="1" x14ac:dyDescent="0.25">
      <c r="A26" s="219"/>
      <c r="B26" s="220"/>
      <c r="C26" s="221"/>
      <c r="D26" s="221"/>
      <c r="E26" s="504"/>
      <c r="F26" s="505"/>
      <c r="G26" s="505"/>
      <c r="H26" s="505"/>
      <c r="I26" s="505"/>
      <c r="J26" s="505"/>
      <c r="K26" s="505"/>
      <c r="L26" s="505"/>
      <c r="M26" s="505"/>
      <c r="N26" s="505"/>
      <c r="O26" s="505"/>
      <c r="P26" s="505"/>
      <c r="Q26" s="505"/>
      <c r="R26" s="505"/>
      <c r="S26" s="232"/>
      <c r="T26" s="232"/>
      <c r="U26" s="232"/>
      <c r="V26" s="232"/>
      <c r="W26" s="232"/>
      <c r="X26" s="233"/>
      <c r="Y26" s="238"/>
      <c r="Z26" s="221"/>
      <c r="AA26" s="220"/>
      <c r="AB26" s="222"/>
      <c r="AC26" s="79"/>
      <c r="AD26" s="79"/>
      <c r="AE26" s="79"/>
      <c r="AF26" s="79"/>
      <c r="AG26" s="79"/>
    </row>
    <row r="27" spans="1:40" ht="3.75" customHeight="1" x14ac:dyDescent="0.2">
      <c r="A27" s="239"/>
      <c r="B27" s="240"/>
      <c r="C27" s="241"/>
      <c r="D27" s="241"/>
      <c r="E27" s="240"/>
      <c r="F27" s="240"/>
      <c r="G27" s="240"/>
      <c r="H27" s="240"/>
      <c r="I27" s="240"/>
      <c r="J27" s="240"/>
      <c r="K27" s="240"/>
      <c r="L27" s="240"/>
      <c r="M27" s="240"/>
      <c r="N27" s="220"/>
      <c r="O27" s="220"/>
      <c r="P27" s="220"/>
      <c r="Q27" s="220"/>
      <c r="R27" s="220"/>
      <c r="S27" s="223"/>
      <c r="T27" s="223"/>
      <c r="U27" s="223"/>
      <c r="V27" s="223"/>
      <c r="W27" s="223"/>
      <c r="X27" s="237"/>
      <c r="Y27" s="238"/>
      <c r="Z27" s="221"/>
      <c r="AA27" s="220"/>
      <c r="AB27" s="222"/>
      <c r="AC27" s="79"/>
      <c r="AD27" s="79"/>
      <c r="AE27" s="79"/>
      <c r="AF27" s="79"/>
      <c r="AG27" s="79"/>
    </row>
    <row r="28" spans="1:40" ht="7.5" customHeight="1" thickBot="1" x14ac:dyDescent="0.25">
      <c r="A28" s="239"/>
      <c r="B28" s="240"/>
      <c r="C28" s="241"/>
      <c r="D28" s="241"/>
      <c r="E28" s="240"/>
      <c r="F28" s="240"/>
      <c r="G28" s="240"/>
      <c r="H28" s="240"/>
      <c r="I28" s="240"/>
      <c r="J28" s="240"/>
      <c r="K28" s="240"/>
      <c r="L28" s="240"/>
      <c r="M28" s="240"/>
      <c r="N28" s="220"/>
      <c r="O28" s="220"/>
      <c r="P28" s="220"/>
      <c r="Q28" s="220"/>
      <c r="R28" s="220"/>
      <c r="S28" s="223"/>
      <c r="T28" s="223"/>
      <c r="U28" s="223"/>
      <c r="V28" s="223"/>
      <c r="W28" s="223"/>
      <c r="X28" s="237"/>
      <c r="Y28" s="238"/>
      <c r="Z28" s="221"/>
      <c r="AA28" s="220"/>
      <c r="AB28" s="222"/>
      <c r="AC28" s="79"/>
      <c r="AD28" s="79"/>
      <c r="AE28" s="79"/>
      <c r="AF28" s="79"/>
      <c r="AG28" s="79"/>
    </row>
    <row r="29" spans="1:40" ht="12.75" customHeight="1" x14ac:dyDescent="0.2">
      <c r="A29" s="219"/>
      <c r="B29" s="220"/>
      <c r="C29" s="221"/>
      <c r="D29" s="221"/>
      <c r="E29" s="500" t="s">
        <v>224</v>
      </c>
      <c r="F29" s="501"/>
      <c r="G29" s="501"/>
      <c r="H29" s="501"/>
      <c r="I29" s="501"/>
      <c r="J29" s="501"/>
      <c r="K29" s="501"/>
      <c r="L29" s="501"/>
      <c r="M29" s="501"/>
      <c r="N29" s="501"/>
      <c r="O29" s="501"/>
      <c r="P29" s="501"/>
      <c r="Q29" s="501"/>
      <c r="R29" s="501"/>
      <c r="S29" s="224"/>
      <c r="T29" s="224"/>
      <c r="U29" s="224"/>
      <c r="V29" s="225"/>
      <c r="W29" s="224"/>
      <c r="X29" s="226"/>
      <c r="Y29" s="238">
        <v>1</v>
      </c>
      <c r="Z29" s="221"/>
      <c r="AA29" s="220"/>
      <c r="AC29" s="79"/>
      <c r="AD29" s="79"/>
      <c r="AE29" s="79"/>
      <c r="AF29" s="79"/>
      <c r="AG29" s="79"/>
    </row>
    <row r="30" spans="1:40" x14ac:dyDescent="0.2">
      <c r="A30" s="219"/>
      <c r="B30" s="220"/>
      <c r="C30" s="221"/>
      <c r="D30" s="221"/>
      <c r="E30" s="502"/>
      <c r="F30" s="503"/>
      <c r="G30" s="503"/>
      <c r="H30" s="503"/>
      <c r="I30" s="503"/>
      <c r="J30" s="503"/>
      <c r="K30" s="503"/>
      <c r="L30" s="503"/>
      <c r="M30" s="503"/>
      <c r="N30" s="503"/>
      <c r="O30" s="503"/>
      <c r="P30" s="503"/>
      <c r="Q30" s="503"/>
      <c r="R30" s="503"/>
      <c r="S30" s="230"/>
      <c r="T30" s="230"/>
      <c r="U30" s="230"/>
      <c r="V30" s="230"/>
      <c r="W30" s="223"/>
      <c r="X30" s="231"/>
      <c r="Y30" s="238"/>
      <c r="Z30" s="221"/>
      <c r="AA30" s="220"/>
      <c r="AB30" s="222"/>
      <c r="AC30" s="79"/>
      <c r="AD30" s="79"/>
      <c r="AE30" s="79"/>
      <c r="AF30" s="79"/>
      <c r="AG30" s="79"/>
    </row>
    <row r="31" spans="1:40" ht="13.5" thickBot="1" x14ac:dyDescent="0.25">
      <c r="A31" s="219"/>
      <c r="B31" s="220"/>
      <c r="C31" s="221"/>
      <c r="D31" s="221"/>
      <c r="E31" s="504"/>
      <c r="F31" s="505"/>
      <c r="G31" s="505"/>
      <c r="H31" s="505"/>
      <c r="I31" s="505"/>
      <c r="J31" s="505"/>
      <c r="K31" s="505"/>
      <c r="L31" s="505"/>
      <c r="M31" s="505"/>
      <c r="N31" s="505"/>
      <c r="O31" s="505"/>
      <c r="P31" s="505"/>
      <c r="Q31" s="505"/>
      <c r="R31" s="505"/>
      <c r="S31" s="232"/>
      <c r="T31" s="232"/>
      <c r="U31" s="232"/>
      <c r="V31" s="232"/>
      <c r="W31" s="232"/>
      <c r="X31" s="233"/>
      <c r="Y31" s="238"/>
      <c r="Z31" s="221"/>
      <c r="AA31" s="220"/>
      <c r="AB31" s="222"/>
      <c r="AC31" s="79"/>
      <c r="AD31" s="79"/>
      <c r="AE31" s="79"/>
      <c r="AF31" s="79"/>
      <c r="AG31" s="79"/>
    </row>
    <row r="32" spans="1:40" x14ac:dyDescent="0.2">
      <c r="A32" s="219"/>
      <c r="B32" s="220"/>
      <c r="C32" s="220"/>
      <c r="D32" s="220"/>
      <c r="E32" s="242"/>
      <c r="F32" s="242"/>
      <c r="G32" s="242"/>
      <c r="H32" s="242"/>
      <c r="I32" s="242"/>
      <c r="J32" s="242"/>
      <c r="K32" s="242"/>
      <c r="L32" s="242"/>
      <c r="M32" s="242"/>
      <c r="N32" s="242"/>
      <c r="O32" s="242"/>
      <c r="P32" s="242"/>
      <c r="Q32" s="242"/>
      <c r="R32" s="242"/>
      <c r="S32" s="223"/>
      <c r="T32" s="223"/>
      <c r="U32" s="223"/>
      <c r="V32" s="223"/>
      <c r="W32" s="223"/>
      <c r="X32" s="223"/>
      <c r="Y32" s="238"/>
      <c r="Z32" s="221"/>
      <c r="AA32" s="220"/>
      <c r="AB32" s="222"/>
      <c r="AC32" s="79"/>
      <c r="AD32" s="79"/>
      <c r="AE32" s="79"/>
      <c r="AF32" s="79"/>
      <c r="AG32" s="79"/>
      <c r="AN32" s="243"/>
    </row>
    <row r="33" spans="1:40" ht="3.75" customHeight="1" thickBot="1" x14ac:dyDescent="0.25">
      <c r="A33" s="219"/>
      <c r="B33" s="220"/>
      <c r="C33" s="220"/>
      <c r="D33" s="220"/>
      <c r="E33" s="242"/>
      <c r="F33" s="242"/>
      <c r="G33" s="242"/>
      <c r="H33" s="242"/>
      <c r="I33" s="242"/>
      <c r="J33" s="242"/>
      <c r="K33" s="242"/>
      <c r="L33" s="242"/>
      <c r="M33" s="242"/>
      <c r="N33" s="242"/>
      <c r="O33" s="242"/>
      <c r="P33" s="242"/>
      <c r="Q33" s="242"/>
      <c r="R33" s="242"/>
      <c r="S33" s="223"/>
      <c r="T33" s="223"/>
      <c r="U33" s="223"/>
      <c r="V33" s="223"/>
      <c r="W33" s="223"/>
      <c r="X33" s="223"/>
      <c r="Y33" s="238"/>
      <c r="Z33" s="221"/>
      <c r="AA33" s="220"/>
      <c r="AB33" s="222"/>
      <c r="AC33" s="79"/>
      <c r="AD33" s="79"/>
      <c r="AE33" s="79"/>
      <c r="AF33" s="79"/>
      <c r="AG33" s="79"/>
      <c r="AN33" s="243"/>
    </row>
    <row r="34" spans="1:40" x14ac:dyDescent="0.2">
      <c r="A34" s="219"/>
      <c r="B34" s="220"/>
      <c r="C34" s="220"/>
      <c r="D34" s="220"/>
      <c r="E34" s="500" t="s">
        <v>225</v>
      </c>
      <c r="F34" s="501"/>
      <c r="G34" s="501"/>
      <c r="H34" s="501"/>
      <c r="I34" s="501"/>
      <c r="J34" s="501"/>
      <c r="K34" s="501"/>
      <c r="L34" s="501"/>
      <c r="M34" s="501"/>
      <c r="N34" s="501"/>
      <c r="O34" s="501"/>
      <c r="P34" s="501"/>
      <c r="Q34" s="501"/>
      <c r="R34" s="501"/>
      <c r="S34" s="224"/>
      <c r="T34" s="224"/>
      <c r="U34" s="224"/>
      <c r="V34" s="225"/>
      <c r="W34" s="224"/>
      <c r="X34" s="226"/>
      <c r="Y34" s="238">
        <v>4</v>
      </c>
      <c r="Z34" s="221"/>
      <c r="AA34" s="220"/>
      <c r="AB34" s="222"/>
      <c r="AC34" s="79"/>
      <c r="AD34" s="79"/>
      <c r="AE34" s="79"/>
      <c r="AF34" s="79"/>
      <c r="AG34" s="79"/>
      <c r="AN34" s="243"/>
    </row>
    <row r="35" spans="1:40" x14ac:dyDescent="0.2">
      <c r="A35" s="219"/>
      <c r="B35" s="220"/>
      <c r="C35" s="220"/>
      <c r="D35" s="220"/>
      <c r="E35" s="502"/>
      <c r="F35" s="503"/>
      <c r="G35" s="503"/>
      <c r="H35" s="503"/>
      <c r="I35" s="503"/>
      <c r="J35" s="503"/>
      <c r="K35" s="503"/>
      <c r="L35" s="503"/>
      <c r="M35" s="503"/>
      <c r="N35" s="503"/>
      <c r="O35" s="503"/>
      <c r="P35" s="503"/>
      <c r="Q35" s="503"/>
      <c r="R35" s="503"/>
      <c r="S35" s="230"/>
      <c r="T35" s="230"/>
      <c r="U35" s="230"/>
      <c r="V35" s="230"/>
      <c r="W35" s="223"/>
      <c r="X35" s="231"/>
      <c r="Y35" s="238"/>
      <c r="Z35" s="221"/>
      <c r="AA35" s="220"/>
      <c r="AB35" s="222"/>
      <c r="AC35" s="79"/>
      <c r="AD35" s="79"/>
      <c r="AE35" s="79"/>
      <c r="AF35" s="79"/>
      <c r="AG35" s="79"/>
      <c r="AN35" s="243"/>
    </row>
    <row r="36" spans="1:40" ht="13.5" customHeight="1" thickBot="1" x14ac:dyDescent="0.25">
      <c r="A36" s="244"/>
      <c r="B36" s="245"/>
      <c r="C36" s="245"/>
      <c r="D36" s="245"/>
      <c r="E36" s="504"/>
      <c r="F36" s="505"/>
      <c r="G36" s="505"/>
      <c r="H36" s="505"/>
      <c r="I36" s="505"/>
      <c r="J36" s="505"/>
      <c r="K36" s="505"/>
      <c r="L36" s="505"/>
      <c r="M36" s="505"/>
      <c r="N36" s="505"/>
      <c r="O36" s="505"/>
      <c r="P36" s="505"/>
      <c r="Q36" s="505"/>
      <c r="R36" s="505"/>
      <c r="S36" s="232"/>
      <c r="T36" s="232"/>
      <c r="U36" s="232"/>
      <c r="V36" s="232"/>
      <c r="W36" s="232"/>
      <c r="X36" s="233"/>
      <c r="Y36" s="246"/>
      <c r="Z36" s="246"/>
      <c r="AA36" s="245"/>
      <c r="AB36" s="247"/>
      <c r="AC36" s="79"/>
      <c r="AD36" s="79"/>
      <c r="AE36" s="79"/>
      <c r="AF36" s="79"/>
      <c r="AG36" s="79"/>
      <c r="AN36" s="243"/>
    </row>
    <row r="37" spans="1:40" ht="13.5" thickBot="1" x14ac:dyDescent="0.25">
      <c r="A37" s="244"/>
      <c r="B37" s="245"/>
      <c r="C37" s="245"/>
      <c r="D37" s="245"/>
      <c r="E37" s="245"/>
      <c r="F37" s="245"/>
      <c r="G37" s="245"/>
      <c r="H37" s="245"/>
      <c r="I37" s="245"/>
      <c r="J37" s="245"/>
      <c r="K37" s="245"/>
      <c r="L37" s="220"/>
      <c r="M37" s="220"/>
      <c r="N37" s="220"/>
      <c r="O37" s="220"/>
      <c r="P37" s="220"/>
      <c r="Q37" s="220"/>
      <c r="R37" s="220"/>
      <c r="S37" s="220"/>
      <c r="T37" s="220"/>
      <c r="U37" s="220"/>
      <c r="V37" s="220"/>
      <c r="W37" s="220"/>
      <c r="X37" s="220"/>
      <c r="Y37" s="221"/>
      <c r="Z37" s="221"/>
      <c r="AA37" s="220"/>
      <c r="AB37" s="222"/>
      <c r="AC37" s="79"/>
      <c r="AD37" s="79"/>
      <c r="AE37" s="79"/>
      <c r="AF37" s="79"/>
      <c r="AG37" s="79"/>
    </row>
    <row r="38" spans="1:40" ht="15.75" customHeight="1" x14ac:dyDescent="0.2">
      <c r="A38" s="244"/>
      <c r="B38" s="245"/>
      <c r="C38" s="245"/>
      <c r="D38" s="245"/>
      <c r="E38" s="506" t="s">
        <v>226</v>
      </c>
      <c r="F38" s="507"/>
      <c r="G38" s="507"/>
      <c r="H38" s="507"/>
      <c r="I38" s="507"/>
      <c r="J38" s="507"/>
      <c r="K38" s="507"/>
      <c r="L38" s="507"/>
      <c r="M38" s="507"/>
      <c r="N38" s="507"/>
      <c r="O38" s="507"/>
      <c r="P38" s="507"/>
      <c r="Q38" s="507"/>
      <c r="R38" s="507"/>
      <c r="S38" s="507"/>
      <c r="T38" s="507"/>
      <c r="U38" s="507"/>
      <c r="V38" s="507"/>
      <c r="W38" s="507"/>
      <c r="X38" s="508"/>
      <c r="Y38" s="221"/>
      <c r="Z38" s="221"/>
      <c r="AA38" s="220"/>
      <c r="AB38" s="222"/>
      <c r="AC38" s="79"/>
      <c r="AD38" s="79"/>
      <c r="AE38" s="79"/>
      <c r="AF38" s="79"/>
      <c r="AG38" s="79"/>
    </row>
    <row r="39" spans="1:40" x14ac:dyDescent="0.2">
      <c r="A39" s="244"/>
      <c r="B39" s="245"/>
      <c r="C39" s="245"/>
      <c r="D39" s="245"/>
      <c r="E39" s="509" t="str">
        <f>IF(S39&lt;=2.5,B96,IF(S39&lt;=3.5,B95,B94))</f>
        <v>LA CAPACITACIÓN NO FUE EFECTIVA</v>
      </c>
      <c r="F39" s="510"/>
      <c r="G39" s="510"/>
      <c r="H39" s="510"/>
      <c r="I39" s="510"/>
      <c r="J39" s="510"/>
      <c r="K39" s="510"/>
      <c r="L39" s="510"/>
      <c r="M39" s="510"/>
      <c r="N39" s="510"/>
      <c r="O39" s="510"/>
      <c r="P39" s="510"/>
      <c r="Q39" s="510"/>
      <c r="R39" s="510"/>
      <c r="S39" s="513">
        <f>(Y19+Y24+Y29+Y34)/4</f>
        <v>2.25</v>
      </c>
      <c r="T39" s="513"/>
      <c r="U39" s="513"/>
      <c r="V39" s="513"/>
      <c r="W39" s="513"/>
      <c r="X39" s="514"/>
      <c r="Y39" s="245"/>
      <c r="Z39" s="245"/>
      <c r="AA39" s="245"/>
      <c r="AB39" s="247"/>
      <c r="AC39" s="79"/>
      <c r="AD39" s="79"/>
      <c r="AE39" s="79"/>
      <c r="AF39" s="79"/>
      <c r="AG39" s="79"/>
    </row>
    <row r="40" spans="1:40" x14ac:dyDescent="0.2">
      <c r="A40" s="219"/>
      <c r="B40" s="220"/>
      <c r="C40" s="220"/>
      <c r="D40" s="220"/>
      <c r="E40" s="509"/>
      <c r="F40" s="510"/>
      <c r="G40" s="510"/>
      <c r="H40" s="510"/>
      <c r="I40" s="510"/>
      <c r="J40" s="510"/>
      <c r="K40" s="510"/>
      <c r="L40" s="510"/>
      <c r="M40" s="510"/>
      <c r="N40" s="510"/>
      <c r="O40" s="510"/>
      <c r="P40" s="510"/>
      <c r="Q40" s="510"/>
      <c r="R40" s="510"/>
      <c r="S40" s="513"/>
      <c r="T40" s="513"/>
      <c r="U40" s="513"/>
      <c r="V40" s="513"/>
      <c r="W40" s="513"/>
      <c r="X40" s="514"/>
      <c r="Y40" s="220"/>
      <c r="Z40" s="220"/>
      <c r="AA40" s="220"/>
      <c r="AB40" s="222"/>
      <c r="AC40" s="79"/>
      <c r="AD40" s="79"/>
      <c r="AE40" s="79"/>
      <c r="AF40" s="79"/>
      <c r="AG40" s="79"/>
    </row>
    <row r="41" spans="1:40" ht="13.5" thickBot="1" x14ac:dyDescent="0.25">
      <c r="A41" s="219"/>
      <c r="B41" s="220"/>
      <c r="C41" s="220"/>
      <c r="D41" s="220"/>
      <c r="E41" s="511"/>
      <c r="F41" s="512"/>
      <c r="G41" s="512"/>
      <c r="H41" s="512"/>
      <c r="I41" s="512"/>
      <c r="J41" s="512"/>
      <c r="K41" s="512"/>
      <c r="L41" s="512"/>
      <c r="M41" s="512"/>
      <c r="N41" s="512"/>
      <c r="O41" s="512"/>
      <c r="P41" s="512"/>
      <c r="Q41" s="512"/>
      <c r="R41" s="512"/>
      <c r="S41" s="515"/>
      <c r="T41" s="515"/>
      <c r="U41" s="515"/>
      <c r="V41" s="515"/>
      <c r="W41" s="515"/>
      <c r="X41" s="516"/>
      <c r="Y41" s="220"/>
      <c r="Z41" s="220"/>
      <c r="AA41" s="220"/>
      <c r="AB41" s="222"/>
      <c r="AC41" s="79"/>
      <c r="AD41" s="79"/>
      <c r="AE41" s="79"/>
      <c r="AF41" s="79"/>
      <c r="AG41" s="79"/>
    </row>
    <row r="42" spans="1:40" ht="6" customHeight="1" thickBot="1" x14ac:dyDescent="0.25">
      <c r="A42" s="219"/>
      <c r="B42" s="220"/>
      <c r="C42" s="220"/>
      <c r="D42" s="220"/>
      <c r="E42" s="220"/>
      <c r="F42" s="220"/>
      <c r="G42" s="220"/>
      <c r="H42" s="220"/>
      <c r="I42" s="220"/>
      <c r="J42" s="220"/>
      <c r="K42" s="220"/>
      <c r="L42" s="220"/>
      <c r="M42" s="220"/>
      <c r="N42" s="220"/>
      <c r="O42" s="220"/>
      <c r="P42" s="220"/>
      <c r="Q42" s="220"/>
      <c r="R42" s="220"/>
      <c r="S42" s="220"/>
      <c r="T42" s="220"/>
      <c r="U42" s="220"/>
      <c r="V42" s="220"/>
      <c r="W42" s="220"/>
      <c r="X42" s="220"/>
      <c r="Y42" s="220"/>
      <c r="Z42" s="220"/>
      <c r="AA42" s="220"/>
      <c r="AB42" s="222"/>
      <c r="AC42" s="79"/>
      <c r="AD42" s="79"/>
      <c r="AE42" s="79"/>
      <c r="AF42" s="79"/>
      <c r="AG42" s="79"/>
    </row>
    <row r="43" spans="1:40" x14ac:dyDescent="0.2">
      <c r="A43" s="494" t="s">
        <v>227</v>
      </c>
      <c r="B43" s="495"/>
      <c r="C43" s="495"/>
      <c r="D43" s="495"/>
      <c r="E43" s="495"/>
      <c r="F43" s="495"/>
      <c r="G43" s="495"/>
      <c r="H43" s="495"/>
      <c r="I43" s="495"/>
      <c r="J43" s="495"/>
      <c r="K43" s="495"/>
      <c r="L43" s="495"/>
      <c r="M43" s="495"/>
      <c r="N43" s="496"/>
      <c r="O43" s="220"/>
      <c r="P43" s="220"/>
      <c r="Q43" s="220"/>
      <c r="R43" s="220"/>
      <c r="S43" s="494" t="s">
        <v>228</v>
      </c>
      <c r="T43" s="495"/>
      <c r="U43" s="495"/>
      <c r="V43" s="495"/>
      <c r="W43" s="495"/>
      <c r="X43" s="495"/>
      <c r="Y43" s="495"/>
      <c r="Z43" s="495"/>
      <c r="AA43" s="495"/>
      <c r="AB43" s="495"/>
      <c r="AC43" s="495"/>
      <c r="AD43" s="495"/>
      <c r="AE43" s="495"/>
      <c r="AF43" s="496"/>
      <c r="AG43" s="79"/>
    </row>
    <row r="44" spans="1:40" x14ac:dyDescent="0.2">
      <c r="A44" s="497"/>
      <c r="B44" s="498"/>
      <c r="C44" s="498"/>
      <c r="D44" s="498"/>
      <c r="E44" s="498"/>
      <c r="F44" s="498"/>
      <c r="G44" s="498"/>
      <c r="H44" s="498"/>
      <c r="I44" s="498"/>
      <c r="J44" s="498"/>
      <c r="K44" s="498"/>
      <c r="L44" s="498"/>
      <c r="M44" s="498"/>
      <c r="N44" s="499"/>
      <c r="O44" s="220"/>
      <c r="P44" s="220"/>
      <c r="Q44" s="220"/>
      <c r="R44" s="220"/>
      <c r="S44" s="497"/>
      <c r="T44" s="498"/>
      <c r="U44" s="498"/>
      <c r="V44" s="498"/>
      <c r="W44" s="498"/>
      <c r="X44" s="498"/>
      <c r="Y44" s="498"/>
      <c r="Z44" s="498"/>
      <c r="AA44" s="498"/>
      <c r="AB44" s="498"/>
      <c r="AC44" s="498"/>
      <c r="AD44" s="498"/>
      <c r="AE44" s="498"/>
      <c r="AF44" s="499"/>
      <c r="AG44" s="79"/>
    </row>
    <row r="45" spans="1:40" ht="13.5" thickBot="1" x14ac:dyDescent="0.25">
      <c r="A45" s="497"/>
      <c r="B45" s="498"/>
      <c r="C45" s="498"/>
      <c r="D45" s="498"/>
      <c r="E45" s="498"/>
      <c r="F45" s="498"/>
      <c r="G45" s="498"/>
      <c r="H45" s="498"/>
      <c r="I45" s="498"/>
      <c r="J45" s="498"/>
      <c r="K45" s="498"/>
      <c r="L45" s="498"/>
      <c r="M45" s="498"/>
      <c r="N45" s="499"/>
      <c r="O45" s="220"/>
      <c r="P45" s="220"/>
      <c r="Q45" s="220"/>
      <c r="R45" s="220"/>
      <c r="S45" s="497"/>
      <c r="T45" s="498"/>
      <c r="U45" s="498"/>
      <c r="V45" s="498"/>
      <c r="W45" s="498"/>
      <c r="X45" s="498"/>
      <c r="Y45" s="498"/>
      <c r="Z45" s="498"/>
      <c r="AA45" s="498"/>
      <c r="AB45" s="498"/>
      <c r="AC45" s="498"/>
      <c r="AD45" s="498"/>
      <c r="AE45" s="498"/>
      <c r="AF45" s="499"/>
      <c r="AG45" s="79"/>
    </row>
    <row r="46" spans="1:40" x14ac:dyDescent="0.2">
      <c r="A46" s="248" t="s">
        <v>229</v>
      </c>
      <c r="B46" s="208"/>
      <c r="C46" s="208"/>
      <c r="D46" s="208"/>
      <c r="E46" s="208"/>
      <c r="F46" s="208"/>
      <c r="G46" s="208"/>
      <c r="H46" s="208"/>
      <c r="I46" s="208"/>
      <c r="J46" s="208"/>
      <c r="K46" s="208"/>
      <c r="L46" s="208"/>
      <c r="M46" s="208"/>
      <c r="N46" s="208"/>
      <c r="O46" s="208"/>
      <c r="P46" s="208"/>
      <c r="Q46" s="208"/>
      <c r="R46" s="208"/>
      <c r="S46" s="208"/>
      <c r="T46" s="208"/>
      <c r="U46" s="208"/>
      <c r="V46" s="208"/>
      <c r="W46" s="208"/>
      <c r="X46" s="208"/>
      <c r="Y46" s="208"/>
      <c r="Z46" s="208"/>
      <c r="AA46" s="208"/>
      <c r="AB46" s="209"/>
      <c r="AC46" s="79"/>
      <c r="AD46" s="79"/>
      <c r="AE46" s="79"/>
      <c r="AF46" s="79"/>
      <c r="AG46" s="79"/>
    </row>
    <row r="47" spans="1:40" ht="17.25" customHeight="1" x14ac:dyDescent="0.2">
      <c r="A47" s="249" t="s">
        <v>230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1"/>
      <c r="AC47" s="79"/>
      <c r="AD47" s="79"/>
      <c r="AE47" s="79"/>
      <c r="AF47" s="79"/>
      <c r="AG47" s="79"/>
    </row>
    <row r="48" spans="1:40" ht="17.25" customHeight="1" x14ac:dyDescent="0.2">
      <c r="A48" s="249" t="s">
        <v>231</v>
      </c>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1"/>
      <c r="AC48" s="79"/>
      <c r="AD48" s="79"/>
      <c r="AE48" s="79"/>
      <c r="AF48" s="79"/>
      <c r="AG48" s="79"/>
    </row>
    <row r="49" spans="1:75" ht="17.25" customHeight="1" thickBot="1" x14ac:dyDescent="0.25">
      <c r="A49" s="252" t="s">
        <v>232</v>
      </c>
      <c r="B49" s="253"/>
      <c r="C49" s="253"/>
      <c r="D49" s="253"/>
      <c r="E49" s="253"/>
      <c r="F49" s="253"/>
      <c r="G49" s="253"/>
      <c r="H49" s="253"/>
      <c r="I49" s="253"/>
      <c r="J49" s="253"/>
      <c r="K49" s="253"/>
      <c r="L49" s="253"/>
      <c r="M49" s="253"/>
      <c r="N49" s="253"/>
      <c r="O49" s="253"/>
      <c r="P49" s="253"/>
      <c r="Q49" s="253"/>
      <c r="R49" s="253"/>
      <c r="S49" s="253"/>
      <c r="T49" s="253"/>
      <c r="U49" s="253"/>
      <c r="V49" s="253"/>
      <c r="W49" s="253"/>
      <c r="X49" s="253"/>
      <c r="Y49" s="253"/>
      <c r="Z49" s="253"/>
      <c r="AA49" s="253"/>
      <c r="AB49" s="254"/>
      <c r="AC49" s="79"/>
      <c r="AD49" s="79"/>
      <c r="AE49" s="79"/>
      <c r="AF49" s="79"/>
      <c r="AG49" s="79"/>
    </row>
    <row r="50" spans="1:75" x14ac:dyDescent="0.2">
      <c r="A50" s="206"/>
      <c r="B50" s="206"/>
      <c r="C50" s="206"/>
      <c r="D50" s="206"/>
      <c r="E50" s="206"/>
      <c r="F50" s="206"/>
      <c r="G50" s="206"/>
      <c r="H50" s="206"/>
      <c r="I50" s="206"/>
      <c r="J50" s="206"/>
      <c r="K50" s="206"/>
      <c r="L50" s="206"/>
      <c r="M50" s="206"/>
      <c r="N50" s="206"/>
      <c r="O50" s="206"/>
      <c r="P50" s="206"/>
      <c r="Q50" s="206"/>
      <c r="R50" s="206"/>
      <c r="S50" s="206"/>
      <c r="T50" s="206"/>
      <c r="U50" s="206"/>
      <c r="V50" s="206"/>
      <c r="W50" s="206"/>
      <c r="X50" s="206"/>
      <c r="Y50" s="206"/>
      <c r="Z50" s="206"/>
      <c r="AA50" s="206"/>
      <c r="AB50" s="206"/>
      <c r="AC50" s="79"/>
      <c r="AD50" s="79"/>
      <c r="AE50" s="79"/>
      <c r="AF50" s="79"/>
      <c r="AG50" s="79"/>
    </row>
    <row r="51" spans="1:75" x14ac:dyDescent="0.2">
      <c r="A51" s="205"/>
      <c r="B51" s="205"/>
      <c r="C51" s="205"/>
      <c r="D51" s="205"/>
      <c r="E51" s="205"/>
      <c r="F51" s="205"/>
      <c r="G51" s="205"/>
      <c r="H51" s="205"/>
      <c r="I51" s="205"/>
      <c r="J51" s="205"/>
      <c r="K51" s="205"/>
      <c r="L51" s="205"/>
      <c r="M51" s="205"/>
      <c r="N51" s="205"/>
      <c r="O51" s="205"/>
      <c r="P51" s="205"/>
      <c r="Q51" s="205"/>
      <c r="R51" s="205"/>
      <c r="S51" s="205"/>
      <c r="T51" s="205"/>
      <c r="U51" s="205"/>
      <c r="V51" s="205"/>
      <c r="W51" s="205"/>
      <c r="X51" s="205"/>
      <c r="Y51" s="205"/>
      <c r="Z51" s="205"/>
      <c r="AA51" s="205"/>
      <c r="AB51" s="205"/>
      <c r="AC51" s="79"/>
      <c r="AD51" s="79"/>
      <c r="AE51" s="79"/>
      <c r="AF51" s="79"/>
      <c r="AG51" s="79"/>
    </row>
    <row r="52" spans="1:75" x14ac:dyDescent="0.2">
      <c r="A52" s="205"/>
      <c r="B52" s="205"/>
      <c r="C52" s="205"/>
      <c r="D52" s="205"/>
      <c r="E52" s="205"/>
      <c r="F52" s="205"/>
      <c r="G52" s="205"/>
      <c r="H52" s="205"/>
      <c r="I52" s="205"/>
      <c r="J52" s="205"/>
      <c r="K52" s="205"/>
      <c r="L52" s="205"/>
      <c r="M52" s="205"/>
      <c r="N52" s="205"/>
      <c r="O52" s="205"/>
      <c r="P52" s="205"/>
      <c r="Q52" s="205"/>
      <c r="R52" s="205"/>
      <c r="S52" s="205"/>
      <c r="T52" s="205"/>
      <c r="U52" s="205"/>
      <c r="V52" s="205"/>
      <c r="W52" s="205"/>
      <c r="X52" s="205"/>
      <c r="Y52" s="205"/>
      <c r="Z52" s="205"/>
      <c r="AA52" s="205"/>
      <c r="AB52" s="205"/>
      <c r="AC52" s="79"/>
      <c r="AD52" s="79"/>
      <c r="AE52" s="79"/>
      <c r="AF52" s="79"/>
      <c r="AG52" s="79"/>
    </row>
    <row r="53" spans="1:75" x14ac:dyDescent="0.2">
      <c r="A53" s="205"/>
      <c r="B53" s="205"/>
      <c r="C53" s="205"/>
      <c r="D53" s="205"/>
      <c r="E53" s="205"/>
      <c r="F53" s="205"/>
      <c r="G53" s="205"/>
      <c r="H53" s="205"/>
      <c r="I53" s="205"/>
      <c r="J53" s="205"/>
      <c r="K53" s="205"/>
      <c r="L53" s="205"/>
      <c r="M53" s="205"/>
      <c r="N53" s="205"/>
      <c r="O53" s="205"/>
      <c r="P53" s="205"/>
      <c r="Q53" s="205"/>
      <c r="R53" s="205"/>
      <c r="S53" s="205"/>
      <c r="T53" s="205"/>
      <c r="U53" s="205"/>
      <c r="V53" s="205"/>
      <c r="W53" s="205"/>
      <c r="X53" s="205"/>
      <c r="Y53" s="205"/>
      <c r="Z53" s="205"/>
      <c r="AA53" s="205"/>
      <c r="AB53" s="205"/>
      <c r="AC53" s="79"/>
      <c r="AD53" s="79"/>
      <c r="AE53" s="79"/>
      <c r="AF53" s="79"/>
      <c r="AG53" s="79"/>
    </row>
    <row r="54" spans="1:75" x14ac:dyDescent="0.2">
      <c r="A54" s="205"/>
      <c r="B54" s="205"/>
      <c r="C54" s="205"/>
      <c r="D54" s="205"/>
      <c r="E54" s="205"/>
      <c r="F54" s="205"/>
      <c r="G54" s="205"/>
      <c r="H54" s="205"/>
      <c r="I54" s="205"/>
      <c r="J54" s="205"/>
      <c r="K54" s="205"/>
      <c r="L54" s="205"/>
      <c r="M54" s="205"/>
      <c r="N54" s="205"/>
      <c r="O54" s="205"/>
      <c r="P54" s="205"/>
      <c r="Q54" s="205"/>
      <c r="R54" s="205"/>
      <c r="S54" s="205"/>
      <c r="T54" s="205"/>
      <c r="U54" s="205"/>
      <c r="V54" s="205"/>
      <c r="W54" s="205"/>
      <c r="X54" s="205"/>
      <c r="Y54" s="205"/>
      <c r="Z54" s="205"/>
      <c r="AA54" s="205"/>
      <c r="AB54" s="205"/>
      <c r="AC54" s="79"/>
      <c r="AD54" s="79"/>
      <c r="AE54" s="79"/>
      <c r="AF54" s="79"/>
      <c r="AG54" s="79"/>
    </row>
    <row r="55" spans="1:75" x14ac:dyDescent="0.2">
      <c r="A55" s="205"/>
      <c r="B55" s="205"/>
      <c r="C55" s="205"/>
      <c r="D55" s="205"/>
      <c r="E55" s="205"/>
      <c r="F55" s="205"/>
      <c r="G55" s="205"/>
      <c r="H55" s="205"/>
      <c r="I55" s="205"/>
      <c r="J55" s="205"/>
      <c r="K55" s="205"/>
      <c r="L55" s="205"/>
      <c r="M55" s="205"/>
      <c r="N55" s="205"/>
      <c r="O55" s="205"/>
      <c r="P55" s="205"/>
      <c r="Q55" s="205"/>
      <c r="R55" s="205"/>
      <c r="S55" s="205"/>
      <c r="T55" s="205"/>
      <c r="U55" s="205"/>
      <c r="V55" s="205"/>
      <c r="W55" s="205"/>
      <c r="X55" s="205"/>
      <c r="Y55" s="205"/>
      <c r="Z55" s="205"/>
      <c r="AA55" s="205"/>
      <c r="AB55" s="205"/>
      <c r="AC55" s="79"/>
      <c r="AD55" s="79"/>
      <c r="AE55" s="79"/>
      <c r="AF55" s="79"/>
      <c r="AG55" s="79"/>
    </row>
    <row r="56" spans="1:75" x14ac:dyDescent="0.2">
      <c r="A56" s="205"/>
      <c r="B56" s="205"/>
      <c r="C56" s="205"/>
      <c r="D56" s="205"/>
      <c r="E56" s="205"/>
      <c r="F56" s="205"/>
      <c r="G56" s="205"/>
      <c r="H56" s="205"/>
      <c r="I56" s="205"/>
      <c r="J56" s="205"/>
      <c r="K56" s="205"/>
      <c r="L56" s="205"/>
      <c r="M56" s="205"/>
      <c r="N56" s="205"/>
      <c r="O56" s="205"/>
      <c r="P56" s="205"/>
      <c r="Q56" s="205"/>
      <c r="R56" s="205"/>
      <c r="S56" s="205"/>
      <c r="T56" s="205"/>
      <c r="U56" s="205"/>
      <c r="V56" s="205"/>
      <c r="W56" s="205"/>
      <c r="X56" s="205"/>
      <c r="Y56" s="205"/>
      <c r="Z56" s="205"/>
      <c r="AA56" s="205"/>
      <c r="AB56" s="205"/>
      <c r="AC56" s="79"/>
      <c r="AD56" s="79"/>
      <c r="AE56" s="79"/>
      <c r="AF56" s="79"/>
      <c r="AG56" s="79"/>
    </row>
    <row r="57" spans="1:75" x14ac:dyDescent="0.2">
      <c r="A57" s="205"/>
      <c r="B57" s="205"/>
      <c r="C57" s="205"/>
      <c r="D57" s="205"/>
      <c r="E57" s="205"/>
      <c r="F57" s="205"/>
      <c r="G57" s="205"/>
      <c r="H57" s="205"/>
      <c r="I57" s="205"/>
      <c r="J57" s="205"/>
      <c r="K57" s="205"/>
      <c r="L57" s="205"/>
      <c r="M57" s="205"/>
      <c r="N57" s="205"/>
      <c r="O57" s="205"/>
      <c r="P57" s="205"/>
      <c r="Q57" s="205"/>
      <c r="R57" s="205"/>
      <c r="S57" s="205"/>
      <c r="T57" s="205"/>
      <c r="U57" s="205"/>
      <c r="V57" s="205"/>
      <c r="W57" s="205"/>
      <c r="X57" s="205"/>
      <c r="Y57" s="205"/>
      <c r="Z57" s="205"/>
      <c r="AA57" s="205"/>
      <c r="AB57" s="205"/>
      <c r="AC57" s="79"/>
      <c r="AD57" s="79"/>
      <c r="AE57" s="79"/>
      <c r="AF57" s="79"/>
      <c r="AG57" s="79"/>
    </row>
    <row r="58" spans="1:75" x14ac:dyDescent="0.2">
      <c r="A58" s="205"/>
      <c r="B58" s="205"/>
      <c r="C58" s="205"/>
      <c r="D58" s="205"/>
      <c r="E58" s="205"/>
      <c r="F58" s="205"/>
      <c r="G58" s="205"/>
      <c r="H58" s="205"/>
      <c r="I58" s="205"/>
      <c r="J58" s="205"/>
      <c r="K58" s="205"/>
      <c r="L58" s="205"/>
      <c r="M58" s="205"/>
      <c r="N58" s="205"/>
      <c r="O58" s="205"/>
      <c r="P58" s="205"/>
      <c r="Q58" s="205"/>
      <c r="R58" s="205"/>
      <c r="S58" s="205"/>
      <c r="T58" s="205"/>
      <c r="U58" s="205"/>
      <c r="V58" s="205"/>
      <c r="W58" s="205"/>
      <c r="X58" s="205"/>
      <c r="Y58" s="205"/>
      <c r="Z58" s="205"/>
      <c r="AA58" s="205"/>
      <c r="AB58" s="205"/>
      <c r="AC58" s="79"/>
      <c r="AD58" s="79"/>
      <c r="AE58" s="79"/>
      <c r="AF58" s="79"/>
      <c r="AG58" s="79"/>
    </row>
    <row r="59" spans="1:75" x14ac:dyDescent="0.2">
      <c r="A59" s="205"/>
      <c r="B59" s="205"/>
      <c r="C59" s="205"/>
      <c r="D59" s="205"/>
      <c r="E59" s="205"/>
      <c r="F59" s="205"/>
      <c r="G59" s="205"/>
      <c r="H59" s="205"/>
      <c r="I59" s="205"/>
      <c r="J59" s="205"/>
      <c r="K59" s="205"/>
      <c r="L59" s="205"/>
      <c r="M59" s="205"/>
      <c r="N59" s="205"/>
      <c r="O59" s="205"/>
      <c r="P59" s="205"/>
      <c r="Q59" s="205"/>
      <c r="R59" s="205"/>
      <c r="S59" s="205"/>
      <c r="T59" s="205"/>
      <c r="U59" s="205"/>
      <c r="V59" s="205"/>
      <c r="W59" s="205"/>
      <c r="X59" s="205"/>
      <c r="Y59" s="205"/>
      <c r="Z59" s="205"/>
      <c r="AA59" s="205"/>
      <c r="AB59" s="205"/>
      <c r="AC59" s="79"/>
      <c r="AD59" s="79"/>
      <c r="AE59" s="79"/>
      <c r="AF59" s="79"/>
      <c r="AG59" s="79"/>
    </row>
    <row r="60" spans="1:75" x14ac:dyDescent="0.2">
      <c r="A60" s="205"/>
      <c r="B60" s="205"/>
      <c r="C60" s="205"/>
      <c r="D60" s="205"/>
      <c r="E60" s="205"/>
      <c r="F60" s="205"/>
      <c r="G60" s="205"/>
      <c r="H60" s="205"/>
      <c r="I60" s="205"/>
      <c r="J60" s="205"/>
      <c r="K60" s="205"/>
      <c r="L60" s="205"/>
      <c r="M60" s="205"/>
      <c r="N60" s="205"/>
      <c r="O60" s="205"/>
      <c r="P60" s="205"/>
      <c r="Q60" s="205"/>
      <c r="R60" s="205"/>
      <c r="S60" s="205"/>
      <c r="T60" s="205"/>
      <c r="U60" s="205"/>
      <c r="V60" s="205"/>
      <c r="W60" s="205"/>
      <c r="X60" s="205"/>
      <c r="Y60" s="205"/>
      <c r="Z60" s="205"/>
      <c r="AA60" s="205"/>
      <c r="AB60" s="205"/>
      <c r="AC60" s="79"/>
      <c r="AD60" s="79"/>
      <c r="AE60" s="79"/>
      <c r="AF60" s="79"/>
      <c r="AG60" s="79"/>
    </row>
    <row r="61" spans="1:75" x14ac:dyDescent="0.2">
      <c r="A61" s="205"/>
      <c r="B61" s="205"/>
      <c r="C61" s="205"/>
      <c r="D61" s="205"/>
      <c r="E61" s="205"/>
      <c r="F61" s="205"/>
      <c r="G61" s="205"/>
      <c r="H61" s="205"/>
      <c r="I61" s="205"/>
      <c r="J61" s="205"/>
      <c r="K61" s="205"/>
      <c r="L61" s="205"/>
      <c r="M61" s="205"/>
      <c r="N61" s="205"/>
      <c r="O61" s="205"/>
      <c r="P61" s="205"/>
      <c r="Q61" s="205"/>
      <c r="R61" s="205"/>
      <c r="S61" s="205"/>
      <c r="T61" s="205"/>
      <c r="U61" s="205"/>
      <c r="V61" s="205"/>
      <c r="W61" s="205"/>
      <c r="X61" s="205"/>
      <c r="Y61" s="205"/>
      <c r="Z61" s="205"/>
      <c r="AA61" s="205"/>
      <c r="AB61" s="205"/>
      <c r="AC61" s="79"/>
      <c r="AD61" s="79"/>
      <c r="AE61" s="79"/>
      <c r="AF61" s="79"/>
      <c r="AG61" s="79"/>
    </row>
    <row r="62" spans="1:75" x14ac:dyDescent="0.2">
      <c r="A62" s="205"/>
      <c r="B62" s="205"/>
      <c r="C62" s="205"/>
      <c r="D62" s="205"/>
      <c r="E62" s="205"/>
      <c r="F62" s="205"/>
      <c r="G62" s="205"/>
      <c r="H62" s="205"/>
      <c r="I62" s="205"/>
      <c r="J62" s="205"/>
      <c r="K62" s="205"/>
      <c r="L62" s="205"/>
      <c r="M62" s="205"/>
      <c r="N62" s="205"/>
      <c r="O62" s="205"/>
      <c r="P62" s="205"/>
      <c r="Q62" s="205"/>
      <c r="R62" s="205"/>
      <c r="S62" s="205"/>
      <c r="T62" s="205"/>
      <c r="U62" s="205"/>
      <c r="V62" s="205"/>
      <c r="W62" s="205"/>
      <c r="X62" s="205"/>
      <c r="Y62" s="205"/>
      <c r="Z62" s="205"/>
      <c r="AA62" s="205"/>
      <c r="AB62" s="205"/>
      <c r="AC62" s="79"/>
      <c r="AD62" s="79"/>
      <c r="AE62" s="79"/>
      <c r="AF62" s="79"/>
      <c r="AG62" s="79"/>
    </row>
    <row r="63" spans="1:75" x14ac:dyDescent="0.2">
      <c r="A63" s="205"/>
      <c r="B63" s="205"/>
      <c r="C63" s="205"/>
      <c r="D63" s="205"/>
      <c r="E63" s="205"/>
      <c r="F63" s="205"/>
      <c r="G63" s="205"/>
      <c r="H63" s="205"/>
      <c r="I63" s="205"/>
      <c r="J63" s="205"/>
      <c r="K63" s="205"/>
      <c r="L63" s="205"/>
      <c r="M63" s="205"/>
      <c r="N63" s="205"/>
      <c r="O63" s="205"/>
      <c r="P63" s="205"/>
      <c r="Q63" s="205"/>
      <c r="R63" s="205"/>
      <c r="S63" s="205"/>
      <c r="T63" s="205"/>
      <c r="U63" s="205"/>
      <c r="V63" s="205"/>
      <c r="W63" s="205"/>
      <c r="X63" s="205"/>
      <c r="Y63" s="205"/>
      <c r="Z63" s="205"/>
      <c r="AA63" s="205"/>
      <c r="AB63" s="205"/>
      <c r="AC63" s="79"/>
      <c r="AD63" s="79"/>
      <c r="AE63" s="79"/>
      <c r="AF63" s="79"/>
      <c r="AG63" s="79"/>
    </row>
    <row r="64" spans="1:75" s="205" customFormat="1" x14ac:dyDescent="0.2">
      <c r="AH64" s="206"/>
      <c r="AI64" s="206"/>
      <c r="AJ64" s="206"/>
      <c r="AK64" s="206"/>
      <c r="AL64" s="206"/>
      <c r="AM64" s="206"/>
      <c r="AN64" s="206"/>
      <c r="AO64" s="206"/>
      <c r="AP64" s="206"/>
      <c r="AQ64" s="206"/>
      <c r="AR64" s="206"/>
      <c r="AS64" s="206"/>
      <c r="AT64" s="206"/>
      <c r="AU64" s="206"/>
      <c r="AV64" s="206"/>
      <c r="AW64" s="206"/>
      <c r="AX64" s="206"/>
      <c r="AY64" s="206"/>
      <c r="AZ64" s="206"/>
      <c r="BA64" s="206"/>
      <c r="BB64" s="206"/>
      <c r="BC64" s="206"/>
      <c r="BD64" s="206"/>
      <c r="BE64" s="206"/>
      <c r="BF64" s="206"/>
      <c r="BG64" s="206"/>
      <c r="BH64" s="206"/>
      <c r="BI64" s="206"/>
      <c r="BJ64" s="206"/>
      <c r="BK64" s="206"/>
      <c r="BL64" s="206"/>
      <c r="BM64" s="206"/>
      <c r="BN64" s="206"/>
      <c r="BO64" s="206"/>
      <c r="BP64" s="206"/>
      <c r="BQ64" s="206"/>
      <c r="BR64" s="206"/>
      <c r="BS64" s="206"/>
      <c r="BT64" s="206"/>
      <c r="BU64" s="206"/>
      <c r="BV64" s="206"/>
      <c r="BW64" s="206"/>
    </row>
    <row r="65" spans="34:75" s="205" customFormat="1" x14ac:dyDescent="0.2">
      <c r="AH65" s="206"/>
      <c r="AI65" s="206"/>
      <c r="AJ65" s="206"/>
      <c r="AK65" s="206"/>
      <c r="AL65" s="206"/>
      <c r="AM65" s="206"/>
      <c r="AN65" s="206"/>
      <c r="AO65" s="206"/>
      <c r="AP65" s="206"/>
      <c r="AQ65" s="206"/>
      <c r="AR65" s="206"/>
      <c r="AS65" s="206"/>
      <c r="AT65" s="206"/>
      <c r="AU65" s="206"/>
      <c r="AV65" s="206"/>
      <c r="AW65" s="206"/>
      <c r="AX65" s="206"/>
      <c r="AY65" s="206"/>
      <c r="AZ65" s="206"/>
      <c r="BA65" s="206"/>
      <c r="BB65" s="206"/>
      <c r="BC65" s="206"/>
      <c r="BD65" s="206"/>
      <c r="BE65" s="206"/>
      <c r="BF65" s="206"/>
      <c r="BG65" s="206"/>
      <c r="BH65" s="206"/>
      <c r="BI65" s="206"/>
      <c r="BJ65" s="206"/>
      <c r="BK65" s="206"/>
      <c r="BL65" s="206"/>
      <c r="BM65" s="206"/>
      <c r="BN65" s="206"/>
      <c r="BO65" s="206"/>
      <c r="BP65" s="206"/>
      <c r="BQ65" s="206"/>
      <c r="BR65" s="206"/>
      <c r="BS65" s="206"/>
      <c r="BT65" s="206"/>
      <c r="BU65" s="206"/>
      <c r="BV65" s="206"/>
      <c r="BW65" s="206"/>
    </row>
    <row r="66" spans="34:75" s="205" customFormat="1" x14ac:dyDescent="0.2">
      <c r="AH66" s="206"/>
      <c r="AI66" s="206"/>
      <c r="AJ66" s="206"/>
      <c r="AK66" s="206"/>
      <c r="AL66" s="206"/>
      <c r="AM66" s="206"/>
      <c r="AN66" s="206"/>
      <c r="AO66" s="206"/>
      <c r="AP66" s="206"/>
      <c r="AQ66" s="206"/>
      <c r="AR66" s="206"/>
      <c r="AS66" s="206"/>
      <c r="AT66" s="206"/>
      <c r="AU66" s="206"/>
      <c r="AV66" s="206"/>
      <c r="AW66" s="206"/>
      <c r="AX66" s="206"/>
      <c r="AY66" s="206"/>
      <c r="AZ66" s="206"/>
      <c r="BA66" s="206"/>
      <c r="BB66" s="206"/>
      <c r="BC66" s="206"/>
      <c r="BD66" s="206"/>
      <c r="BE66" s="206"/>
      <c r="BF66" s="206"/>
      <c r="BG66" s="206"/>
      <c r="BH66" s="206"/>
      <c r="BI66" s="206"/>
      <c r="BJ66" s="206"/>
      <c r="BK66" s="206"/>
      <c r="BL66" s="206"/>
      <c r="BM66" s="206"/>
      <c r="BN66" s="206"/>
      <c r="BO66" s="206"/>
      <c r="BP66" s="206"/>
      <c r="BQ66" s="206"/>
      <c r="BR66" s="206"/>
      <c r="BS66" s="206"/>
      <c r="BT66" s="206"/>
      <c r="BU66" s="206"/>
      <c r="BV66" s="206"/>
      <c r="BW66" s="206"/>
    </row>
    <row r="67" spans="34:75" s="205" customFormat="1" x14ac:dyDescent="0.2">
      <c r="AH67" s="206"/>
      <c r="AI67" s="206"/>
      <c r="AJ67" s="206"/>
      <c r="AK67" s="206"/>
      <c r="AL67" s="206"/>
      <c r="AM67" s="206"/>
      <c r="AN67" s="206"/>
      <c r="AO67" s="206"/>
      <c r="AP67" s="206"/>
      <c r="AQ67" s="206"/>
      <c r="AR67" s="206"/>
      <c r="AS67" s="206"/>
      <c r="AT67" s="206"/>
      <c r="AU67" s="206"/>
      <c r="AV67" s="206"/>
      <c r="AW67" s="206"/>
      <c r="AX67" s="206"/>
      <c r="AY67" s="206"/>
      <c r="AZ67" s="206"/>
      <c r="BA67" s="206"/>
      <c r="BB67" s="206"/>
      <c r="BC67" s="206"/>
      <c r="BD67" s="206"/>
      <c r="BE67" s="206"/>
      <c r="BF67" s="206"/>
      <c r="BG67" s="206"/>
      <c r="BH67" s="206"/>
      <c r="BI67" s="206"/>
      <c r="BJ67" s="206"/>
      <c r="BK67" s="206"/>
      <c r="BL67" s="206"/>
      <c r="BM67" s="206"/>
      <c r="BN67" s="206"/>
      <c r="BO67" s="206"/>
      <c r="BP67" s="206"/>
      <c r="BQ67" s="206"/>
      <c r="BR67" s="206"/>
      <c r="BS67" s="206"/>
      <c r="BT67" s="206"/>
      <c r="BU67" s="206"/>
      <c r="BV67" s="206"/>
      <c r="BW67" s="206"/>
    </row>
    <row r="68" spans="34:75" s="205" customFormat="1" x14ac:dyDescent="0.2">
      <c r="AH68" s="206"/>
      <c r="AI68" s="206"/>
      <c r="AJ68" s="206"/>
      <c r="AK68" s="206"/>
      <c r="AL68" s="206"/>
      <c r="AM68" s="206"/>
      <c r="AN68" s="206"/>
      <c r="AO68" s="206"/>
      <c r="AP68" s="206"/>
      <c r="AQ68" s="206"/>
      <c r="AR68" s="206"/>
      <c r="AS68" s="206"/>
      <c r="AT68" s="206"/>
      <c r="AU68" s="206"/>
      <c r="AV68" s="206"/>
      <c r="AW68" s="206"/>
      <c r="AX68" s="206"/>
      <c r="AY68" s="206"/>
      <c r="AZ68" s="206"/>
      <c r="BA68" s="206"/>
      <c r="BB68" s="206"/>
      <c r="BC68" s="206"/>
      <c r="BD68" s="206"/>
      <c r="BE68" s="206"/>
      <c r="BF68" s="206"/>
      <c r="BG68" s="206"/>
      <c r="BH68" s="206"/>
      <c r="BI68" s="206"/>
      <c r="BJ68" s="206"/>
      <c r="BK68" s="206"/>
      <c r="BL68" s="206"/>
      <c r="BM68" s="206"/>
      <c r="BN68" s="206"/>
      <c r="BO68" s="206"/>
      <c r="BP68" s="206"/>
      <c r="BQ68" s="206"/>
      <c r="BR68" s="206"/>
      <c r="BS68" s="206"/>
      <c r="BT68" s="206"/>
      <c r="BU68" s="206"/>
      <c r="BV68" s="206"/>
      <c r="BW68" s="206"/>
    </row>
    <row r="69" spans="34:75" s="205" customFormat="1" x14ac:dyDescent="0.2">
      <c r="AH69" s="206"/>
      <c r="AI69" s="206"/>
      <c r="AJ69" s="206"/>
      <c r="AK69" s="206"/>
      <c r="AL69" s="206"/>
      <c r="AM69" s="206"/>
      <c r="AN69" s="206"/>
      <c r="AO69" s="206"/>
      <c r="AP69" s="206"/>
      <c r="AQ69" s="206"/>
      <c r="AR69" s="206"/>
      <c r="AS69" s="206"/>
      <c r="AT69" s="206"/>
      <c r="AU69" s="206"/>
      <c r="AV69" s="206"/>
      <c r="AW69" s="206"/>
      <c r="AX69" s="206"/>
      <c r="AY69" s="206"/>
      <c r="AZ69" s="206"/>
      <c r="BA69" s="206"/>
      <c r="BB69" s="206"/>
      <c r="BC69" s="206"/>
      <c r="BD69" s="206"/>
      <c r="BE69" s="206"/>
      <c r="BF69" s="206"/>
      <c r="BG69" s="206"/>
      <c r="BH69" s="206"/>
      <c r="BI69" s="206"/>
      <c r="BJ69" s="206"/>
      <c r="BK69" s="206"/>
      <c r="BL69" s="206"/>
      <c r="BM69" s="206"/>
      <c r="BN69" s="206"/>
      <c r="BO69" s="206"/>
      <c r="BP69" s="206"/>
      <c r="BQ69" s="206"/>
      <c r="BR69" s="206"/>
      <c r="BS69" s="206"/>
      <c r="BT69" s="206"/>
      <c r="BU69" s="206"/>
      <c r="BV69" s="206"/>
      <c r="BW69" s="206"/>
    </row>
    <row r="70" spans="34:75" s="205" customFormat="1" x14ac:dyDescent="0.2">
      <c r="AH70" s="206"/>
      <c r="AI70" s="206"/>
      <c r="AJ70" s="206"/>
      <c r="AK70" s="206"/>
      <c r="AL70" s="206"/>
      <c r="AM70" s="206"/>
      <c r="AN70" s="206"/>
      <c r="AO70" s="206"/>
      <c r="AP70" s="206"/>
      <c r="AQ70" s="206"/>
      <c r="AR70" s="206"/>
      <c r="AS70" s="206"/>
      <c r="AT70" s="206"/>
      <c r="AU70" s="206"/>
      <c r="AV70" s="206"/>
      <c r="AW70" s="206"/>
      <c r="AX70" s="206"/>
      <c r="AY70" s="206"/>
      <c r="AZ70" s="206"/>
      <c r="BA70" s="206"/>
      <c r="BB70" s="206"/>
      <c r="BC70" s="206"/>
      <c r="BD70" s="206"/>
      <c r="BE70" s="206"/>
      <c r="BF70" s="206"/>
      <c r="BG70" s="206"/>
      <c r="BH70" s="206"/>
      <c r="BI70" s="206"/>
      <c r="BJ70" s="206"/>
      <c r="BK70" s="206"/>
      <c r="BL70" s="206"/>
      <c r="BM70" s="206"/>
      <c r="BN70" s="206"/>
      <c r="BO70" s="206"/>
      <c r="BP70" s="206"/>
      <c r="BQ70" s="206"/>
      <c r="BR70" s="206"/>
      <c r="BS70" s="206"/>
      <c r="BT70" s="206"/>
      <c r="BU70" s="206"/>
      <c r="BV70" s="206"/>
      <c r="BW70" s="206"/>
    </row>
    <row r="71" spans="34:75" s="205" customFormat="1" x14ac:dyDescent="0.2">
      <c r="AH71" s="206"/>
      <c r="AI71" s="206"/>
      <c r="AJ71" s="206"/>
      <c r="AK71" s="206"/>
      <c r="AL71" s="206"/>
      <c r="AM71" s="206"/>
      <c r="AN71" s="206"/>
      <c r="AO71" s="206"/>
      <c r="AP71" s="206"/>
      <c r="AQ71" s="206"/>
      <c r="AR71" s="206"/>
      <c r="AS71" s="206"/>
      <c r="AT71" s="206"/>
      <c r="AU71" s="206"/>
      <c r="AV71" s="206"/>
      <c r="AW71" s="206"/>
      <c r="AX71" s="206"/>
      <c r="AY71" s="206"/>
      <c r="AZ71" s="206"/>
      <c r="BA71" s="206"/>
      <c r="BB71" s="206"/>
      <c r="BC71" s="206"/>
      <c r="BD71" s="206"/>
      <c r="BE71" s="206"/>
      <c r="BF71" s="206"/>
      <c r="BG71" s="206"/>
      <c r="BH71" s="206"/>
      <c r="BI71" s="206"/>
      <c r="BJ71" s="206"/>
      <c r="BK71" s="206"/>
      <c r="BL71" s="206"/>
      <c r="BM71" s="206"/>
      <c r="BN71" s="206"/>
      <c r="BO71" s="206"/>
      <c r="BP71" s="206"/>
      <c r="BQ71" s="206"/>
      <c r="BR71" s="206"/>
      <c r="BS71" s="206"/>
      <c r="BT71" s="206"/>
      <c r="BU71" s="206"/>
      <c r="BV71" s="206"/>
      <c r="BW71" s="206"/>
    </row>
    <row r="72" spans="34:75" s="205" customFormat="1" x14ac:dyDescent="0.2">
      <c r="AH72" s="206"/>
      <c r="AI72" s="206"/>
      <c r="AJ72" s="206"/>
      <c r="AK72" s="206"/>
      <c r="AL72" s="206"/>
      <c r="AM72" s="206"/>
      <c r="AN72" s="206"/>
      <c r="AO72" s="206"/>
      <c r="AP72" s="206"/>
      <c r="AQ72" s="206"/>
      <c r="AR72" s="206"/>
      <c r="AS72" s="206"/>
      <c r="AT72" s="206"/>
      <c r="AU72" s="206"/>
      <c r="AV72" s="206"/>
      <c r="AW72" s="206"/>
      <c r="AX72" s="206"/>
      <c r="AY72" s="206"/>
      <c r="AZ72" s="206"/>
      <c r="BA72" s="206"/>
      <c r="BB72" s="206"/>
      <c r="BC72" s="206"/>
      <c r="BD72" s="206"/>
      <c r="BE72" s="206"/>
      <c r="BF72" s="206"/>
      <c r="BG72" s="206"/>
      <c r="BH72" s="206"/>
      <c r="BI72" s="206"/>
      <c r="BJ72" s="206"/>
      <c r="BK72" s="206"/>
      <c r="BL72" s="206"/>
      <c r="BM72" s="206"/>
      <c r="BN72" s="206"/>
      <c r="BO72" s="206"/>
      <c r="BP72" s="206"/>
      <c r="BQ72" s="206"/>
      <c r="BR72" s="206"/>
      <c r="BS72" s="206"/>
      <c r="BT72" s="206"/>
      <c r="BU72" s="206"/>
      <c r="BV72" s="206"/>
      <c r="BW72" s="206"/>
    </row>
    <row r="73" spans="34:75" s="205" customFormat="1" x14ac:dyDescent="0.2">
      <c r="AH73" s="206"/>
      <c r="AI73" s="206"/>
      <c r="AJ73" s="206"/>
      <c r="AK73" s="206"/>
      <c r="AL73" s="206"/>
      <c r="AM73" s="206"/>
      <c r="AN73" s="206"/>
      <c r="AO73" s="206"/>
      <c r="AP73" s="206"/>
      <c r="AQ73" s="206"/>
      <c r="AR73" s="206"/>
      <c r="AS73" s="206"/>
      <c r="AT73" s="206"/>
      <c r="AU73" s="206"/>
      <c r="AV73" s="206"/>
      <c r="AW73" s="206"/>
      <c r="AX73" s="206"/>
      <c r="AY73" s="206"/>
      <c r="AZ73" s="206"/>
      <c r="BA73" s="206"/>
      <c r="BB73" s="206"/>
      <c r="BC73" s="206"/>
      <c r="BD73" s="206"/>
      <c r="BE73" s="206"/>
      <c r="BF73" s="206"/>
      <c r="BG73" s="206"/>
      <c r="BH73" s="206"/>
      <c r="BI73" s="206"/>
      <c r="BJ73" s="206"/>
      <c r="BK73" s="206"/>
      <c r="BL73" s="206"/>
      <c r="BM73" s="206"/>
      <c r="BN73" s="206"/>
      <c r="BO73" s="206"/>
      <c r="BP73" s="206"/>
      <c r="BQ73" s="206"/>
      <c r="BR73" s="206"/>
      <c r="BS73" s="206"/>
      <c r="BT73" s="206"/>
      <c r="BU73" s="206"/>
      <c r="BV73" s="206"/>
      <c r="BW73" s="206"/>
    </row>
    <row r="74" spans="34:75" s="205" customFormat="1" x14ac:dyDescent="0.2">
      <c r="AH74" s="206"/>
      <c r="AI74" s="206"/>
      <c r="AJ74" s="206"/>
      <c r="AK74" s="206"/>
      <c r="AL74" s="206"/>
      <c r="AM74" s="206"/>
      <c r="AN74" s="206"/>
      <c r="AO74" s="206"/>
      <c r="AP74" s="206"/>
      <c r="AQ74" s="206"/>
      <c r="AR74" s="206"/>
      <c r="AS74" s="206"/>
      <c r="AT74" s="206"/>
      <c r="AU74" s="206"/>
      <c r="AV74" s="206"/>
      <c r="AW74" s="206"/>
      <c r="AX74" s="206"/>
      <c r="AY74" s="206"/>
      <c r="AZ74" s="206"/>
      <c r="BA74" s="206"/>
      <c r="BB74" s="206"/>
      <c r="BC74" s="206"/>
      <c r="BD74" s="206"/>
      <c r="BE74" s="206"/>
      <c r="BF74" s="206"/>
      <c r="BG74" s="206"/>
      <c r="BH74" s="206"/>
      <c r="BI74" s="206"/>
      <c r="BJ74" s="206"/>
      <c r="BK74" s="206"/>
      <c r="BL74" s="206"/>
      <c r="BM74" s="206"/>
      <c r="BN74" s="206"/>
      <c r="BO74" s="206"/>
      <c r="BP74" s="206"/>
      <c r="BQ74" s="206"/>
      <c r="BR74" s="206"/>
      <c r="BS74" s="206"/>
      <c r="BT74" s="206"/>
      <c r="BU74" s="206"/>
      <c r="BV74" s="206"/>
      <c r="BW74" s="206"/>
    </row>
    <row r="75" spans="34:75" s="205" customFormat="1" x14ac:dyDescent="0.2">
      <c r="AH75" s="206"/>
      <c r="AI75" s="206"/>
      <c r="AJ75" s="206"/>
      <c r="AK75" s="206"/>
      <c r="AL75" s="206"/>
      <c r="AM75" s="206"/>
      <c r="AN75" s="206"/>
      <c r="AO75" s="206"/>
      <c r="AP75" s="206"/>
      <c r="AQ75" s="206"/>
      <c r="AR75" s="206"/>
      <c r="AS75" s="206"/>
      <c r="AT75" s="206"/>
      <c r="AU75" s="206"/>
      <c r="AV75" s="206"/>
      <c r="AW75" s="206"/>
      <c r="AX75" s="206"/>
      <c r="AY75" s="206"/>
      <c r="AZ75" s="206"/>
      <c r="BA75" s="206"/>
      <c r="BB75" s="206"/>
      <c r="BC75" s="206"/>
      <c r="BD75" s="206"/>
      <c r="BE75" s="206"/>
      <c r="BF75" s="206"/>
      <c r="BG75" s="206"/>
      <c r="BH75" s="206"/>
      <c r="BI75" s="206"/>
      <c r="BJ75" s="206"/>
      <c r="BK75" s="206"/>
      <c r="BL75" s="206"/>
      <c r="BM75" s="206"/>
      <c r="BN75" s="206"/>
      <c r="BO75" s="206"/>
      <c r="BP75" s="206"/>
      <c r="BQ75" s="206"/>
      <c r="BR75" s="206"/>
      <c r="BS75" s="206"/>
      <c r="BT75" s="206"/>
      <c r="BU75" s="206"/>
      <c r="BV75" s="206"/>
      <c r="BW75" s="206"/>
    </row>
    <row r="76" spans="34:75" s="205" customFormat="1" x14ac:dyDescent="0.2">
      <c r="AH76" s="206"/>
      <c r="AI76" s="206"/>
      <c r="AJ76" s="206"/>
      <c r="AK76" s="206"/>
      <c r="AL76" s="206"/>
      <c r="AM76" s="206"/>
      <c r="AN76" s="206"/>
      <c r="AO76" s="206"/>
      <c r="AP76" s="206"/>
      <c r="AQ76" s="206"/>
      <c r="AR76" s="206"/>
      <c r="AS76" s="206"/>
      <c r="AT76" s="206"/>
      <c r="AU76" s="206"/>
      <c r="AV76" s="206"/>
      <c r="AW76" s="206"/>
      <c r="AX76" s="206"/>
      <c r="AY76" s="206"/>
      <c r="AZ76" s="206"/>
      <c r="BA76" s="206"/>
      <c r="BB76" s="206"/>
      <c r="BC76" s="206"/>
      <c r="BD76" s="206"/>
      <c r="BE76" s="206"/>
      <c r="BF76" s="206"/>
      <c r="BG76" s="206"/>
      <c r="BH76" s="206"/>
      <c r="BI76" s="206"/>
      <c r="BJ76" s="206"/>
      <c r="BK76" s="206"/>
      <c r="BL76" s="206"/>
      <c r="BM76" s="206"/>
      <c r="BN76" s="206"/>
      <c r="BO76" s="206"/>
      <c r="BP76" s="206"/>
      <c r="BQ76" s="206"/>
      <c r="BR76" s="206"/>
      <c r="BS76" s="206"/>
      <c r="BT76" s="206"/>
      <c r="BU76" s="206"/>
      <c r="BV76" s="206"/>
      <c r="BW76" s="206"/>
    </row>
    <row r="77" spans="34:75" s="205" customFormat="1" x14ac:dyDescent="0.2">
      <c r="AH77" s="206"/>
      <c r="AI77" s="206"/>
      <c r="AJ77" s="206"/>
      <c r="AK77" s="206"/>
      <c r="AL77" s="206"/>
      <c r="AM77" s="206"/>
      <c r="AN77" s="206"/>
      <c r="AO77" s="206"/>
      <c r="AP77" s="206"/>
      <c r="AQ77" s="206"/>
      <c r="AR77" s="206"/>
      <c r="AS77" s="206"/>
      <c r="AT77" s="206"/>
      <c r="AU77" s="206"/>
      <c r="AV77" s="206"/>
      <c r="AW77" s="206"/>
      <c r="AX77" s="206"/>
      <c r="AY77" s="206"/>
      <c r="AZ77" s="206"/>
      <c r="BA77" s="206"/>
      <c r="BB77" s="206"/>
      <c r="BC77" s="206"/>
      <c r="BD77" s="206"/>
      <c r="BE77" s="206"/>
      <c r="BF77" s="206"/>
      <c r="BG77" s="206"/>
      <c r="BH77" s="206"/>
      <c r="BI77" s="206"/>
      <c r="BJ77" s="206"/>
      <c r="BK77" s="206"/>
      <c r="BL77" s="206"/>
      <c r="BM77" s="206"/>
      <c r="BN77" s="206"/>
      <c r="BO77" s="206"/>
      <c r="BP77" s="206"/>
      <c r="BQ77" s="206"/>
      <c r="BR77" s="206"/>
      <c r="BS77" s="206"/>
      <c r="BT77" s="206"/>
      <c r="BU77" s="206"/>
      <c r="BV77" s="206"/>
      <c r="BW77" s="206"/>
    </row>
    <row r="78" spans="34:75" s="205" customFormat="1" x14ac:dyDescent="0.2">
      <c r="AH78" s="206"/>
      <c r="AI78" s="206"/>
      <c r="AJ78" s="206"/>
      <c r="AK78" s="206"/>
      <c r="AL78" s="206"/>
      <c r="AM78" s="206"/>
      <c r="AN78" s="206"/>
      <c r="AO78" s="206"/>
      <c r="AP78" s="206"/>
      <c r="AQ78" s="206"/>
      <c r="AR78" s="206"/>
      <c r="AS78" s="206"/>
      <c r="AT78" s="206"/>
      <c r="AU78" s="206"/>
      <c r="AV78" s="206"/>
      <c r="AW78" s="206"/>
      <c r="AX78" s="206"/>
      <c r="AY78" s="206"/>
      <c r="AZ78" s="206"/>
      <c r="BA78" s="206"/>
      <c r="BB78" s="206"/>
      <c r="BC78" s="206"/>
      <c r="BD78" s="206"/>
      <c r="BE78" s="206"/>
      <c r="BF78" s="206"/>
      <c r="BG78" s="206"/>
      <c r="BH78" s="206"/>
      <c r="BI78" s="206"/>
      <c r="BJ78" s="206"/>
      <c r="BK78" s="206"/>
      <c r="BL78" s="206"/>
      <c r="BM78" s="206"/>
      <c r="BN78" s="206"/>
      <c r="BO78" s="206"/>
      <c r="BP78" s="206"/>
      <c r="BQ78" s="206"/>
      <c r="BR78" s="206"/>
      <c r="BS78" s="206"/>
      <c r="BT78" s="206"/>
      <c r="BU78" s="206"/>
      <c r="BV78" s="206"/>
      <c r="BW78" s="206"/>
    </row>
    <row r="79" spans="34:75" s="205" customFormat="1" x14ac:dyDescent="0.2">
      <c r="AH79" s="206"/>
      <c r="AI79" s="206"/>
      <c r="AJ79" s="206"/>
      <c r="AK79" s="206"/>
      <c r="AL79" s="206"/>
      <c r="AM79" s="206"/>
      <c r="AN79" s="206"/>
      <c r="AO79" s="206"/>
      <c r="AP79" s="206"/>
      <c r="AQ79" s="206"/>
      <c r="AR79" s="206"/>
      <c r="AS79" s="206"/>
      <c r="AT79" s="206"/>
      <c r="AU79" s="206"/>
      <c r="AV79" s="206"/>
      <c r="AW79" s="206"/>
      <c r="AX79" s="206"/>
      <c r="AY79" s="206"/>
      <c r="AZ79" s="206"/>
      <c r="BA79" s="206"/>
      <c r="BB79" s="206"/>
      <c r="BC79" s="206"/>
      <c r="BD79" s="206"/>
      <c r="BE79" s="206"/>
      <c r="BF79" s="206"/>
      <c r="BG79" s="206"/>
      <c r="BH79" s="206"/>
      <c r="BI79" s="206"/>
      <c r="BJ79" s="206"/>
      <c r="BK79" s="206"/>
      <c r="BL79" s="206"/>
      <c r="BM79" s="206"/>
      <c r="BN79" s="206"/>
      <c r="BO79" s="206"/>
      <c r="BP79" s="206"/>
      <c r="BQ79" s="206"/>
      <c r="BR79" s="206"/>
      <c r="BS79" s="206"/>
      <c r="BT79" s="206"/>
      <c r="BU79" s="206"/>
      <c r="BV79" s="206"/>
      <c r="BW79" s="206"/>
    </row>
    <row r="80" spans="34:75" s="205" customFormat="1" x14ac:dyDescent="0.2">
      <c r="AH80" s="206"/>
      <c r="AI80" s="206"/>
      <c r="AJ80" s="206"/>
      <c r="AK80" s="206"/>
      <c r="AL80" s="206"/>
      <c r="AM80" s="206"/>
      <c r="AN80" s="206"/>
      <c r="AO80" s="206"/>
      <c r="AP80" s="206"/>
      <c r="AQ80" s="206"/>
      <c r="AR80" s="206"/>
      <c r="AS80" s="206"/>
      <c r="AT80" s="206"/>
      <c r="AU80" s="206"/>
      <c r="AV80" s="206"/>
      <c r="AW80" s="206"/>
      <c r="AX80" s="206"/>
      <c r="AY80" s="206"/>
      <c r="AZ80" s="206"/>
      <c r="BA80" s="206"/>
      <c r="BB80" s="206"/>
      <c r="BC80" s="206"/>
      <c r="BD80" s="206"/>
      <c r="BE80" s="206"/>
      <c r="BF80" s="206"/>
      <c r="BG80" s="206"/>
      <c r="BH80" s="206"/>
      <c r="BI80" s="206"/>
      <c r="BJ80" s="206"/>
      <c r="BK80" s="206"/>
      <c r="BL80" s="206"/>
      <c r="BM80" s="206"/>
      <c r="BN80" s="206"/>
      <c r="BO80" s="206"/>
      <c r="BP80" s="206"/>
      <c r="BQ80" s="206"/>
      <c r="BR80" s="206"/>
      <c r="BS80" s="206"/>
      <c r="BT80" s="206"/>
      <c r="BU80" s="206"/>
      <c r="BV80" s="206"/>
      <c r="BW80" s="206"/>
    </row>
    <row r="81" spans="1:75" s="205" customFormat="1" x14ac:dyDescent="0.2">
      <c r="AH81" s="206"/>
      <c r="AI81" s="206"/>
      <c r="AJ81" s="206"/>
      <c r="AK81" s="206"/>
      <c r="AL81" s="206"/>
      <c r="AM81" s="206"/>
      <c r="AN81" s="206"/>
      <c r="AO81" s="206"/>
      <c r="AP81" s="206"/>
      <c r="AQ81" s="206"/>
      <c r="AR81" s="206"/>
      <c r="AS81" s="206"/>
      <c r="AT81" s="206"/>
      <c r="AU81" s="206"/>
      <c r="AV81" s="206"/>
      <c r="AW81" s="206"/>
      <c r="AX81" s="206"/>
      <c r="AY81" s="206"/>
      <c r="AZ81" s="206"/>
      <c r="BA81" s="206"/>
      <c r="BB81" s="206"/>
      <c r="BC81" s="206"/>
      <c r="BD81" s="206"/>
      <c r="BE81" s="206"/>
      <c r="BF81" s="206"/>
      <c r="BG81" s="206"/>
      <c r="BH81" s="206"/>
      <c r="BI81" s="206"/>
      <c r="BJ81" s="206"/>
      <c r="BK81" s="206"/>
      <c r="BL81" s="206"/>
      <c r="BM81" s="206"/>
      <c r="BN81" s="206"/>
      <c r="BO81" s="206"/>
      <c r="BP81" s="206"/>
      <c r="BQ81" s="206"/>
      <c r="BR81" s="206"/>
      <c r="BS81" s="206"/>
      <c r="BT81" s="206"/>
      <c r="BU81" s="206"/>
      <c r="BV81" s="206"/>
      <c r="BW81" s="206"/>
    </row>
    <row r="82" spans="1:75" s="205" customFormat="1" x14ac:dyDescent="0.2">
      <c r="AH82" s="206"/>
      <c r="AI82" s="206"/>
      <c r="AJ82" s="206"/>
      <c r="AK82" s="206"/>
      <c r="AL82" s="206"/>
      <c r="AM82" s="206"/>
      <c r="AN82" s="206"/>
      <c r="AO82" s="206"/>
      <c r="AP82" s="206"/>
      <c r="AQ82" s="206"/>
      <c r="AR82" s="206"/>
      <c r="AS82" s="206"/>
      <c r="AT82" s="206"/>
      <c r="AU82" s="206"/>
      <c r="AV82" s="206"/>
      <c r="AW82" s="206"/>
      <c r="AX82" s="206"/>
      <c r="AY82" s="206"/>
      <c r="AZ82" s="206"/>
      <c r="BA82" s="206"/>
      <c r="BB82" s="206"/>
      <c r="BC82" s="206"/>
      <c r="BD82" s="206"/>
      <c r="BE82" s="206"/>
      <c r="BF82" s="206"/>
      <c r="BG82" s="206"/>
      <c r="BH82" s="206"/>
      <c r="BI82" s="206"/>
      <c r="BJ82" s="206"/>
      <c r="BK82" s="206"/>
      <c r="BL82" s="206"/>
      <c r="BM82" s="206"/>
      <c r="BN82" s="206"/>
      <c r="BO82" s="206"/>
      <c r="BP82" s="206"/>
      <c r="BQ82" s="206"/>
      <c r="BR82" s="206"/>
      <c r="BS82" s="206"/>
      <c r="BT82" s="206"/>
      <c r="BU82" s="206"/>
      <c r="BV82" s="206"/>
      <c r="BW82" s="206"/>
    </row>
    <row r="83" spans="1:75" s="205" customFormat="1" x14ac:dyDescent="0.2">
      <c r="AH83" s="206"/>
      <c r="AI83" s="206"/>
      <c r="AJ83" s="206"/>
      <c r="AK83" s="206"/>
      <c r="AL83" s="206"/>
      <c r="AM83" s="206"/>
      <c r="AN83" s="206"/>
      <c r="AO83" s="206"/>
      <c r="AP83" s="206"/>
      <c r="AQ83" s="206"/>
      <c r="AR83" s="206"/>
      <c r="AS83" s="206"/>
      <c r="AT83" s="206"/>
      <c r="AU83" s="206"/>
      <c r="AV83" s="206"/>
      <c r="AW83" s="206"/>
      <c r="AX83" s="206"/>
      <c r="AY83" s="206"/>
      <c r="AZ83" s="206"/>
      <c r="BA83" s="206"/>
      <c r="BB83" s="206"/>
      <c r="BC83" s="206"/>
      <c r="BD83" s="206"/>
      <c r="BE83" s="206"/>
      <c r="BF83" s="206"/>
      <c r="BG83" s="206"/>
      <c r="BH83" s="206"/>
      <c r="BI83" s="206"/>
      <c r="BJ83" s="206"/>
      <c r="BK83" s="206"/>
      <c r="BL83" s="206"/>
      <c r="BM83" s="206"/>
      <c r="BN83" s="206"/>
      <c r="BO83" s="206"/>
      <c r="BP83" s="206"/>
      <c r="BQ83" s="206"/>
      <c r="BR83" s="206"/>
      <c r="BS83" s="206"/>
      <c r="BT83" s="206"/>
      <c r="BU83" s="206"/>
      <c r="BV83" s="206"/>
      <c r="BW83" s="206"/>
    </row>
    <row r="84" spans="1:75" s="205" customFormat="1" x14ac:dyDescent="0.2">
      <c r="AH84" s="206"/>
      <c r="AI84" s="206"/>
      <c r="AJ84" s="206"/>
      <c r="AK84" s="206"/>
      <c r="AL84" s="206"/>
      <c r="AM84" s="206"/>
      <c r="AN84" s="206"/>
      <c r="AO84" s="206"/>
      <c r="AP84" s="206"/>
      <c r="AQ84" s="206"/>
      <c r="AR84" s="206"/>
      <c r="AS84" s="206"/>
      <c r="AT84" s="206"/>
      <c r="AU84" s="206"/>
      <c r="AV84" s="206"/>
      <c r="AW84" s="206"/>
      <c r="AX84" s="206"/>
      <c r="AY84" s="206"/>
      <c r="AZ84" s="206"/>
      <c r="BA84" s="206"/>
      <c r="BB84" s="206"/>
      <c r="BC84" s="206"/>
      <c r="BD84" s="206"/>
      <c r="BE84" s="206"/>
      <c r="BF84" s="206"/>
      <c r="BG84" s="206"/>
      <c r="BH84" s="206"/>
      <c r="BI84" s="206"/>
      <c r="BJ84" s="206"/>
      <c r="BK84" s="206"/>
      <c r="BL84" s="206"/>
      <c r="BM84" s="206"/>
      <c r="BN84" s="206"/>
      <c r="BO84" s="206"/>
      <c r="BP84" s="206"/>
      <c r="BQ84" s="206"/>
      <c r="BR84" s="206"/>
      <c r="BS84" s="206"/>
      <c r="BT84" s="206"/>
      <c r="BU84" s="206"/>
      <c r="BV84" s="206"/>
      <c r="BW84" s="206"/>
    </row>
    <row r="85" spans="1:75" s="205" customFormat="1" x14ac:dyDescent="0.2">
      <c r="AH85" s="206"/>
      <c r="AI85" s="206"/>
      <c r="AJ85" s="206"/>
      <c r="AK85" s="206"/>
      <c r="AL85" s="206"/>
      <c r="AM85" s="206"/>
      <c r="AN85" s="206"/>
      <c r="AO85" s="206"/>
      <c r="AP85" s="206"/>
      <c r="AQ85" s="206"/>
      <c r="AR85" s="206"/>
      <c r="AS85" s="206"/>
      <c r="AT85" s="206"/>
      <c r="AU85" s="206"/>
      <c r="AV85" s="206"/>
      <c r="AW85" s="206"/>
      <c r="AX85" s="206"/>
      <c r="AY85" s="206"/>
      <c r="AZ85" s="206"/>
      <c r="BA85" s="206"/>
      <c r="BB85" s="206"/>
      <c r="BC85" s="206"/>
      <c r="BD85" s="206"/>
      <c r="BE85" s="206"/>
      <c r="BF85" s="206"/>
      <c r="BG85" s="206"/>
      <c r="BH85" s="206"/>
      <c r="BI85" s="206"/>
      <c r="BJ85" s="206"/>
      <c r="BK85" s="206"/>
      <c r="BL85" s="206"/>
      <c r="BM85" s="206"/>
      <c r="BN85" s="206"/>
      <c r="BO85" s="206"/>
      <c r="BP85" s="206"/>
      <c r="BQ85" s="206"/>
      <c r="BR85" s="206"/>
      <c r="BS85" s="206"/>
      <c r="BT85" s="206"/>
      <c r="BU85" s="206"/>
      <c r="BV85" s="206"/>
      <c r="BW85" s="206"/>
    </row>
    <row r="86" spans="1:75" s="205" customFormat="1" x14ac:dyDescent="0.2">
      <c r="AH86" s="206"/>
      <c r="AI86" s="206"/>
      <c r="AJ86" s="206"/>
      <c r="AK86" s="206"/>
      <c r="AL86" s="206"/>
      <c r="AM86" s="206"/>
      <c r="AN86" s="206"/>
      <c r="AO86" s="206"/>
      <c r="AP86" s="206"/>
      <c r="AQ86" s="206"/>
      <c r="AR86" s="206"/>
      <c r="AS86" s="206"/>
      <c r="AT86" s="206"/>
      <c r="AU86" s="206"/>
      <c r="AV86" s="206"/>
      <c r="AW86" s="206"/>
      <c r="AX86" s="206"/>
      <c r="AY86" s="206"/>
      <c r="AZ86" s="206"/>
      <c r="BA86" s="206"/>
      <c r="BB86" s="206"/>
      <c r="BC86" s="206"/>
      <c r="BD86" s="206"/>
      <c r="BE86" s="206"/>
      <c r="BF86" s="206"/>
      <c r="BG86" s="206"/>
      <c r="BH86" s="206"/>
      <c r="BI86" s="206"/>
      <c r="BJ86" s="206"/>
      <c r="BK86" s="206"/>
      <c r="BL86" s="206"/>
      <c r="BM86" s="206"/>
      <c r="BN86" s="206"/>
      <c r="BO86" s="206"/>
      <c r="BP86" s="206"/>
      <c r="BQ86" s="206"/>
      <c r="BR86" s="206"/>
      <c r="BS86" s="206"/>
      <c r="BT86" s="206"/>
      <c r="BU86" s="206"/>
      <c r="BV86" s="206"/>
      <c r="BW86" s="206"/>
    </row>
    <row r="87" spans="1:75" s="205" customFormat="1" x14ac:dyDescent="0.2">
      <c r="AH87" s="206"/>
      <c r="AI87" s="206"/>
      <c r="AJ87" s="206"/>
      <c r="AK87" s="206"/>
      <c r="AL87" s="206"/>
      <c r="AM87" s="206"/>
      <c r="AN87" s="206"/>
      <c r="AO87" s="206"/>
      <c r="AP87" s="206"/>
      <c r="AQ87" s="206"/>
      <c r="AR87" s="206"/>
      <c r="AS87" s="206"/>
      <c r="AT87" s="206"/>
      <c r="AU87" s="206"/>
      <c r="AV87" s="206"/>
      <c r="AW87" s="206"/>
      <c r="AX87" s="206"/>
      <c r="AY87" s="206"/>
      <c r="AZ87" s="206"/>
      <c r="BA87" s="206"/>
      <c r="BB87" s="206"/>
      <c r="BC87" s="206"/>
      <c r="BD87" s="206"/>
      <c r="BE87" s="206"/>
      <c r="BF87" s="206"/>
      <c r="BG87" s="206"/>
      <c r="BH87" s="206"/>
      <c r="BI87" s="206"/>
      <c r="BJ87" s="206"/>
      <c r="BK87" s="206"/>
      <c r="BL87" s="206"/>
      <c r="BM87" s="206"/>
      <c r="BN87" s="206"/>
      <c r="BO87" s="206"/>
      <c r="BP87" s="206"/>
      <c r="BQ87" s="206"/>
      <c r="BR87" s="206"/>
      <c r="BS87" s="206"/>
      <c r="BT87" s="206"/>
      <c r="BU87" s="206"/>
      <c r="BV87" s="206"/>
      <c r="BW87" s="206"/>
    </row>
    <row r="88" spans="1:75" s="205" customFormat="1" x14ac:dyDescent="0.2">
      <c r="AH88" s="206"/>
      <c r="AI88" s="206"/>
      <c r="AJ88" s="206"/>
      <c r="AK88" s="206"/>
      <c r="AL88" s="206"/>
      <c r="AM88" s="206"/>
      <c r="AN88" s="206"/>
      <c r="AO88" s="206"/>
      <c r="AP88" s="206"/>
      <c r="AQ88" s="206"/>
      <c r="AR88" s="206"/>
      <c r="AS88" s="206"/>
      <c r="AT88" s="206"/>
      <c r="AU88" s="206"/>
      <c r="AV88" s="206"/>
      <c r="AW88" s="206"/>
      <c r="AX88" s="206"/>
      <c r="AY88" s="206"/>
      <c r="AZ88" s="206"/>
      <c r="BA88" s="206"/>
      <c r="BB88" s="206"/>
      <c r="BC88" s="206"/>
      <c r="BD88" s="206"/>
      <c r="BE88" s="206"/>
      <c r="BF88" s="206"/>
      <c r="BG88" s="206"/>
      <c r="BH88" s="206"/>
      <c r="BI88" s="206"/>
      <c r="BJ88" s="206"/>
      <c r="BK88" s="206"/>
      <c r="BL88" s="206"/>
      <c r="BM88" s="206"/>
      <c r="BN88" s="206"/>
      <c r="BO88" s="206"/>
      <c r="BP88" s="206"/>
      <c r="BQ88" s="206"/>
      <c r="BR88" s="206"/>
      <c r="BS88" s="206"/>
      <c r="BT88" s="206"/>
      <c r="BU88" s="206"/>
      <c r="BV88" s="206"/>
      <c r="BW88" s="206"/>
    </row>
    <row r="89" spans="1:75" s="205" customFormat="1" x14ac:dyDescent="0.2">
      <c r="AH89" s="206"/>
      <c r="AI89" s="206"/>
      <c r="AJ89" s="206"/>
      <c r="AK89" s="206"/>
      <c r="AL89" s="206"/>
      <c r="AM89" s="206"/>
      <c r="AN89" s="206"/>
      <c r="AO89" s="206"/>
      <c r="AP89" s="206"/>
      <c r="AQ89" s="206"/>
      <c r="AR89" s="206"/>
      <c r="AS89" s="206"/>
      <c r="AT89" s="206"/>
      <c r="AU89" s="206"/>
      <c r="AV89" s="206"/>
      <c r="AW89" s="206"/>
      <c r="AX89" s="206"/>
      <c r="AY89" s="206"/>
      <c r="AZ89" s="206"/>
      <c r="BA89" s="206"/>
      <c r="BB89" s="206"/>
      <c r="BC89" s="206"/>
      <c r="BD89" s="206"/>
      <c r="BE89" s="206"/>
      <c r="BF89" s="206"/>
      <c r="BG89" s="206"/>
      <c r="BH89" s="206"/>
      <c r="BI89" s="206"/>
      <c r="BJ89" s="206"/>
      <c r="BK89" s="206"/>
      <c r="BL89" s="206"/>
      <c r="BM89" s="206"/>
      <c r="BN89" s="206"/>
      <c r="BO89" s="206"/>
      <c r="BP89" s="206"/>
      <c r="BQ89" s="206"/>
      <c r="BR89" s="206"/>
      <c r="BS89" s="206"/>
      <c r="BT89" s="206"/>
      <c r="BU89" s="206"/>
      <c r="BV89" s="206"/>
      <c r="BW89" s="206"/>
    </row>
    <row r="90" spans="1:75" s="205" customFormat="1" x14ac:dyDescent="0.2">
      <c r="AH90" s="206"/>
      <c r="AI90" s="206"/>
      <c r="AJ90" s="206"/>
      <c r="AK90" s="206"/>
      <c r="AL90" s="206"/>
      <c r="AM90" s="206"/>
      <c r="AN90" s="206"/>
      <c r="AO90" s="206"/>
      <c r="AP90" s="206"/>
      <c r="AQ90" s="206"/>
      <c r="AR90" s="206"/>
      <c r="AS90" s="206"/>
      <c r="AT90" s="206"/>
      <c r="AU90" s="206"/>
      <c r="AV90" s="206"/>
      <c r="AW90" s="206"/>
      <c r="AX90" s="206"/>
      <c r="AY90" s="206"/>
      <c r="AZ90" s="206"/>
      <c r="BA90" s="206"/>
      <c r="BB90" s="206"/>
      <c r="BC90" s="206"/>
      <c r="BD90" s="206"/>
      <c r="BE90" s="206"/>
      <c r="BF90" s="206"/>
      <c r="BG90" s="206"/>
      <c r="BH90" s="206"/>
      <c r="BI90" s="206"/>
      <c r="BJ90" s="206"/>
      <c r="BK90" s="206"/>
      <c r="BL90" s="206"/>
      <c r="BM90" s="206"/>
      <c r="BN90" s="206"/>
      <c r="BO90" s="206"/>
      <c r="BP90" s="206"/>
      <c r="BQ90" s="206"/>
      <c r="BR90" s="206"/>
      <c r="BS90" s="206"/>
      <c r="BT90" s="206"/>
      <c r="BU90" s="206"/>
      <c r="BV90" s="206"/>
      <c r="BW90" s="206"/>
    </row>
    <row r="91" spans="1:75" s="205" customFormat="1" x14ac:dyDescent="0.2">
      <c r="AH91" s="206"/>
      <c r="AI91" s="206"/>
      <c r="AJ91" s="206"/>
      <c r="AK91" s="206"/>
      <c r="AL91" s="206"/>
      <c r="AM91" s="206"/>
      <c r="AN91" s="206"/>
      <c r="AO91" s="206"/>
      <c r="AP91" s="206"/>
      <c r="AQ91" s="206"/>
      <c r="AR91" s="206"/>
      <c r="AS91" s="206"/>
      <c r="AT91" s="206"/>
      <c r="AU91" s="206"/>
      <c r="AV91" s="206"/>
      <c r="AW91" s="206"/>
      <c r="AX91" s="206"/>
      <c r="AY91" s="206"/>
      <c r="AZ91" s="206"/>
      <c r="BA91" s="206"/>
      <c r="BB91" s="206"/>
      <c r="BC91" s="206"/>
      <c r="BD91" s="206"/>
      <c r="BE91" s="206"/>
      <c r="BF91" s="206"/>
      <c r="BG91" s="206"/>
      <c r="BH91" s="206"/>
      <c r="BI91" s="206"/>
      <c r="BJ91" s="206"/>
      <c r="BK91" s="206"/>
      <c r="BL91" s="206"/>
      <c r="BM91" s="206"/>
      <c r="BN91" s="206"/>
      <c r="BO91" s="206"/>
      <c r="BP91" s="206"/>
      <c r="BQ91" s="206"/>
      <c r="BR91" s="206"/>
      <c r="BS91" s="206"/>
      <c r="BT91" s="206"/>
      <c r="BU91" s="206"/>
      <c r="BV91" s="206"/>
      <c r="BW91" s="206"/>
    </row>
    <row r="92" spans="1:75" s="205" customFormat="1" x14ac:dyDescent="0.2">
      <c r="AH92" s="206"/>
      <c r="AI92" s="206"/>
      <c r="AJ92" s="206"/>
      <c r="AK92" s="206"/>
      <c r="AL92" s="206"/>
      <c r="AM92" s="206"/>
      <c r="AN92" s="206"/>
      <c r="AO92" s="206"/>
      <c r="AP92" s="206"/>
      <c r="AQ92" s="206"/>
      <c r="AR92" s="206"/>
      <c r="AS92" s="206"/>
      <c r="AT92" s="206"/>
      <c r="AU92" s="206"/>
      <c r="AV92" s="206"/>
      <c r="AW92" s="206"/>
      <c r="AX92" s="206"/>
      <c r="AY92" s="206"/>
      <c r="AZ92" s="206"/>
      <c r="BA92" s="206"/>
      <c r="BB92" s="206"/>
      <c r="BC92" s="206"/>
      <c r="BD92" s="206"/>
      <c r="BE92" s="206"/>
      <c r="BF92" s="206"/>
      <c r="BG92" s="206"/>
      <c r="BH92" s="206"/>
      <c r="BI92" s="206"/>
      <c r="BJ92" s="206"/>
      <c r="BK92" s="206"/>
      <c r="BL92" s="206"/>
      <c r="BM92" s="206"/>
      <c r="BN92" s="206"/>
      <c r="BO92" s="206"/>
      <c r="BP92" s="206"/>
      <c r="BQ92" s="206"/>
      <c r="BR92" s="206"/>
      <c r="BS92" s="206"/>
      <c r="BT92" s="206"/>
      <c r="BU92" s="206"/>
      <c r="BV92" s="206"/>
      <c r="BW92" s="206"/>
    </row>
    <row r="93" spans="1:75" s="205" customFormat="1" x14ac:dyDescent="0.2">
      <c r="AH93" s="206"/>
      <c r="AI93" s="206"/>
      <c r="AJ93" s="206"/>
      <c r="AK93" s="206"/>
      <c r="AL93" s="206"/>
      <c r="AM93" s="206"/>
      <c r="AN93" s="206"/>
      <c r="AO93" s="206"/>
      <c r="AP93" s="206"/>
      <c r="AQ93" s="206"/>
      <c r="AR93" s="206"/>
      <c r="AS93" s="206"/>
      <c r="AT93" s="206"/>
      <c r="AU93" s="206"/>
      <c r="AV93" s="206"/>
      <c r="AW93" s="206"/>
      <c r="AX93" s="206"/>
      <c r="AY93" s="206"/>
      <c r="AZ93" s="206"/>
      <c r="BA93" s="206"/>
      <c r="BB93" s="206"/>
      <c r="BC93" s="206"/>
      <c r="BD93" s="206"/>
      <c r="BE93" s="206"/>
      <c r="BF93" s="206"/>
      <c r="BG93" s="206"/>
      <c r="BH93" s="206"/>
      <c r="BI93" s="206"/>
      <c r="BJ93" s="206"/>
      <c r="BK93" s="206"/>
      <c r="BL93" s="206"/>
      <c r="BM93" s="206"/>
      <c r="BN93" s="206"/>
      <c r="BO93" s="206"/>
      <c r="BP93" s="206"/>
      <c r="BQ93" s="206"/>
      <c r="BR93" s="206"/>
      <c r="BS93" s="206"/>
      <c r="BT93" s="206"/>
      <c r="BU93" s="206"/>
      <c r="BV93" s="206"/>
      <c r="BW93" s="206"/>
    </row>
    <row r="94" spans="1:75" s="205" customFormat="1" x14ac:dyDescent="0.2">
      <c r="A94" s="205">
        <v>1</v>
      </c>
      <c r="B94" s="255" t="s">
        <v>233</v>
      </c>
      <c r="Q94" s="256" t="s">
        <v>234</v>
      </c>
      <c r="AH94" s="206"/>
      <c r="AI94" s="206"/>
      <c r="AJ94" s="206"/>
      <c r="AK94" s="206"/>
      <c r="AL94" s="206"/>
      <c r="AM94" s="206"/>
      <c r="AN94" s="206"/>
      <c r="AO94" s="206"/>
      <c r="AP94" s="206"/>
      <c r="AQ94" s="206"/>
      <c r="AR94" s="206"/>
      <c r="AS94" s="206"/>
      <c r="AT94" s="206"/>
      <c r="AU94" s="206"/>
      <c r="AV94" s="206"/>
      <c r="AW94" s="206"/>
      <c r="AX94" s="206"/>
      <c r="AY94" s="206"/>
      <c r="AZ94" s="206"/>
      <c r="BA94" s="206"/>
      <c r="BB94" s="206"/>
      <c r="BC94" s="206"/>
      <c r="BD94" s="206"/>
      <c r="BE94" s="206"/>
      <c r="BF94" s="206"/>
      <c r="BG94" s="206"/>
      <c r="BH94" s="206"/>
      <c r="BI94" s="206"/>
      <c r="BJ94" s="206"/>
      <c r="BK94" s="206"/>
      <c r="BL94" s="206"/>
      <c r="BM94" s="206"/>
      <c r="BN94" s="206"/>
      <c r="BO94" s="206"/>
      <c r="BP94" s="206"/>
      <c r="BQ94" s="206"/>
      <c r="BR94" s="206"/>
      <c r="BS94" s="206"/>
      <c r="BT94" s="206"/>
      <c r="BU94" s="206"/>
      <c r="BV94" s="206"/>
      <c r="BW94" s="206"/>
    </row>
    <row r="95" spans="1:75" s="205" customFormat="1" x14ac:dyDescent="0.2">
      <c r="B95" s="257" t="s">
        <v>235</v>
      </c>
      <c r="Q95" s="256" t="s">
        <v>236</v>
      </c>
      <c r="AH95" s="206"/>
      <c r="AI95" s="206"/>
      <c r="AJ95" s="206"/>
      <c r="AK95" s="206"/>
      <c r="AL95" s="206"/>
      <c r="AM95" s="206"/>
      <c r="AN95" s="206"/>
      <c r="AO95" s="206"/>
      <c r="AP95" s="206"/>
      <c r="AQ95" s="206"/>
      <c r="AR95" s="206"/>
      <c r="AS95" s="206"/>
      <c r="AT95" s="206"/>
      <c r="AU95" s="206"/>
      <c r="AV95" s="206"/>
      <c r="AW95" s="206"/>
      <c r="AX95" s="206"/>
      <c r="AY95" s="206"/>
      <c r="AZ95" s="206"/>
      <c r="BA95" s="206"/>
      <c r="BB95" s="206"/>
      <c r="BC95" s="206"/>
      <c r="BD95" s="206"/>
      <c r="BE95" s="206"/>
      <c r="BF95" s="206"/>
      <c r="BG95" s="206"/>
      <c r="BH95" s="206"/>
      <c r="BI95" s="206"/>
      <c r="BJ95" s="206"/>
      <c r="BK95" s="206"/>
      <c r="BL95" s="206"/>
      <c r="BM95" s="206"/>
      <c r="BN95" s="206"/>
      <c r="BO95" s="206"/>
      <c r="BP95" s="206"/>
      <c r="BQ95" s="206"/>
      <c r="BR95" s="206"/>
      <c r="BS95" s="206"/>
      <c r="BT95" s="206"/>
      <c r="BU95" s="206"/>
      <c r="BV95" s="206"/>
      <c r="BW95" s="206"/>
    </row>
    <row r="96" spans="1:75" s="205" customFormat="1" x14ac:dyDescent="0.2">
      <c r="B96" s="258" t="s">
        <v>237</v>
      </c>
      <c r="Q96" s="256" t="s">
        <v>238</v>
      </c>
      <c r="AH96" s="206"/>
      <c r="AI96" s="206"/>
      <c r="AJ96" s="206"/>
      <c r="AK96" s="206"/>
      <c r="AL96" s="206"/>
      <c r="AM96" s="206"/>
      <c r="AN96" s="206"/>
      <c r="AO96" s="206"/>
      <c r="AP96" s="206"/>
      <c r="AQ96" s="206"/>
      <c r="AR96" s="206"/>
      <c r="AS96" s="206"/>
      <c r="AT96" s="206"/>
      <c r="AU96" s="206"/>
      <c r="AV96" s="206"/>
      <c r="AW96" s="206"/>
      <c r="AX96" s="206"/>
      <c r="AY96" s="206"/>
      <c r="AZ96" s="206"/>
      <c r="BA96" s="206"/>
      <c r="BB96" s="206"/>
      <c r="BC96" s="206"/>
      <c r="BD96" s="206"/>
      <c r="BE96" s="206"/>
      <c r="BF96" s="206"/>
      <c r="BG96" s="206"/>
      <c r="BH96" s="206"/>
      <c r="BI96" s="206"/>
      <c r="BJ96" s="206"/>
      <c r="BK96" s="206"/>
      <c r="BL96" s="206"/>
      <c r="BM96" s="206"/>
      <c r="BN96" s="206"/>
      <c r="BO96" s="206"/>
      <c r="BP96" s="206"/>
      <c r="BQ96" s="206"/>
      <c r="BR96" s="206"/>
      <c r="BS96" s="206"/>
      <c r="BT96" s="206"/>
      <c r="BU96" s="206"/>
      <c r="BV96" s="206"/>
      <c r="BW96" s="206"/>
    </row>
    <row r="97" spans="34:75" s="205" customFormat="1" x14ac:dyDescent="0.2">
      <c r="AH97" s="206"/>
      <c r="AI97" s="206"/>
      <c r="AJ97" s="206"/>
      <c r="AK97" s="206"/>
      <c r="AL97" s="206"/>
      <c r="AM97" s="206"/>
      <c r="AN97" s="206"/>
      <c r="AO97" s="206"/>
      <c r="AP97" s="206"/>
      <c r="AQ97" s="206"/>
      <c r="AR97" s="206"/>
      <c r="AS97" s="206"/>
      <c r="AT97" s="206"/>
      <c r="AU97" s="206"/>
      <c r="AV97" s="206"/>
      <c r="AW97" s="206"/>
      <c r="AX97" s="206"/>
      <c r="AY97" s="206"/>
      <c r="AZ97" s="206"/>
      <c r="BA97" s="206"/>
      <c r="BB97" s="206"/>
      <c r="BC97" s="206"/>
      <c r="BD97" s="206"/>
      <c r="BE97" s="206"/>
      <c r="BF97" s="206"/>
      <c r="BG97" s="206"/>
      <c r="BH97" s="206"/>
      <c r="BI97" s="206"/>
      <c r="BJ97" s="206"/>
      <c r="BK97" s="206"/>
      <c r="BL97" s="206"/>
      <c r="BM97" s="206"/>
      <c r="BN97" s="206"/>
      <c r="BO97" s="206"/>
      <c r="BP97" s="206"/>
      <c r="BQ97" s="206"/>
      <c r="BR97" s="206"/>
      <c r="BS97" s="206"/>
      <c r="BT97" s="206"/>
      <c r="BU97" s="206"/>
      <c r="BV97" s="206"/>
      <c r="BW97" s="206"/>
    </row>
    <row r="98" spans="34:75" s="205" customFormat="1" x14ac:dyDescent="0.2">
      <c r="AH98" s="206"/>
      <c r="AI98" s="206"/>
      <c r="AJ98" s="206"/>
      <c r="AK98" s="206"/>
      <c r="AL98" s="206"/>
      <c r="AM98" s="206"/>
      <c r="AN98" s="206"/>
      <c r="AO98" s="206"/>
      <c r="AP98" s="206"/>
      <c r="AQ98" s="206"/>
      <c r="AR98" s="206"/>
      <c r="AS98" s="206"/>
      <c r="AT98" s="206"/>
      <c r="AU98" s="206"/>
      <c r="AV98" s="206"/>
      <c r="AW98" s="206"/>
      <c r="AX98" s="206"/>
      <c r="AY98" s="206"/>
      <c r="AZ98" s="206"/>
      <c r="BA98" s="206"/>
      <c r="BB98" s="206"/>
      <c r="BC98" s="206"/>
      <c r="BD98" s="206"/>
      <c r="BE98" s="206"/>
      <c r="BF98" s="206"/>
      <c r="BG98" s="206"/>
      <c r="BH98" s="206"/>
      <c r="BI98" s="206"/>
      <c r="BJ98" s="206"/>
      <c r="BK98" s="206"/>
      <c r="BL98" s="206"/>
      <c r="BM98" s="206"/>
      <c r="BN98" s="206"/>
      <c r="BO98" s="206"/>
      <c r="BP98" s="206"/>
      <c r="BQ98" s="206"/>
      <c r="BR98" s="206"/>
      <c r="BS98" s="206"/>
      <c r="BT98" s="206"/>
      <c r="BU98" s="206"/>
      <c r="BV98" s="206"/>
      <c r="BW98" s="206"/>
    </row>
    <row r="99" spans="34:75" s="205" customFormat="1" x14ac:dyDescent="0.2">
      <c r="AH99" s="206"/>
      <c r="AI99" s="206"/>
      <c r="AJ99" s="206"/>
      <c r="AK99" s="206"/>
      <c r="AL99" s="206"/>
      <c r="AM99" s="206"/>
      <c r="AN99" s="206"/>
      <c r="AO99" s="206"/>
      <c r="AP99" s="206"/>
      <c r="AQ99" s="206"/>
      <c r="AR99" s="206"/>
      <c r="AS99" s="206"/>
      <c r="AT99" s="206"/>
      <c r="AU99" s="206"/>
      <c r="AV99" s="206"/>
      <c r="AW99" s="206"/>
      <c r="AX99" s="206"/>
      <c r="AY99" s="206"/>
      <c r="AZ99" s="206"/>
      <c r="BA99" s="206"/>
      <c r="BB99" s="206"/>
      <c r="BC99" s="206"/>
      <c r="BD99" s="206"/>
      <c r="BE99" s="206"/>
      <c r="BF99" s="206"/>
      <c r="BG99" s="206"/>
      <c r="BH99" s="206"/>
      <c r="BI99" s="206"/>
      <c r="BJ99" s="206"/>
      <c r="BK99" s="206"/>
      <c r="BL99" s="206"/>
      <c r="BM99" s="206"/>
      <c r="BN99" s="206"/>
      <c r="BO99" s="206"/>
      <c r="BP99" s="206"/>
      <c r="BQ99" s="206"/>
      <c r="BR99" s="206"/>
      <c r="BS99" s="206"/>
      <c r="BT99" s="206"/>
      <c r="BU99" s="206"/>
      <c r="BV99" s="206"/>
      <c r="BW99" s="206"/>
    </row>
    <row r="100" spans="34:75" s="205" customFormat="1" x14ac:dyDescent="0.2">
      <c r="AH100" s="206"/>
      <c r="AI100" s="206"/>
      <c r="AJ100" s="206"/>
      <c r="AK100" s="206"/>
      <c r="AL100" s="206"/>
      <c r="AM100" s="206"/>
      <c r="AN100" s="206"/>
      <c r="AO100" s="206"/>
      <c r="AP100" s="206"/>
      <c r="AQ100" s="206"/>
      <c r="AR100" s="206"/>
      <c r="AS100" s="206"/>
      <c r="AT100" s="206"/>
      <c r="AU100" s="206"/>
      <c r="AV100" s="206"/>
      <c r="AW100" s="206"/>
      <c r="AX100" s="206"/>
      <c r="AY100" s="206"/>
      <c r="AZ100" s="206"/>
      <c r="BA100" s="206"/>
      <c r="BB100" s="206"/>
      <c r="BC100" s="206"/>
      <c r="BD100" s="206"/>
      <c r="BE100" s="206"/>
      <c r="BF100" s="206"/>
      <c r="BG100" s="206"/>
      <c r="BH100" s="206"/>
      <c r="BI100" s="206"/>
      <c r="BJ100" s="206"/>
      <c r="BK100" s="206"/>
      <c r="BL100" s="206"/>
      <c r="BM100" s="206"/>
      <c r="BN100" s="206"/>
      <c r="BO100" s="206"/>
      <c r="BP100" s="206"/>
      <c r="BQ100" s="206"/>
      <c r="BR100" s="206"/>
      <c r="BS100" s="206"/>
      <c r="BT100" s="206"/>
      <c r="BU100" s="206"/>
      <c r="BV100" s="206"/>
      <c r="BW100" s="206"/>
    </row>
    <row r="101" spans="34:75" s="205" customFormat="1" x14ac:dyDescent="0.2">
      <c r="AH101" s="206"/>
      <c r="AI101" s="206"/>
      <c r="AJ101" s="206"/>
      <c r="AK101" s="206"/>
      <c r="AL101" s="206"/>
      <c r="AM101" s="206"/>
      <c r="AN101" s="206"/>
      <c r="AO101" s="206"/>
      <c r="AP101" s="206"/>
      <c r="AQ101" s="206"/>
      <c r="AR101" s="206"/>
      <c r="AS101" s="206"/>
      <c r="AT101" s="206"/>
      <c r="AU101" s="206"/>
      <c r="AV101" s="206"/>
      <c r="AW101" s="206"/>
      <c r="AX101" s="206"/>
      <c r="AY101" s="206"/>
      <c r="AZ101" s="206"/>
      <c r="BA101" s="206"/>
      <c r="BB101" s="206"/>
      <c r="BC101" s="206"/>
      <c r="BD101" s="206"/>
      <c r="BE101" s="206"/>
      <c r="BF101" s="206"/>
      <c r="BG101" s="206"/>
      <c r="BH101" s="206"/>
      <c r="BI101" s="206"/>
      <c r="BJ101" s="206"/>
      <c r="BK101" s="206"/>
      <c r="BL101" s="206"/>
      <c r="BM101" s="206"/>
      <c r="BN101" s="206"/>
      <c r="BO101" s="206"/>
      <c r="BP101" s="206"/>
      <c r="BQ101" s="206"/>
      <c r="BR101" s="206"/>
      <c r="BS101" s="206"/>
      <c r="BT101" s="206"/>
      <c r="BU101" s="206"/>
      <c r="BV101" s="206"/>
      <c r="BW101" s="206"/>
    </row>
    <row r="102" spans="34:75" s="205" customFormat="1" x14ac:dyDescent="0.2">
      <c r="AH102" s="206"/>
      <c r="AI102" s="206"/>
      <c r="AJ102" s="206"/>
      <c r="AK102" s="206"/>
      <c r="AL102" s="206"/>
      <c r="AM102" s="206"/>
      <c r="AN102" s="206"/>
      <c r="AO102" s="206"/>
      <c r="AP102" s="206"/>
      <c r="AQ102" s="206"/>
      <c r="AR102" s="206"/>
      <c r="AS102" s="206"/>
      <c r="AT102" s="206"/>
      <c r="AU102" s="206"/>
      <c r="AV102" s="206"/>
      <c r="AW102" s="206"/>
      <c r="AX102" s="206"/>
      <c r="AY102" s="206"/>
      <c r="AZ102" s="206"/>
      <c r="BA102" s="206"/>
      <c r="BB102" s="206"/>
      <c r="BC102" s="206"/>
      <c r="BD102" s="206"/>
      <c r="BE102" s="206"/>
      <c r="BF102" s="206"/>
      <c r="BG102" s="206"/>
      <c r="BH102" s="206"/>
      <c r="BI102" s="206"/>
      <c r="BJ102" s="206"/>
      <c r="BK102" s="206"/>
      <c r="BL102" s="206"/>
      <c r="BM102" s="206"/>
      <c r="BN102" s="206"/>
      <c r="BO102" s="206"/>
      <c r="BP102" s="206"/>
      <c r="BQ102" s="206"/>
      <c r="BR102" s="206"/>
      <c r="BS102" s="206"/>
      <c r="BT102" s="206"/>
      <c r="BU102" s="206"/>
      <c r="BV102" s="206"/>
      <c r="BW102" s="206"/>
    </row>
    <row r="103" spans="34:75" s="205" customFormat="1" x14ac:dyDescent="0.2">
      <c r="AH103" s="206"/>
      <c r="AI103" s="206"/>
      <c r="AJ103" s="206"/>
      <c r="AK103" s="206"/>
      <c r="AL103" s="206"/>
      <c r="AM103" s="206"/>
      <c r="AN103" s="206"/>
      <c r="AO103" s="206"/>
      <c r="AP103" s="206"/>
      <c r="AQ103" s="206"/>
      <c r="AR103" s="206"/>
      <c r="AS103" s="206"/>
      <c r="AT103" s="206"/>
      <c r="AU103" s="206"/>
      <c r="AV103" s="206"/>
      <c r="AW103" s="206"/>
      <c r="AX103" s="206"/>
      <c r="AY103" s="206"/>
      <c r="AZ103" s="206"/>
      <c r="BA103" s="206"/>
      <c r="BB103" s="206"/>
      <c r="BC103" s="206"/>
      <c r="BD103" s="206"/>
      <c r="BE103" s="206"/>
      <c r="BF103" s="206"/>
      <c r="BG103" s="206"/>
      <c r="BH103" s="206"/>
      <c r="BI103" s="206"/>
      <c r="BJ103" s="206"/>
      <c r="BK103" s="206"/>
      <c r="BL103" s="206"/>
      <c r="BM103" s="206"/>
      <c r="BN103" s="206"/>
      <c r="BO103" s="206"/>
      <c r="BP103" s="206"/>
      <c r="BQ103" s="206"/>
      <c r="BR103" s="206"/>
      <c r="BS103" s="206"/>
      <c r="BT103" s="206"/>
      <c r="BU103" s="206"/>
      <c r="BV103" s="206"/>
      <c r="BW103" s="206"/>
    </row>
    <row r="104" spans="34:75" s="205" customFormat="1" x14ac:dyDescent="0.2">
      <c r="AH104" s="206"/>
      <c r="AI104" s="206"/>
      <c r="AJ104" s="206"/>
      <c r="AK104" s="206"/>
      <c r="AL104" s="206"/>
      <c r="AM104" s="206"/>
      <c r="AN104" s="206"/>
      <c r="AO104" s="206"/>
      <c r="AP104" s="206"/>
      <c r="AQ104" s="206"/>
      <c r="AR104" s="206"/>
      <c r="AS104" s="206"/>
      <c r="AT104" s="206"/>
      <c r="AU104" s="206"/>
      <c r="AV104" s="206"/>
      <c r="AW104" s="206"/>
      <c r="AX104" s="206"/>
      <c r="AY104" s="206"/>
      <c r="AZ104" s="206"/>
      <c r="BA104" s="206"/>
      <c r="BB104" s="206"/>
      <c r="BC104" s="206"/>
      <c r="BD104" s="206"/>
      <c r="BE104" s="206"/>
      <c r="BF104" s="206"/>
      <c r="BG104" s="206"/>
      <c r="BH104" s="206"/>
      <c r="BI104" s="206"/>
      <c r="BJ104" s="206"/>
      <c r="BK104" s="206"/>
      <c r="BL104" s="206"/>
      <c r="BM104" s="206"/>
      <c r="BN104" s="206"/>
      <c r="BO104" s="206"/>
      <c r="BP104" s="206"/>
      <c r="BQ104" s="206"/>
      <c r="BR104" s="206"/>
      <c r="BS104" s="206"/>
      <c r="BT104" s="206"/>
      <c r="BU104" s="206"/>
      <c r="BV104" s="206"/>
      <c r="BW104" s="206"/>
    </row>
    <row r="105" spans="34:75" s="205" customFormat="1" x14ac:dyDescent="0.2">
      <c r="AH105" s="206"/>
      <c r="AI105" s="206"/>
      <c r="AJ105" s="206"/>
      <c r="AK105" s="206"/>
      <c r="AL105" s="206"/>
      <c r="AM105" s="206"/>
      <c r="AN105" s="206"/>
      <c r="AO105" s="206"/>
      <c r="AP105" s="206"/>
      <c r="AQ105" s="206"/>
      <c r="AR105" s="206"/>
      <c r="AS105" s="206"/>
      <c r="AT105" s="206"/>
      <c r="AU105" s="206"/>
      <c r="AV105" s="206"/>
      <c r="AW105" s="206"/>
      <c r="AX105" s="206"/>
      <c r="AY105" s="206"/>
      <c r="AZ105" s="206"/>
      <c r="BA105" s="206"/>
      <c r="BB105" s="206"/>
      <c r="BC105" s="206"/>
      <c r="BD105" s="206"/>
      <c r="BE105" s="206"/>
      <c r="BF105" s="206"/>
      <c r="BG105" s="206"/>
      <c r="BH105" s="206"/>
      <c r="BI105" s="206"/>
      <c r="BJ105" s="206"/>
      <c r="BK105" s="206"/>
      <c r="BL105" s="206"/>
      <c r="BM105" s="206"/>
      <c r="BN105" s="206"/>
      <c r="BO105" s="206"/>
      <c r="BP105" s="206"/>
      <c r="BQ105" s="206"/>
      <c r="BR105" s="206"/>
      <c r="BS105" s="206"/>
      <c r="BT105" s="206"/>
      <c r="BU105" s="206"/>
      <c r="BV105" s="206"/>
      <c r="BW105" s="206"/>
    </row>
    <row r="106" spans="34:75" s="205" customFormat="1" x14ac:dyDescent="0.2">
      <c r="AH106" s="206"/>
      <c r="AI106" s="206"/>
      <c r="AJ106" s="206"/>
      <c r="AK106" s="206"/>
      <c r="AL106" s="206"/>
      <c r="AM106" s="206"/>
      <c r="AN106" s="206"/>
      <c r="AO106" s="206"/>
      <c r="AP106" s="206"/>
      <c r="AQ106" s="206"/>
      <c r="AR106" s="206"/>
      <c r="AS106" s="206"/>
      <c r="AT106" s="206"/>
      <c r="AU106" s="206"/>
      <c r="AV106" s="206"/>
      <c r="AW106" s="206"/>
      <c r="AX106" s="206"/>
      <c r="AY106" s="206"/>
      <c r="AZ106" s="206"/>
      <c r="BA106" s="206"/>
      <c r="BB106" s="206"/>
      <c r="BC106" s="206"/>
      <c r="BD106" s="206"/>
      <c r="BE106" s="206"/>
      <c r="BF106" s="206"/>
      <c r="BG106" s="206"/>
      <c r="BH106" s="206"/>
      <c r="BI106" s="206"/>
      <c r="BJ106" s="206"/>
      <c r="BK106" s="206"/>
      <c r="BL106" s="206"/>
      <c r="BM106" s="206"/>
      <c r="BN106" s="206"/>
      <c r="BO106" s="206"/>
      <c r="BP106" s="206"/>
      <c r="BQ106" s="206"/>
      <c r="BR106" s="206"/>
      <c r="BS106" s="206"/>
      <c r="BT106" s="206"/>
      <c r="BU106" s="206"/>
      <c r="BV106" s="206"/>
      <c r="BW106" s="206"/>
    </row>
    <row r="107" spans="34:75" s="205" customFormat="1" x14ac:dyDescent="0.2">
      <c r="AH107" s="206"/>
      <c r="AI107" s="206"/>
      <c r="AJ107" s="206"/>
      <c r="AK107" s="206"/>
      <c r="AL107" s="206"/>
      <c r="AM107" s="206"/>
      <c r="AN107" s="206"/>
      <c r="AO107" s="206"/>
      <c r="AP107" s="206"/>
      <c r="AQ107" s="206"/>
      <c r="AR107" s="206"/>
      <c r="AS107" s="206"/>
      <c r="AT107" s="206"/>
      <c r="AU107" s="206"/>
      <c r="AV107" s="206"/>
      <c r="AW107" s="206"/>
      <c r="AX107" s="206"/>
      <c r="AY107" s="206"/>
      <c r="AZ107" s="206"/>
      <c r="BA107" s="206"/>
      <c r="BB107" s="206"/>
      <c r="BC107" s="206"/>
      <c r="BD107" s="206"/>
      <c r="BE107" s="206"/>
      <c r="BF107" s="206"/>
      <c r="BG107" s="206"/>
      <c r="BH107" s="206"/>
      <c r="BI107" s="206"/>
      <c r="BJ107" s="206"/>
      <c r="BK107" s="206"/>
      <c r="BL107" s="206"/>
      <c r="BM107" s="206"/>
      <c r="BN107" s="206"/>
      <c r="BO107" s="206"/>
      <c r="BP107" s="206"/>
      <c r="BQ107" s="206"/>
      <c r="BR107" s="206"/>
      <c r="BS107" s="206"/>
      <c r="BT107" s="206"/>
      <c r="BU107" s="206"/>
      <c r="BV107" s="206"/>
      <c r="BW107" s="206"/>
    </row>
    <row r="108" spans="34:75" s="205" customFormat="1" x14ac:dyDescent="0.2">
      <c r="AH108" s="206"/>
      <c r="AI108" s="206"/>
      <c r="AJ108" s="206"/>
      <c r="AK108" s="206"/>
      <c r="AL108" s="206"/>
      <c r="AM108" s="206"/>
      <c r="AN108" s="206"/>
      <c r="AO108" s="206"/>
      <c r="AP108" s="206"/>
      <c r="AQ108" s="206"/>
      <c r="AR108" s="206"/>
      <c r="AS108" s="206"/>
      <c r="AT108" s="206"/>
      <c r="AU108" s="206"/>
      <c r="AV108" s="206"/>
      <c r="AW108" s="206"/>
      <c r="AX108" s="206"/>
      <c r="AY108" s="206"/>
      <c r="AZ108" s="206"/>
      <c r="BA108" s="206"/>
      <c r="BB108" s="206"/>
      <c r="BC108" s="206"/>
      <c r="BD108" s="206"/>
      <c r="BE108" s="206"/>
      <c r="BF108" s="206"/>
      <c r="BG108" s="206"/>
      <c r="BH108" s="206"/>
      <c r="BI108" s="206"/>
      <c r="BJ108" s="206"/>
      <c r="BK108" s="206"/>
      <c r="BL108" s="206"/>
      <c r="BM108" s="206"/>
      <c r="BN108" s="206"/>
      <c r="BO108" s="206"/>
      <c r="BP108" s="206"/>
      <c r="BQ108" s="206"/>
      <c r="BR108" s="206"/>
      <c r="BS108" s="206"/>
      <c r="BT108" s="206"/>
      <c r="BU108" s="206"/>
      <c r="BV108" s="206"/>
      <c r="BW108" s="206"/>
    </row>
    <row r="109" spans="34:75" s="205" customFormat="1" x14ac:dyDescent="0.2">
      <c r="AH109" s="206"/>
      <c r="AI109" s="206"/>
      <c r="AJ109" s="206"/>
      <c r="AK109" s="206"/>
      <c r="AL109" s="206"/>
      <c r="AM109" s="206"/>
      <c r="AN109" s="206"/>
      <c r="AO109" s="206"/>
      <c r="AP109" s="206"/>
      <c r="AQ109" s="206"/>
      <c r="AR109" s="206"/>
      <c r="AS109" s="206"/>
      <c r="AT109" s="206"/>
      <c r="AU109" s="206"/>
      <c r="AV109" s="206"/>
      <c r="AW109" s="206"/>
      <c r="AX109" s="206"/>
      <c r="AY109" s="206"/>
      <c r="AZ109" s="206"/>
      <c r="BA109" s="206"/>
      <c r="BB109" s="206"/>
      <c r="BC109" s="206"/>
      <c r="BD109" s="206"/>
      <c r="BE109" s="206"/>
      <c r="BF109" s="206"/>
      <c r="BG109" s="206"/>
      <c r="BH109" s="206"/>
      <c r="BI109" s="206"/>
      <c r="BJ109" s="206"/>
      <c r="BK109" s="206"/>
      <c r="BL109" s="206"/>
      <c r="BM109" s="206"/>
      <c r="BN109" s="206"/>
      <c r="BO109" s="206"/>
      <c r="BP109" s="206"/>
      <c r="BQ109" s="206"/>
      <c r="BR109" s="206"/>
      <c r="BS109" s="206"/>
      <c r="BT109" s="206"/>
      <c r="BU109" s="206"/>
      <c r="BV109" s="206"/>
      <c r="BW109" s="206"/>
    </row>
    <row r="110" spans="34:75" s="205" customFormat="1" x14ac:dyDescent="0.2">
      <c r="AH110" s="206"/>
      <c r="AI110" s="206"/>
      <c r="AJ110" s="206"/>
      <c r="AK110" s="206"/>
      <c r="AL110" s="206"/>
      <c r="AM110" s="206"/>
      <c r="AN110" s="206"/>
      <c r="AO110" s="206"/>
      <c r="AP110" s="206"/>
      <c r="AQ110" s="206"/>
      <c r="AR110" s="206"/>
      <c r="AS110" s="206"/>
      <c r="AT110" s="206"/>
      <c r="AU110" s="206"/>
      <c r="AV110" s="206"/>
      <c r="AW110" s="206"/>
      <c r="AX110" s="206"/>
      <c r="AY110" s="206"/>
      <c r="AZ110" s="206"/>
      <c r="BA110" s="206"/>
      <c r="BB110" s="206"/>
      <c r="BC110" s="206"/>
      <c r="BD110" s="206"/>
      <c r="BE110" s="206"/>
      <c r="BF110" s="206"/>
      <c r="BG110" s="206"/>
      <c r="BH110" s="206"/>
      <c r="BI110" s="206"/>
      <c r="BJ110" s="206"/>
      <c r="BK110" s="206"/>
      <c r="BL110" s="206"/>
      <c r="BM110" s="206"/>
      <c r="BN110" s="206"/>
      <c r="BO110" s="206"/>
      <c r="BP110" s="206"/>
      <c r="BQ110" s="206"/>
      <c r="BR110" s="206"/>
      <c r="BS110" s="206"/>
      <c r="BT110" s="206"/>
      <c r="BU110" s="206"/>
      <c r="BV110" s="206"/>
      <c r="BW110" s="206"/>
    </row>
    <row r="111" spans="34:75" s="205" customFormat="1" x14ac:dyDescent="0.2">
      <c r="AH111" s="206"/>
      <c r="AI111" s="206"/>
      <c r="AJ111" s="206"/>
      <c r="AK111" s="206"/>
      <c r="AL111" s="206"/>
      <c r="AM111" s="206"/>
      <c r="AN111" s="206"/>
      <c r="AO111" s="206"/>
      <c r="AP111" s="206"/>
      <c r="AQ111" s="206"/>
      <c r="AR111" s="206"/>
      <c r="AS111" s="206"/>
      <c r="AT111" s="206"/>
      <c r="AU111" s="206"/>
      <c r="AV111" s="206"/>
      <c r="AW111" s="206"/>
      <c r="AX111" s="206"/>
      <c r="AY111" s="206"/>
      <c r="AZ111" s="206"/>
      <c r="BA111" s="206"/>
      <c r="BB111" s="206"/>
      <c r="BC111" s="206"/>
      <c r="BD111" s="206"/>
      <c r="BE111" s="206"/>
      <c r="BF111" s="206"/>
      <c r="BG111" s="206"/>
      <c r="BH111" s="206"/>
      <c r="BI111" s="206"/>
      <c r="BJ111" s="206"/>
      <c r="BK111" s="206"/>
      <c r="BL111" s="206"/>
      <c r="BM111" s="206"/>
      <c r="BN111" s="206"/>
      <c r="BO111" s="206"/>
      <c r="BP111" s="206"/>
      <c r="BQ111" s="206"/>
      <c r="BR111" s="206"/>
      <c r="BS111" s="206"/>
      <c r="BT111" s="206"/>
      <c r="BU111" s="206"/>
      <c r="BV111" s="206"/>
      <c r="BW111" s="206"/>
    </row>
    <row r="112" spans="34:75" s="205" customFormat="1" x14ac:dyDescent="0.2">
      <c r="AH112" s="206"/>
      <c r="AI112" s="206"/>
      <c r="AJ112" s="206"/>
      <c r="AK112" s="206"/>
      <c r="AL112" s="206"/>
      <c r="AM112" s="206"/>
      <c r="AN112" s="206"/>
      <c r="AO112" s="206"/>
      <c r="AP112" s="206"/>
      <c r="AQ112" s="206"/>
      <c r="AR112" s="206"/>
      <c r="AS112" s="206"/>
      <c r="AT112" s="206"/>
      <c r="AU112" s="206"/>
      <c r="AV112" s="206"/>
      <c r="AW112" s="206"/>
      <c r="AX112" s="206"/>
      <c r="AY112" s="206"/>
      <c r="AZ112" s="206"/>
      <c r="BA112" s="206"/>
      <c r="BB112" s="206"/>
      <c r="BC112" s="206"/>
      <c r="BD112" s="206"/>
      <c r="BE112" s="206"/>
      <c r="BF112" s="206"/>
      <c r="BG112" s="206"/>
      <c r="BH112" s="206"/>
      <c r="BI112" s="206"/>
      <c r="BJ112" s="206"/>
      <c r="BK112" s="206"/>
      <c r="BL112" s="206"/>
      <c r="BM112" s="206"/>
      <c r="BN112" s="206"/>
      <c r="BO112" s="206"/>
      <c r="BP112" s="206"/>
      <c r="BQ112" s="206"/>
      <c r="BR112" s="206"/>
      <c r="BS112" s="206"/>
      <c r="BT112" s="206"/>
      <c r="BU112" s="206"/>
      <c r="BV112" s="206"/>
      <c r="BW112" s="206"/>
    </row>
    <row r="113" spans="34:75" s="205" customFormat="1" x14ac:dyDescent="0.2">
      <c r="AH113" s="206"/>
      <c r="AI113" s="206"/>
      <c r="AJ113" s="206"/>
      <c r="AK113" s="206"/>
      <c r="AL113" s="206"/>
      <c r="AM113" s="206"/>
      <c r="AN113" s="206"/>
      <c r="AO113" s="206"/>
      <c r="AP113" s="206"/>
      <c r="AQ113" s="206"/>
      <c r="AR113" s="206"/>
      <c r="AS113" s="206"/>
      <c r="AT113" s="206"/>
      <c r="AU113" s="206"/>
      <c r="AV113" s="206"/>
      <c r="AW113" s="206"/>
      <c r="AX113" s="206"/>
      <c r="AY113" s="206"/>
      <c r="AZ113" s="206"/>
      <c r="BA113" s="206"/>
      <c r="BB113" s="206"/>
      <c r="BC113" s="206"/>
      <c r="BD113" s="206"/>
      <c r="BE113" s="206"/>
      <c r="BF113" s="206"/>
      <c r="BG113" s="206"/>
      <c r="BH113" s="206"/>
      <c r="BI113" s="206"/>
      <c r="BJ113" s="206"/>
      <c r="BK113" s="206"/>
      <c r="BL113" s="206"/>
      <c r="BM113" s="206"/>
      <c r="BN113" s="206"/>
      <c r="BO113" s="206"/>
      <c r="BP113" s="206"/>
      <c r="BQ113" s="206"/>
      <c r="BR113" s="206"/>
      <c r="BS113" s="206"/>
      <c r="BT113" s="206"/>
      <c r="BU113" s="206"/>
      <c r="BV113" s="206"/>
      <c r="BW113" s="206"/>
    </row>
    <row r="114" spans="34:75" s="205" customFormat="1" x14ac:dyDescent="0.2">
      <c r="AH114" s="206"/>
      <c r="AI114" s="206"/>
      <c r="AJ114" s="206"/>
      <c r="AK114" s="206"/>
      <c r="AL114" s="206"/>
      <c r="AM114" s="206"/>
      <c r="AN114" s="206"/>
      <c r="AO114" s="206"/>
      <c r="AP114" s="206"/>
      <c r="AQ114" s="206"/>
      <c r="AR114" s="206"/>
      <c r="AS114" s="206"/>
      <c r="AT114" s="206"/>
      <c r="AU114" s="206"/>
      <c r="AV114" s="206"/>
      <c r="AW114" s="206"/>
      <c r="AX114" s="206"/>
      <c r="AY114" s="206"/>
      <c r="AZ114" s="206"/>
      <c r="BA114" s="206"/>
      <c r="BB114" s="206"/>
      <c r="BC114" s="206"/>
      <c r="BD114" s="206"/>
      <c r="BE114" s="206"/>
      <c r="BF114" s="206"/>
      <c r="BG114" s="206"/>
      <c r="BH114" s="206"/>
      <c r="BI114" s="206"/>
      <c r="BJ114" s="206"/>
      <c r="BK114" s="206"/>
      <c r="BL114" s="206"/>
      <c r="BM114" s="206"/>
      <c r="BN114" s="206"/>
      <c r="BO114" s="206"/>
      <c r="BP114" s="206"/>
      <c r="BQ114" s="206"/>
      <c r="BR114" s="206"/>
      <c r="BS114" s="206"/>
      <c r="BT114" s="206"/>
      <c r="BU114" s="206"/>
      <c r="BV114" s="206"/>
      <c r="BW114" s="206"/>
    </row>
    <row r="115" spans="34:75" s="205" customFormat="1" x14ac:dyDescent="0.2">
      <c r="AH115" s="206"/>
      <c r="AI115" s="206"/>
      <c r="AJ115" s="206"/>
      <c r="AK115" s="206"/>
      <c r="AL115" s="206"/>
      <c r="AM115" s="206"/>
      <c r="AN115" s="206"/>
      <c r="AO115" s="206"/>
      <c r="AP115" s="206"/>
      <c r="AQ115" s="206"/>
      <c r="AR115" s="206"/>
      <c r="AS115" s="206"/>
      <c r="AT115" s="206"/>
      <c r="AU115" s="206"/>
      <c r="AV115" s="206"/>
      <c r="AW115" s="206"/>
      <c r="AX115" s="206"/>
      <c r="AY115" s="206"/>
      <c r="AZ115" s="206"/>
      <c r="BA115" s="206"/>
      <c r="BB115" s="206"/>
      <c r="BC115" s="206"/>
      <c r="BD115" s="206"/>
      <c r="BE115" s="206"/>
      <c r="BF115" s="206"/>
      <c r="BG115" s="206"/>
      <c r="BH115" s="206"/>
      <c r="BI115" s="206"/>
      <c r="BJ115" s="206"/>
      <c r="BK115" s="206"/>
      <c r="BL115" s="206"/>
      <c r="BM115" s="206"/>
      <c r="BN115" s="206"/>
      <c r="BO115" s="206"/>
      <c r="BP115" s="206"/>
      <c r="BQ115" s="206"/>
      <c r="BR115" s="206"/>
      <c r="BS115" s="206"/>
      <c r="BT115" s="206"/>
      <c r="BU115" s="206"/>
      <c r="BV115" s="206"/>
      <c r="BW115" s="206"/>
    </row>
    <row r="116" spans="34:75" s="205" customFormat="1" x14ac:dyDescent="0.2">
      <c r="AH116" s="206"/>
      <c r="AI116" s="206"/>
      <c r="AJ116" s="206"/>
      <c r="AK116" s="206"/>
      <c r="AL116" s="206"/>
      <c r="AM116" s="206"/>
      <c r="AN116" s="206"/>
      <c r="AO116" s="206"/>
      <c r="AP116" s="206"/>
      <c r="AQ116" s="206"/>
      <c r="AR116" s="206"/>
      <c r="AS116" s="206"/>
      <c r="AT116" s="206"/>
      <c r="AU116" s="206"/>
      <c r="AV116" s="206"/>
      <c r="AW116" s="206"/>
      <c r="AX116" s="206"/>
      <c r="AY116" s="206"/>
      <c r="AZ116" s="206"/>
      <c r="BA116" s="206"/>
      <c r="BB116" s="206"/>
      <c r="BC116" s="206"/>
      <c r="BD116" s="206"/>
      <c r="BE116" s="206"/>
      <c r="BF116" s="206"/>
      <c r="BG116" s="206"/>
      <c r="BH116" s="206"/>
      <c r="BI116" s="206"/>
      <c r="BJ116" s="206"/>
      <c r="BK116" s="206"/>
      <c r="BL116" s="206"/>
      <c r="BM116" s="206"/>
      <c r="BN116" s="206"/>
      <c r="BO116" s="206"/>
      <c r="BP116" s="206"/>
      <c r="BQ116" s="206"/>
      <c r="BR116" s="206"/>
      <c r="BS116" s="206"/>
      <c r="BT116" s="206"/>
      <c r="BU116" s="206"/>
      <c r="BV116" s="206"/>
      <c r="BW116" s="206"/>
    </row>
  </sheetData>
  <mergeCells count="38">
    <mergeCell ref="A43:N45"/>
    <mergeCell ref="S43:AF45"/>
    <mergeCell ref="E19:R21"/>
    <mergeCell ref="E24:R26"/>
    <mergeCell ref="E29:R31"/>
    <mergeCell ref="E34:R36"/>
    <mergeCell ref="E38:X38"/>
    <mergeCell ref="E39:R41"/>
    <mergeCell ref="S39:X41"/>
    <mergeCell ref="A14:AB14"/>
    <mergeCell ref="A15:L15"/>
    <mergeCell ref="M15:T15"/>
    <mergeCell ref="U15:AB15"/>
    <mergeCell ref="A16:L16"/>
    <mergeCell ref="U16:AB16"/>
    <mergeCell ref="A13:L13"/>
    <mergeCell ref="M13:T13"/>
    <mergeCell ref="U13:AA13"/>
    <mergeCell ref="A7:F8"/>
    <mergeCell ref="G7:H7"/>
    <mergeCell ref="J7:K7"/>
    <mergeCell ref="N7:O7"/>
    <mergeCell ref="A9:F10"/>
    <mergeCell ref="G9:H9"/>
    <mergeCell ref="J9:K9"/>
    <mergeCell ref="N9:O9"/>
    <mergeCell ref="V9:AB10"/>
    <mergeCell ref="A11:AB11"/>
    <mergeCell ref="A12:L12"/>
    <mergeCell ref="M12:T12"/>
    <mergeCell ref="U12:AA12"/>
    <mergeCell ref="A6:G6"/>
    <mergeCell ref="H6:AB6"/>
    <mergeCell ref="A1:AB1"/>
    <mergeCell ref="A2:AB2"/>
    <mergeCell ref="A3:AB3"/>
    <mergeCell ref="A4:AB4"/>
    <mergeCell ref="A5:AB5"/>
  </mergeCells>
  <conditionalFormatting sqref="E39:R41">
    <cfRule type="cellIs" dxfId="2" priority="1" stopIfTrue="1" operator="equal">
      <formula>$B$94</formula>
    </cfRule>
    <cfRule type="cellIs" dxfId="1" priority="2" stopIfTrue="1" operator="equal">
      <formula>$B$95</formula>
    </cfRule>
    <cfRule type="cellIs" dxfId="0" priority="3" stopIfTrue="1" operator="equal">
      <formula>$B$96</formula>
    </cfRule>
  </conditionalFormatting>
  <dataValidations count="1">
    <dataValidation type="list" allowBlank="1" showInputMessage="1" showErrorMessage="1" sqref="AU10:AU41 KQ10:KQ41 UM10:UM41 AEI10:AEI41 AOE10:AOE41 AYA10:AYA41 BHW10:BHW41 BRS10:BRS41 CBO10:CBO41 CLK10:CLK41 CVG10:CVG41 DFC10:DFC41 DOY10:DOY41 DYU10:DYU41 EIQ10:EIQ41 ESM10:ESM41 FCI10:FCI41 FME10:FME41 FWA10:FWA41 GFW10:GFW41 GPS10:GPS41 GZO10:GZO41 HJK10:HJK41 HTG10:HTG41 IDC10:IDC41 IMY10:IMY41 IWU10:IWU41 JGQ10:JGQ41 JQM10:JQM41 KAI10:KAI41 KKE10:KKE41 KUA10:KUA41 LDW10:LDW41 LNS10:LNS41 LXO10:LXO41 MHK10:MHK41 MRG10:MRG41 NBC10:NBC41 NKY10:NKY41 NUU10:NUU41 OEQ10:OEQ41 OOM10:OOM41 OYI10:OYI41 PIE10:PIE41 PSA10:PSA41 QBW10:QBW41 QLS10:QLS41 QVO10:QVO41 RFK10:RFK41 RPG10:RPG41 RZC10:RZC41 SIY10:SIY41 SSU10:SSU41 TCQ10:TCQ41 TMM10:TMM41 TWI10:TWI41 UGE10:UGE41 UQA10:UQA41 UZW10:UZW41 VJS10:VJS41 VTO10:VTO41 WDK10:WDK41 WNG10:WNG41 WXC10:WXC41 AU65546:AU65577 KQ65546:KQ65577 UM65546:UM65577 AEI65546:AEI65577 AOE65546:AOE65577 AYA65546:AYA65577 BHW65546:BHW65577 BRS65546:BRS65577 CBO65546:CBO65577 CLK65546:CLK65577 CVG65546:CVG65577 DFC65546:DFC65577 DOY65546:DOY65577 DYU65546:DYU65577 EIQ65546:EIQ65577 ESM65546:ESM65577 FCI65546:FCI65577 FME65546:FME65577 FWA65546:FWA65577 GFW65546:GFW65577 GPS65546:GPS65577 GZO65546:GZO65577 HJK65546:HJK65577 HTG65546:HTG65577 IDC65546:IDC65577 IMY65546:IMY65577 IWU65546:IWU65577 JGQ65546:JGQ65577 JQM65546:JQM65577 KAI65546:KAI65577 KKE65546:KKE65577 KUA65546:KUA65577 LDW65546:LDW65577 LNS65546:LNS65577 LXO65546:LXO65577 MHK65546:MHK65577 MRG65546:MRG65577 NBC65546:NBC65577 NKY65546:NKY65577 NUU65546:NUU65577 OEQ65546:OEQ65577 OOM65546:OOM65577 OYI65546:OYI65577 PIE65546:PIE65577 PSA65546:PSA65577 QBW65546:QBW65577 QLS65546:QLS65577 QVO65546:QVO65577 RFK65546:RFK65577 RPG65546:RPG65577 RZC65546:RZC65577 SIY65546:SIY65577 SSU65546:SSU65577 TCQ65546:TCQ65577 TMM65546:TMM65577 TWI65546:TWI65577 UGE65546:UGE65577 UQA65546:UQA65577 UZW65546:UZW65577 VJS65546:VJS65577 VTO65546:VTO65577 WDK65546:WDK65577 WNG65546:WNG65577 WXC65546:WXC65577 AU131082:AU131113 KQ131082:KQ131113 UM131082:UM131113 AEI131082:AEI131113 AOE131082:AOE131113 AYA131082:AYA131113 BHW131082:BHW131113 BRS131082:BRS131113 CBO131082:CBO131113 CLK131082:CLK131113 CVG131082:CVG131113 DFC131082:DFC131113 DOY131082:DOY131113 DYU131082:DYU131113 EIQ131082:EIQ131113 ESM131082:ESM131113 FCI131082:FCI131113 FME131082:FME131113 FWA131082:FWA131113 GFW131082:GFW131113 GPS131082:GPS131113 GZO131082:GZO131113 HJK131082:HJK131113 HTG131082:HTG131113 IDC131082:IDC131113 IMY131082:IMY131113 IWU131082:IWU131113 JGQ131082:JGQ131113 JQM131082:JQM131113 KAI131082:KAI131113 KKE131082:KKE131113 KUA131082:KUA131113 LDW131082:LDW131113 LNS131082:LNS131113 LXO131082:LXO131113 MHK131082:MHK131113 MRG131082:MRG131113 NBC131082:NBC131113 NKY131082:NKY131113 NUU131082:NUU131113 OEQ131082:OEQ131113 OOM131082:OOM131113 OYI131082:OYI131113 PIE131082:PIE131113 PSA131082:PSA131113 QBW131082:QBW131113 QLS131082:QLS131113 QVO131082:QVO131113 RFK131082:RFK131113 RPG131082:RPG131113 RZC131082:RZC131113 SIY131082:SIY131113 SSU131082:SSU131113 TCQ131082:TCQ131113 TMM131082:TMM131113 TWI131082:TWI131113 UGE131082:UGE131113 UQA131082:UQA131113 UZW131082:UZW131113 VJS131082:VJS131113 VTO131082:VTO131113 WDK131082:WDK131113 WNG131082:WNG131113 WXC131082:WXC131113 AU196618:AU196649 KQ196618:KQ196649 UM196618:UM196649 AEI196618:AEI196649 AOE196618:AOE196649 AYA196618:AYA196649 BHW196618:BHW196649 BRS196618:BRS196649 CBO196618:CBO196649 CLK196618:CLK196649 CVG196618:CVG196649 DFC196618:DFC196649 DOY196618:DOY196649 DYU196618:DYU196649 EIQ196618:EIQ196649 ESM196618:ESM196649 FCI196618:FCI196649 FME196618:FME196649 FWA196618:FWA196649 GFW196618:GFW196649 GPS196618:GPS196649 GZO196618:GZO196649 HJK196618:HJK196649 HTG196618:HTG196649 IDC196618:IDC196649 IMY196618:IMY196649 IWU196618:IWU196649 JGQ196618:JGQ196649 JQM196618:JQM196649 KAI196618:KAI196649 KKE196618:KKE196649 KUA196618:KUA196649 LDW196618:LDW196649 LNS196618:LNS196649 LXO196618:LXO196649 MHK196618:MHK196649 MRG196618:MRG196649 NBC196618:NBC196649 NKY196618:NKY196649 NUU196618:NUU196649 OEQ196618:OEQ196649 OOM196618:OOM196649 OYI196618:OYI196649 PIE196618:PIE196649 PSA196618:PSA196649 QBW196618:QBW196649 QLS196618:QLS196649 QVO196618:QVO196649 RFK196618:RFK196649 RPG196618:RPG196649 RZC196618:RZC196649 SIY196618:SIY196649 SSU196618:SSU196649 TCQ196618:TCQ196649 TMM196618:TMM196649 TWI196618:TWI196649 UGE196618:UGE196649 UQA196618:UQA196649 UZW196618:UZW196649 VJS196618:VJS196649 VTO196618:VTO196649 WDK196618:WDK196649 WNG196618:WNG196649 WXC196618:WXC196649 AU262154:AU262185 KQ262154:KQ262185 UM262154:UM262185 AEI262154:AEI262185 AOE262154:AOE262185 AYA262154:AYA262185 BHW262154:BHW262185 BRS262154:BRS262185 CBO262154:CBO262185 CLK262154:CLK262185 CVG262154:CVG262185 DFC262154:DFC262185 DOY262154:DOY262185 DYU262154:DYU262185 EIQ262154:EIQ262185 ESM262154:ESM262185 FCI262154:FCI262185 FME262154:FME262185 FWA262154:FWA262185 GFW262154:GFW262185 GPS262154:GPS262185 GZO262154:GZO262185 HJK262154:HJK262185 HTG262154:HTG262185 IDC262154:IDC262185 IMY262154:IMY262185 IWU262154:IWU262185 JGQ262154:JGQ262185 JQM262154:JQM262185 KAI262154:KAI262185 KKE262154:KKE262185 KUA262154:KUA262185 LDW262154:LDW262185 LNS262154:LNS262185 LXO262154:LXO262185 MHK262154:MHK262185 MRG262154:MRG262185 NBC262154:NBC262185 NKY262154:NKY262185 NUU262154:NUU262185 OEQ262154:OEQ262185 OOM262154:OOM262185 OYI262154:OYI262185 PIE262154:PIE262185 PSA262154:PSA262185 QBW262154:QBW262185 QLS262154:QLS262185 QVO262154:QVO262185 RFK262154:RFK262185 RPG262154:RPG262185 RZC262154:RZC262185 SIY262154:SIY262185 SSU262154:SSU262185 TCQ262154:TCQ262185 TMM262154:TMM262185 TWI262154:TWI262185 UGE262154:UGE262185 UQA262154:UQA262185 UZW262154:UZW262185 VJS262154:VJS262185 VTO262154:VTO262185 WDK262154:WDK262185 WNG262154:WNG262185 WXC262154:WXC262185 AU327690:AU327721 KQ327690:KQ327721 UM327690:UM327721 AEI327690:AEI327721 AOE327690:AOE327721 AYA327690:AYA327721 BHW327690:BHW327721 BRS327690:BRS327721 CBO327690:CBO327721 CLK327690:CLK327721 CVG327690:CVG327721 DFC327690:DFC327721 DOY327690:DOY327721 DYU327690:DYU327721 EIQ327690:EIQ327721 ESM327690:ESM327721 FCI327690:FCI327721 FME327690:FME327721 FWA327690:FWA327721 GFW327690:GFW327721 GPS327690:GPS327721 GZO327690:GZO327721 HJK327690:HJK327721 HTG327690:HTG327721 IDC327690:IDC327721 IMY327690:IMY327721 IWU327690:IWU327721 JGQ327690:JGQ327721 JQM327690:JQM327721 KAI327690:KAI327721 KKE327690:KKE327721 KUA327690:KUA327721 LDW327690:LDW327721 LNS327690:LNS327721 LXO327690:LXO327721 MHK327690:MHK327721 MRG327690:MRG327721 NBC327690:NBC327721 NKY327690:NKY327721 NUU327690:NUU327721 OEQ327690:OEQ327721 OOM327690:OOM327721 OYI327690:OYI327721 PIE327690:PIE327721 PSA327690:PSA327721 QBW327690:QBW327721 QLS327690:QLS327721 QVO327690:QVO327721 RFK327690:RFK327721 RPG327690:RPG327721 RZC327690:RZC327721 SIY327690:SIY327721 SSU327690:SSU327721 TCQ327690:TCQ327721 TMM327690:TMM327721 TWI327690:TWI327721 UGE327690:UGE327721 UQA327690:UQA327721 UZW327690:UZW327721 VJS327690:VJS327721 VTO327690:VTO327721 WDK327690:WDK327721 WNG327690:WNG327721 WXC327690:WXC327721 AU393226:AU393257 KQ393226:KQ393257 UM393226:UM393257 AEI393226:AEI393257 AOE393226:AOE393257 AYA393226:AYA393257 BHW393226:BHW393257 BRS393226:BRS393257 CBO393226:CBO393257 CLK393226:CLK393257 CVG393226:CVG393257 DFC393226:DFC393257 DOY393226:DOY393257 DYU393226:DYU393257 EIQ393226:EIQ393257 ESM393226:ESM393257 FCI393226:FCI393257 FME393226:FME393257 FWA393226:FWA393257 GFW393226:GFW393257 GPS393226:GPS393257 GZO393226:GZO393257 HJK393226:HJK393257 HTG393226:HTG393257 IDC393226:IDC393257 IMY393226:IMY393257 IWU393226:IWU393257 JGQ393226:JGQ393257 JQM393226:JQM393257 KAI393226:KAI393257 KKE393226:KKE393257 KUA393226:KUA393257 LDW393226:LDW393257 LNS393226:LNS393257 LXO393226:LXO393257 MHK393226:MHK393257 MRG393226:MRG393257 NBC393226:NBC393257 NKY393226:NKY393257 NUU393226:NUU393257 OEQ393226:OEQ393257 OOM393226:OOM393257 OYI393226:OYI393257 PIE393226:PIE393257 PSA393226:PSA393257 QBW393226:QBW393257 QLS393226:QLS393257 QVO393226:QVO393257 RFK393226:RFK393257 RPG393226:RPG393257 RZC393226:RZC393257 SIY393226:SIY393257 SSU393226:SSU393257 TCQ393226:TCQ393257 TMM393226:TMM393257 TWI393226:TWI393257 UGE393226:UGE393257 UQA393226:UQA393257 UZW393226:UZW393257 VJS393226:VJS393257 VTO393226:VTO393257 WDK393226:WDK393257 WNG393226:WNG393257 WXC393226:WXC393257 AU458762:AU458793 KQ458762:KQ458793 UM458762:UM458793 AEI458762:AEI458793 AOE458762:AOE458793 AYA458762:AYA458793 BHW458762:BHW458793 BRS458762:BRS458793 CBO458762:CBO458793 CLK458762:CLK458793 CVG458762:CVG458793 DFC458762:DFC458793 DOY458762:DOY458793 DYU458762:DYU458793 EIQ458762:EIQ458793 ESM458762:ESM458793 FCI458762:FCI458793 FME458762:FME458793 FWA458762:FWA458793 GFW458762:GFW458793 GPS458762:GPS458793 GZO458762:GZO458793 HJK458762:HJK458793 HTG458762:HTG458793 IDC458762:IDC458793 IMY458762:IMY458793 IWU458762:IWU458793 JGQ458762:JGQ458793 JQM458762:JQM458793 KAI458762:KAI458793 KKE458762:KKE458793 KUA458762:KUA458793 LDW458762:LDW458793 LNS458762:LNS458793 LXO458762:LXO458793 MHK458762:MHK458793 MRG458762:MRG458793 NBC458762:NBC458793 NKY458762:NKY458793 NUU458762:NUU458793 OEQ458762:OEQ458793 OOM458762:OOM458793 OYI458762:OYI458793 PIE458762:PIE458793 PSA458762:PSA458793 QBW458762:QBW458793 QLS458762:QLS458793 QVO458762:QVO458793 RFK458762:RFK458793 RPG458762:RPG458793 RZC458762:RZC458793 SIY458762:SIY458793 SSU458762:SSU458793 TCQ458762:TCQ458793 TMM458762:TMM458793 TWI458762:TWI458793 UGE458762:UGE458793 UQA458762:UQA458793 UZW458762:UZW458793 VJS458762:VJS458793 VTO458762:VTO458793 WDK458762:WDK458793 WNG458762:WNG458793 WXC458762:WXC458793 AU524298:AU524329 KQ524298:KQ524329 UM524298:UM524329 AEI524298:AEI524329 AOE524298:AOE524329 AYA524298:AYA524329 BHW524298:BHW524329 BRS524298:BRS524329 CBO524298:CBO524329 CLK524298:CLK524329 CVG524298:CVG524329 DFC524298:DFC524329 DOY524298:DOY524329 DYU524298:DYU524329 EIQ524298:EIQ524329 ESM524298:ESM524329 FCI524298:FCI524329 FME524298:FME524329 FWA524298:FWA524329 GFW524298:GFW524329 GPS524298:GPS524329 GZO524298:GZO524329 HJK524298:HJK524329 HTG524298:HTG524329 IDC524298:IDC524329 IMY524298:IMY524329 IWU524298:IWU524329 JGQ524298:JGQ524329 JQM524298:JQM524329 KAI524298:KAI524329 KKE524298:KKE524329 KUA524298:KUA524329 LDW524298:LDW524329 LNS524298:LNS524329 LXO524298:LXO524329 MHK524298:MHK524329 MRG524298:MRG524329 NBC524298:NBC524329 NKY524298:NKY524329 NUU524298:NUU524329 OEQ524298:OEQ524329 OOM524298:OOM524329 OYI524298:OYI524329 PIE524298:PIE524329 PSA524298:PSA524329 QBW524298:QBW524329 QLS524298:QLS524329 QVO524298:QVO524329 RFK524298:RFK524329 RPG524298:RPG524329 RZC524298:RZC524329 SIY524298:SIY524329 SSU524298:SSU524329 TCQ524298:TCQ524329 TMM524298:TMM524329 TWI524298:TWI524329 UGE524298:UGE524329 UQA524298:UQA524329 UZW524298:UZW524329 VJS524298:VJS524329 VTO524298:VTO524329 WDK524298:WDK524329 WNG524298:WNG524329 WXC524298:WXC524329 AU589834:AU589865 KQ589834:KQ589865 UM589834:UM589865 AEI589834:AEI589865 AOE589834:AOE589865 AYA589834:AYA589865 BHW589834:BHW589865 BRS589834:BRS589865 CBO589834:CBO589865 CLK589834:CLK589865 CVG589834:CVG589865 DFC589834:DFC589865 DOY589834:DOY589865 DYU589834:DYU589865 EIQ589834:EIQ589865 ESM589834:ESM589865 FCI589834:FCI589865 FME589834:FME589865 FWA589834:FWA589865 GFW589834:GFW589865 GPS589834:GPS589865 GZO589834:GZO589865 HJK589834:HJK589865 HTG589834:HTG589865 IDC589834:IDC589865 IMY589834:IMY589865 IWU589834:IWU589865 JGQ589834:JGQ589865 JQM589834:JQM589865 KAI589834:KAI589865 KKE589834:KKE589865 KUA589834:KUA589865 LDW589834:LDW589865 LNS589834:LNS589865 LXO589834:LXO589865 MHK589834:MHK589865 MRG589834:MRG589865 NBC589834:NBC589865 NKY589834:NKY589865 NUU589834:NUU589865 OEQ589834:OEQ589865 OOM589834:OOM589865 OYI589834:OYI589865 PIE589834:PIE589865 PSA589834:PSA589865 QBW589834:QBW589865 QLS589834:QLS589865 QVO589834:QVO589865 RFK589834:RFK589865 RPG589834:RPG589865 RZC589834:RZC589865 SIY589834:SIY589865 SSU589834:SSU589865 TCQ589834:TCQ589865 TMM589834:TMM589865 TWI589834:TWI589865 UGE589834:UGE589865 UQA589834:UQA589865 UZW589834:UZW589865 VJS589834:VJS589865 VTO589834:VTO589865 WDK589834:WDK589865 WNG589834:WNG589865 WXC589834:WXC589865 AU655370:AU655401 KQ655370:KQ655401 UM655370:UM655401 AEI655370:AEI655401 AOE655370:AOE655401 AYA655370:AYA655401 BHW655370:BHW655401 BRS655370:BRS655401 CBO655370:CBO655401 CLK655370:CLK655401 CVG655370:CVG655401 DFC655370:DFC655401 DOY655370:DOY655401 DYU655370:DYU655401 EIQ655370:EIQ655401 ESM655370:ESM655401 FCI655370:FCI655401 FME655370:FME655401 FWA655370:FWA655401 GFW655370:GFW655401 GPS655370:GPS655401 GZO655370:GZO655401 HJK655370:HJK655401 HTG655370:HTG655401 IDC655370:IDC655401 IMY655370:IMY655401 IWU655370:IWU655401 JGQ655370:JGQ655401 JQM655370:JQM655401 KAI655370:KAI655401 KKE655370:KKE655401 KUA655370:KUA655401 LDW655370:LDW655401 LNS655370:LNS655401 LXO655370:LXO655401 MHK655370:MHK655401 MRG655370:MRG655401 NBC655370:NBC655401 NKY655370:NKY655401 NUU655370:NUU655401 OEQ655370:OEQ655401 OOM655370:OOM655401 OYI655370:OYI655401 PIE655370:PIE655401 PSA655370:PSA655401 QBW655370:QBW655401 QLS655370:QLS655401 QVO655370:QVO655401 RFK655370:RFK655401 RPG655370:RPG655401 RZC655370:RZC655401 SIY655370:SIY655401 SSU655370:SSU655401 TCQ655370:TCQ655401 TMM655370:TMM655401 TWI655370:TWI655401 UGE655370:UGE655401 UQA655370:UQA655401 UZW655370:UZW655401 VJS655370:VJS655401 VTO655370:VTO655401 WDK655370:WDK655401 WNG655370:WNG655401 WXC655370:WXC655401 AU720906:AU720937 KQ720906:KQ720937 UM720906:UM720937 AEI720906:AEI720937 AOE720906:AOE720937 AYA720906:AYA720937 BHW720906:BHW720937 BRS720906:BRS720937 CBO720906:CBO720937 CLK720906:CLK720937 CVG720906:CVG720937 DFC720906:DFC720937 DOY720906:DOY720937 DYU720906:DYU720937 EIQ720906:EIQ720937 ESM720906:ESM720937 FCI720906:FCI720937 FME720906:FME720937 FWA720906:FWA720937 GFW720906:GFW720937 GPS720906:GPS720937 GZO720906:GZO720937 HJK720906:HJK720937 HTG720906:HTG720937 IDC720906:IDC720937 IMY720906:IMY720937 IWU720906:IWU720937 JGQ720906:JGQ720937 JQM720906:JQM720937 KAI720906:KAI720937 KKE720906:KKE720937 KUA720906:KUA720937 LDW720906:LDW720937 LNS720906:LNS720937 LXO720906:LXO720937 MHK720906:MHK720937 MRG720906:MRG720937 NBC720906:NBC720937 NKY720906:NKY720937 NUU720906:NUU720937 OEQ720906:OEQ720937 OOM720906:OOM720937 OYI720906:OYI720937 PIE720906:PIE720937 PSA720906:PSA720937 QBW720906:QBW720937 QLS720906:QLS720937 QVO720906:QVO720937 RFK720906:RFK720937 RPG720906:RPG720937 RZC720906:RZC720937 SIY720906:SIY720937 SSU720906:SSU720937 TCQ720906:TCQ720937 TMM720906:TMM720937 TWI720906:TWI720937 UGE720906:UGE720937 UQA720906:UQA720937 UZW720906:UZW720937 VJS720906:VJS720937 VTO720906:VTO720937 WDK720906:WDK720937 WNG720906:WNG720937 WXC720906:WXC720937 AU786442:AU786473 KQ786442:KQ786473 UM786442:UM786473 AEI786442:AEI786473 AOE786442:AOE786473 AYA786442:AYA786473 BHW786442:BHW786473 BRS786442:BRS786473 CBO786442:CBO786473 CLK786442:CLK786473 CVG786442:CVG786473 DFC786442:DFC786473 DOY786442:DOY786473 DYU786442:DYU786473 EIQ786442:EIQ786473 ESM786442:ESM786473 FCI786442:FCI786473 FME786442:FME786473 FWA786442:FWA786473 GFW786442:GFW786473 GPS786442:GPS786473 GZO786442:GZO786473 HJK786442:HJK786473 HTG786442:HTG786473 IDC786442:IDC786473 IMY786442:IMY786473 IWU786442:IWU786473 JGQ786442:JGQ786473 JQM786442:JQM786473 KAI786442:KAI786473 KKE786442:KKE786473 KUA786442:KUA786473 LDW786442:LDW786473 LNS786442:LNS786473 LXO786442:LXO786473 MHK786442:MHK786473 MRG786442:MRG786473 NBC786442:NBC786473 NKY786442:NKY786473 NUU786442:NUU786473 OEQ786442:OEQ786473 OOM786442:OOM786473 OYI786442:OYI786473 PIE786442:PIE786473 PSA786442:PSA786473 QBW786442:QBW786473 QLS786442:QLS786473 QVO786442:QVO786473 RFK786442:RFK786473 RPG786442:RPG786473 RZC786442:RZC786473 SIY786442:SIY786473 SSU786442:SSU786473 TCQ786442:TCQ786473 TMM786442:TMM786473 TWI786442:TWI786473 UGE786442:UGE786473 UQA786442:UQA786473 UZW786442:UZW786473 VJS786442:VJS786473 VTO786442:VTO786473 WDK786442:WDK786473 WNG786442:WNG786473 WXC786442:WXC786473 AU851978:AU852009 KQ851978:KQ852009 UM851978:UM852009 AEI851978:AEI852009 AOE851978:AOE852009 AYA851978:AYA852009 BHW851978:BHW852009 BRS851978:BRS852009 CBO851978:CBO852009 CLK851978:CLK852009 CVG851978:CVG852009 DFC851978:DFC852009 DOY851978:DOY852009 DYU851978:DYU852009 EIQ851978:EIQ852009 ESM851978:ESM852009 FCI851978:FCI852009 FME851978:FME852009 FWA851978:FWA852009 GFW851978:GFW852009 GPS851978:GPS852009 GZO851978:GZO852009 HJK851978:HJK852009 HTG851978:HTG852009 IDC851978:IDC852009 IMY851978:IMY852009 IWU851978:IWU852009 JGQ851978:JGQ852009 JQM851978:JQM852009 KAI851978:KAI852009 KKE851978:KKE852009 KUA851978:KUA852009 LDW851978:LDW852009 LNS851978:LNS852009 LXO851978:LXO852009 MHK851978:MHK852009 MRG851978:MRG852009 NBC851978:NBC852009 NKY851978:NKY852009 NUU851978:NUU852009 OEQ851978:OEQ852009 OOM851978:OOM852009 OYI851978:OYI852009 PIE851978:PIE852009 PSA851978:PSA852009 QBW851978:QBW852009 QLS851978:QLS852009 QVO851978:QVO852009 RFK851978:RFK852009 RPG851978:RPG852009 RZC851978:RZC852009 SIY851978:SIY852009 SSU851978:SSU852009 TCQ851978:TCQ852009 TMM851978:TMM852009 TWI851978:TWI852009 UGE851978:UGE852009 UQA851978:UQA852009 UZW851978:UZW852009 VJS851978:VJS852009 VTO851978:VTO852009 WDK851978:WDK852009 WNG851978:WNG852009 WXC851978:WXC852009 AU917514:AU917545 KQ917514:KQ917545 UM917514:UM917545 AEI917514:AEI917545 AOE917514:AOE917545 AYA917514:AYA917545 BHW917514:BHW917545 BRS917514:BRS917545 CBO917514:CBO917545 CLK917514:CLK917545 CVG917514:CVG917545 DFC917514:DFC917545 DOY917514:DOY917545 DYU917514:DYU917545 EIQ917514:EIQ917545 ESM917514:ESM917545 FCI917514:FCI917545 FME917514:FME917545 FWA917514:FWA917545 GFW917514:GFW917545 GPS917514:GPS917545 GZO917514:GZO917545 HJK917514:HJK917545 HTG917514:HTG917545 IDC917514:IDC917545 IMY917514:IMY917545 IWU917514:IWU917545 JGQ917514:JGQ917545 JQM917514:JQM917545 KAI917514:KAI917545 KKE917514:KKE917545 KUA917514:KUA917545 LDW917514:LDW917545 LNS917514:LNS917545 LXO917514:LXO917545 MHK917514:MHK917545 MRG917514:MRG917545 NBC917514:NBC917545 NKY917514:NKY917545 NUU917514:NUU917545 OEQ917514:OEQ917545 OOM917514:OOM917545 OYI917514:OYI917545 PIE917514:PIE917545 PSA917514:PSA917545 QBW917514:QBW917545 QLS917514:QLS917545 QVO917514:QVO917545 RFK917514:RFK917545 RPG917514:RPG917545 RZC917514:RZC917545 SIY917514:SIY917545 SSU917514:SSU917545 TCQ917514:TCQ917545 TMM917514:TMM917545 TWI917514:TWI917545 UGE917514:UGE917545 UQA917514:UQA917545 UZW917514:UZW917545 VJS917514:VJS917545 VTO917514:VTO917545 WDK917514:WDK917545 WNG917514:WNG917545 WXC917514:WXC917545 AU983050:AU983081 KQ983050:KQ983081 UM983050:UM983081 AEI983050:AEI983081 AOE983050:AOE983081 AYA983050:AYA983081 BHW983050:BHW983081 BRS983050:BRS983081 CBO983050:CBO983081 CLK983050:CLK983081 CVG983050:CVG983081 DFC983050:DFC983081 DOY983050:DOY983081 DYU983050:DYU983081 EIQ983050:EIQ983081 ESM983050:ESM983081 FCI983050:FCI983081 FME983050:FME983081 FWA983050:FWA983081 GFW983050:GFW983081 GPS983050:GPS983081 GZO983050:GZO983081 HJK983050:HJK983081 HTG983050:HTG983081 IDC983050:IDC983081 IMY983050:IMY983081 IWU983050:IWU983081 JGQ983050:JGQ983081 JQM983050:JQM983081 KAI983050:KAI983081 KKE983050:KKE983081 KUA983050:KUA983081 LDW983050:LDW983081 LNS983050:LNS983081 LXO983050:LXO983081 MHK983050:MHK983081 MRG983050:MRG983081 NBC983050:NBC983081 NKY983050:NKY983081 NUU983050:NUU983081 OEQ983050:OEQ983081 OOM983050:OOM983081 OYI983050:OYI983081 PIE983050:PIE983081 PSA983050:PSA983081 QBW983050:QBW983081 QLS983050:QLS983081 QVO983050:QVO983081 RFK983050:RFK983081 RPG983050:RPG983081 RZC983050:RZC983081 SIY983050:SIY983081 SSU983050:SSU983081 TCQ983050:TCQ983081 TMM983050:TMM983081 TWI983050:TWI983081 UGE983050:UGE983081 UQA983050:UQA983081 UZW983050:UZW983081 VJS983050:VJS983081 VTO983050:VTO983081 WDK983050:WDK983081 WNG983050:WNG983081 WXC983050:WXC983081">
      <formula1>$E$5:$E$34</formula1>
    </dataValidation>
  </dataValidations>
  <pageMargins left="0.75" right="0.75" top="1" bottom="1" header="0" footer="0"/>
  <pageSetup scale="82" orientation="portrait" r:id="rId1"/>
  <headerFooter alignWithMargins="0">
    <oddFooter>&amp;RF3.PR2.MPA1.P1   Versión 1.0</oddFooter>
  </headerFooter>
  <rowBreaks count="1" manualBreakCount="1">
    <brk id="50" max="27"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Drop Down 1">
              <controlPr locked="0" defaultSize="0" autoLine="0" autoPict="0" macro="[2]!Listadesplegable1_AlCambiar">
                <anchor moveWithCells="1">
                  <from>
                    <xdr:col>18</xdr:col>
                    <xdr:colOff>9525</xdr:colOff>
                    <xdr:row>18</xdr:row>
                    <xdr:rowOff>9525</xdr:rowOff>
                  </from>
                  <to>
                    <xdr:col>23</xdr:col>
                    <xdr:colOff>171450</xdr:colOff>
                    <xdr:row>20</xdr:row>
                    <xdr:rowOff>152400</xdr:rowOff>
                  </to>
                </anchor>
              </controlPr>
            </control>
          </mc:Choice>
        </mc:AlternateContent>
        <mc:AlternateContent xmlns:mc="http://schemas.openxmlformats.org/markup-compatibility/2006">
          <mc:Choice Requires="x14">
            <control shapeId="7170" r:id="rId5" name="Drop Down 2">
              <controlPr locked="0" defaultSize="0" autoLine="0" autoPict="0">
                <anchor moveWithCells="1">
                  <from>
                    <xdr:col>18</xdr:col>
                    <xdr:colOff>9525</xdr:colOff>
                    <xdr:row>23</xdr:row>
                    <xdr:rowOff>0</xdr:rowOff>
                  </from>
                  <to>
                    <xdr:col>23</xdr:col>
                    <xdr:colOff>171450</xdr:colOff>
                    <xdr:row>25</xdr:row>
                    <xdr:rowOff>152400</xdr:rowOff>
                  </to>
                </anchor>
              </controlPr>
            </control>
          </mc:Choice>
        </mc:AlternateContent>
        <mc:AlternateContent xmlns:mc="http://schemas.openxmlformats.org/markup-compatibility/2006">
          <mc:Choice Requires="x14">
            <control shapeId="7171" r:id="rId6" name="Drop Down 3">
              <controlPr locked="0" defaultSize="0" autoLine="0" autoPict="0">
                <anchor moveWithCells="1">
                  <from>
                    <xdr:col>18</xdr:col>
                    <xdr:colOff>9525</xdr:colOff>
                    <xdr:row>28</xdr:row>
                    <xdr:rowOff>0</xdr:rowOff>
                  </from>
                  <to>
                    <xdr:col>23</xdr:col>
                    <xdr:colOff>171450</xdr:colOff>
                    <xdr:row>30</xdr:row>
                    <xdr:rowOff>152400</xdr:rowOff>
                  </to>
                </anchor>
              </controlPr>
            </control>
          </mc:Choice>
        </mc:AlternateContent>
        <mc:AlternateContent xmlns:mc="http://schemas.openxmlformats.org/markup-compatibility/2006">
          <mc:Choice Requires="x14">
            <control shapeId="7172" r:id="rId7" name="Drop Down 4">
              <controlPr locked="0" defaultSize="0" autoLine="0" autoPict="0">
                <anchor moveWithCells="1">
                  <from>
                    <xdr:col>18</xdr:col>
                    <xdr:colOff>9525</xdr:colOff>
                    <xdr:row>33</xdr:row>
                    <xdr:rowOff>0</xdr:rowOff>
                  </from>
                  <to>
                    <xdr:col>23</xdr:col>
                    <xdr:colOff>171450</xdr:colOff>
                    <xdr:row>35</xdr:row>
                    <xdr:rowOff>152400</xdr:rowOff>
                  </to>
                </anchor>
              </controlPr>
            </control>
          </mc:Choice>
        </mc:AlternateContent>
        <mc:AlternateContent xmlns:mc="http://schemas.openxmlformats.org/markup-compatibility/2006">
          <mc:Choice Requires="x14">
            <control shapeId="7173" r:id="rId8" name="Drop Down 5">
              <controlPr defaultSize="0" autoLine="0" autoPict="0">
                <anchor moveWithCells="1">
                  <from>
                    <xdr:col>6</xdr:col>
                    <xdr:colOff>257175</xdr:colOff>
                    <xdr:row>8</xdr:row>
                    <xdr:rowOff>66675</xdr:rowOff>
                  </from>
                  <to>
                    <xdr:col>9</xdr:col>
                    <xdr:colOff>19050</xdr:colOff>
                    <xdr:row>9</xdr:row>
                    <xdr:rowOff>38100</xdr:rowOff>
                  </to>
                </anchor>
              </controlPr>
            </control>
          </mc:Choice>
        </mc:AlternateContent>
        <mc:AlternateContent xmlns:mc="http://schemas.openxmlformats.org/markup-compatibility/2006">
          <mc:Choice Requires="x14">
            <control shapeId="7174" r:id="rId9" name="Drop Down 6">
              <controlPr defaultSize="0" autoLine="0" autoPict="0">
                <anchor moveWithCells="1">
                  <from>
                    <xdr:col>10</xdr:col>
                    <xdr:colOff>152400</xdr:colOff>
                    <xdr:row>8</xdr:row>
                    <xdr:rowOff>66675</xdr:rowOff>
                  </from>
                  <to>
                    <xdr:col>13</xdr:col>
                    <xdr:colOff>9525</xdr:colOff>
                    <xdr:row>9</xdr:row>
                    <xdr:rowOff>38100</xdr:rowOff>
                  </to>
                </anchor>
              </controlPr>
            </control>
          </mc:Choice>
        </mc:AlternateContent>
        <mc:AlternateContent xmlns:mc="http://schemas.openxmlformats.org/markup-compatibility/2006">
          <mc:Choice Requires="x14">
            <control shapeId="7175" r:id="rId10" name="Drop Down 7">
              <controlPr defaultSize="0" autoLine="0" autoPict="0">
                <anchor moveWithCells="1">
                  <from>
                    <xdr:col>14</xdr:col>
                    <xdr:colOff>142875</xdr:colOff>
                    <xdr:row>8</xdr:row>
                    <xdr:rowOff>66675</xdr:rowOff>
                  </from>
                  <to>
                    <xdr:col>18</xdr:col>
                    <xdr:colOff>47625</xdr:colOff>
                    <xdr:row>9</xdr:row>
                    <xdr:rowOff>38100</xdr:rowOff>
                  </to>
                </anchor>
              </controlPr>
            </control>
          </mc:Choice>
        </mc:AlternateContent>
        <mc:AlternateContent xmlns:mc="http://schemas.openxmlformats.org/markup-compatibility/2006">
          <mc:Choice Requires="x14">
            <control shapeId="7176" r:id="rId11" name="Drop Down 8">
              <controlPr defaultSize="0" autoLine="0" autoPict="0">
                <anchor moveWithCells="1">
                  <from>
                    <xdr:col>6</xdr:col>
                    <xdr:colOff>257175</xdr:colOff>
                    <xdr:row>6</xdr:row>
                    <xdr:rowOff>66675</xdr:rowOff>
                  </from>
                  <to>
                    <xdr:col>9</xdr:col>
                    <xdr:colOff>19050</xdr:colOff>
                    <xdr:row>7</xdr:row>
                    <xdr:rowOff>0</xdr:rowOff>
                  </to>
                </anchor>
              </controlPr>
            </control>
          </mc:Choice>
        </mc:AlternateContent>
        <mc:AlternateContent xmlns:mc="http://schemas.openxmlformats.org/markup-compatibility/2006">
          <mc:Choice Requires="x14">
            <control shapeId="7177" r:id="rId12" name="Drop Down 9">
              <controlPr defaultSize="0" autoLine="0" autoPict="0">
                <anchor moveWithCells="1">
                  <from>
                    <xdr:col>10</xdr:col>
                    <xdr:colOff>152400</xdr:colOff>
                    <xdr:row>6</xdr:row>
                    <xdr:rowOff>66675</xdr:rowOff>
                  </from>
                  <to>
                    <xdr:col>13</xdr:col>
                    <xdr:colOff>9525</xdr:colOff>
                    <xdr:row>7</xdr:row>
                    <xdr:rowOff>0</xdr:rowOff>
                  </to>
                </anchor>
              </controlPr>
            </control>
          </mc:Choice>
        </mc:AlternateContent>
        <mc:AlternateContent xmlns:mc="http://schemas.openxmlformats.org/markup-compatibility/2006">
          <mc:Choice Requires="x14">
            <control shapeId="7178" r:id="rId13" name="Drop Down 10">
              <controlPr defaultSize="0" autoLine="0" autoPict="0">
                <anchor moveWithCells="1">
                  <from>
                    <xdr:col>14</xdr:col>
                    <xdr:colOff>152400</xdr:colOff>
                    <xdr:row>6</xdr:row>
                    <xdr:rowOff>66675</xdr:rowOff>
                  </from>
                  <to>
                    <xdr:col>18</xdr:col>
                    <xdr:colOff>47625</xdr:colOff>
                    <xdr:row>7</xdr:row>
                    <xdr:rowOff>0</xdr:rowOff>
                  </to>
                </anchor>
              </controlPr>
            </control>
          </mc:Choice>
        </mc:AlternateContent>
        <mc:AlternateContent xmlns:mc="http://schemas.openxmlformats.org/markup-compatibility/2006">
          <mc:Choice Requires="x14">
            <control shapeId="7179" r:id="rId14" name="Drop Down 11">
              <controlPr locked="0" defaultSize="0" autoLine="0" autoPict="0" macro="[2]!Listadesplegable1_AlCambiar">
                <anchor moveWithCells="1">
                  <from>
                    <xdr:col>19</xdr:col>
                    <xdr:colOff>228600</xdr:colOff>
                    <xdr:row>12</xdr:row>
                    <xdr:rowOff>9525</xdr:rowOff>
                  </from>
                  <to>
                    <xdr:col>27</xdr:col>
                    <xdr:colOff>9525</xdr:colOff>
                    <xdr:row>13</xdr:row>
                    <xdr:rowOff>0</xdr:rowOff>
                  </to>
                </anchor>
              </controlPr>
            </control>
          </mc:Choice>
        </mc:AlternateContent>
        <mc:AlternateContent xmlns:mc="http://schemas.openxmlformats.org/markup-compatibility/2006">
          <mc:Choice Requires="x14">
            <control shapeId="7180" r:id="rId15" name="Drop Down 12">
              <controlPr locked="0" defaultSize="0" autoLine="0" autoPict="0" macro="[2]!Listadesplegable1_AlCambiar">
                <anchor moveWithCells="1">
                  <from>
                    <xdr:col>12</xdr:col>
                    <xdr:colOff>9525</xdr:colOff>
                    <xdr:row>12</xdr:row>
                    <xdr:rowOff>9525</xdr:rowOff>
                  </from>
                  <to>
                    <xdr:col>19</xdr:col>
                    <xdr:colOff>219075</xdr:colOff>
                    <xdr:row>13</xdr:row>
                    <xdr:rowOff>0</xdr:rowOff>
                  </to>
                </anchor>
              </controlPr>
            </control>
          </mc:Choice>
        </mc:AlternateContent>
        <mc:AlternateContent xmlns:mc="http://schemas.openxmlformats.org/markup-compatibility/2006">
          <mc:Choice Requires="x14">
            <control shapeId="7181" r:id="rId16" name="Drop Down 13">
              <controlPr locked="0" defaultSize="0" autoLine="0" autoPict="0" macro="[2]!Listadesplegable1_AlCambiar">
                <anchor moveWithCells="1">
                  <from>
                    <xdr:col>12</xdr:col>
                    <xdr:colOff>19050</xdr:colOff>
                    <xdr:row>15</xdr:row>
                    <xdr:rowOff>9525</xdr:rowOff>
                  </from>
                  <to>
                    <xdr:col>19</xdr:col>
                    <xdr:colOff>228600</xdr:colOff>
                    <xdr:row>16</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29"/>
  <sheetViews>
    <sheetView showRowColHeaders="0" zoomScale="50" zoomScaleNormal="50" zoomScaleSheetLayoutView="50" workbookViewId="0">
      <pane xSplit="1" ySplit="9" topLeftCell="B10" activePane="bottomRight" state="frozen"/>
      <selection activeCell="B10" sqref="B10"/>
      <selection pane="topRight" activeCell="B10" sqref="B10"/>
      <selection pane="bottomLeft" activeCell="B10" sqref="B10"/>
      <selection pane="bottomRight" activeCell="I10" sqref="I10"/>
    </sheetView>
  </sheetViews>
  <sheetFormatPr baseColWidth="10" defaultColWidth="0" defaultRowHeight="12.75" zeroHeight="1" x14ac:dyDescent="0.2"/>
  <cols>
    <col min="1" max="1" width="6.42578125" style="259" customWidth="1"/>
    <col min="2" max="2" width="58.28515625" style="259" customWidth="1"/>
    <col min="3" max="3" width="24" style="259" customWidth="1"/>
    <col min="4" max="4" width="28.140625" style="259" customWidth="1"/>
    <col min="5" max="6" width="27.5703125" style="259" customWidth="1"/>
    <col min="7" max="7" width="50.28515625" style="259" customWidth="1"/>
    <col min="8" max="8" width="19.140625" style="259" customWidth="1"/>
    <col min="9" max="9" width="21.42578125" style="259" customWidth="1"/>
    <col min="10" max="11" width="21.28515625" style="259" customWidth="1"/>
    <col min="12" max="12" width="20.140625" style="259" customWidth="1"/>
    <col min="13" max="13" width="29" style="259" customWidth="1"/>
    <col min="14" max="14" width="23.5703125" style="259" customWidth="1"/>
    <col min="15" max="15" width="21.5703125" style="261" customWidth="1"/>
    <col min="16" max="16" width="54.7109375" style="260" customWidth="1"/>
    <col min="17" max="17" width="44.5703125" style="259" customWidth="1"/>
    <col min="18" max="16384" width="11.42578125" style="259" hidden="1"/>
  </cols>
  <sheetData>
    <row r="1" spans="1:17" s="275" customFormat="1" ht="23.25" customHeight="1" x14ac:dyDescent="0.25">
      <c r="A1" s="517" t="s">
        <v>268</v>
      </c>
      <c r="B1" s="517"/>
      <c r="C1" s="517"/>
      <c r="D1" s="517"/>
      <c r="E1" s="517"/>
      <c r="F1" s="517"/>
      <c r="G1" s="517"/>
      <c r="H1" s="517"/>
      <c r="I1" s="517"/>
      <c r="J1" s="517"/>
      <c r="K1" s="517"/>
      <c r="L1" s="517"/>
      <c r="M1" s="517"/>
      <c r="N1" s="517"/>
      <c r="O1" s="517"/>
      <c r="P1" s="517"/>
      <c r="Q1" s="517"/>
    </row>
    <row r="2" spans="1:17" s="276" customFormat="1" ht="23.25" customHeight="1" x14ac:dyDescent="0.25">
      <c r="A2" s="517" t="s">
        <v>267</v>
      </c>
      <c r="B2" s="517"/>
      <c r="C2" s="517"/>
      <c r="D2" s="517"/>
      <c r="E2" s="517"/>
      <c r="F2" s="517"/>
      <c r="G2" s="517"/>
      <c r="H2" s="517"/>
      <c r="I2" s="517"/>
      <c r="J2" s="517"/>
      <c r="K2" s="517"/>
      <c r="L2" s="517"/>
      <c r="M2" s="517"/>
      <c r="N2" s="517"/>
      <c r="O2" s="517"/>
      <c r="P2" s="517"/>
      <c r="Q2" s="517"/>
    </row>
    <row r="3" spans="1:17" s="275" customFormat="1" ht="23.25" customHeight="1" x14ac:dyDescent="0.25">
      <c r="A3" s="517" t="s">
        <v>266</v>
      </c>
      <c r="B3" s="517"/>
      <c r="C3" s="517"/>
      <c r="D3" s="517"/>
      <c r="E3" s="517"/>
      <c r="F3" s="517"/>
      <c r="G3" s="517"/>
      <c r="H3" s="517"/>
      <c r="I3" s="517"/>
      <c r="J3" s="517"/>
      <c r="K3" s="517"/>
      <c r="L3" s="517"/>
      <c r="M3" s="517"/>
      <c r="N3" s="517"/>
      <c r="O3" s="517"/>
      <c r="P3" s="517"/>
      <c r="Q3" s="517"/>
    </row>
    <row r="4" spans="1:17" s="275" customFormat="1" ht="23.25" customHeight="1" x14ac:dyDescent="0.25">
      <c r="A4" s="517" t="s">
        <v>265</v>
      </c>
      <c r="B4" s="517"/>
      <c r="C4" s="517"/>
      <c r="D4" s="517"/>
      <c r="E4" s="517"/>
      <c r="F4" s="517"/>
      <c r="G4" s="517"/>
      <c r="H4" s="517"/>
      <c r="I4" s="517"/>
      <c r="J4" s="517"/>
      <c r="K4" s="517"/>
      <c r="L4" s="517"/>
      <c r="M4" s="517"/>
      <c r="N4" s="517"/>
      <c r="O4" s="517"/>
      <c r="P4" s="517"/>
      <c r="Q4" s="517"/>
    </row>
    <row r="5" spans="1:17" s="275" customFormat="1" ht="23.25" customHeight="1" x14ac:dyDescent="0.25">
      <c r="A5" s="517" t="s">
        <v>264</v>
      </c>
      <c r="B5" s="517"/>
      <c r="C5" s="517"/>
      <c r="D5" s="517"/>
      <c r="E5" s="517"/>
      <c r="F5" s="517"/>
      <c r="G5" s="517"/>
      <c r="H5" s="517"/>
      <c r="I5" s="517"/>
      <c r="J5" s="517"/>
      <c r="K5" s="517"/>
      <c r="L5" s="517"/>
      <c r="M5" s="517"/>
      <c r="N5" s="517"/>
      <c r="O5" s="517"/>
      <c r="P5" s="517"/>
      <c r="Q5" s="517"/>
    </row>
    <row r="6" spans="1:17" ht="15" x14ac:dyDescent="0.2">
      <c r="A6" s="523"/>
      <c r="B6" s="523"/>
      <c r="C6" s="523"/>
      <c r="D6" s="523"/>
      <c r="E6" s="523"/>
      <c r="F6" s="523"/>
      <c r="G6" s="523"/>
      <c r="H6" s="523"/>
      <c r="I6" s="523"/>
      <c r="J6" s="523"/>
      <c r="K6" s="523"/>
      <c r="L6" s="523"/>
      <c r="M6" s="523"/>
      <c r="N6" s="523"/>
      <c r="O6" s="523"/>
      <c r="P6" s="523"/>
      <c r="Q6" s="523"/>
    </row>
    <row r="7" spans="1:17" s="269" customFormat="1" ht="15.75" x14ac:dyDescent="0.2">
      <c r="A7" s="273"/>
      <c r="B7" s="274"/>
      <c r="C7" s="274"/>
      <c r="D7" s="274"/>
      <c r="E7" s="274"/>
      <c r="F7" s="274"/>
      <c r="G7" s="274"/>
      <c r="H7" s="274"/>
      <c r="I7" s="274"/>
      <c r="J7" s="274"/>
      <c r="K7" s="274"/>
      <c r="L7" s="274"/>
      <c r="M7" s="274"/>
      <c r="N7" s="274"/>
      <c r="O7" s="274"/>
      <c r="P7" s="274"/>
      <c r="Q7" s="273"/>
    </row>
    <row r="8" spans="1:17" s="270" customFormat="1" ht="75" customHeight="1" x14ac:dyDescent="0.2">
      <c r="A8" s="521" t="s">
        <v>65</v>
      </c>
      <c r="B8" s="518" t="s">
        <v>263</v>
      </c>
      <c r="C8" s="525" t="s">
        <v>262</v>
      </c>
      <c r="D8" s="525" t="s">
        <v>261</v>
      </c>
      <c r="E8" s="518" t="s">
        <v>260</v>
      </c>
      <c r="F8" s="525" t="s">
        <v>70</v>
      </c>
      <c r="G8" s="518" t="s">
        <v>259</v>
      </c>
      <c r="H8" s="271" t="s">
        <v>258</v>
      </c>
      <c r="I8" s="518" t="s">
        <v>257</v>
      </c>
      <c r="J8" s="519"/>
      <c r="K8" s="518" t="s">
        <v>256</v>
      </c>
      <c r="L8" s="520"/>
      <c r="M8" s="525" t="s">
        <v>255</v>
      </c>
      <c r="N8" s="518" t="s">
        <v>254</v>
      </c>
      <c r="O8" s="518" t="s">
        <v>253</v>
      </c>
      <c r="P8" s="272" t="s">
        <v>252</v>
      </c>
      <c r="Q8" s="518" t="s">
        <v>251</v>
      </c>
    </row>
    <row r="9" spans="1:17" s="270" customFormat="1" ht="57.75" customHeight="1" x14ac:dyDescent="0.2">
      <c r="A9" s="522"/>
      <c r="B9" s="519"/>
      <c r="C9" s="526"/>
      <c r="D9" s="526"/>
      <c r="E9" s="519"/>
      <c r="F9" s="526"/>
      <c r="G9" s="519"/>
      <c r="H9" s="271" t="s">
        <v>250</v>
      </c>
      <c r="I9" s="271" t="s">
        <v>249</v>
      </c>
      <c r="J9" s="271" t="s">
        <v>248</v>
      </c>
      <c r="K9" s="271" t="s">
        <v>247</v>
      </c>
      <c r="L9" s="271" t="s">
        <v>246</v>
      </c>
      <c r="M9" s="526"/>
      <c r="N9" s="518"/>
      <c r="O9" s="518"/>
      <c r="P9" s="271" t="s">
        <v>245</v>
      </c>
      <c r="Q9" s="524"/>
    </row>
    <row r="10" spans="1:17" s="269" customFormat="1" ht="33.75" customHeight="1" x14ac:dyDescent="0.2">
      <c r="A10" s="266">
        <v>1</v>
      </c>
      <c r="B10" s="267"/>
      <c r="C10" s="267"/>
      <c r="D10" s="267"/>
      <c r="E10" s="267"/>
      <c r="F10" s="267"/>
      <c r="G10" s="267"/>
      <c r="H10" s="267"/>
      <c r="I10" s="267"/>
      <c r="J10" s="267"/>
      <c r="K10" s="267"/>
      <c r="L10" s="267"/>
      <c r="M10" s="267"/>
      <c r="N10" s="267"/>
      <c r="O10" s="264"/>
      <c r="P10" s="263"/>
      <c r="Q10" s="262"/>
    </row>
    <row r="11" spans="1:17" ht="33.75" customHeight="1" x14ac:dyDescent="0.25">
      <c r="A11" s="266">
        <v>2</v>
      </c>
      <c r="B11" s="267"/>
      <c r="C11" s="267"/>
      <c r="D11" s="267"/>
      <c r="E11" s="267"/>
      <c r="F11" s="267"/>
      <c r="G11" s="267"/>
      <c r="H11" s="267"/>
      <c r="I11" s="267"/>
      <c r="J11" s="267"/>
      <c r="K11" s="267"/>
      <c r="L11" s="267"/>
      <c r="M11" s="267"/>
      <c r="N11" s="267"/>
      <c r="O11" s="264"/>
      <c r="P11" s="263"/>
      <c r="Q11" s="268"/>
    </row>
    <row r="12" spans="1:17" ht="33.75" customHeight="1" x14ac:dyDescent="0.2">
      <c r="A12" s="266">
        <v>3</v>
      </c>
      <c r="B12" s="267"/>
      <c r="C12" s="267"/>
      <c r="D12" s="267"/>
      <c r="E12" s="267"/>
      <c r="F12" s="267"/>
      <c r="G12" s="267"/>
      <c r="H12" s="267"/>
      <c r="I12" s="267"/>
      <c r="J12" s="267"/>
      <c r="K12" s="267"/>
      <c r="L12" s="267"/>
      <c r="M12" s="267"/>
      <c r="N12" s="267"/>
      <c r="O12" s="264"/>
      <c r="P12" s="263"/>
      <c r="Q12" s="262"/>
    </row>
    <row r="13" spans="1:17" ht="33.75" customHeight="1" x14ac:dyDescent="0.2">
      <c r="A13" s="266">
        <v>4</v>
      </c>
      <c r="B13" s="267"/>
      <c r="C13" s="267"/>
      <c r="D13" s="267"/>
      <c r="E13" s="267"/>
      <c r="F13" s="267"/>
      <c r="G13" s="267"/>
      <c r="H13" s="267"/>
      <c r="I13" s="267"/>
      <c r="J13" s="267"/>
      <c r="K13" s="267"/>
      <c r="L13" s="267"/>
      <c r="M13" s="267"/>
      <c r="N13" s="267"/>
      <c r="O13" s="264"/>
      <c r="P13" s="263"/>
      <c r="Q13" s="262"/>
    </row>
    <row r="14" spans="1:17" ht="33.75" customHeight="1" x14ac:dyDescent="0.2">
      <c r="A14" s="266">
        <v>5</v>
      </c>
      <c r="B14" s="267"/>
      <c r="C14" s="267"/>
      <c r="D14" s="267"/>
      <c r="E14" s="267"/>
      <c r="F14" s="267"/>
      <c r="G14" s="267"/>
      <c r="H14" s="267"/>
      <c r="I14" s="267"/>
      <c r="J14" s="267"/>
      <c r="K14" s="267"/>
      <c r="L14" s="267"/>
      <c r="M14" s="267"/>
      <c r="N14" s="267"/>
      <c r="O14" s="264"/>
      <c r="P14" s="263"/>
      <c r="Q14" s="262"/>
    </row>
    <row r="15" spans="1:17" ht="33.75" customHeight="1" x14ac:dyDescent="0.25">
      <c r="A15" s="266">
        <v>6</v>
      </c>
      <c r="B15" s="267"/>
      <c r="C15" s="267"/>
      <c r="D15" s="267"/>
      <c r="E15" s="267"/>
      <c r="F15" s="267"/>
      <c r="G15" s="267"/>
      <c r="H15" s="267"/>
      <c r="I15" s="267"/>
      <c r="J15" s="267"/>
      <c r="K15" s="267"/>
      <c r="L15" s="267"/>
      <c r="M15" s="267"/>
      <c r="N15" s="267"/>
      <c r="O15" s="264"/>
      <c r="P15" s="263"/>
      <c r="Q15" s="268"/>
    </row>
    <row r="16" spans="1:17" ht="33.75" customHeight="1" x14ac:dyDescent="0.2">
      <c r="A16" s="266">
        <v>7</v>
      </c>
      <c r="B16" s="267"/>
      <c r="C16" s="267"/>
      <c r="D16" s="267"/>
      <c r="E16" s="267"/>
      <c r="F16" s="267"/>
      <c r="G16" s="267"/>
      <c r="H16" s="267"/>
      <c r="I16" s="267"/>
      <c r="J16" s="267"/>
      <c r="K16" s="267"/>
      <c r="L16" s="267"/>
      <c r="M16" s="267"/>
      <c r="N16" s="267"/>
      <c r="O16" s="264"/>
      <c r="P16" s="263"/>
      <c r="Q16" s="262"/>
    </row>
    <row r="17" spans="1:17" ht="33.75" customHeight="1" x14ac:dyDescent="0.2">
      <c r="A17" s="266">
        <v>8</v>
      </c>
      <c r="B17" s="267"/>
      <c r="C17" s="267"/>
      <c r="D17" s="267"/>
      <c r="E17" s="267"/>
      <c r="F17" s="267"/>
      <c r="G17" s="267"/>
      <c r="H17" s="267"/>
      <c r="I17" s="267"/>
      <c r="J17" s="267"/>
      <c r="K17" s="267"/>
      <c r="L17" s="267"/>
      <c r="M17" s="267"/>
      <c r="N17" s="267"/>
      <c r="O17" s="264"/>
      <c r="P17" s="263"/>
      <c r="Q17" s="262"/>
    </row>
    <row r="18" spans="1:17" ht="33.75" customHeight="1" x14ac:dyDescent="0.2">
      <c r="A18" s="266">
        <v>9</v>
      </c>
      <c r="B18" s="267"/>
      <c r="C18" s="267"/>
      <c r="D18" s="267"/>
      <c r="E18" s="267"/>
      <c r="F18" s="267"/>
      <c r="G18" s="267"/>
      <c r="H18" s="267"/>
      <c r="I18" s="267"/>
      <c r="J18" s="267"/>
      <c r="K18" s="267"/>
      <c r="L18" s="267"/>
      <c r="M18" s="267"/>
      <c r="N18" s="267"/>
      <c r="O18" s="264"/>
      <c r="P18" s="263"/>
      <c r="Q18" s="262"/>
    </row>
    <row r="19" spans="1:17" ht="33.75" customHeight="1" x14ac:dyDescent="0.2">
      <c r="A19" s="266">
        <v>10</v>
      </c>
      <c r="B19" s="265"/>
      <c r="C19" s="265"/>
      <c r="D19" s="265"/>
      <c r="E19" s="265"/>
      <c r="F19" s="265"/>
      <c r="G19" s="265"/>
      <c r="H19" s="265"/>
      <c r="I19" s="265"/>
      <c r="J19" s="265"/>
      <c r="K19" s="265"/>
      <c r="L19" s="265"/>
      <c r="M19" s="265"/>
      <c r="N19" s="265"/>
      <c r="O19" s="264"/>
      <c r="P19" s="263"/>
      <c r="Q19" s="262"/>
    </row>
    <row r="20" spans="1:17" ht="33.75" customHeight="1" x14ac:dyDescent="0.2">
      <c r="A20" s="266">
        <v>11</v>
      </c>
      <c r="B20" s="265"/>
      <c r="C20" s="265"/>
      <c r="D20" s="265"/>
      <c r="E20" s="265"/>
      <c r="F20" s="265"/>
      <c r="G20" s="265"/>
      <c r="H20" s="265"/>
      <c r="I20" s="265"/>
      <c r="J20" s="265"/>
      <c r="K20" s="265"/>
      <c r="L20" s="265"/>
      <c r="M20" s="265"/>
      <c r="N20" s="265"/>
      <c r="O20" s="264"/>
      <c r="P20" s="263"/>
      <c r="Q20" s="262"/>
    </row>
    <row r="21" spans="1:17" ht="33.75" customHeight="1" x14ac:dyDescent="0.2">
      <c r="A21" s="266">
        <v>12</v>
      </c>
      <c r="B21" s="265"/>
      <c r="C21" s="265"/>
      <c r="D21" s="265"/>
      <c r="E21" s="265"/>
      <c r="F21" s="265"/>
      <c r="G21" s="265"/>
      <c r="H21" s="265"/>
      <c r="I21" s="265"/>
      <c r="J21" s="265"/>
      <c r="K21" s="265"/>
      <c r="L21" s="265"/>
      <c r="M21" s="265"/>
      <c r="N21" s="265"/>
      <c r="O21" s="264"/>
      <c r="P21" s="263"/>
      <c r="Q21" s="262"/>
    </row>
    <row r="22" spans="1:17" ht="33.75" customHeight="1" x14ac:dyDescent="0.2">
      <c r="A22" s="266">
        <v>13</v>
      </c>
      <c r="B22" s="265"/>
      <c r="C22" s="265"/>
      <c r="D22" s="265"/>
      <c r="E22" s="265"/>
      <c r="F22" s="265"/>
      <c r="G22" s="265"/>
      <c r="H22" s="265"/>
      <c r="I22" s="265"/>
      <c r="J22" s="265"/>
      <c r="K22" s="265"/>
      <c r="L22" s="265"/>
      <c r="M22" s="265"/>
      <c r="N22" s="265"/>
      <c r="O22" s="264"/>
      <c r="P22" s="263"/>
      <c r="Q22" s="262"/>
    </row>
    <row r="23" spans="1:17" ht="33.75" customHeight="1" x14ac:dyDescent="0.2">
      <c r="A23" s="266">
        <v>14</v>
      </c>
      <c r="B23" s="265"/>
      <c r="C23" s="265"/>
      <c r="D23" s="265"/>
      <c r="E23" s="265"/>
      <c r="F23" s="265"/>
      <c r="G23" s="265"/>
      <c r="H23" s="265"/>
      <c r="I23" s="265"/>
      <c r="J23" s="265"/>
      <c r="K23" s="265"/>
      <c r="L23" s="265"/>
      <c r="M23" s="265"/>
      <c r="N23" s="265"/>
      <c r="O23" s="264"/>
      <c r="P23" s="263"/>
      <c r="Q23" s="262"/>
    </row>
    <row r="24" spans="1:17" ht="33.75" customHeight="1" x14ac:dyDescent="0.2">
      <c r="A24" s="266">
        <v>15</v>
      </c>
      <c r="B24" s="265"/>
      <c r="C24" s="265"/>
      <c r="D24" s="265"/>
      <c r="E24" s="265"/>
      <c r="F24" s="265"/>
      <c r="G24" s="265"/>
      <c r="H24" s="265"/>
      <c r="I24" s="265"/>
      <c r="J24" s="265"/>
      <c r="K24" s="265"/>
      <c r="L24" s="265"/>
      <c r="M24" s="265"/>
      <c r="N24" s="265"/>
      <c r="O24" s="264"/>
      <c r="P24" s="263"/>
      <c r="Q24" s="262"/>
    </row>
    <row r="25" spans="1:17" ht="33.75" customHeight="1" x14ac:dyDescent="0.2">
      <c r="A25" s="266">
        <v>16</v>
      </c>
      <c r="B25" s="265"/>
      <c r="C25" s="265"/>
      <c r="D25" s="265"/>
      <c r="E25" s="265"/>
      <c r="F25" s="265"/>
      <c r="G25" s="265"/>
      <c r="H25" s="265"/>
      <c r="I25" s="265"/>
      <c r="J25" s="265"/>
      <c r="K25" s="265"/>
      <c r="L25" s="265"/>
      <c r="M25" s="265"/>
      <c r="N25" s="265"/>
      <c r="O25" s="264"/>
      <c r="P25" s="263"/>
      <c r="Q25" s="262"/>
    </row>
    <row r="26" spans="1:17" ht="33.75" customHeight="1" x14ac:dyDescent="0.2">
      <c r="A26" s="266">
        <v>17</v>
      </c>
      <c r="B26" s="265"/>
      <c r="C26" s="265"/>
      <c r="D26" s="265"/>
      <c r="E26" s="265"/>
      <c r="F26" s="265"/>
      <c r="G26" s="265"/>
      <c r="H26" s="265"/>
      <c r="I26" s="265"/>
      <c r="J26" s="265"/>
      <c r="K26" s="265"/>
      <c r="L26" s="265"/>
      <c r="M26" s="265"/>
      <c r="N26" s="265"/>
      <c r="O26" s="264"/>
      <c r="P26" s="263"/>
      <c r="Q26" s="262"/>
    </row>
    <row r="27" spans="1:17" ht="33.75" customHeight="1" x14ac:dyDescent="0.2">
      <c r="A27" s="266">
        <v>18</v>
      </c>
      <c r="B27" s="265"/>
      <c r="C27" s="265"/>
      <c r="D27" s="265"/>
      <c r="E27" s="265"/>
      <c r="F27" s="265"/>
      <c r="G27" s="265"/>
      <c r="H27" s="265"/>
      <c r="I27" s="265"/>
      <c r="J27" s="265"/>
      <c r="K27" s="265"/>
      <c r="L27" s="265"/>
      <c r="M27" s="265"/>
      <c r="N27" s="265"/>
      <c r="O27" s="264"/>
      <c r="P27" s="263"/>
      <c r="Q27" s="262"/>
    </row>
    <row r="28" spans="1:17" ht="33.75" customHeight="1" x14ac:dyDescent="0.2">
      <c r="A28" s="266">
        <v>19</v>
      </c>
      <c r="B28" s="265"/>
      <c r="C28" s="265"/>
      <c r="D28" s="265"/>
      <c r="E28" s="265"/>
      <c r="F28" s="265"/>
      <c r="G28" s="265"/>
      <c r="H28" s="265"/>
      <c r="I28" s="265"/>
      <c r="J28" s="265"/>
      <c r="K28" s="265"/>
      <c r="L28" s="265"/>
      <c r="M28" s="265"/>
      <c r="N28" s="265"/>
      <c r="O28" s="264"/>
      <c r="P28" s="263"/>
      <c r="Q28" s="262"/>
    </row>
    <row r="29" spans="1:17" ht="33.75" customHeight="1" x14ac:dyDescent="0.2">
      <c r="A29" s="266">
        <v>20</v>
      </c>
      <c r="B29" s="265"/>
      <c r="C29" s="265"/>
      <c r="D29" s="265"/>
      <c r="E29" s="265"/>
      <c r="F29" s="265"/>
      <c r="G29" s="265"/>
      <c r="H29" s="265"/>
      <c r="I29" s="265"/>
      <c r="J29" s="265"/>
      <c r="K29" s="265"/>
      <c r="L29" s="265"/>
      <c r="M29" s="265"/>
      <c r="N29" s="265"/>
      <c r="O29" s="264"/>
      <c r="P29" s="263"/>
      <c r="Q29" s="262"/>
    </row>
  </sheetData>
  <sheetProtection selectLockedCells="1"/>
  <mergeCells count="19">
    <mergeCell ref="D8:D9"/>
    <mergeCell ref="M8:M9"/>
    <mergeCell ref="F8:F9"/>
    <mergeCell ref="A1:Q1"/>
    <mergeCell ref="A2:Q2"/>
    <mergeCell ref="A3:Q3"/>
    <mergeCell ref="A4:Q4"/>
    <mergeCell ref="B8:B9"/>
    <mergeCell ref="E8:E9"/>
    <mergeCell ref="G8:G9"/>
    <mergeCell ref="I8:J8"/>
    <mergeCell ref="K8:L8"/>
    <mergeCell ref="A8:A9"/>
    <mergeCell ref="A5:Q5"/>
    <mergeCell ref="A6:Q6"/>
    <mergeCell ref="O8:O9"/>
    <mergeCell ref="Q8:Q9"/>
    <mergeCell ref="N8:N9"/>
    <mergeCell ref="C8:C9"/>
  </mergeCells>
  <dataValidations count="3">
    <dataValidation type="list" allowBlank="1" showInputMessage="1" showErrorMessage="1" sqref="M10:M29">
      <formula1>"MISIONAL,APOYO,ESTRATEGICO,EVALAUCIÓN"</formula1>
    </dataValidation>
    <dataValidation type="list" allowBlank="1" showInputMessage="1" showErrorMessage="1" sqref="C10:C29">
      <formula1>"VIRTUAL,PRESENCIAL,SEMIPRESECIAL"</formula1>
    </dataValidation>
    <dataValidation type="list" allowBlank="1" showInputMessage="1" showErrorMessage="1" sqref="D10:D29">
      <formula1>"HACER,SABER,SER"</formula1>
    </dataValidation>
  </dataValidations>
  <pageMargins left="0.23622047244094491" right="0.23622047244094491" top="0.23622047244094491" bottom="0.19685039370078741" header="0" footer="0"/>
  <pageSetup scale="25" orientation="landscape" r:id="rId1"/>
  <headerFooter alignWithMargins="0">
    <oddFooter>&amp;RF1.PR1.MPA1.P1 Versión 1.0</oddFoot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pageSetUpPr fitToPage="1"/>
  </sheetPr>
  <dimension ref="A1:K209"/>
  <sheetViews>
    <sheetView showRowColHeaders="0" view="pageBreakPreview" zoomScale="50" zoomScaleNormal="50" zoomScaleSheetLayoutView="50" workbookViewId="0">
      <pane xSplit="1" ySplit="9" topLeftCell="B10" activePane="bottomRight" state="frozen"/>
      <selection activeCell="B10" sqref="B10"/>
      <selection pane="topRight" activeCell="B10" sqref="B10"/>
      <selection pane="bottomLeft" activeCell="B10" sqref="B10"/>
      <selection pane="bottomRight" activeCell="B10" sqref="B10"/>
    </sheetView>
  </sheetViews>
  <sheetFormatPr baseColWidth="10" defaultRowHeight="12.75" zeroHeight="1" x14ac:dyDescent="0.2"/>
  <cols>
    <col min="1" max="1" width="7.5703125" style="259" bestFit="1" customWidth="1"/>
    <col min="2" max="2" width="85.7109375" style="259" customWidth="1"/>
    <col min="3" max="3" width="80.85546875" style="259" customWidth="1"/>
    <col min="4" max="4" width="22.85546875" style="259" customWidth="1"/>
    <col min="5" max="5" width="12.5703125" style="259" customWidth="1"/>
    <col min="6" max="6" width="17.140625" style="259" customWidth="1"/>
    <col min="7" max="7" width="22.5703125" style="259" customWidth="1"/>
    <col min="8" max="8" width="55.7109375" style="259" customWidth="1"/>
    <col min="9" max="9" width="66.85546875" style="259" customWidth="1"/>
    <col min="10" max="10" width="63.140625" style="259" customWidth="1"/>
    <col min="11" max="11" width="18.28515625" style="259" customWidth="1"/>
    <col min="12" max="16384" width="11.42578125" style="259"/>
  </cols>
  <sheetData>
    <row r="1" spans="1:11" ht="15" x14ac:dyDescent="0.2">
      <c r="A1" s="273"/>
      <c r="B1" s="273"/>
      <c r="C1" s="273"/>
      <c r="D1" s="273"/>
      <c r="E1" s="273"/>
      <c r="F1" s="273"/>
      <c r="G1" s="273"/>
      <c r="H1" s="273"/>
      <c r="I1" s="273"/>
      <c r="J1" s="273"/>
      <c r="K1" s="273"/>
    </row>
    <row r="2" spans="1:11" ht="23.25" customHeight="1" x14ac:dyDescent="0.25">
      <c r="A2" s="517" t="s">
        <v>275</v>
      </c>
      <c r="B2" s="517"/>
      <c r="C2" s="517"/>
      <c r="D2" s="517"/>
      <c r="E2" s="517"/>
      <c r="F2" s="517"/>
      <c r="G2" s="517"/>
      <c r="H2" s="517"/>
      <c r="I2" s="517"/>
      <c r="J2" s="517"/>
      <c r="K2" s="517"/>
    </row>
    <row r="3" spans="1:11" ht="23.25" customHeight="1" x14ac:dyDescent="0.25">
      <c r="A3" s="517"/>
      <c r="B3" s="517"/>
      <c r="C3" s="517"/>
      <c r="D3" s="517"/>
      <c r="E3" s="517"/>
      <c r="F3" s="517"/>
      <c r="G3" s="517"/>
      <c r="H3" s="517"/>
      <c r="I3" s="517"/>
      <c r="J3" s="517"/>
      <c r="K3" s="517"/>
    </row>
    <row r="4" spans="1:11" ht="23.25" customHeight="1" x14ac:dyDescent="0.25">
      <c r="A4" s="517" t="s">
        <v>274</v>
      </c>
      <c r="B4" s="517"/>
      <c r="C4" s="517"/>
      <c r="D4" s="517"/>
      <c r="E4" s="517"/>
      <c r="F4" s="517"/>
      <c r="G4" s="517"/>
      <c r="H4" s="517"/>
      <c r="I4" s="517"/>
      <c r="J4" s="517"/>
      <c r="K4" s="517"/>
    </row>
    <row r="5" spans="1:11" ht="23.25" customHeight="1" x14ac:dyDescent="0.25">
      <c r="A5" s="517"/>
      <c r="B5" s="517"/>
      <c r="C5" s="517"/>
      <c r="D5" s="517"/>
      <c r="E5" s="517"/>
      <c r="F5" s="517"/>
      <c r="G5" s="517"/>
      <c r="H5" s="517"/>
      <c r="I5" s="517"/>
      <c r="J5" s="517"/>
      <c r="K5" s="517"/>
    </row>
    <row r="6" spans="1:11" ht="23.25" customHeight="1" x14ac:dyDescent="0.25">
      <c r="A6" s="517"/>
      <c r="B6" s="517"/>
      <c r="C6" s="517"/>
      <c r="D6" s="517"/>
      <c r="E6" s="517"/>
      <c r="F6" s="517"/>
      <c r="G6" s="517"/>
      <c r="H6" s="517"/>
      <c r="I6" s="517"/>
      <c r="J6" s="517"/>
      <c r="K6" s="517"/>
    </row>
    <row r="7" spans="1:11" ht="15.75" x14ac:dyDescent="0.2">
      <c r="A7" s="273"/>
      <c r="B7" s="274"/>
      <c r="C7" s="274"/>
      <c r="D7" s="274"/>
      <c r="E7" s="274"/>
      <c r="F7" s="274"/>
      <c r="G7" s="274"/>
      <c r="H7" s="274"/>
      <c r="I7" s="274"/>
      <c r="J7" s="274"/>
      <c r="K7" s="274"/>
    </row>
    <row r="8" spans="1:11" ht="64.5" customHeight="1" x14ac:dyDescent="0.2">
      <c r="A8" s="521" t="s">
        <v>65</v>
      </c>
      <c r="B8" s="518" t="s">
        <v>263</v>
      </c>
      <c r="C8" s="525" t="s">
        <v>273</v>
      </c>
      <c r="D8" s="525" t="s">
        <v>272</v>
      </c>
      <c r="E8" s="518" t="s">
        <v>271</v>
      </c>
      <c r="F8" s="520"/>
      <c r="G8" s="525" t="s">
        <v>70</v>
      </c>
      <c r="H8" s="518" t="s">
        <v>259</v>
      </c>
      <c r="I8" s="525" t="s">
        <v>68</v>
      </c>
      <c r="J8" s="525" t="s">
        <v>270</v>
      </c>
      <c r="K8" s="518" t="s">
        <v>269</v>
      </c>
    </row>
    <row r="9" spans="1:11" ht="48.75" customHeight="1" x14ac:dyDescent="0.2">
      <c r="A9" s="522"/>
      <c r="B9" s="520"/>
      <c r="C9" s="522"/>
      <c r="D9" s="522"/>
      <c r="E9" s="271" t="s">
        <v>74</v>
      </c>
      <c r="F9" s="271" t="s">
        <v>75</v>
      </c>
      <c r="G9" s="526"/>
      <c r="H9" s="519"/>
      <c r="I9" s="522"/>
      <c r="J9" s="526"/>
      <c r="K9" s="524"/>
    </row>
    <row r="10" spans="1:11" ht="33.75" customHeight="1" x14ac:dyDescent="0.2">
      <c r="A10" s="266">
        <v>1</v>
      </c>
      <c r="B10" s="267"/>
      <c r="C10" s="267"/>
      <c r="D10" s="264"/>
      <c r="E10" s="264"/>
      <c r="F10" s="264"/>
      <c r="G10" s="264"/>
      <c r="H10" s="264"/>
      <c r="I10" s="264"/>
      <c r="J10" s="264"/>
      <c r="K10" s="264"/>
    </row>
    <row r="11" spans="1:11" ht="33.75" customHeight="1" x14ac:dyDescent="0.2">
      <c r="A11" s="266">
        <v>2</v>
      </c>
      <c r="B11" s="267"/>
      <c r="C11" s="267"/>
      <c r="D11" s="264"/>
      <c r="E11" s="264"/>
      <c r="F11" s="264"/>
      <c r="G11" s="264"/>
      <c r="H11" s="264"/>
      <c r="I11" s="264"/>
      <c r="J11" s="264"/>
      <c r="K11" s="264"/>
    </row>
    <row r="12" spans="1:11" ht="33.75" customHeight="1" x14ac:dyDescent="0.2">
      <c r="A12" s="266">
        <v>3</v>
      </c>
      <c r="B12" s="267"/>
      <c r="C12" s="267"/>
      <c r="D12" s="264"/>
      <c r="E12" s="264"/>
      <c r="F12" s="264"/>
      <c r="G12" s="264"/>
      <c r="H12" s="264"/>
      <c r="I12" s="264"/>
      <c r="J12" s="264"/>
      <c r="K12" s="264"/>
    </row>
    <row r="13" spans="1:11" ht="33.75" customHeight="1" x14ac:dyDescent="0.2">
      <c r="A13" s="266">
        <v>4</v>
      </c>
      <c r="B13" s="267"/>
      <c r="C13" s="267"/>
      <c r="D13" s="264"/>
      <c r="E13" s="264"/>
      <c r="F13" s="264"/>
      <c r="G13" s="264"/>
      <c r="H13" s="264"/>
      <c r="I13" s="264"/>
      <c r="J13" s="264"/>
      <c r="K13" s="264"/>
    </row>
    <row r="14" spans="1:11" ht="33.75" customHeight="1" x14ac:dyDescent="0.2">
      <c r="A14" s="266">
        <v>5</v>
      </c>
      <c r="B14" s="267"/>
      <c r="C14" s="267"/>
      <c r="D14" s="264"/>
      <c r="E14" s="264"/>
      <c r="F14" s="264"/>
      <c r="G14" s="264"/>
      <c r="H14" s="264"/>
      <c r="I14" s="264"/>
      <c r="J14" s="264"/>
      <c r="K14" s="264"/>
    </row>
    <row r="15" spans="1:11" ht="33.75" customHeight="1" x14ac:dyDescent="0.2">
      <c r="A15" s="266">
        <v>6</v>
      </c>
      <c r="B15" s="267"/>
      <c r="C15" s="267"/>
      <c r="D15" s="264"/>
      <c r="E15" s="264"/>
      <c r="F15" s="264"/>
      <c r="G15" s="264"/>
      <c r="H15" s="264"/>
      <c r="I15" s="264"/>
      <c r="J15" s="264"/>
      <c r="K15" s="264"/>
    </row>
    <row r="16" spans="1:11" ht="33.75" customHeight="1" x14ac:dyDescent="0.2">
      <c r="A16" s="266">
        <v>7</v>
      </c>
      <c r="B16" s="267"/>
      <c r="C16" s="267"/>
      <c r="D16" s="264"/>
      <c r="E16" s="264"/>
      <c r="F16" s="264"/>
      <c r="G16" s="264"/>
      <c r="H16" s="264"/>
      <c r="I16" s="264"/>
      <c r="J16" s="264"/>
      <c r="K16" s="264"/>
    </row>
    <row r="17" spans="1:11" ht="33.75" customHeight="1" x14ac:dyDescent="0.2">
      <c r="A17" s="266">
        <v>8</v>
      </c>
      <c r="B17" s="267"/>
      <c r="C17" s="267"/>
      <c r="D17" s="264"/>
      <c r="E17" s="264"/>
      <c r="F17" s="264"/>
      <c r="G17" s="264"/>
      <c r="H17" s="264"/>
      <c r="I17" s="264"/>
      <c r="J17" s="264"/>
      <c r="K17" s="264"/>
    </row>
    <row r="18" spans="1:11" ht="33.75" customHeight="1" x14ac:dyDescent="0.2">
      <c r="A18" s="266">
        <v>9</v>
      </c>
      <c r="B18" s="267"/>
      <c r="C18" s="267"/>
      <c r="D18" s="264"/>
      <c r="E18" s="264"/>
      <c r="F18" s="264"/>
      <c r="G18" s="264"/>
      <c r="H18" s="264"/>
      <c r="I18" s="264"/>
      <c r="J18" s="264"/>
      <c r="K18" s="264"/>
    </row>
    <row r="19" spans="1:11" ht="33.75" customHeight="1" x14ac:dyDescent="0.2">
      <c r="A19" s="266">
        <v>10</v>
      </c>
      <c r="B19" s="265"/>
      <c r="C19" s="265"/>
      <c r="D19" s="264"/>
      <c r="E19" s="264"/>
      <c r="F19" s="264"/>
      <c r="G19" s="264"/>
      <c r="H19" s="264"/>
      <c r="I19" s="264"/>
      <c r="J19" s="264"/>
      <c r="K19" s="264"/>
    </row>
    <row r="20" spans="1:11" ht="33.75" customHeight="1" x14ac:dyDescent="0.2">
      <c r="A20" s="266">
        <v>11</v>
      </c>
      <c r="B20" s="265"/>
      <c r="C20" s="265"/>
      <c r="D20" s="264"/>
      <c r="E20" s="264"/>
      <c r="F20" s="264"/>
      <c r="G20" s="264"/>
      <c r="H20" s="264"/>
      <c r="I20" s="264"/>
      <c r="J20" s="264"/>
      <c r="K20" s="264"/>
    </row>
    <row r="21" spans="1:11" ht="33.75" customHeight="1" x14ac:dyDescent="0.2">
      <c r="A21" s="266">
        <v>12</v>
      </c>
      <c r="B21" s="265"/>
      <c r="C21" s="265"/>
      <c r="D21" s="264"/>
      <c r="E21" s="264"/>
      <c r="F21" s="264"/>
      <c r="G21" s="264"/>
      <c r="H21" s="264"/>
      <c r="I21" s="264"/>
      <c r="J21" s="264"/>
      <c r="K21" s="264"/>
    </row>
    <row r="22" spans="1:11" ht="33.75" customHeight="1" x14ac:dyDescent="0.2">
      <c r="A22" s="266">
        <v>13</v>
      </c>
      <c r="B22" s="265"/>
      <c r="C22" s="265"/>
      <c r="D22" s="264"/>
      <c r="E22" s="264"/>
      <c r="F22" s="264"/>
      <c r="G22" s="264"/>
      <c r="H22" s="264"/>
      <c r="I22" s="264"/>
      <c r="J22" s="264"/>
      <c r="K22" s="264"/>
    </row>
    <row r="23" spans="1:11" ht="33.75" customHeight="1" x14ac:dyDescent="0.2">
      <c r="A23" s="266">
        <v>14</v>
      </c>
      <c r="B23" s="265"/>
      <c r="C23" s="265"/>
      <c r="D23" s="264"/>
      <c r="E23" s="264"/>
      <c r="F23" s="264"/>
      <c r="G23" s="264"/>
      <c r="H23" s="264"/>
      <c r="I23" s="264"/>
      <c r="J23" s="264"/>
      <c r="K23" s="264"/>
    </row>
    <row r="24" spans="1:11" ht="33.75" customHeight="1" x14ac:dyDescent="0.2">
      <c r="A24" s="266">
        <v>15</v>
      </c>
      <c r="B24" s="265"/>
      <c r="C24" s="265"/>
      <c r="D24" s="264"/>
      <c r="E24" s="264"/>
      <c r="F24" s="264"/>
      <c r="G24" s="264"/>
      <c r="H24" s="264"/>
      <c r="I24" s="264"/>
      <c r="J24" s="264"/>
      <c r="K24" s="264"/>
    </row>
    <row r="25" spans="1:11" ht="33.75" customHeight="1" x14ac:dyDescent="0.2">
      <c r="A25" s="266">
        <v>16</v>
      </c>
      <c r="B25" s="265"/>
      <c r="C25" s="265"/>
      <c r="D25" s="264"/>
      <c r="E25" s="264"/>
      <c r="F25" s="264"/>
      <c r="G25" s="264"/>
      <c r="H25" s="264"/>
      <c r="I25" s="264"/>
      <c r="J25" s="264"/>
      <c r="K25" s="264"/>
    </row>
    <row r="26" spans="1:11" ht="33.75" customHeight="1" x14ac:dyDescent="0.2">
      <c r="A26" s="266">
        <v>17</v>
      </c>
      <c r="B26" s="265"/>
      <c r="C26" s="265"/>
      <c r="D26" s="264"/>
      <c r="E26" s="264"/>
      <c r="F26" s="264"/>
      <c r="G26" s="264"/>
      <c r="H26" s="264"/>
      <c r="I26" s="264"/>
      <c r="J26" s="264"/>
      <c r="K26" s="264"/>
    </row>
    <row r="27" spans="1:11" ht="33.75" customHeight="1" x14ac:dyDescent="0.2">
      <c r="A27" s="266">
        <v>18</v>
      </c>
      <c r="B27" s="265"/>
      <c r="C27" s="265"/>
      <c r="D27" s="264"/>
      <c r="E27" s="264"/>
      <c r="F27" s="264"/>
      <c r="G27" s="264"/>
      <c r="H27" s="264"/>
      <c r="I27" s="264"/>
      <c r="J27" s="264"/>
      <c r="K27" s="264"/>
    </row>
    <row r="28" spans="1:11" ht="33.75" customHeight="1" x14ac:dyDescent="0.2">
      <c r="A28" s="266">
        <v>19</v>
      </c>
      <c r="B28" s="265"/>
      <c r="C28" s="265"/>
      <c r="D28" s="264"/>
      <c r="E28" s="264"/>
      <c r="F28" s="264"/>
      <c r="G28" s="264"/>
      <c r="H28" s="264"/>
      <c r="I28" s="264"/>
      <c r="J28" s="264"/>
      <c r="K28" s="264"/>
    </row>
    <row r="29" spans="1:11" ht="33.75" customHeight="1" x14ac:dyDescent="0.2">
      <c r="A29" s="266">
        <v>20</v>
      </c>
      <c r="B29" s="265"/>
      <c r="C29" s="265"/>
      <c r="D29" s="264"/>
      <c r="E29" s="264"/>
      <c r="F29" s="264"/>
      <c r="G29" s="264"/>
      <c r="H29" s="264"/>
      <c r="I29" s="264"/>
      <c r="J29" s="264"/>
      <c r="K29" s="264"/>
    </row>
    <row r="30" spans="1:11" ht="33.75" customHeight="1" x14ac:dyDescent="0.2">
      <c r="A30" s="266">
        <v>21</v>
      </c>
      <c r="B30" s="267"/>
      <c r="C30" s="267"/>
      <c r="D30" s="264"/>
      <c r="E30" s="264"/>
      <c r="F30" s="264"/>
      <c r="G30" s="264"/>
      <c r="H30" s="264"/>
      <c r="I30" s="264"/>
      <c r="J30" s="264"/>
      <c r="K30" s="264"/>
    </row>
    <row r="31" spans="1:11" ht="33.75" customHeight="1" x14ac:dyDescent="0.2">
      <c r="A31" s="266">
        <v>22</v>
      </c>
      <c r="B31" s="267"/>
      <c r="C31" s="267"/>
      <c r="D31" s="264"/>
      <c r="E31" s="264"/>
      <c r="F31" s="264"/>
      <c r="G31" s="264"/>
      <c r="H31" s="264"/>
      <c r="I31" s="264"/>
      <c r="J31" s="264"/>
      <c r="K31" s="264"/>
    </row>
    <row r="32" spans="1:11" ht="33.75" customHeight="1" x14ac:dyDescent="0.2">
      <c r="A32" s="266">
        <v>23</v>
      </c>
      <c r="B32" s="267"/>
      <c r="C32" s="267"/>
      <c r="D32" s="264"/>
      <c r="E32" s="264"/>
      <c r="F32" s="264"/>
      <c r="G32" s="264"/>
      <c r="H32" s="264"/>
      <c r="I32" s="264"/>
      <c r="J32" s="264"/>
      <c r="K32" s="264"/>
    </row>
    <row r="33" spans="1:11" ht="33.75" customHeight="1" x14ac:dyDescent="0.2">
      <c r="A33" s="266">
        <v>24</v>
      </c>
      <c r="B33" s="267"/>
      <c r="C33" s="267"/>
      <c r="D33" s="264"/>
      <c r="E33" s="264"/>
      <c r="F33" s="264"/>
      <c r="G33" s="264"/>
      <c r="H33" s="264"/>
      <c r="I33" s="264"/>
      <c r="J33" s="264"/>
      <c r="K33" s="264"/>
    </row>
    <row r="34" spans="1:11" ht="33.75" customHeight="1" x14ac:dyDescent="0.2">
      <c r="A34" s="266">
        <v>25</v>
      </c>
      <c r="B34" s="267"/>
      <c r="C34" s="267"/>
      <c r="D34" s="264"/>
      <c r="E34" s="264"/>
      <c r="F34" s="264"/>
      <c r="G34" s="264"/>
      <c r="H34" s="264"/>
      <c r="I34" s="264"/>
      <c r="J34" s="264"/>
      <c r="K34" s="264"/>
    </row>
    <row r="35" spans="1:11" ht="33.75" customHeight="1" x14ac:dyDescent="0.2">
      <c r="A35" s="266">
        <v>26</v>
      </c>
      <c r="B35" s="267"/>
      <c r="C35" s="267"/>
      <c r="D35" s="264"/>
      <c r="E35" s="264"/>
      <c r="F35" s="264"/>
      <c r="G35" s="264"/>
      <c r="H35" s="264"/>
      <c r="I35" s="264"/>
      <c r="J35" s="264"/>
      <c r="K35" s="264"/>
    </row>
    <row r="36" spans="1:11" ht="33.75" customHeight="1" x14ac:dyDescent="0.2">
      <c r="A36" s="266">
        <v>27</v>
      </c>
      <c r="B36" s="267"/>
      <c r="C36" s="267"/>
      <c r="D36" s="264"/>
      <c r="E36" s="264"/>
      <c r="F36" s="264"/>
      <c r="G36" s="264"/>
      <c r="H36" s="264"/>
      <c r="I36" s="264"/>
      <c r="J36" s="264"/>
      <c r="K36" s="264"/>
    </row>
    <row r="37" spans="1:11" ht="33.75" customHeight="1" x14ac:dyDescent="0.2">
      <c r="A37" s="266">
        <v>28</v>
      </c>
      <c r="B37" s="267"/>
      <c r="C37" s="267"/>
      <c r="D37" s="264"/>
      <c r="E37" s="264"/>
      <c r="F37" s="264"/>
      <c r="G37" s="264"/>
      <c r="H37" s="264"/>
      <c r="I37" s="264"/>
      <c r="J37" s="264"/>
      <c r="K37" s="264"/>
    </row>
    <row r="38" spans="1:11" ht="33.75" customHeight="1" x14ac:dyDescent="0.2">
      <c r="A38" s="266">
        <v>29</v>
      </c>
      <c r="B38" s="267"/>
      <c r="C38" s="267"/>
      <c r="D38" s="264"/>
      <c r="E38" s="264"/>
      <c r="F38" s="264"/>
      <c r="G38" s="264"/>
      <c r="H38" s="264"/>
      <c r="I38" s="264"/>
      <c r="J38" s="264"/>
      <c r="K38" s="264"/>
    </row>
    <row r="39" spans="1:11" ht="33.75" customHeight="1" x14ac:dyDescent="0.2">
      <c r="A39" s="266">
        <v>30</v>
      </c>
      <c r="B39" s="267"/>
      <c r="C39" s="267"/>
      <c r="D39" s="264"/>
      <c r="E39" s="264"/>
      <c r="F39" s="264"/>
      <c r="G39" s="264"/>
      <c r="H39" s="264"/>
      <c r="I39" s="264"/>
      <c r="J39" s="264"/>
      <c r="K39" s="264"/>
    </row>
    <row r="40" spans="1:11" ht="33.75" customHeight="1" x14ac:dyDescent="0.2">
      <c r="A40" s="266">
        <v>31</v>
      </c>
      <c r="B40" s="267"/>
      <c r="C40" s="267"/>
      <c r="D40" s="264"/>
      <c r="E40" s="264"/>
      <c r="F40" s="264"/>
      <c r="G40" s="264"/>
      <c r="H40" s="264"/>
      <c r="I40" s="264"/>
      <c r="J40" s="264"/>
      <c r="K40" s="264"/>
    </row>
    <row r="41" spans="1:11" ht="33.75" customHeight="1" x14ac:dyDescent="0.2">
      <c r="A41" s="266">
        <v>32</v>
      </c>
      <c r="B41" s="267"/>
      <c r="C41" s="267"/>
      <c r="D41" s="264"/>
      <c r="E41" s="264"/>
      <c r="F41" s="264"/>
      <c r="G41" s="264"/>
      <c r="H41" s="264"/>
      <c r="I41" s="264"/>
      <c r="J41" s="264"/>
      <c r="K41" s="264"/>
    </row>
    <row r="42" spans="1:11" ht="33.75" customHeight="1" x14ac:dyDescent="0.2">
      <c r="A42" s="266">
        <v>33</v>
      </c>
      <c r="B42" s="267"/>
      <c r="C42" s="267"/>
      <c r="D42" s="264"/>
      <c r="E42" s="264"/>
      <c r="F42" s="264"/>
      <c r="G42" s="264"/>
      <c r="H42" s="264"/>
      <c r="I42" s="264"/>
      <c r="J42" s="264"/>
      <c r="K42" s="264"/>
    </row>
    <row r="43" spans="1:11" ht="33.75" customHeight="1" x14ac:dyDescent="0.2">
      <c r="A43" s="266">
        <v>34</v>
      </c>
      <c r="B43" s="267"/>
      <c r="C43" s="267"/>
      <c r="D43" s="264"/>
      <c r="E43" s="264"/>
      <c r="F43" s="264"/>
      <c r="G43" s="264"/>
      <c r="H43" s="264"/>
      <c r="I43" s="264"/>
      <c r="J43" s="264"/>
      <c r="K43" s="264"/>
    </row>
    <row r="44" spans="1:11" ht="33.75" customHeight="1" x14ac:dyDescent="0.2">
      <c r="A44" s="266">
        <v>35</v>
      </c>
      <c r="B44" s="267"/>
      <c r="C44" s="267"/>
      <c r="D44" s="264"/>
      <c r="E44" s="264"/>
      <c r="F44" s="264"/>
      <c r="G44" s="264"/>
      <c r="H44" s="264"/>
      <c r="I44" s="264"/>
      <c r="J44" s="264"/>
      <c r="K44" s="264"/>
    </row>
    <row r="45" spans="1:11" ht="33.75" customHeight="1" x14ac:dyDescent="0.2">
      <c r="A45" s="266">
        <v>36</v>
      </c>
      <c r="B45" s="267"/>
      <c r="C45" s="267"/>
      <c r="D45" s="264"/>
      <c r="E45" s="264"/>
      <c r="F45" s="264"/>
      <c r="G45" s="264"/>
      <c r="H45" s="264"/>
      <c r="I45" s="264"/>
      <c r="J45" s="264"/>
      <c r="K45" s="264"/>
    </row>
    <row r="46" spans="1:11" ht="33.75" customHeight="1" x14ac:dyDescent="0.2">
      <c r="A46" s="266">
        <v>37</v>
      </c>
      <c r="B46" s="267"/>
      <c r="C46" s="267"/>
      <c r="D46" s="264"/>
      <c r="E46" s="264"/>
      <c r="F46" s="264"/>
      <c r="G46" s="264"/>
      <c r="H46" s="264"/>
      <c r="I46" s="264"/>
      <c r="J46" s="264"/>
      <c r="K46" s="264"/>
    </row>
    <row r="47" spans="1:11" ht="33.75" customHeight="1" x14ac:dyDescent="0.2">
      <c r="A47" s="266">
        <v>38</v>
      </c>
      <c r="B47" s="267"/>
      <c r="C47" s="267"/>
      <c r="D47" s="264"/>
      <c r="E47" s="264"/>
      <c r="F47" s="264"/>
      <c r="G47" s="264"/>
      <c r="H47" s="264"/>
      <c r="I47" s="264"/>
      <c r="J47" s="264"/>
      <c r="K47" s="264"/>
    </row>
    <row r="48" spans="1:11" ht="33.75" customHeight="1" x14ac:dyDescent="0.2">
      <c r="A48" s="266">
        <v>39</v>
      </c>
      <c r="B48" s="267"/>
      <c r="C48" s="267"/>
      <c r="D48" s="264"/>
      <c r="E48" s="264"/>
      <c r="F48" s="264"/>
      <c r="G48" s="264"/>
      <c r="H48" s="264"/>
      <c r="I48" s="264"/>
      <c r="J48" s="264"/>
      <c r="K48" s="264"/>
    </row>
    <row r="49" spans="1:11" ht="33.75" customHeight="1" x14ac:dyDescent="0.2">
      <c r="A49" s="266">
        <v>40</v>
      </c>
      <c r="B49" s="267"/>
      <c r="C49" s="267"/>
      <c r="D49" s="264"/>
      <c r="E49" s="264"/>
      <c r="F49" s="264"/>
      <c r="G49" s="264"/>
      <c r="H49" s="264"/>
      <c r="I49" s="264"/>
      <c r="J49" s="264"/>
      <c r="K49" s="264"/>
    </row>
    <row r="50" spans="1:11" ht="33.75" customHeight="1" x14ac:dyDescent="0.2">
      <c r="A50" s="266">
        <v>41</v>
      </c>
      <c r="B50" s="267"/>
      <c r="C50" s="267"/>
      <c r="D50" s="264"/>
      <c r="E50" s="264"/>
      <c r="F50" s="264"/>
      <c r="G50" s="264"/>
      <c r="H50" s="264"/>
      <c r="I50" s="264"/>
      <c r="J50" s="264"/>
      <c r="K50" s="264"/>
    </row>
    <row r="51" spans="1:11" ht="33.75" customHeight="1" x14ac:dyDescent="0.2">
      <c r="A51" s="266">
        <v>42</v>
      </c>
      <c r="B51" s="267"/>
      <c r="C51" s="267"/>
      <c r="D51" s="264"/>
      <c r="E51" s="264"/>
      <c r="F51" s="264"/>
      <c r="G51" s="264"/>
      <c r="H51" s="264"/>
      <c r="I51" s="264"/>
      <c r="J51" s="264"/>
      <c r="K51" s="264"/>
    </row>
    <row r="52" spans="1:11" ht="33.75" customHeight="1" x14ac:dyDescent="0.2">
      <c r="A52" s="266">
        <v>43</v>
      </c>
      <c r="B52" s="267"/>
      <c r="C52" s="267"/>
      <c r="D52" s="264"/>
      <c r="E52" s="264"/>
      <c r="F52" s="264"/>
      <c r="G52" s="264"/>
      <c r="H52" s="264"/>
      <c r="I52" s="264"/>
      <c r="J52" s="264"/>
      <c r="K52" s="264"/>
    </row>
    <row r="53" spans="1:11" ht="33.75" customHeight="1" x14ac:dyDescent="0.2">
      <c r="A53" s="266">
        <v>44</v>
      </c>
      <c r="B53" s="267"/>
      <c r="C53" s="267"/>
      <c r="D53" s="264"/>
      <c r="E53" s="264"/>
      <c r="F53" s="264"/>
      <c r="G53" s="264"/>
      <c r="H53" s="264"/>
      <c r="I53" s="264"/>
      <c r="J53" s="264"/>
      <c r="K53" s="264"/>
    </row>
    <row r="54" spans="1:11" ht="33.75" customHeight="1" x14ac:dyDescent="0.2">
      <c r="A54" s="266">
        <v>45</v>
      </c>
      <c r="B54" s="267"/>
      <c r="C54" s="267"/>
      <c r="D54" s="264"/>
      <c r="E54" s="264"/>
      <c r="F54" s="264"/>
      <c r="G54" s="264"/>
      <c r="H54" s="264"/>
      <c r="I54" s="264"/>
      <c r="J54" s="264"/>
      <c r="K54" s="264"/>
    </row>
    <row r="55" spans="1:11" ht="33.75" customHeight="1" x14ac:dyDescent="0.2">
      <c r="A55" s="266">
        <v>46</v>
      </c>
      <c r="B55" s="267"/>
      <c r="C55" s="267"/>
      <c r="D55" s="264"/>
      <c r="E55" s="264"/>
      <c r="F55" s="264"/>
      <c r="G55" s="264"/>
      <c r="H55" s="264"/>
      <c r="I55" s="264"/>
      <c r="J55" s="264"/>
      <c r="K55" s="264"/>
    </row>
    <row r="56" spans="1:11" ht="33.75" customHeight="1" x14ac:dyDescent="0.2">
      <c r="A56" s="266">
        <v>47</v>
      </c>
      <c r="B56" s="267"/>
      <c r="C56" s="267"/>
      <c r="D56" s="264"/>
      <c r="E56" s="264"/>
      <c r="F56" s="264"/>
      <c r="G56" s="264"/>
      <c r="H56" s="264"/>
      <c r="I56" s="264"/>
      <c r="J56" s="264"/>
      <c r="K56" s="264"/>
    </row>
    <row r="57" spans="1:11" ht="33.75" customHeight="1" x14ac:dyDescent="0.2">
      <c r="A57" s="266">
        <v>48</v>
      </c>
      <c r="B57" s="267"/>
      <c r="C57" s="267"/>
      <c r="D57" s="264"/>
      <c r="E57" s="264"/>
      <c r="F57" s="264"/>
      <c r="G57" s="264"/>
      <c r="H57" s="264"/>
      <c r="I57" s="264"/>
      <c r="J57" s="264"/>
      <c r="K57" s="264"/>
    </row>
    <row r="58" spans="1:11" ht="33.75" customHeight="1" x14ac:dyDescent="0.2">
      <c r="A58" s="266">
        <v>49</v>
      </c>
      <c r="B58" s="267"/>
      <c r="C58" s="267"/>
      <c r="D58" s="264"/>
      <c r="E58" s="264"/>
      <c r="F58" s="264"/>
      <c r="G58" s="264"/>
      <c r="H58" s="264"/>
      <c r="I58" s="264"/>
      <c r="J58" s="264"/>
      <c r="K58" s="264"/>
    </row>
    <row r="59" spans="1:11" ht="33.75" customHeight="1" x14ac:dyDescent="0.2">
      <c r="A59" s="266">
        <v>50</v>
      </c>
      <c r="B59" s="267"/>
      <c r="C59" s="267"/>
      <c r="D59" s="264"/>
      <c r="E59" s="264"/>
      <c r="F59" s="264"/>
      <c r="G59" s="264"/>
      <c r="H59" s="264"/>
      <c r="I59" s="264"/>
      <c r="J59" s="264"/>
      <c r="K59" s="264"/>
    </row>
    <row r="60" spans="1:11" ht="33.75" customHeight="1" x14ac:dyDescent="0.2">
      <c r="A60" s="266">
        <v>51</v>
      </c>
      <c r="B60" s="267"/>
      <c r="C60" s="267"/>
      <c r="D60" s="264"/>
      <c r="E60" s="264"/>
      <c r="F60" s="264"/>
      <c r="G60" s="264"/>
      <c r="H60" s="264"/>
      <c r="I60" s="264"/>
      <c r="J60" s="264"/>
      <c r="K60" s="264"/>
    </row>
    <row r="61" spans="1:11" ht="33.75" customHeight="1" x14ac:dyDescent="0.2">
      <c r="A61" s="266">
        <v>52</v>
      </c>
      <c r="B61" s="267"/>
      <c r="C61" s="267"/>
      <c r="D61" s="264"/>
      <c r="E61" s="264"/>
      <c r="F61" s="264"/>
      <c r="G61" s="264"/>
      <c r="H61" s="264"/>
      <c r="I61" s="264"/>
      <c r="J61" s="264"/>
      <c r="K61" s="264"/>
    </row>
    <row r="62" spans="1:11" ht="33.75" customHeight="1" x14ac:dyDescent="0.2">
      <c r="A62" s="266">
        <v>53</v>
      </c>
      <c r="B62" s="267"/>
      <c r="C62" s="267"/>
      <c r="D62" s="264"/>
      <c r="E62" s="264"/>
      <c r="F62" s="264"/>
      <c r="G62" s="264"/>
      <c r="H62" s="264"/>
      <c r="I62" s="264"/>
      <c r="J62" s="264"/>
      <c r="K62" s="264"/>
    </row>
    <row r="63" spans="1:11" ht="33.75" customHeight="1" x14ac:dyDescent="0.2">
      <c r="A63" s="266">
        <v>54</v>
      </c>
      <c r="B63" s="267"/>
      <c r="C63" s="267"/>
      <c r="D63" s="264"/>
      <c r="E63" s="264"/>
      <c r="F63" s="264"/>
      <c r="G63" s="264"/>
      <c r="H63" s="264"/>
      <c r="I63" s="264"/>
      <c r="J63" s="264"/>
      <c r="K63" s="264"/>
    </row>
    <row r="64" spans="1:11" ht="33.75" customHeight="1" x14ac:dyDescent="0.2">
      <c r="A64" s="266">
        <v>55</v>
      </c>
      <c r="B64" s="267"/>
      <c r="C64" s="267"/>
      <c r="D64" s="264"/>
      <c r="E64" s="264"/>
      <c r="F64" s="264"/>
      <c r="G64" s="264"/>
      <c r="H64" s="264"/>
      <c r="I64" s="264"/>
      <c r="J64" s="264"/>
      <c r="K64" s="264"/>
    </row>
    <row r="65" spans="1:11" ht="33.75" customHeight="1" x14ac:dyDescent="0.2">
      <c r="A65" s="266">
        <v>56</v>
      </c>
      <c r="B65" s="267"/>
      <c r="C65" s="267"/>
      <c r="D65" s="264"/>
      <c r="E65" s="264"/>
      <c r="F65" s="264"/>
      <c r="G65" s="264"/>
      <c r="H65" s="264"/>
      <c r="I65" s="264"/>
      <c r="J65" s="264"/>
      <c r="K65" s="264"/>
    </row>
    <row r="66" spans="1:11" ht="33.75" customHeight="1" x14ac:dyDescent="0.2">
      <c r="A66" s="266">
        <v>57</v>
      </c>
      <c r="B66" s="267"/>
      <c r="C66" s="267"/>
      <c r="D66" s="264"/>
      <c r="E66" s="264"/>
      <c r="F66" s="264"/>
      <c r="G66" s="264"/>
      <c r="H66" s="264"/>
      <c r="I66" s="264"/>
      <c r="J66" s="264"/>
      <c r="K66" s="264"/>
    </row>
    <row r="67" spans="1:11" ht="33.75" customHeight="1" x14ac:dyDescent="0.2">
      <c r="A67" s="266">
        <v>58</v>
      </c>
      <c r="B67" s="267"/>
      <c r="C67" s="267"/>
      <c r="D67" s="264"/>
      <c r="E67" s="264"/>
      <c r="F67" s="264"/>
      <c r="G67" s="264"/>
      <c r="H67" s="264"/>
      <c r="I67" s="264"/>
      <c r="J67" s="264"/>
      <c r="K67" s="264"/>
    </row>
    <row r="68" spans="1:11" ht="33.75" customHeight="1" x14ac:dyDescent="0.2">
      <c r="A68" s="266">
        <v>59</v>
      </c>
      <c r="B68" s="267"/>
      <c r="C68" s="267"/>
      <c r="D68" s="264"/>
      <c r="E68" s="264"/>
      <c r="F68" s="264"/>
      <c r="G68" s="264"/>
      <c r="H68" s="264"/>
      <c r="I68" s="264"/>
      <c r="J68" s="264"/>
      <c r="K68" s="264"/>
    </row>
    <row r="69" spans="1:11" ht="33.75" customHeight="1" x14ac:dyDescent="0.2">
      <c r="A69" s="266">
        <v>60</v>
      </c>
      <c r="B69" s="267"/>
      <c r="C69" s="267"/>
      <c r="D69" s="264"/>
      <c r="E69" s="264"/>
      <c r="F69" s="264"/>
      <c r="G69" s="264"/>
      <c r="H69" s="264"/>
      <c r="I69" s="264"/>
      <c r="J69" s="264"/>
      <c r="K69" s="264"/>
    </row>
    <row r="70" spans="1:11" ht="33.75" customHeight="1" x14ac:dyDescent="0.2">
      <c r="A70" s="266">
        <v>61</v>
      </c>
      <c r="B70" s="267"/>
      <c r="C70" s="267"/>
      <c r="D70" s="264"/>
      <c r="E70" s="264"/>
      <c r="F70" s="264"/>
      <c r="G70" s="264"/>
      <c r="H70" s="264"/>
      <c r="I70" s="264"/>
      <c r="J70" s="264"/>
      <c r="K70" s="264"/>
    </row>
    <row r="71" spans="1:11" ht="33.75" customHeight="1" x14ac:dyDescent="0.2">
      <c r="A71" s="266">
        <v>62</v>
      </c>
      <c r="B71" s="267"/>
      <c r="C71" s="267"/>
      <c r="D71" s="264"/>
      <c r="E71" s="264"/>
      <c r="F71" s="264"/>
      <c r="G71" s="264"/>
      <c r="H71" s="264"/>
      <c r="I71" s="264"/>
      <c r="J71" s="264"/>
      <c r="K71" s="264"/>
    </row>
    <row r="72" spans="1:11" ht="33.75" customHeight="1" x14ac:dyDescent="0.2">
      <c r="A72" s="266">
        <v>63</v>
      </c>
      <c r="B72" s="267"/>
      <c r="C72" s="267"/>
      <c r="D72" s="264"/>
      <c r="E72" s="264"/>
      <c r="F72" s="264"/>
      <c r="G72" s="264"/>
      <c r="H72" s="264"/>
      <c r="I72" s="264"/>
      <c r="J72" s="264"/>
      <c r="K72" s="264"/>
    </row>
    <row r="73" spans="1:11" ht="33.75" customHeight="1" x14ac:dyDescent="0.2">
      <c r="A73" s="266">
        <v>64</v>
      </c>
      <c r="B73" s="267"/>
      <c r="C73" s="267"/>
      <c r="D73" s="264"/>
      <c r="E73" s="264"/>
      <c r="F73" s="264"/>
      <c r="G73" s="264"/>
      <c r="H73" s="264"/>
      <c r="I73" s="264"/>
      <c r="J73" s="264"/>
      <c r="K73" s="264"/>
    </row>
    <row r="74" spans="1:11" ht="33.75" customHeight="1" x14ac:dyDescent="0.2">
      <c r="A74" s="266">
        <v>65</v>
      </c>
      <c r="B74" s="267"/>
      <c r="C74" s="267"/>
      <c r="D74" s="264"/>
      <c r="E74" s="264"/>
      <c r="F74" s="264"/>
      <c r="G74" s="264"/>
      <c r="H74" s="264"/>
      <c r="I74" s="264"/>
      <c r="J74" s="264"/>
      <c r="K74" s="264"/>
    </row>
    <row r="75" spans="1:11" ht="33.75" customHeight="1" x14ac:dyDescent="0.2">
      <c r="A75" s="266">
        <v>66</v>
      </c>
      <c r="B75" s="267"/>
      <c r="C75" s="267"/>
      <c r="D75" s="264"/>
      <c r="E75" s="264"/>
      <c r="F75" s="264"/>
      <c r="G75" s="264"/>
      <c r="H75" s="264"/>
      <c r="I75" s="264"/>
      <c r="J75" s="264"/>
      <c r="K75" s="264"/>
    </row>
    <row r="76" spans="1:11" ht="33.75" customHeight="1" x14ac:dyDescent="0.2">
      <c r="A76" s="266">
        <v>67</v>
      </c>
      <c r="B76" s="267"/>
      <c r="C76" s="267"/>
      <c r="D76" s="264"/>
      <c r="E76" s="264"/>
      <c r="F76" s="264"/>
      <c r="G76" s="264"/>
      <c r="H76" s="264"/>
      <c r="I76" s="264"/>
      <c r="J76" s="264"/>
      <c r="K76" s="264"/>
    </row>
    <row r="77" spans="1:11" ht="33.75" customHeight="1" x14ac:dyDescent="0.2">
      <c r="A77" s="266">
        <v>68</v>
      </c>
      <c r="B77" s="267"/>
      <c r="C77" s="267"/>
      <c r="D77" s="264"/>
      <c r="E77" s="264"/>
      <c r="F77" s="264"/>
      <c r="G77" s="264"/>
      <c r="H77" s="264"/>
      <c r="I77" s="264"/>
      <c r="J77" s="264"/>
      <c r="K77" s="264"/>
    </row>
    <row r="78" spans="1:11" ht="33.75" customHeight="1" x14ac:dyDescent="0.2">
      <c r="A78" s="266">
        <v>69</v>
      </c>
      <c r="B78" s="267"/>
      <c r="C78" s="267"/>
      <c r="D78" s="264"/>
      <c r="E78" s="264"/>
      <c r="F78" s="264"/>
      <c r="G78" s="264"/>
      <c r="H78" s="264"/>
      <c r="I78" s="264"/>
      <c r="J78" s="264"/>
      <c r="K78" s="264"/>
    </row>
    <row r="79" spans="1:11" ht="33.75" customHeight="1" x14ac:dyDescent="0.2">
      <c r="A79" s="266">
        <v>70</v>
      </c>
      <c r="B79" s="267"/>
      <c r="C79" s="267"/>
      <c r="D79" s="264"/>
      <c r="E79" s="264"/>
      <c r="F79" s="264"/>
      <c r="G79" s="264"/>
      <c r="H79" s="264"/>
      <c r="I79" s="264"/>
      <c r="J79" s="264"/>
      <c r="K79" s="264"/>
    </row>
    <row r="80" spans="1:11" ht="33.75" customHeight="1" x14ac:dyDescent="0.2">
      <c r="A80" s="266">
        <v>71</v>
      </c>
      <c r="B80" s="267"/>
      <c r="C80" s="267"/>
      <c r="D80" s="264"/>
      <c r="E80" s="264"/>
      <c r="F80" s="264"/>
      <c r="G80" s="264"/>
      <c r="H80" s="264"/>
      <c r="I80" s="264"/>
      <c r="J80" s="264"/>
      <c r="K80" s="264"/>
    </row>
    <row r="81" spans="1:11" ht="33.75" customHeight="1" x14ac:dyDescent="0.2">
      <c r="A81" s="266">
        <v>72</v>
      </c>
      <c r="B81" s="267"/>
      <c r="C81" s="267"/>
      <c r="D81" s="264"/>
      <c r="E81" s="264"/>
      <c r="F81" s="264"/>
      <c r="G81" s="264"/>
      <c r="H81" s="264"/>
      <c r="I81" s="264"/>
      <c r="J81" s="264"/>
      <c r="K81" s="264"/>
    </row>
    <row r="82" spans="1:11" ht="33.75" customHeight="1" x14ac:dyDescent="0.2">
      <c r="A82" s="266">
        <v>73</v>
      </c>
      <c r="B82" s="267"/>
      <c r="C82" s="267"/>
      <c r="D82" s="264"/>
      <c r="E82" s="264"/>
      <c r="F82" s="264"/>
      <c r="G82" s="264"/>
      <c r="H82" s="264"/>
      <c r="I82" s="264"/>
      <c r="J82" s="264"/>
      <c r="K82" s="264"/>
    </row>
    <row r="83" spans="1:11" ht="33.75" customHeight="1" x14ac:dyDescent="0.2">
      <c r="A83" s="266">
        <v>74</v>
      </c>
      <c r="B83" s="267"/>
      <c r="C83" s="267"/>
      <c r="D83" s="264"/>
      <c r="E83" s="264"/>
      <c r="F83" s="264"/>
      <c r="G83" s="264"/>
      <c r="H83" s="264"/>
      <c r="I83" s="264"/>
      <c r="J83" s="264"/>
      <c r="K83" s="264"/>
    </row>
    <row r="84" spans="1:11" ht="33.75" customHeight="1" x14ac:dyDescent="0.2">
      <c r="A84" s="266">
        <v>75</v>
      </c>
      <c r="B84" s="267"/>
      <c r="C84" s="267"/>
      <c r="D84" s="264"/>
      <c r="E84" s="264"/>
      <c r="F84" s="264"/>
      <c r="G84" s="264"/>
      <c r="H84" s="264"/>
      <c r="I84" s="264"/>
      <c r="J84" s="264"/>
      <c r="K84" s="264"/>
    </row>
    <row r="85" spans="1:11" ht="33.75" customHeight="1" x14ac:dyDescent="0.2">
      <c r="A85" s="266">
        <v>76</v>
      </c>
      <c r="B85" s="267"/>
      <c r="C85" s="267"/>
      <c r="D85" s="264"/>
      <c r="E85" s="264"/>
      <c r="F85" s="264"/>
      <c r="G85" s="264"/>
      <c r="H85" s="264"/>
      <c r="I85" s="264"/>
      <c r="J85" s="264"/>
      <c r="K85" s="264"/>
    </row>
    <row r="86" spans="1:11" ht="33.75" customHeight="1" x14ac:dyDescent="0.2">
      <c r="A86" s="266">
        <v>77</v>
      </c>
      <c r="B86" s="267"/>
      <c r="C86" s="267"/>
      <c r="D86" s="264"/>
      <c r="E86" s="264"/>
      <c r="F86" s="264"/>
      <c r="G86" s="264"/>
      <c r="H86" s="264"/>
      <c r="I86" s="264"/>
      <c r="J86" s="264"/>
      <c r="K86" s="264"/>
    </row>
    <row r="87" spans="1:11" ht="33.75" customHeight="1" x14ac:dyDescent="0.2">
      <c r="A87" s="266">
        <v>78</v>
      </c>
      <c r="B87" s="267"/>
      <c r="C87" s="267"/>
      <c r="D87" s="264"/>
      <c r="E87" s="264"/>
      <c r="F87" s="264"/>
      <c r="G87" s="264"/>
      <c r="H87" s="264"/>
      <c r="I87" s="264"/>
      <c r="J87" s="264"/>
      <c r="K87" s="264"/>
    </row>
    <row r="88" spans="1:11" ht="33.75" customHeight="1" x14ac:dyDescent="0.2">
      <c r="A88" s="266">
        <v>79</v>
      </c>
      <c r="B88" s="267"/>
      <c r="C88" s="267"/>
      <c r="D88" s="264"/>
      <c r="E88" s="264"/>
      <c r="F88" s="264"/>
      <c r="G88" s="264"/>
      <c r="H88" s="264"/>
      <c r="I88" s="264"/>
      <c r="J88" s="264"/>
      <c r="K88" s="264"/>
    </row>
    <row r="89" spans="1:11" ht="33.75" customHeight="1" x14ac:dyDescent="0.2">
      <c r="A89" s="266">
        <v>80</v>
      </c>
      <c r="B89" s="267"/>
      <c r="C89" s="267"/>
      <c r="D89" s="264"/>
      <c r="E89" s="264"/>
      <c r="F89" s="264"/>
      <c r="G89" s="264"/>
      <c r="H89" s="264"/>
      <c r="I89" s="264"/>
      <c r="J89" s="264"/>
      <c r="K89" s="264"/>
    </row>
    <row r="90" spans="1:11" ht="33.75" customHeight="1" x14ac:dyDescent="0.2">
      <c r="A90" s="266">
        <v>81</v>
      </c>
      <c r="B90" s="267"/>
      <c r="C90" s="267"/>
      <c r="D90" s="264"/>
      <c r="E90" s="264"/>
      <c r="F90" s="264"/>
      <c r="G90" s="264"/>
      <c r="H90" s="264"/>
      <c r="I90" s="264"/>
      <c r="J90" s="264"/>
      <c r="K90" s="264"/>
    </row>
    <row r="91" spans="1:11" ht="33.75" customHeight="1" x14ac:dyDescent="0.2">
      <c r="A91" s="266">
        <v>82</v>
      </c>
      <c r="B91" s="267"/>
      <c r="C91" s="267"/>
      <c r="D91" s="264"/>
      <c r="E91" s="264"/>
      <c r="F91" s="264"/>
      <c r="G91" s="264"/>
      <c r="H91" s="264"/>
      <c r="I91" s="264"/>
      <c r="J91" s="264"/>
      <c r="K91" s="264"/>
    </row>
    <row r="92" spans="1:11" ht="33.75" customHeight="1" x14ac:dyDescent="0.2">
      <c r="A92" s="266">
        <v>83</v>
      </c>
      <c r="B92" s="267"/>
      <c r="C92" s="267"/>
      <c r="D92" s="264"/>
      <c r="E92" s="264"/>
      <c r="F92" s="264"/>
      <c r="G92" s="264"/>
      <c r="H92" s="264"/>
      <c r="I92" s="264"/>
      <c r="J92" s="264"/>
      <c r="K92" s="264"/>
    </row>
    <row r="93" spans="1:11" ht="33.75" customHeight="1" x14ac:dyDescent="0.2">
      <c r="A93" s="266">
        <v>84</v>
      </c>
      <c r="B93" s="267"/>
      <c r="C93" s="267"/>
      <c r="D93" s="264"/>
      <c r="E93" s="264"/>
      <c r="F93" s="264"/>
      <c r="G93" s="264"/>
      <c r="H93" s="264"/>
      <c r="I93" s="264"/>
      <c r="J93" s="264"/>
      <c r="K93" s="264"/>
    </row>
    <row r="94" spans="1:11" ht="33.75" customHeight="1" x14ac:dyDescent="0.2">
      <c r="A94" s="266">
        <v>85</v>
      </c>
      <c r="B94" s="267"/>
      <c r="C94" s="267"/>
      <c r="D94" s="264"/>
      <c r="E94" s="264"/>
      <c r="F94" s="264"/>
      <c r="G94" s="264"/>
      <c r="H94" s="264"/>
      <c r="I94" s="264"/>
      <c r="J94" s="264"/>
      <c r="K94" s="264"/>
    </row>
    <row r="95" spans="1:11" ht="33.75" customHeight="1" x14ac:dyDescent="0.2">
      <c r="A95" s="266">
        <v>86</v>
      </c>
      <c r="B95" s="267"/>
      <c r="C95" s="267"/>
      <c r="D95" s="264"/>
      <c r="E95" s="264"/>
      <c r="F95" s="264"/>
      <c r="G95" s="264"/>
      <c r="H95" s="264"/>
      <c r="I95" s="264"/>
      <c r="J95" s="264"/>
      <c r="K95" s="264"/>
    </row>
    <row r="96" spans="1:11" ht="33.75" customHeight="1" x14ac:dyDescent="0.2">
      <c r="A96" s="266">
        <v>87</v>
      </c>
      <c r="B96" s="267"/>
      <c r="C96" s="267"/>
      <c r="D96" s="264"/>
      <c r="E96" s="264"/>
      <c r="F96" s="264"/>
      <c r="G96" s="264"/>
      <c r="H96" s="264"/>
      <c r="I96" s="264"/>
      <c r="J96" s="264"/>
      <c r="K96" s="264"/>
    </row>
    <row r="97" spans="1:11" ht="33.75" customHeight="1" x14ac:dyDescent="0.2">
      <c r="A97" s="266">
        <v>88</v>
      </c>
      <c r="B97" s="267"/>
      <c r="C97" s="267"/>
      <c r="D97" s="264"/>
      <c r="E97" s="264"/>
      <c r="F97" s="264"/>
      <c r="G97" s="264"/>
      <c r="H97" s="264"/>
      <c r="I97" s="264"/>
      <c r="J97" s="264"/>
      <c r="K97" s="264"/>
    </row>
    <row r="98" spans="1:11" ht="33.75" customHeight="1" x14ac:dyDescent="0.2">
      <c r="A98" s="266">
        <v>89</v>
      </c>
      <c r="B98" s="267"/>
      <c r="C98" s="267"/>
      <c r="D98" s="264"/>
      <c r="E98" s="264"/>
      <c r="F98" s="264"/>
      <c r="G98" s="264"/>
      <c r="H98" s="264"/>
      <c r="I98" s="264"/>
      <c r="J98" s="264"/>
      <c r="K98" s="264"/>
    </row>
    <row r="99" spans="1:11" ht="33.75" customHeight="1" x14ac:dyDescent="0.2">
      <c r="A99" s="266">
        <v>90</v>
      </c>
      <c r="B99" s="267"/>
      <c r="C99" s="267"/>
      <c r="D99" s="264"/>
      <c r="E99" s="264"/>
      <c r="F99" s="264"/>
      <c r="G99" s="264"/>
      <c r="H99" s="264"/>
      <c r="I99" s="264"/>
      <c r="J99" s="264"/>
      <c r="K99" s="264"/>
    </row>
    <row r="100" spans="1:11" ht="33.75" customHeight="1" x14ac:dyDescent="0.2">
      <c r="A100" s="266">
        <v>91</v>
      </c>
      <c r="B100" s="267"/>
      <c r="C100" s="267"/>
      <c r="D100" s="264"/>
      <c r="E100" s="264"/>
      <c r="F100" s="264"/>
      <c r="G100" s="264"/>
      <c r="H100" s="264"/>
      <c r="I100" s="264"/>
      <c r="J100" s="264"/>
      <c r="K100" s="264"/>
    </row>
    <row r="101" spans="1:11" ht="33.75" customHeight="1" x14ac:dyDescent="0.2">
      <c r="A101" s="266">
        <v>92</v>
      </c>
      <c r="B101" s="267"/>
      <c r="C101" s="267"/>
      <c r="D101" s="264"/>
      <c r="E101" s="264"/>
      <c r="F101" s="264"/>
      <c r="G101" s="264"/>
      <c r="H101" s="264"/>
      <c r="I101" s="264"/>
      <c r="J101" s="264"/>
      <c r="K101" s="264"/>
    </row>
    <row r="102" spans="1:11" ht="33.75" customHeight="1" x14ac:dyDescent="0.2">
      <c r="A102" s="266">
        <v>93</v>
      </c>
      <c r="B102" s="267"/>
      <c r="C102" s="267"/>
      <c r="D102" s="264"/>
      <c r="E102" s="264"/>
      <c r="F102" s="264"/>
      <c r="G102" s="264"/>
      <c r="H102" s="264"/>
      <c r="I102" s="264"/>
      <c r="J102" s="264"/>
      <c r="K102" s="264"/>
    </row>
    <row r="103" spans="1:11" ht="33.75" customHeight="1" x14ac:dyDescent="0.2">
      <c r="A103" s="266">
        <v>94</v>
      </c>
      <c r="B103" s="267"/>
      <c r="C103" s="267"/>
      <c r="D103" s="264"/>
      <c r="E103" s="264"/>
      <c r="F103" s="264"/>
      <c r="G103" s="264"/>
      <c r="H103" s="264"/>
      <c r="I103" s="264"/>
      <c r="J103" s="264"/>
      <c r="K103" s="264"/>
    </row>
    <row r="104" spans="1:11" ht="33.75" customHeight="1" x14ac:dyDescent="0.2">
      <c r="A104" s="266">
        <v>95</v>
      </c>
      <c r="B104" s="267"/>
      <c r="C104" s="267"/>
      <c r="D104" s="264"/>
      <c r="E104" s="264"/>
      <c r="F104" s="264"/>
      <c r="G104" s="264"/>
      <c r="H104" s="264"/>
      <c r="I104" s="264"/>
      <c r="J104" s="264"/>
      <c r="K104" s="264"/>
    </row>
    <row r="105" spans="1:11" ht="33.75" customHeight="1" x14ac:dyDescent="0.2">
      <c r="A105" s="266">
        <v>96</v>
      </c>
      <c r="B105" s="267"/>
      <c r="C105" s="267"/>
      <c r="D105" s="264"/>
      <c r="E105" s="264"/>
      <c r="F105" s="264"/>
      <c r="G105" s="264"/>
      <c r="H105" s="264"/>
      <c r="I105" s="264"/>
      <c r="J105" s="264"/>
      <c r="K105" s="264"/>
    </row>
    <row r="106" spans="1:11" ht="33.75" customHeight="1" x14ac:dyDescent="0.2">
      <c r="A106" s="266">
        <v>97</v>
      </c>
      <c r="B106" s="267"/>
      <c r="C106" s="267"/>
      <c r="D106" s="264"/>
      <c r="E106" s="264"/>
      <c r="F106" s="264"/>
      <c r="G106" s="264"/>
      <c r="H106" s="264"/>
      <c r="I106" s="264"/>
      <c r="J106" s="264"/>
      <c r="K106" s="264"/>
    </row>
    <row r="107" spans="1:11" ht="33.75" customHeight="1" x14ac:dyDescent="0.2">
      <c r="A107" s="266">
        <v>98</v>
      </c>
      <c r="B107" s="267"/>
      <c r="C107" s="267"/>
      <c r="D107" s="264"/>
      <c r="E107" s="264"/>
      <c r="F107" s="264"/>
      <c r="G107" s="264"/>
      <c r="H107" s="264"/>
      <c r="I107" s="264"/>
      <c r="J107" s="264"/>
      <c r="K107" s="264"/>
    </row>
    <row r="108" spans="1:11" ht="33.75" customHeight="1" x14ac:dyDescent="0.2">
      <c r="A108" s="266">
        <v>99</v>
      </c>
      <c r="B108" s="267"/>
      <c r="C108" s="267"/>
      <c r="D108" s="264"/>
      <c r="E108" s="264"/>
      <c r="F108" s="264"/>
      <c r="G108" s="264"/>
      <c r="H108" s="264"/>
      <c r="I108" s="264"/>
      <c r="J108" s="264"/>
      <c r="K108" s="264"/>
    </row>
    <row r="109" spans="1:11" ht="33.75" customHeight="1" x14ac:dyDescent="0.2">
      <c r="A109" s="266">
        <v>100</v>
      </c>
      <c r="B109" s="267"/>
      <c r="C109" s="267"/>
      <c r="D109" s="264"/>
      <c r="E109" s="264"/>
      <c r="F109" s="264"/>
      <c r="G109" s="264"/>
      <c r="H109" s="264"/>
      <c r="I109" s="264"/>
      <c r="J109" s="264"/>
      <c r="K109" s="264"/>
    </row>
    <row r="110" spans="1:11" ht="33.75" customHeight="1" x14ac:dyDescent="0.2">
      <c r="A110" s="266">
        <v>101</v>
      </c>
      <c r="B110" s="267"/>
      <c r="C110" s="267"/>
      <c r="D110" s="264"/>
      <c r="E110" s="264"/>
      <c r="F110" s="264"/>
      <c r="G110" s="264"/>
      <c r="H110" s="264"/>
      <c r="I110" s="264"/>
      <c r="J110" s="264"/>
      <c r="K110" s="264"/>
    </row>
    <row r="111" spans="1:11" ht="33.75" customHeight="1" x14ac:dyDescent="0.2">
      <c r="A111" s="266">
        <v>102</v>
      </c>
      <c r="B111" s="267"/>
      <c r="C111" s="267"/>
      <c r="D111" s="264"/>
      <c r="E111" s="264"/>
      <c r="F111" s="264"/>
      <c r="G111" s="264"/>
      <c r="H111" s="264"/>
      <c r="I111" s="264"/>
      <c r="J111" s="264"/>
      <c r="K111" s="264"/>
    </row>
    <row r="112" spans="1:11" ht="33.75" customHeight="1" x14ac:dyDescent="0.2">
      <c r="A112" s="266">
        <v>103</v>
      </c>
      <c r="B112" s="267"/>
      <c r="C112" s="267"/>
      <c r="D112" s="264"/>
      <c r="E112" s="264"/>
      <c r="F112" s="264"/>
      <c r="G112" s="264"/>
      <c r="H112" s="264"/>
      <c r="I112" s="264"/>
      <c r="J112" s="264"/>
      <c r="K112" s="264"/>
    </row>
    <row r="113" spans="1:11" ht="33.75" customHeight="1" x14ac:dyDescent="0.2">
      <c r="A113" s="266">
        <v>104</v>
      </c>
      <c r="B113" s="267"/>
      <c r="C113" s="267"/>
      <c r="D113" s="264"/>
      <c r="E113" s="264"/>
      <c r="F113" s="264"/>
      <c r="G113" s="264"/>
      <c r="H113" s="264"/>
      <c r="I113" s="264"/>
      <c r="J113" s="264"/>
      <c r="K113" s="264"/>
    </row>
    <row r="114" spans="1:11" ht="33.75" customHeight="1" x14ac:dyDescent="0.2">
      <c r="A114" s="266">
        <v>105</v>
      </c>
      <c r="B114" s="267"/>
      <c r="C114" s="267"/>
      <c r="D114" s="264"/>
      <c r="E114" s="264"/>
      <c r="F114" s="264"/>
      <c r="G114" s="264"/>
      <c r="H114" s="264"/>
      <c r="I114" s="264"/>
      <c r="J114" s="264"/>
      <c r="K114" s="264"/>
    </row>
    <row r="115" spans="1:11" ht="33.75" customHeight="1" x14ac:dyDescent="0.2">
      <c r="A115" s="266">
        <v>106</v>
      </c>
      <c r="B115" s="267"/>
      <c r="C115" s="267"/>
      <c r="D115" s="264"/>
      <c r="E115" s="264"/>
      <c r="F115" s="264"/>
      <c r="G115" s="264"/>
      <c r="H115" s="264"/>
      <c r="I115" s="264"/>
      <c r="J115" s="264"/>
      <c r="K115" s="264"/>
    </row>
    <row r="116" spans="1:11" ht="33.75" customHeight="1" x14ac:dyDescent="0.2">
      <c r="A116" s="266">
        <v>107</v>
      </c>
      <c r="B116" s="267"/>
      <c r="C116" s="267"/>
      <c r="D116" s="264"/>
      <c r="E116" s="264"/>
      <c r="F116" s="264"/>
      <c r="G116" s="264"/>
      <c r="H116" s="264"/>
      <c r="I116" s="264"/>
      <c r="J116" s="264"/>
      <c r="K116" s="264"/>
    </row>
    <row r="117" spans="1:11" ht="33.75" customHeight="1" x14ac:dyDescent="0.2">
      <c r="A117" s="266">
        <v>108</v>
      </c>
      <c r="B117" s="267"/>
      <c r="C117" s="267"/>
      <c r="D117" s="264"/>
      <c r="E117" s="264"/>
      <c r="F117" s="264"/>
      <c r="G117" s="264"/>
      <c r="H117" s="264"/>
      <c r="I117" s="264"/>
      <c r="J117" s="264"/>
      <c r="K117" s="264"/>
    </row>
    <row r="118" spans="1:11" ht="33.75" customHeight="1" x14ac:dyDescent="0.2">
      <c r="A118" s="266">
        <v>109</v>
      </c>
      <c r="B118" s="267"/>
      <c r="C118" s="267"/>
      <c r="D118" s="264"/>
      <c r="E118" s="264"/>
      <c r="F118" s="264"/>
      <c r="G118" s="264"/>
      <c r="H118" s="264"/>
      <c r="I118" s="264"/>
      <c r="J118" s="264"/>
      <c r="K118" s="264"/>
    </row>
    <row r="119" spans="1:11" ht="33.75" customHeight="1" x14ac:dyDescent="0.2">
      <c r="A119" s="266">
        <v>110</v>
      </c>
      <c r="B119" s="267"/>
      <c r="C119" s="267"/>
      <c r="D119" s="264"/>
      <c r="E119" s="264"/>
      <c r="F119" s="264"/>
      <c r="G119" s="264"/>
      <c r="H119" s="264"/>
      <c r="I119" s="264"/>
      <c r="J119" s="264"/>
      <c r="K119" s="264"/>
    </row>
    <row r="120" spans="1:11" ht="33.75" customHeight="1" x14ac:dyDescent="0.2">
      <c r="A120" s="266">
        <v>111</v>
      </c>
      <c r="B120" s="267"/>
      <c r="C120" s="267"/>
      <c r="D120" s="264"/>
      <c r="E120" s="264"/>
      <c r="F120" s="264"/>
      <c r="G120" s="264"/>
      <c r="H120" s="264"/>
      <c r="I120" s="264"/>
      <c r="J120" s="264"/>
      <c r="K120" s="264"/>
    </row>
    <row r="121" spans="1:11" ht="33.75" customHeight="1" x14ac:dyDescent="0.2">
      <c r="A121" s="266">
        <v>112</v>
      </c>
      <c r="B121" s="267"/>
      <c r="C121" s="267"/>
      <c r="D121" s="264"/>
      <c r="E121" s="264"/>
      <c r="F121" s="264"/>
      <c r="G121" s="264"/>
      <c r="H121" s="264"/>
      <c r="I121" s="264"/>
      <c r="J121" s="264"/>
      <c r="K121" s="264"/>
    </row>
    <row r="122" spans="1:11" ht="33.75" customHeight="1" x14ac:dyDescent="0.2">
      <c r="A122" s="266">
        <v>113</v>
      </c>
      <c r="B122" s="267"/>
      <c r="C122" s="267"/>
      <c r="D122" s="264"/>
      <c r="E122" s="264"/>
      <c r="F122" s="264"/>
      <c r="G122" s="264"/>
      <c r="H122" s="264"/>
      <c r="I122" s="264"/>
      <c r="J122" s="264"/>
      <c r="K122" s="264"/>
    </row>
    <row r="123" spans="1:11" ht="33.75" customHeight="1" x14ac:dyDescent="0.2">
      <c r="A123" s="266">
        <v>114</v>
      </c>
      <c r="B123" s="267"/>
      <c r="C123" s="267"/>
      <c r="D123" s="264"/>
      <c r="E123" s="264"/>
      <c r="F123" s="264"/>
      <c r="G123" s="264"/>
      <c r="H123" s="264"/>
      <c r="I123" s="264"/>
      <c r="J123" s="264"/>
      <c r="K123" s="264"/>
    </row>
    <row r="124" spans="1:11" ht="33.75" customHeight="1" x14ac:dyDescent="0.2">
      <c r="A124" s="266">
        <v>115</v>
      </c>
      <c r="B124" s="267"/>
      <c r="C124" s="267"/>
      <c r="D124" s="264"/>
      <c r="E124" s="264"/>
      <c r="F124" s="264"/>
      <c r="G124" s="264"/>
      <c r="H124" s="264"/>
      <c r="I124" s="264"/>
      <c r="J124" s="264"/>
      <c r="K124" s="264"/>
    </row>
    <row r="125" spans="1:11" ht="33.75" customHeight="1" x14ac:dyDescent="0.2">
      <c r="A125" s="266">
        <v>116</v>
      </c>
      <c r="B125" s="267"/>
      <c r="C125" s="267"/>
      <c r="D125" s="264"/>
      <c r="E125" s="264"/>
      <c r="F125" s="264"/>
      <c r="G125" s="264"/>
      <c r="H125" s="264"/>
      <c r="I125" s="264"/>
      <c r="J125" s="264"/>
      <c r="K125" s="264"/>
    </row>
    <row r="126" spans="1:11" ht="33.75" customHeight="1" x14ac:dyDescent="0.2">
      <c r="A126" s="266">
        <v>117</v>
      </c>
      <c r="B126" s="267"/>
      <c r="C126" s="267"/>
      <c r="D126" s="264"/>
      <c r="E126" s="264"/>
      <c r="F126" s="264"/>
      <c r="G126" s="264"/>
      <c r="H126" s="264"/>
      <c r="I126" s="264"/>
      <c r="J126" s="264"/>
      <c r="K126" s="264"/>
    </row>
    <row r="127" spans="1:11" ht="33.75" customHeight="1" x14ac:dyDescent="0.2">
      <c r="A127" s="266">
        <v>118</v>
      </c>
      <c r="B127" s="267"/>
      <c r="C127" s="267"/>
      <c r="D127" s="264"/>
      <c r="E127" s="264"/>
      <c r="F127" s="264"/>
      <c r="G127" s="264"/>
      <c r="H127" s="264"/>
      <c r="I127" s="264"/>
      <c r="J127" s="264"/>
      <c r="K127" s="264"/>
    </row>
    <row r="128" spans="1:11" ht="33.75" customHeight="1" x14ac:dyDescent="0.2">
      <c r="A128" s="266">
        <v>119</v>
      </c>
      <c r="B128" s="267"/>
      <c r="C128" s="267"/>
      <c r="D128" s="264"/>
      <c r="E128" s="264"/>
      <c r="F128" s="264"/>
      <c r="G128" s="264"/>
      <c r="H128" s="264"/>
      <c r="I128" s="264"/>
      <c r="J128" s="264"/>
      <c r="K128" s="264"/>
    </row>
    <row r="129" spans="1:11" ht="33.75" customHeight="1" x14ac:dyDescent="0.2">
      <c r="A129" s="266">
        <v>120</v>
      </c>
      <c r="B129" s="267"/>
      <c r="C129" s="267"/>
      <c r="D129" s="264"/>
      <c r="E129" s="264"/>
      <c r="F129" s="264"/>
      <c r="G129" s="264"/>
      <c r="H129" s="264"/>
      <c r="I129" s="264"/>
      <c r="J129" s="264"/>
      <c r="K129" s="264"/>
    </row>
    <row r="130" spans="1:11" ht="33.75" customHeight="1" x14ac:dyDescent="0.2">
      <c r="A130" s="266">
        <v>121</v>
      </c>
      <c r="B130" s="267"/>
      <c r="C130" s="267"/>
      <c r="D130" s="264"/>
      <c r="E130" s="264"/>
      <c r="F130" s="264"/>
      <c r="G130" s="264"/>
      <c r="H130" s="264"/>
      <c r="I130" s="264"/>
      <c r="J130" s="264"/>
      <c r="K130" s="264"/>
    </row>
    <row r="131" spans="1:11" ht="33.75" customHeight="1" x14ac:dyDescent="0.2">
      <c r="A131" s="266">
        <v>122</v>
      </c>
      <c r="B131" s="267"/>
      <c r="C131" s="267"/>
      <c r="D131" s="264"/>
      <c r="E131" s="264"/>
      <c r="F131" s="264"/>
      <c r="G131" s="264"/>
      <c r="H131" s="264"/>
      <c r="I131" s="264"/>
      <c r="J131" s="264"/>
      <c r="K131" s="264"/>
    </row>
    <row r="132" spans="1:11" ht="33.75" customHeight="1" x14ac:dyDescent="0.2">
      <c r="A132" s="266">
        <v>123</v>
      </c>
      <c r="B132" s="267"/>
      <c r="C132" s="267"/>
      <c r="D132" s="264"/>
      <c r="E132" s="264"/>
      <c r="F132" s="264"/>
      <c r="G132" s="264"/>
      <c r="H132" s="264"/>
      <c r="I132" s="264"/>
      <c r="J132" s="264"/>
      <c r="K132" s="264"/>
    </row>
    <row r="133" spans="1:11" ht="33.75" customHeight="1" x14ac:dyDescent="0.2">
      <c r="A133" s="266">
        <v>124</v>
      </c>
      <c r="B133" s="267"/>
      <c r="C133" s="267"/>
      <c r="D133" s="264"/>
      <c r="E133" s="264"/>
      <c r="F133" s="264"/>
      <c r="G133" s="264"/>
      <c r="H133" s="264"/>
      <c r="I133" s="264"/>
      <c r="J133" s="264"/>
      <c r="K133" s="264"/>
    </row>
    <row r="134" spans="1:11" ht="33.75" customHeight="1" x14ac:dyDescent="0.2">
      <c r="A134" s="266">
        <v>125</v>
      </c>
      <c r="B134" s="267"/>
      <c r="C134" s="267"/>
      <c r="D134" s="264"/>
      <c r="E134" s="264"/>
      <c r="F134" s="264"/>
      <c r="G134" s="264"/>
      <c r="H134" s="264"/>
      <c r="I134" s="264"/>
      <c r="J134" s="264"/>
      <c r="K134" s="264"/>
    </row>
    <row r="135" spans="1:11" ht="33.75" customHeight="1" x14ac:dyDescent="0.2">
      <c r="A135" s="266">
        <v>126</v>
      </c>
      <c r="B135" s="267"/>
      <c r="C135" s="267"/>
      <c r="D135" s="264"/>
      <c r="E135" s="264"/>
      <c r="F135" s="264"/>
      <c r="G135" s="264"/>
      <c r="H135" s="264"/>
      <c r="I135" s="264"/>
      <c r="J135" s="264"/>
      <c r="K135" s="264"/>
    </row>
    <row r="136" spans="1:11" ht="33.75" customHeight="1" x14ac:dyDescent="0.2">
      <c r="A136" s="266">
        <v>127</v>
      </c>
      <c r="B136" s="267"/>
      <c r="C136" s="267"/>
      <c r="D136" s="264"/>
      <c r="E136" s="264"/>
      <c r="F136" s="264"/>
      <c r="G136" s="264"/>
      <c r="H136" s="264"/>
      <c r="I136" s="264"/>
      <c r="J136" s="264"/>
      <c r="K136" s="264"/>
    </row>
    <row r="137" spans="1:11" ht="33.75" customHeight="1" x14ac:dyDescent="0.2">
      <c r="A137" s="266">
        <v>128</v>
      </c>
      <c r="B137" s="267"/>
      <c r="C137" s="267"/>
      <c r="D137" s="264"/>
      <c r="E137" s="264"/>
      <c r="F137" s="264"/>
      <c r="G137" s="264"/>
      <c r="H137" s="264"/>
      <c r="I137" s="264"/>
      <c r="J137" s="264"/>
      <c r="K137" s="264"/>
    </row>
    <row r="138" spans="1:11" ht="33.75" customHeight="1" x14ac:dyDescent="0.2">
      <c r="A138" s="266">
        <v>129</v>
      </c>
      <c r="B138" s="267"/>
      <c r="C138" s="267"/>
      <c r="D138" s="264"/>
      <c r="E138" s="264"/>
      <c r="F138" s="264"/>
      <c r="G138" s="264"/>
      <c r="H138" s="264"/>
      <c r="I138" s="264"/>
      <c r="J138" s="264"/>
      <c r="K138" s="264"/>
    </row>
    <row r="139" spans="1:11" ht="33.75" customHeight="1" x14ac:dyDescent="0.2">
      <c r="A139" s="266">
        <v>130</v>
      </c>
      <c r="B139" s="267"/>
      <c r="C139" s="267"/>
      <c r="D139" s="264"/>
      <c r="E139" s="264"/>
      <c r="F139" s="264"/>
      <c r="G139" s="264"/>
      <c r="H139" s="264"/>
      <c r="I139" s="264"/>
      <c r="J139" s="264"/>
      <c r="K139" s="264"/>
    </row>
    <row r="140" spans="1:11" ht="33.75" customHeight="1" x14ac:dyDescent="0.2">
      <c r="A140" s="266">
        <v>131</v>
      </c>
      <c r="B140" s="267"/>
      <c r="C140" s="267"/>
      <c r="D140" s="264"/>
      <c r="E140" s="264"/>
      <c r="F140" s="264"/>
      <c r="G140" s="264"/>
      <c r="H140" s="264"/>
      <c r="I140" s="264"/>
      <c r="J140" s="264"/>
      <c r="K140" s="264"/>
    </row>
    <row r="141" spans="1:11" ht="33.75" customHeight="1" x14ac:dyDescent="0.2">
      <c r="A141" s="266">
        <v>132</v>
      </c>
      <c r="B141" s="267"/>
      <c r="C141" s="267"/>
      <c r="D141" s="264"/>
      <c r="E141" s="264"/>
      <c r="F141" s="264"/>
      <c r="G141" s="264"/>
      <c r="H141" s="264"/>
      <c r="I141" s="264"/>
      <c r="J141" s="264"/>
      <c r="K141" s="264"/>
    </row>
    <row r="142" spans="1:11" ht="33.75" customHeight="1" x14ac:dyDescent="0.2">
      <c r="A142" s="266">
        <v>133</v>
      </c>
      <c r="B142" s="267"/>
      <c r="C142" s="267"/>
      <c r="D142" s="264"/>
      <c r="E142" s="264"/>
      <c r="F142" s="264"/>
      <c r="G142" s="264"/>
      <c r="H142" s="264"/>
      <c r="I142" s="264"/>
      <c r="J142" s="264"/>
      <c r="K142" s="264"/>
    </row>
    <row r="143" spans="1:11" ht="33.75" customHeight="1" x14ac:dyDescent="0.2">
      <c r="A143" s="266">
        <v>134</v>
      </c>
      <c r="B143" s="267"/>
      <c r="C143" s="267"/>
      <c r="D143" s="264"/>
      <c r="E143" s="264"/>
      <c r="F143" s="264"/>
      <c r="G143" s="264"/>
      <c r="H143" s="264"/>
      <c r="I143" s="264"/>
      <c r="J143" s="264"/>
      <c r="K143" s="264"/>
    </row>
    <row r="144" spans="1:11" ht="33.75" customHeight="1" x14ac:dyDescent="0.2">
      <c r="A144" s="266">
        <v>135</v>
      </c>
      <c r="B144" s="267"/>
      <c r="C144" s="267"/>
      <c r="D144" s="264"/>
      <c r="E144" s="264"/>
      <c r="F144" s="264"/>
      <c r="G144" s="264"/>
      <c r="H144" s="264"/>
      <c r="I144" s="264"/>
      <c r="J144" s="264"/>
      <c r="K144" s="264"/>
    </row>
    <row r="145" spans="1:11" ht="33.75" customHeight="1" x14ac:dyDescent="0.2">
      <c r="A145" s="266">
        <v>136</v>
      </c>
      <c r="B145" s="267"/>
      <c r="C145" s="267"/>
      <c r="D145" s="264"/>
      <c r="E145" s="264"/>
      <c r="F145" s="264"/>
      <c r="G145" s="264"/>
      <c r="H145" s="264"/>
      <c r="I145" s="264"/>
      <c r="J145" s="264"/>
      <c r="K145" s="264"/>
    </row>
    <row r="146" spans="1:11" ht="33.75" customHeight="1" x14ac:dyDescent="0.2">
      <c r="A146" s="266">
        <v>137</v>
      </c>
      <c r="B146" s="267"/>
      <c r="C146" s="267"/>
      <c r="D146" s="264"/>
      <c r="E146" s="264"/>
      <c r="F146" s="264"/>
      <c r="G146" s="264"/>
      <c r="H146" s="264"/>
      <c r="I146" s="264"/>
      <c r="J146" s="264"/>
      <c r="K146" s="264"/>
    </row>
    <row r="147" spans="1:11" ht="33.75" customHeight="1" x14ac:dyDescent="0.2">
      <c r="A147" s="266">
        <v>138</v>
      </c>
      <c r="B147" s="267"/>
      <c r="C147" s="267"/>
      <c r="D147" s="264"/>
      <c r="E147" s="264"/>
      <c r="F147" s="264"/>
      <c r="G147" s="264"/>
      <c r="H147" s="264"/>
      <c r="I147" s="264"/>
      <c r="J147" s="264"/>
      <c r="K147" s="264"/>
    </row>
    <row r="148" spans="1:11" ht="33.75" customHeight="1" x14ac:dyDescent="0.2">
      <c r="A148" s="266">
        <v>139</v>
      </c>
      <c r="B148" s="267"/>
      <c r="C148" s="267"/>
      <c r="D148" s="264"/>
      <c r="E148" s="264"/>
      <c r="F148" s="264"/>
      <c r="G148" s="264"/>
      <c r="H148" s="264"/>
      <c r="I148" s="264"/>
      <c r="J148" s="264"/>
      <c r="K148" s="264"/>
    </row>
    <row r="149" spans="1:11" ht="33.75" customHeight="1" x14ac:dyDescent="0.2">
      <c r="A149" s="266">
        <v>140</v>
      </c>
      <c r="B149" s="267"/>
      <c r="C149" s="267"/>
      <c r="D149" s="264"/>
      <c r="E149" s="264"/>
      <c r="F149" s="264"/>
      <c r="G149" s="264"/>
      <c r="H149" s="264"/>
      <c r="I149" s="264"/>
      <c r="J149" s="264"/>
      <c r="K149" s="264"/>
    </row>
    <row r="150" spans="1:11" ht="33.75" customHeight="1" x14ac:dyDescent="0.2">
      <c r="A150" s="266">
        <v>141</v>
      </c>
      <c r="B150" s="267"/>
      <c r="C150" s="267"/>
      <c r="D150" s="264"/>
      <c r="E150" s="264"/>
      <c r="F150" s="264"/>
      <c r="G150" s="264"/>
      <c r="H150" s="264"/>
      <c r="I150" s="264"/>
      <c r="J150" s="264"/>
      <c r="K150" s="264"/>
    </row>
    <row r="151" spans="1:11" ht="33.75" customHeight="1" x14ac:dyDescent="0.2">
      <c r="A151" s="266">
        <v>142</v>
      </c>
      <c r="B151" s="267"/>
      <c r="C151" s="267"/>
      <c r="D151" s="264"/>
      <c r="E151" s="264"/>
      <c r="F151" s="264"/>
      <c r="G151" s="264"/>
      <c r="H151" s="264"/>
      <c r="I151" s="264"/>
      <c r="J151" s="264"/>
      <c r="K151" s="264"/>
    </row>
    <row r="152" spans="1:11" ht="33.75" customHeight="1" x14ac:dyDescent="0.2">
      <c r="A152" s="266">
        <v>143</v>
      </c>
      <c r="B152" s="267"/>
      <c r="C152" s="267"/>
      <c r="D152" s="264"/>
      <c r="E152" s="264"/>
      <c r="F152" s="264"/>
      <c r="G152" s="264"/>
      <c r="H152" s="264"/>
      <c r="I152" s="264"/>
      <c r="J152" s="264"/>
      <c r="K152" s="264"/>
    </row>
    <row r="153" spans="1:11" ht="33.75" customHeight="1" x14ac:dyDescent="0.2">
      <c r="A153" s="266">
        <v>144</v>
      </c>
      <c r="B153" s="267"/>
      <c r="C153" s="267"/>
      <c r="D153" s="264"/>
      <c r="E153" s="264"/>
      <c r="F153" s="264"/>
      <c r="G153" s="264"/>
      <c r="H153" s="264"/>
      <c r="I153" s="264"/>
      <c r="J153" s="264"/>
      <c r="K153" s="264"/>
    </row>
    <row r="154" spans="1:11" ht="33.75" customHeight="1" x14ac:dyDescent="0.2">
      <c r="A154" s="266">
        <v>145</v>
      </c>
      <c r="B154" s="267"/>
      <c r="C154" s="267"/>
      <c r="D154" s="264"/>
      <c r="E154" s="264"/>
      <c r="F154" s="264"/>
      <c r="G154" s="264"/>
      <c r="H154" s="264"/>
      <c r="I154" s="264"/>
      <c r="J154" s="264"/>
      <c r="K154" s="264"/>
    </row>
    <row r="155" spans="1:11" ht="33.75" customHeight="1" x14ac:dyDescent="0.2">
      <c r="A155" s="266">
        <v>146</v>
      </c>
      <c r="B155" s="267"/>
      <c r="C155" s="267"/>
      <c r="D155" s="264"/>
      <c r="E155" s="264"/>
      <c r="F155" s="264"/>
      <c r="G155" s="264"/>
      <c r="H155" s="264"/>
      <c r="I155" s="264"/>
      <c r="J155" s="264"/>
      <c r="K155" s="264"/>
    </row>
    <row r="156" spans="1:11" ht="33.75" customHeight="1" x14ac:dyDescent="0.2">
      <c r="A156" s="266">
        <v>147</v>
      </c>
      <c r="B156" s="267"/>
      <c r="C156" s="267"/>
      <c r="D156" s="264"/>
      <c r="E156" s="264"/>
      <c r="F156" s="264"/>
      <c r="G156" s="264"/>
      <c r="H156" s="264"/>
      <c r="I156" s="264"/>
      <c r="J156" s="264"/>
      <c r="K156" s="264"/>
    </row>
    <row r="157" spans="1:11" ht="33.75" customHeight="1" x14ac:dyDescent="0.2">
      <c r="A157" s="266">
        <v>148</v>
      </c>
      <c r="B157" s="267"/>
      <c r="C157" s="267"/>
      <c r="D157" s="264"/>
      <c r="E157" s="264"/>
      <c r="F157" s="264"/>
      <c r="G157" s="264"/>
      <c r="H157" s="264"/>
      <c r="I157" s="264"/>
      <c r="J157" s="264"/>
      <c r="K157" s="264"/>
    </row>
    <row r="158" spans="1:11" ht="33.75" customHeight="1" x14ac:dyDescent="0.2">
      <c r="A158" s="266">
        <v>149</v>
      </c>
      <c r="B158" s="267"/>
      <c r="C158" s="267"/>
      <c r="D158" s="264"/>
      <c r="E158" s="264"/>
      <c r="F158" s="264"/>
      <c r="G158" s="264"/>
      <c r="H158" s="264"/>
      <c r="I158" s="264"/>
      <c r="J158" s="264"/>
      <c r="K158" s="264"/>
    </row>
    <row r="159" spans="1:11" ht="33.75" customHeight="1" x14ac:dyDescent="0.2">
      <c r="A159" s="266">
        <v>150</v>
      </c>
      <c r="B159" s="267"/>
      <c r="C159" s="267"/>
      <c r="D159" s="264"/>
      <c r="E159" s="264"/>
      <c r="F159" s="264"/>
      <c r="G159" s="264"/>
      <c r="H159" s="264"/>
      <c r="I159" s="264"/>
      <c r="J159" s="264"/>
      <c r="K159" s="264"/>
    </row>
    <row r="160" spans="1:11" ht="33.75" customHeight="1" x14ac:dyDescent="0.2">
      <c r="A160" s="266">
        <v>151</v>
      </c>
      <c r="B160" s="267"/>
      <c r="C160" s="267"/>
      <c r="D160" s="264"/>
      <c r="E160" s="264"/>
      <c r="F160" s="264"/>
      <c r="G160" s="264"/>
      <c r="H160" s="264"/>
      <c r="I160" s="264"/>
      <c r="J160" s="264"/>
      <c r="K160" s="264"/>
    </row>
    <row r="161" spans="1:11" ht="33.75" customHeight="1" x14ac:dyDescent="0.2">
      <c r="A161" s="266">
        <v>152</v>
      </c>
      <c r="B161" s="267"/>
      <c r="C161" s="267"/>
      <c r="D161" s="264"/>
      <c r="E161" s="264"/>
      <c r="F161" s="264"/>
      <c r="G161" s="264"/>
      <c r="H161" s="264"/>
      <c r="I161" s="264"/>
      <c r="J161" s="264"/>
      <c r="K161" s="264"/>
    </row>
    <row r="162" spans="1:11" ht="33.75" customHeight="1" x14ac:dyDescent="0.2">
      <c r="A162" s="266">
        <v>153</v>
      </c>
      <c r="B162" s="267"/>
      <c r="C162" s="267"/>
      <c r="D162" s="264"/>
      <c r="E162" s="264"/>
      <c r="F162" s="264"/>
      <c r="G162" s="264"/>
      <c r="H162" s="264"/>
      <c r="I162" s="264"/>
      <c r="J162" s="264"/>
      <c r="K162" s="264"/>
    </row>
    <row r="163" spans="1:11" ht="33.75" customHeight="1" x14ac:dyDescent="0.2">
      <c r="A163" s="266">
        <v>154</v>
      </c>
      <c r="B163" s="267"/>
      <c r="C163" s="267"/>
      <c r="D163" s="264"/>
      <c r="E163" s="264"/>
      <c r="F163" s="264"/>
      <c r="G163" s="264"/>
      <c r="H163" s="264"/>
      <c r="I163" s="264"/>
      <c r="J163" s="264"/>
      <c r="K163" s="264"/>
    </row>
    <row r="164" spans="1:11" ht="33.75" customHeight="1" x14ac:dyDescent="0.2">
      <c r="A164" s="266">
        <v>155</v>
      </c>
      <c r="B164" s="267"/>
      <c r="C164" s="267"/>
      <c r="D164" s="264"/>
      <c r="E164" s="264"/>
      <c r="F164" s="264"/>
      <c r="G164" s="264"/>
      <c r="H164" s="264"/>
      <c r="I164" s="264"/>
      <c r="J164" s="264"/>
      <c r="K164" s="264"/>
    </row>
    <row r="165" spans="1:11" ht="33.75" customHeight="1" x14ac:dyDescent="0.2">
      <c r="A165" s="266">
        <v>156</v>
      </c>
      <c r="B165" s="267"/>
      <c r="C165" s="267"/>
      <c r="D165" s="264"/>
      <c r="E165" s="264"/>
      <c r="F165" s="264"/>
      <c r="G165" s="264"/>
      <c r="H165" s="264"/>
      <c r="I165" s="264"/>
      <c r="J165" s="264"/>
      <c r="K165" s="264"/>
    </row>
    <row r="166" spans="1:11" ht="33.75" customHeight="1" x14ac:dyDescent="0.2">
      <c r="A166" s="266">
        <v>157</v>
      </c>
      <c r="B166" s="267"/>
      <c r="C166" s="267"/>
      <c r="D166" s="264"/>
      <c r="E166" s="264"/>
      <c r="F166" s="264"/>
      <c r="G166" s="264"/>
      <c r="H166" s="264"/>
      <c r="I166" s="264"/>
      <c r="J166" s="264"/>
      <c r="K166" s="264"/>
    </row>
    <row r="167" spans="1:11" ht="33.75" customHeight="1" x14ac:dyDescent="0.2">
      <c r="A167" s="266">
        <v>158</v>
      </c>
      <c r="B167" s="267"/>
      <c r="C167" s="267"/>
      <c r="D167" s="264"/>
      <c r="E167" s="264"/>
      <c r="F167" s="264"/>
      <c r="G167" s="264"/>
      <c r="H167" s="264"/>
      <c r="I167" s="264"/>
      <c r="J167" s="264"/>
      <c r="K167" s="264"/>
    </row>
    <row r="168" spans="1:11" ht="33.75" customHeight="1" x14ac:dyDescent="0.2">
      <c r="A168" s="266">
        <v>159</v>
      </c>
      <c r="B168" s="267"/>
      <c r="C168" s="267"/>
      <c r="D168" s="264"/>
      <c r="E168" s="264"/>
      <c r="F168" s="264"/>
      <c r="G168" s="264"/>
      <c r="H168" s="264"/>
      <c r="I168" s="264"/>
      <c r="J168" s="264"/>
      <c r="K168" s="264"/>
    </row>
    <row r="169" spans="1:11" ht="33.75" customHeight="1" x14ac:dyDescent="0.2">
      <c r="A169" s="266">
        <v>160</v>
      </c>
      <c r="B169" s="267"/>
      <c r="C169" s="267"/>
      <c r="D169" s="264"/>
      <c r="E169" s="264"/>
      <c r="F169" s="264"/>
      <c r="G169" s="264"/>
      <c r="H169" s="264"/>
      <c r="I169" s="264"/>
      <c r="J169" s="264"/>
      <c r="K169" s="264"/>
    </row>
    <row r="170" spans="1:11" ht="33.75" customHeight="1" x14ac:dyDescent="0.2">
      <c r="A170" s="266">
        <v>161</v>
      </c>
      <c r="B170" s="267"/>
      <c r="C170" s="267"/>
      <c r="D170" s="264"/>
      <c r="E170" s="264"/>
      <c r="F170" s="264"/>
      <c r="G170" s="264"/>
      <c r="H170" s="264"/>
      <c r="I170" s="264"/>
      <c r="J170" s="264"/>
      <c r="K170" s="264"/>
    </row>
    <row r="171" spans="1:11" ht="33.75" customHeight="1" x14ac:dyDescent="0.2">
      <c r="A171" s="266">
        <v>162</v>
      </c>
      <c r="B171" s="267"/>
      <c r="C171" s="267"/>
      <c r="D171" s="264"/>
      <c r="E171" s="264"/>
      <c r="F171" s="264"/>
      <c r="G171" s="264"/>
      <c r="H171" s="264"/>
      <c r="I171" s="264"/>
      <c r="J171" s="264"/>
      <c r="K171" s="264"/>
    </row>
    <row r="172" spans="1:11" ht="33.75" customHeight="1" x14ac:dyDescent="0.2">
      <c r="A172" s="266">
        <v>163</v>
      </c>
      <c r="B172" s="267"/>
      <c r="C172" s="267"/>
      <c r="D172" s="264"/>
      <c r="E172" s="264"/>
      <c r="F172" s="264"/>
      <c r="G172" s="264"/>
      <c r="H172" s="264"/>
      <c r="I172" s="264"/>
      <c r="J172" s="264"/>
      <c r="K172" s="264"/>
    </row>
    <row r="173" spans="1:11" ht="33.75" customHeight="1" x14ac:dyDescent="0.2">
      <c r="A173" s="266">
        <v>164</v>
      </c>
      <c r="B173" s="267"/>
      <c r="C173" s="267"/>
      <c r="D173" s="264"/>
      <c r="E173" s="264"/>
      <c r="F173" s="264"/>
      <c r="G173" s="264"/>
      <c r="H173" s="264"/>
      <c r="I173" s="264"/>
      <c r="J173" s="264"/>
      <c r="K173" s="264"/>
    </row>
    <row r="174" spans="1:11" ht="33.75" customHeight="1" x14ac:dyDescent="0.2">
      <c r="A174" s="266">
        <v>165</v>
      </c>
      <c r="B174" s="267"/>
      <c r="C174" s="267"/>
      <c r="D174" s="264"/>
      <c r="E174" s="264"/>
      <c r="F174" s="264"/>
      <c r="G174" s="264"/>
      <c r="H174" s="264"/>
      <c r="I174" s="264"/>
      <c r="J174" s="264"/>
      <c r="K174" s="264"/>
    </row>
    <row r="175" spans="1:11" ht="33.75" customHeight="1" x14ac:dyDescent="0.2">
      <c r="A175" s="266">
        <v>166</v>
      </c>
      <c r="B175" s="267"/>
      <c r="C175" s="267"/>
      <c r="D175" s="264"/>
      <c r="E175" s="264"/>
      <c r="F175" s="264"/>
      <c r="G175" s="264"/>
      <c r="H175" s="264"/>
      <c r="I175" s="264"/>
      <c r="J175" s="264"/>
      <c r="K175" s="264"/>
    </row>
    <row r="176" spans="1:11" ht="33.75" customHeight="1" x14ac:dyDescent="0.2">
      <c r="A176" s="266">
        <v>167</v>
      </c>
      <c r="B176" s="267"/>
      <c r="C176" s="267"/>
      <c r="D176" s="264"/>
      <c r="E176" s="264"/>
      <c r="F176" s="264"/>
      <c r="G176" s="264"/>
      <c r="H176" s="264"/>
      <c r="I176" s="264"/>
      <c r="J176" s="264"/>
      <c r="K176" s="264"/>
    </row>
    <row r="177" spans="1:11" ht="33.75" customHeight="1" x14ac:dyDescent="0.2">
      <c r="A177" s="266">
        <v>168</v>
      </c>
      <c r="B177" s="267"/>
      <c r="C177" s="267"/>
      <c r="D177" s="264"/>
      <c r="E177" s="264"/>
      <c r="F177" s="264"/>
      <c r="G177" s="264"/>
      <c r="H177" s="264"/>
      <c r="I177" s="264"/>
      <c r="J177" s="264"/>
      <c r="K177" s="264"/>
    </row>
    <row r="178" spans="1:11" ht="33.75" customHeight="1" x14ac:dyDescent="0.2">
      <c r="A178" s="266">
        <v>169</v>
      </c>
      <c r="B178" s="267"/>
      <c r="C178" s="267"/>
      <c r="D178" s="264"/>
      <c r="E178" s="264"/>
      <c r="F178" s="264"/>
      <c r="G178" s="264"/>
      <c r="H178" s="264"/>
      <c r="I178" s="264"/>
      <c r="J178" s="264"/>
      <c r="K178" s="264"/>
    </row>
    <row r="179" spans="1:11" ht="33.75" customHeight="1" x14ac:dyDescent="0.2">
      <c r="A179" s="266">
        <v>170</v>
      </c>
      <c r="B179" s="267"/>
      <c r="C179" s="267"/>
      <c r="D179" s="264"/>
      <c r="E179" s="264"/>
      <c r="F179" s="264"/>
      <c r="G179" s="264"/>
      <c r="H179" s="264"/>
      <c r="I179" s="264"/>
      <c r="J179" s="264"/>
      <c r="K179" s="264"/>
    </row>
    <row r="180" spans="1:11" ht="33.75" customHeight="1" x14ac:dyDescent="0.2">
      <c r="A180" s="266">
        <v>171</v>
      </c>
      <c r="B180" s="267"/>
      <c r="C180" s="267"/>
      <c r="D180" s="264"/>
      <c r="E180" s="264"/>
      <c r="F180" s="264"/>
      <c r="G180" s="264"/>
      <c r="H180" s="264"/>
      <c r="I180" s="264"/>
      <c r="J180" s="264"/>
      <c r="K180" s="264"/>
    </row>
    <row r="181" spans="1:11" ht="33.75" customHeight="1" x14ac:dyDescent="0.2">
      <c r="A181" s="266">
        <v>172</v>
      </c>
      <c r="B181" s="267"/>
      <c r="C181" s="267"/>
      <c r="D181" s="264"/>
      <c r="E181" s="264"/>
      <c r="F181" s="264"/>
      <c r="G181" s="264"/>
      <c r="H181" s="264"/>
      <c r="I181" s="264"/>
      <c r="J181" s="264"/>
      <c r="K181" s="264"/>
    </row>
    <row r="182" spans="1:11" ht="33.75" customHeight="1" x14ac:dyDescent="0.2">
      <c r="A182" s="266">
        <v>173</v>
      </c>
      <c r="B182" s="267"/>
      <c r="C182" s="267"/>
      <c r="D182" s="264"/>
      <c r="E182" s="264"/>
      <c r="F182" s="264"/>
      <c r="G182" s="264"/>
      <c r="H182" s="264"/>
      <c r="I182" s="264"/>
      <c r="J182" s="264"/>
      <c r="K182" s="264"/>
    </row>
    <row r="183" spans="1:11" ht="33.75" customHeight="1" x14ac:dyDescent="0.2">
      <c r="A183" s="266">
        <v>174</v>
      </c>
      <c r="B183" s="267"/>
      <c r="C183" s="267"/>
      <c r="D183" s="264"/>
      <c r="E183" s="264"/>
      <c r="F183" s="264"/>
      <c r="G183" s="264"/>
      <c r="H183" s="264"/>
      <c r="I183" s="264"/>
      <c r="J183" s="264"/>
      <c r="K183" s="264"/>
    </row>
    <row r="184" spans="1:11" ht="33.75" customHeight="1" x14ac:dyDescent="0.2">
      <c r="A184" s="266">
        <v>175</v>
      </c>
      <c r="B184" s="267"/>
      <c r="C184" s="267"/>
      <c r="D184" s="264"/>
      <c r="E184" s="264"/>
      <c r="F184" s="264"/>
      <c r="G184" s="264"/>
      <c r="H184" s="264"/>
      <c r="I184" s="264"/>
      <c r="J184" s="264"/>
      <c r="K184" s="264"/>
    </row>
    <row r="185" spans="1:11" ht="33.75" customHeight="1" x14ac:dyDescent="0.2">
      <c r="A185" s="266">
        <v>176</v>
      </c>
      <c r="B185" s="267"/>
      <c r="C185" s="267"/>
      <c r="D185" s="264"/>
      <c r="E185" s="264"/>
      <c r="F185" s="264"/>
      <c r="G185" s="264"/>
      <c r="H185" s="264"/>
      <c r="I185" s="264"/>
      <c r="J185" s="264"/>
      <c r="K185" s="264"/>
    </row>
    <row r="186" spans="1:11" ht="33.75" customHeight="1" x14ac:dyDescent="0.2">
      <c r="A186" s="266">
        <v>177</v>
      </c>
      <c r="B186" s="267"/>
      <c r="C186" s="267"/>
      <c r="D186" s="264"/>
      <c r="E186" s="264"/>
      <c r="F186" s="264"/>
      <c r="G186" s="264"/>
      <c r="H186" s="264"/>
      <c r="I186" s="264"/>
      <c r="J186" s="264"/>
      <c r="K186" s="264"/>
    </row>
    <row r="187" spans="1:11" ht="33.75" customHeight="1" x14ac:dyDescent="0.2">
      <c r="A187" s="266">
        <v>178</v>
      </c>
      <c r="B187" s="267"/>
      <c r="C187" s="267"/>
      <c r="D187" s="264"/>
      <c r="E187" s="264"/>
      <c r="F187" s="264"/>
      <c r="G187" s="264"/>
      <c r="H187" s="264"/>
      <c r="I187" s="264"/>
      <c r="J187" s="264"/>
      <c r="K187" s="264"/>
    </row>
    <row r="188" spans="1:11" ht="33.75" customHeight="1" x14ac:dyDescent="0.2">
      <c r="A188" s="266">
        <v>179</v>
      </c>
      <c r="B188" s="267"/>
      <c r="C188" s="267"/>
      <c r="D188" s="264"/>
      <c r="E188" s="264"/>
      <c r="F188" s="264"/>
      <c r="G188" s="264"/>
      <c r="H188" s="264"/>
      <c r="I188" s="264"/>
      <c r="J188" s="264"/>
      <c r="K188" s="264"/>
    </row>
    <row r="189" spans="1:11" ht="33.75" customHeight="1" x14ac:dyDescent="0.2">
      <c r="A189" s="266">
        <v>180</v>
      </c>
      <c r="B189" s="267"/>
      <c r="C189" s="267"/>
      <c r="D189" s="264"/>
      <c r="E189" s="264"/>
      <c r="F189" s="264"/>
      <c r="G189" s="264"/>
      <c r="H189" s="264"/>
      <c r="I189" s="264"/>
      <c r="J189" s="264"/>
      <c r="K189" s="264"/>
    </row>
    <row r="190" spans="1:11" ht="33.75" customHeight="1" x14ac:dyDescent="0.2">
      <c r="A190" s="266">
        <v>181</v>
      </c>
      <c r="B190" s="267"/>
      <c r="C190" s="267"/>
      <c r="D190" s="264"/>
      <c r="E190" s="264"/>
      <c r="F190" s="264"/>
      <c r="G190" s="264"/>
      <c r="H190" s="264"/>
      <c r="I190" s="264"/>
      <c r="J190" s="264"/>
      <c r="K190" s="264"/>
    </row>
    <row r="191" spans="1:11" ht="33.75" customHeight="1" x14ac:dyDescent="0.2">
      <c r="A191" s="266">
        <v>182</v>
      </c>
      <c r="B191" s="267"/>
      <c r="C191" s="267"/>
      <c r="D191" s="264"/>
      <c r="E191" s="264"/>
      <c r="F191" s="264"/>
      <c r="G191" s="264"/>
      <c r="H191" s="264"/>
      <c r="I191" s="264"/>
      <c r="J191" s="264"/>
      <c r="K191" s="264"/>
    </row>
    <row r="192" spans="1:11" ht="33.75" customHeight="1" x14ac:dyDescent="0.2">
      <c r="A192" s="266">
        <v>183</v>
      </c>
      <c r="B192" s="267"/>
      <c r="C192" s="267"/>
      <c r="D192" s="264"/>
      <c r="E192" s="264"/>
      <c r="F192" s="264"/>
      <c r="G192" s="264"/>
      <c r="H192" s="264"/>
      <c r="I192" s="264"/>
      <c r="J192" s="264"/>
      <c r="K192" s="264"/>
    </row>
    <row r="193" spans="1:11" ht="33.75" customHeight="1" x14ac:dyDescent="0.2">
      <c r="A193" s="266">
        <v>184</v>
      </c>
      <c r="B193" s="267"/>
      <c r="C193" s="267"/>
      <c r="D193" s="264"/>
      <c r="E193" s="264"/>
      <c r="F193" s="264"/>
      <c r="G193" s="264"/>
      <c r="H193" s="264"/>
      <c r="I193" s="264"/>
      <c r="J193" s="264"/>
      <c r="K193" s="264"/>
    </row>
    <row r="194" spans="1:11" ht="33.75" customHeight="1" x14ac:dyDescent="0.2">
      <c r="A194" s="266">
        <v>185</v>
      </c>
      <c r="B194" s="267"/>
      <c r="C194" s="267"/>
      <c r="D194" s="264"/>
      <c r="E194" s="264"/>
      <c r="F194" s="264"/>
      <c r="G194" s="264"/>
      <c r="H194" s="264"/>
      <c r="I194" s="264"/>
      <c r="J194" s="264"/>
      <c r="K194" s="264"/>
    </row>
    <row r="195" spans="1:11" ht="33.75" customHeight="1" x14ac:dyDescent="0.2">
      <c r="A195" s="266">
        <v>186</v>
      </c>
      <c r="B195" s="267"/>
      <c r="C195" s="267"/>
      <c r="D195" s="264"/>
      <c r="E195" s="264"/>
      <c r="F195" s="264"/>
      <c r="G195" s="264"/>
      <c r="H195" s="264"/>
      <c r="I195" s="264"/>
      <c r="J195" s="264"/>
      <c r="K195" s="264"/>
    </row>
    <row r="196" spans="1:11" ht="33.75" customHeight="1" x14ac:dyDescent="0.2">
      <c r="A196" s="266">
        <v>187</v>
      </c>
      <c r="B196" s="267"/>
      <c r="C196" s="267"/>
      <c r="D196" s="264"/>
      <c r="E196" s="264"/>
      <c r="F196" s="264"/>
      <c r="G196" s="264"/>
      <c r="H196" s="264"/>
      <c r="I196" s="264"/>
      <c r="J196" s="264"/>
      <c r="K196" s="264"/>
    </row>
    <row r="197" spans="1:11" ht="33.75" customHeight="1" x14ac:dyDescent="0.2">
      <c r="A197" s="266">
        <v>188</v>
      </c>
      <c r="B197" s="267"/>
      <c r="C197" s="267"/>
      <c r="D197" s="264"/>
      <c r="E197" s="264"/>
      <c r="F197" s="264"/>
      <c r="G197" s="264"/>
      <c r="H197" s="264"/>
      <c r="I197" s="264"/>
      <c r="J197" s="264"/>
      <c r="K197" s="264"/>
    </row>
    <row r="198" spans="1:11" ht="33.75" customHeight="1" x14ac:dyDescent="0.2">
      <c r="A198" s="266">
        <v>189</v>
      </c>
      <c r="B198" s="267"/>
      <c r="C198" s="267"/>
      <c r="D198" s="264"/>
      <c r="E198" s="264"/>
      <c r="F198" s="264"/>
      <c r="G198" s="264"/>
      <c r="H198" s="264"/>
      <c r="I198" s="264"/>
      <c r="J198" s="264"/>
      <c r="K198" s="264"/>
    </row>
    <row r="199" spans="1:11" ht="33.75" customHeight="1" x14ac:dyDescent="0.2">
      <c r="A199" s="266">
        <v>190</v>
      </c>
      <c r="B199" s="267"/>
      <c r="C199" s="267"/>
      <c r="D199" s="264"/>
      <c r="E199" s="264"/>
      <c r="F199" s="264"/>
      <c r="G199" s="264"/>
      <c r="H199" s="264"/>
      <c r="I199" s="264"/>
      <c r="J199" s="264"/>
      <c r="K199" s="264"/>
    </row>
    <row r="200" spans="1:11" ht="33.75" customHeight="1" x14ac:dyDescent="0.2">
      <c r="A200" s="266">
        <v>191</v>
      </c>
      <c r="B200" s="267"/>
      <c r="C200" s="267"/>
      <c r="D200" s="264"/>
      <c r="E200" s="264"/>
      <c r="F200" s="264"/>
      <c r="G200" s="264"/>
      <c r="H200" s="264"/>
      <c r="I200" s="264"/>
      <c r="J200" s="264"/>
      <c r="K200" s="264"/>
    </row>
    <row r="201" spans="1:11" ht="33.75" customHeight="1" x14ac:dyDescent="0.2">
      <c r="A201" s="266">
        <v>192</v>
      </c>
      <c r="B201" s="267"/>
      <c r="C201" s="267"/>
      <c r="D201" s="264"/>
      <c r="E201" s="264"/>
      <c r="F201" s="264"/>
      <c r="G201" s="264"/>
      <c r="H201" s="264"/>
      <c r="I201" s="264"/>
      <c r="J201" s="264"/>
      <c r="K201" s="264"/>
    </row>
    <row r="202" spans="1:11" ht="33.75" customHeight="1" x14ac:dyDescent="0.2">
      <c r="A202" s="266">
        <v>193</v>
      </c>
      <c r="B202" s="267"/>
      <c r="C202" s="267"/>
      <c r="D202" s="264"/>
      <c r="E202" s="264"/>
      <c r="F202" s="264"/>
      <c r="G202" s="264"/>
      <c r="H202" s="264"/>
      <c r="I202" s="264"/>
      <c r="J202" s="264"/>
      <c r="K202" s="264"/>
    </row>
    <row r="203" spans="1:11" ht="33.75" customHeight="1" x14ac:dyDescent="0.2">
      <c r="A203" s="266">
        <v>194</v>
      </c>
      <c r="B203" s="267"/>
      <c r="C203" s="267"/>
      <c r="D203" s="264"/>
      <c r="E203" s="264"/>
      <c r="F203" s="264"/>
      <c r="G203" s="264"/>
      <c r="H203" s="264"/>
      <c r="I203" s="264"/>
      <c r="J203" s="264"/>
      <c r="K203" s="264"/>
    </row>
    <row r="204" spans="1:11" ht="33.75" customHeight="1" x14ac:dyDescent="0.2">
      <c r="A204" s="266">
        <v>195</v>
      </c>
      <c r="B204" s="267"/>
      <c r="C204" s="267"/>
      <c r="D204" s="264"/>
      <c r="E204" s="264"/>
      <c r="F204" s="264"/>
      <c r="G204" s="264"/>
      <c r="H204" s="264"/>
      <c r="I204" s="264"/>
      <c r="J204" s="264"/>
      <c r="K204" s="264"/>
    </row>
    <row r="205" spans="1:11" ht="33.75" customHeight="1" x14ac:dyDescent="0.2">
      <c r="A205" s="266">
        <v>196</v>
      </c>
      <c r="B205" s="267"/>
      <c r="C205" s="267"/>
      <c r="D205" s="264"/>
      <c r="E205" s="264"/>
      <c r="F205" s="264"/>
      <c r="G205" s="264"/>
      <c r="H205" s="264"/>
      <c r="I205" s="264"/>
      <c r="J205" s="264"/>
      <c r="K205" s="264"/>
    </row>
    <row r="206" spans="1:11" ht="33.75" customHeight="1" x14ac:dyDescent="0.2">
      <c r="A206" s="266">
        <v>197</v>
      </c>
      <c r="B206" s="267"/>
      <c r="C206" s="267"/>
      <c r="D206" s="264"/>
      <c r="E206" s="264"/>
      <c r="F206" s="264"/>
      <c r="G206" s="264"/>
      <c r="H206" s="264"/>
      <c r="I206" s="264"/>
      <c r="J206" s="264"/>
      <c r="K206" s="264"/>
    </row>
    <row r="207" spans="1:11" ht="33.75" customHeight="1" x14ac:dyDescent="0.2">
      <c r="A207" s="266">
        <v>198</v>
      </c>
      <c r="B207" s="267"/>
      <c r="C207" s="267"/>
      <c r="D207" s="264"/>
      <c r="E207" s="264"/>
      <c r="F207" s="264"/>
      <c r="G207" s="264"/>
      <c r="H207" s="264"/>
      <c r="I207" s="264"/>
      <c r="J207" s="264"/>
      <c r="K207" s="264"/>
    </row>
    <row r="208" spans="1:11" ht="33.75" customHeight="1" x14ac:dyDescent="0.2">
      <c r="A208" s="266">
        <v>199</v>
      </c>
      <c r="B208" s="267"/>
      <c r="C208" s="267"/>
      <c r="D208" s="264"/>
      <c r="E208" s="264"/>
      <c r="F208" s="264"/>
      <c r="G208" s="264"/>
      <c r="H208" s="264"/>
      <c r="I208" s="264"/>
      <c r="J208" s="264"/>
      <c r="K208" s="264"/>
    </row>
    <row r="209" spans="1:11" ht="33.75" customHeight="1" x14ac:dyDescent="0.2">
      <c r="A209" s="266">
        <v>200</v>
      </c>
      <c r="B209" s="267"/>
      <c r="C209" s="267"/>
      <c r="D209" s="264"/>
      <c r="E209" s="264"/>
      <c r="F209" s="264"/>
      <c r="G209" s="264"/>
      <c r="H209" s="264"/>
      <c r="I209" s="264"/>
      <c r="J209" s="264"/>
      <c r="K209" s="264"/>
    </row>
  </sheetData>
  <sheetProtection selectLockedCells="1"/>
  <mergeCells count="15">
    <mergeCell ref="K8:K9"/>
    <mergeCell ref="G8:G9"/>
    <mergeCell ref="C8:C9"/>
    <mergeCell ref="D8:D9"/>
    <mergeCell ref="A2:K2"/>
    <mergeCell ref="A3:K3"/>
    <mergeCell ref="A4:K4"/>
    <mergeCell ref="A5:K5"/>
    <mergeCell ref="A6:K6"/>
    <mergeCell ref="A8:A9"/>
    <mergeCell ref="H8:H9"/>
    <mergeCell ref="I8:I9"/>
    <mergeCell ref="J8:J9"/>
    <mergeCell ref="B8:B9"/>
    <mergeCell ref="E8:F8"/>
  </mergeCells>
  <pageMargins left="0.31496062992125984" right="0.31496062992125984" top="0.35433070866141736" bottom="0.35433070866141736" header="0.31496062992125984" footer="0.31496062992125984"/>
  <pageSetup scale="28" fitToHeight="4" orientation="landscape" r:id="rId1"/>
  <headerFooter>
    <oddFooter>&amp;RF1.PR2.MPA1.P1 Versión  7,0</oddFooter>
  </headerFooter>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C3:C8"/>
  <sheetViews>
    <sheetView workbookViewId="0"/>
  </sheetViews>
  <sheetFormatPr baseColWidth="10" defaultRowHeight="12.75" x14ac:dyDescent="0.2"/>
  <cols>
    <col min="1" max="16384" width="11.42578125" style="79"/>
  </cols>
  <sheetData>
    <row r="3" spans="3:3" x14ac:dyDescent="0.2">
      <c r="C3" s="79" t="s">
        <v>239</v>
      </c>
    </row>
    <row r="4" spans="3:3" x14ac:dyDescent="0.2">
      <c r="C4" s="79" t="s">
        <v>240</v>
      </c>
    </row>
    <row r="5" spans="3:3" x14ac:dyDescent="0.2">
      <c r="C5" s="79" t="s">
        <v>241</v>
      </c>
    </row>
    <row r="6" spans="3:3" x14ac:dyDescent="0.2">
      <c r="C6" s="79" t="s">
        <v>242</v>
      </c>
    </row>
    <row r="7" spans="3:3" x14ac:dyDescent="0.2">
      <c r="C7" s="79" t="s">
        <v>243</v>
      </c>
    </row>
    <row r="8" spans="3:3" x14ac:dyDescent="0.2">
      <c r="C8" s="79" t="s">
        <v>244</v>
      </c>
    </row>
  </sheetData>
  <pageMargins left="0.75" right="0.75" top="1" bottom="1" header="0" footer="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14</vt:i4>
      </vt:variant>
    </vt:vector>
  </HeadingPairs>
  <TitlesOfParts>
    <vt:vector size="26" baseType="lpstr">
      <vt:lpstr>Ficha de Estructuración</vt:lpstr>
      <vt:lpstr>Carta de compromiso</vt:lpstr>
      <vt:lpstr>Listado de Asistencia</vt:lpstr>
      <vt:lpstr>Encuesta de Satisfacción</vt:lpstr>
      <vt:lpstr>Tabulación encuesta (1)</vt:lpstr>
      <vt:lpstr>Tabulación encuesta (2)</vt:lpstr>
      <vt:lpstr>Evaluación de Eficacia</vt:lpstr>
      <vt:lpstr>Respuestas</vt:lpstr>
      <vt:lpstr>Evaluación de Impacto</vt:lpstr>
      <vt:lpstr>Reporte capacitación</vt:lpstr>
      <vt:lpstr>Reporte Asistentes</vt:lpstr>
      <vt:lpstr>Hoja2</vt:lpstr>
      <vt:lpstr>'Carta de compromiso'!Área_de_impresión</vt:lpstr>
      <vt:lpstr>'Evaluación de Eficacia'!Área_de_impresión</vt:lpstr>
      <vt:lpstr>'Evaluación de Impacto'!Área_de_impresión</vt:lpstr>
      <vt:lpstr>'Ficha de Estructuración'!Área_de_impresión</vt:lpstr>
      <vt:lpstr>'Listado de Asistencia'!Área_de_impresión</vt:lpstr>
      <vt:lpstr>'Reporte Asistentes'!Área_de_impresión</vt:lpstr>
      <vt:lpstr>'Reporte capacitación'!Área_de_impresión</vt:lpstr>
      <vt:lpstr>Respuestas!Área_de_impresión</vt:lpstr>
      <vt:lpstr>'Tabulación encuesta (1)'!Área_de_impresión</vt:lpstr>
      <vt:lpstr>'Tabulación encuesta (2)'!Área_de_impresión</vt:lpstr>
      <vt:lpstr>LISTADO</vt:lpstr>
      <vt:lpstr>'Listado de Asistencia'!Títulos_a_imprimir</vt:lpstr>
      <vt:lpstr>'Reporte Asistentes'!Títulos_a_imprimir</vt:lpstr>
      <vt:lpstr>'Tabulación encuesta (2)'!Títulos_a_imprimir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Maria.castro</dc:creator>
  <cp:lastModifiedBy>Robinson Hernan Parada Barajas</cp:lastModifiedBy>
  <cp:lastPrinted>2014-03-03T16:45:23Z</cp:lastPrinted>
  <dcterms:created xsi:type="dcterms:W3CDTF">2009-04-20T19:57:02Z</dcterms:created>
  <dcterms:modified xsi:type="dcterms:W3CDTF">2014-04-10T17:49:17Z</dcterms:modified>
</cp:coreProperties>
</file>