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35" activeTab="0"/>
  </bookViews>
  <sheets>
    <sheet name="F14.1  PLANES DE MEJORAMIENT...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<sst xmlns="http://schemas.openxmlformats.org/spreadsheetml/2006/main" count="66" uniqueCount="51">
  <si>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</si>
  <si>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</si>
  <si>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</si>
  <si>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</si>
  <si>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</si>
  <si>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</si>
  <si>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</si>
  <si>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</si>
  <si>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</si>
  <si>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</si>
  <si>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</si>
  <si>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</si>
  <si>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</si>
  <si>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</si>
  <si>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</si>
  <si>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</si>
  <si>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</si>
  <si>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</si>
  <si>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</si>
  <si>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</si>
  <si>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</si>
  <si>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</si>
  <si>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</si>
  <si>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</si>
  <si>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</si>
  <si>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</si>
  <si>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</si>
  <si>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/>
  </si>
  <si>
    <t>FILA_2</t>
  </si>
  <si>
    <t>FILA_3</t>
  </si>
  <si>
    <t>FILA_4</t>
  </si>
  <si>
    <t>FILA_5</t>
  </si>
  <si>
    <t>Ineficaz articulación institucional y en la gestión, de y entre las entidades del Estado tanto del nivel central como con los Departamentos y Municipios</t>
  </si>
  <si>
    <t xml:space="preserve">Gestionar la suscripcion de un acuerdo interadministrativo con la ANSPE que permita la constante provision de informacion, para brindar herrmientas acertivas. </t>
  </si>
  <si>
    <t xml:space="preserve">Realizar reuniones para la definicion de necesidades de informacion de la ANSPE y del ICBF.
</t>
  </si>
  <si>
    <t>Actas</t>
  </si>
  <si>
    <t xml:space="preserve">Suscribir acuerdo con la ANSPE que satisfaga las necesidades temporales de información. 
</t>
  </si>
  <si>
    <t>Acuerdo</t>
  </si>
  <si>
    <t>Incumplimiento en los principios presupuestales de programación y de anualidad</t>
  </si>
  <si>
    <t>Gestionar la construcción de un indicador que de cuenta de los casos reportados al ICBF por la ANSPE - Red Unidos.</t>
  </si>
  <si>
    <t xml:space="preserve">Formalizar un indicador que de cuenta de los casos reportados a ICBF frente a los casos constatados y/o verificados.
</t>
  </si>
  <si>
    <t xml:space="preserve">Hoja de vida del indicador publicada </t>
  </si>
  <si>
    <t>Reunión con la ANSPE para formalizar las orientaciones, en particular la entrega a ICBF de los reportes realizados en territorio, a través de los diferentes canales de reporte de ICBF con su respectivo número de petición, atendiendo el comunicado No. 1017160101 del 28 de julio de 2014.</t>
  </si>
  <si>
    <t xml:space="preserve">Acta </t>
  </si>
  <si>
    <t>Incumplimiento de los Planes de Acción Unidos por parte del DPS, Ministerio de Cultura, Ministerio de Defensa, ICETEX, ICBF y COLCIENCIAS.</t>
  </si>
  <si>
    <t>Reporte de los indicadores de manera mensual en el segundo semestre, para hacer seguimiento constante a la información de los beneficiarios de unidos que son identificados dentro de los programas del ICBF.</t>
  </si>
  <si>
    <t xml:space="preserve">Reportes mensuales </t>
  </si>
  <si>
    <t xml:space="preserve">Hallazgo 5. Incumplimiento en los principios presupuestales de programación y de anualidad. Afectándose en 2014 la operación de acompañamiento a los núcleos familiares vinculados a UNIDOS, poniendo en riesgo la continuidad de la política, su credibilidad y el cumplimiento de las metas.
Se observa,  en el caso del ICBF que no se da incumplimiento a lo dispuesto en esta PP en lo referente </t>
  </si>
  <si>
    <t xml:space="preserve">Reportar mensual de la información de los indicadores acordados con la ANSPE por medio del PAU a partir del segundo semestre. </t>
  </si>
  <si>
    <t>Hallazgo 2. Ineficaz articulación institucional y en la gestión, de y entre las entidades del Estado tanto del nivel central como con los Departamentos y Municipios, impidiendo el cumplimiento de la meta de sacar de la pobreza a los 350.000 núcleos familiares, dado que la oferta pública y privada no se está entregando con preferencia, suficiencia y pertinencia a la población más vulnera</t>
  </si>
  <si>
    <t>Hallazgo 6. Incumplimiento de los Planes de Acción Unidos por parte del DPS, Ministerio de Cultura, Ministerio de Defensa, ICETEX, ICBF y COLCIENCIAS.
En el caso del ICBF para el año 2008 presenta el Convenio Interadministrativo de Cooperación celebrado entre la Agencia Presidencial para la Acción Social y la Cooperación Internacional- Fondo de Inversión para la Paz- Acción Social - FIP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</si>
</sst>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yyyy/mm/dd"/>
    <numFmt numFmtId="179" formatCode="0.0"/>
    <numFmt numFmtId="180" formatCode="[$-240A]dddd\,\ dd&quot; de &quot;mmmm&quot; de &quot;yyyy"/>
    <numFmt numFmtId="181" formatCode="[$-240A]h:mm:ss\ AM/PM"/>
  </numFmts>
  <fonts count="39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78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vertical="top"/>
      <protection locked="0"/>
    </xf>
    <xf numFmtId="0" fontId="0" fillId="0" borderId="12" xfId="51" applyFont="1" applyBorder="1" applyAlignment="1" applyProtection="1">
      <alignment vertical="top"/>
      <protection/>
    </xf>
    <xf numFmtId="0" fontId="3" fillId="0" borderId="12" xfId="51" applyFont="1" applyFill="1" applyBorder="1" applyAlignment="1" applyProtection="1">
      <alignment vertical="top"/>
      <protection/>
    </xf>
    <xf numFmtId="0" fontId="0" fillId="0" borderId="12" xfId="51" applyFont="1" applyFill="1" applyBorder="1" applyAlignment="1" applyProtection="1">
      <alignment vertical="top"/>
      <protection/>
    </xf>
    <xf numFmtId="178" fontId="0" fillId="35" borderId="12" xfId="51" applyNumberFormat="1" applyFont="1" applyFill="1" applyBorder="1" applyAlignment="1" applyProtection="1">
      <alignment vertical="top"/>
      <protection/>
    </xf>
    <xf numFmtId="179" fontId="0" fillId="35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12" xfId="51" applyFont="1" applyFill="1" applyBorder="1" applyAlignment="1" applyProtection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0982"/>
  <sheetViews>
    <sheetView tabSelected="1" zoomScalePageLayoutView="0" workbookViewId="0" topLeftCell="A1">
      <selection activeCell="A14" sqref="A14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27.00390625" style="0" customWidth="1"/>
    <col min="4" max="4" width="21.00390625" style="0" customWidth="1"/>
    <col min="5" max="5" width="30.00390625" style="0" customWidth="1"/>
    <col min="6" max="6" width="24.00390625" style="0" customWidth="1"/>
    <col min="7" max="7" width="22.00390625" style="0" customWidth="1"/>
    <col min="8" max="8" width="31.00390625" style="0" customWidth="1"/>
    <col min="9" max="9" width="36.00390625" style="0" customWidth="1"/>
    <col min="10" max="10" width="47.00390625" style="0" customWidth="1"/>
    <col min="11" max="11" width="35.00390625" style="0" customWidth="1"/>
    <col min="12" max="12" width="40.00390625" style="0" customWidth="1"/>
    <col min="13" max="13" width="36.00390625" style="0" customWidth="1"/>
    <col min="14" max="14" width="46.00390625" style="0" customWidth="1"/>
    <col min="15" max="15" width="19.00390625" style="0" customWidth="1"/>
    <col min="16" max="16" width="9.140625" style="0" customWidth="1"/>
    <col min="17" max="16384" width="8.8515625" style="0" hidden="1" customWidth="1"/>
  </cols>
  <sheetData>
    <row r="1" spans="2:8" ht="12.75">
      <c r="B1" s="1" t="s">
        <v>0</v>
      </c>
      <c r="C1" s="1">
        <v>53</v>
      </c>
      <c r="D1" s="13" t="s">
        <v>1</v>
      </c>
      <c r="E1" s="14"/>
      <c r="F1" s="14"/>
      <c r="G1" s="14"/>
      <c r="H1" s="14"/>
    </row>
    <row r="2" spans="2:8" ht="12.75">
      <c r="B2" s="1" t="s">
        <v>2</v>
      </c>
      <c r="C2" s="1">
        <v>400</v>
      </c>
      <c r="D2" s="13" t="s">
        <v>3</v>
      </c>
      <c r="E2" s="14"/>
      <c r="F2" s="14"/>
      <c r="G2" s="14"/>
      <c r="H2" s="1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454</v>
      </c>
    </row>
    <row r="5" spans="2:3" ht="12.75">
      <c r="B5" s="1" t="s">
        <v>6</v>
      </c>
      <c r="C5" s="2">
        <v>41838</v>
      </c>
    </row>
    <row r="6" spans="2:4" ht="12.75">
      <c r="B6" s="1" t="s">
        <v>7</v>
      </c>
      <c r="C6" s="1">
        <v>0</v>
      </c>
      <c r="D6" s="1" t="s">
        <v>8</v>
      </c>
    </row>
    <row r="8" spans="1:15" ht="12.75">
      <c r="A8" s="1" t="s">
        <v>9</v>
      </c>
      <c r="B8" s="13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3:15" ht="12.75"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19</v>
      </c>
      <c r="L10" s="5" t="s">
        <v>20</v>
      </c>
      <c r="M10" s="5" t="s">
        <v>21</v>
      </c>
      <c r="N10" s="5" t="s">
        <v>22</v>
      </c>
      <c r="O10" s="5" t="s">
        <v>23</v>
      </c>
    </row>
    <row r="11" spans="1:15" s="4" customFormat="1" ht="12.75">
      <c r="A11" s="3">
        <v>1</v>
      </c>
      <c r="B11" s="4" t="s">
        <v>24</v>
      </c>
      <c r="C11" s="6" t="s">
        <v>25</v>
      </c>
      <c r="D11" s="7"/>
      <c r="E11" s="8" t="s">
        <v>49</v>
      </c>
      <c r="F11" s="9" t="s">
        <v>32</v>
      </c>
      <c r="G11" s="9" t="s">
        <v>33</v>
      </c>
      <c r="H11" s="9" t="s">
        <v>34</v>
      </c>
      <c r="I11" s="9" t="s">
        <v>35</v>
      </c>
      <c r="J11" s="9">
        <v>3</v>
      </c>
      <c r="K11" s="10">
        <v>41835</v>
      </c>
      <c r="L11" s="10">
        <v>42004</v>
      </c>
      <c r="M11" s="11">
        <f>ROUND(((L11-K11)/7),1)</f>
        <v>24.1</v>
      </c>
      <c r="N11" s="12">
        <v>0</v>
      </c>
      <c r="O11" s="6" t="s">
        <v>27</v>
      </c>
    </row>
    <row r="12" spans="1:15" s="4" customFormat="1" ht="12.75">
      <c r="A12" s="3">
        <v>2</v>
      </c>
      <c r="B12" s="4" t="s">
        <v>28</v>
      </c>
      <c r="C12" s="6" t="s">
        <v>25</v>
      </c>
      <c r="D12" s="7"/>
      <c r="E12" s="8" t="s">
        <v>49</v>
      </c>
      <c r="F12" s="9" t="s">
        <v>32</v>
      </c>
      <c r="G12" s="9" t="s">
        <v>33</v>
      </c>
      <c r="H12" s="9" t="s">
        <v>36</v>
      </c>
      <c r="I12" s="9" t="s">
        <v>37</v>
      </c>
      <c r="J12" s="9">
        <v>1</v>
      </c>
      <c r="K12" s="10">
        <v>42004</v>
      </c>
      <c r="L12" s="10">
        <v>42185</v>
      </c>
      <c r="M12" s="11">
        <f>ROUND(((L12-K12)/7),1)</f>
        <v>25.9</v>
      </c>
      <c r="N12" s="12">
        <v>0</v>
      </c>
      <c r="O12" s="6" t="s">
        <v>27</v>
      </c>
    </row>
    <row r="13" spans="1:15" s="4" customFormat="1" ht="12.75">
      <c r="A13" s="3">
        <v>3</v>
      </c>
      <c r="B13" s="4" t="s">
        <v>29</v>
      </c>
      <c r="C13" s="6" t="s">
        <v>25</v>
      </c>
      <c r="D13" s="7"/>
      <c r="E13" s="8" t="s">
        <v>47</v>
      </c>
      <c r="F13" s="9" t="s">
        <v>38</v>
      </c>
      <c r="G13" s="9" t="s">
        <v>39</v>
      </c>
      <c r="H13" s="9" t="s">
        <v>40</v>
      </c>
      <c r="I13" s="9" t="s">
        <v>41</v>
      </c>
      <c r="J13" s="9">
        <v>1</v>
      </c>
      <c r="K13" s="10">
        <v>41866</v>
      </c>
      <c r="L13" s="10">
        <v>42004</v>
      </c>
      <c r="M13" s="11">
        <f>ROUND(((L13-K13)/7),1)</f>
        <v>19.7</v>
      </c>
      <c r="N13" s="12">
        <v>0</v>
      </c>
      <c r="O13" s="6" t="s">
        <v>27</v>
      </c>
    </row>
    <row r="14" spans="1:15" s="4" customFormat="1" ht="12.75">
      <c r="A14" s="3">
        <v>4</v>
      </c>
      <c r="B14" s="4" t="s">
        <v>30</v>
      </c>
      <c r="C14" s="6" t="s">
        <v>25</v>
      </c>
      <c r="D14" s="7"/>
      <c r="E14" s="8" t="s">
        <v>47</v>
      </c>
      <c r="F14" s="9" t="s">
        <v>38</v>
      </c>
      <c r="G14" s="9" t="s">
        <v>39</v>
      </c>
      <c r="H14" s="9" t="s">
        <v>42</v>
      </c>
      <c r="I14" s="9" t="s">
        <v>43</v>
      </c>
      <c r="J14" s="9">
        <v>3</v>
      </c>
      <c r="K14" s="10">
        <v>41866</v>
      </c>
      <c r="L14" s="10">
        <v>42004</v>
      </c>
      <c r="M14" s="11">
        <f>ROUND(((L14-K14)/7),1)</f>
        <v>19.7</v>
      </c>
      <c r="N14" s="12">
        <v>0</v>
      </c>
      <c r="O14" s="6" t="s">
        <v>27</v>
      </c>
    </row>
    <row r="15" spans="1:15" s="4" customFormat="1" ht="165.75">
      <c r="A15" s="3">
        <v>5</v>
      </c>
      <c r="B15" s="4" t="s">
        <v>31</v>
      </c>
      <c r="C15" s="6" t="s">
        <v>25</v>
      </c>
      <c r="D15" s="7"/>
      <c r="E15" s="15" t="s">
        <v>50</v>
      </c>
      <c r="F15" s="9" t="s">
        <v>44</v>
      </c>
      <c r="G15" s="9" t="s">
        <v>45</v>
      </c>
      <c r="H15" s="9" t="s">
        <v>48</v>
      </c>
      <c r="I15" s="9" t="s">
        <v>46</v>
      </c>
      <c r="J15" s="9">
        <v>5</v>
      </c>
      <c r="K15" s="10">
        <v>41866</v>
      </c>
      <c r="L15" s="10">
        <v>42004</v>
      </c>
      <c r="M15" s="11">
        <f>ROUND(((L15-K15)/7),1)</f>
        <v>19.7</v>
      </c>
      <c r="N15" s="12">
        <v>0</v>
      </c>
      <c r="O15" s="6" t="s">
        <v>27</v>
      </c>
    </row>
    <row r="50978" ht="12.75">
      <c r="A50978">
        <v>240</v>
      </c>
    </row>
    <row r="50981" ht="12.75">
      <c r="A50981" t="s">
        <v>25</v>
      </c>
    </row>
    <row r="50982" ht="12.75">
      <c r="A50982" t="s">
        <v>26</v>
      </c>
    </row>
  </sheetData>
  <sheetProtection/>
  <mergeCells count="3">
    <mergeCell ref="D1:H1"/>
    <mergeCell ref="D2:H2"/>
    <mergeCell ref="B8:O8"/>
  </mergeCells>
  <dataValidations count="13">
    <dataValidation type="list" allowBlank="1" showInputMessage="1" showErrorMessage="1" promptTitle="Seleccione un elemento de la lista" prompt="&#10;Seleccione de la lista si registra la SUSCRIPCIÓN, ó el AVANCE (SEGUIMIENTO) del Plan de Mejoramiento." errorTitle="Entrada no válida" error="Por favor seleccione un elemento de la lista" sqref="C11:C15">
      <formula1>$A$50981:$A$50982</formula1>
    </dataValidation>
    <dataValidation type="textLength" allowBlank="1" showInputMessage="1" showErrorMessage="1" promptTitle="Cualquier contenido&#10;Maximo 9 Caracteres" prompt="&#10;Registre EL CÓDIGO contenido en Inf de Auditoría(Suscripción), ó que se encuentra en Plan ya suscrito(Avance o Seguimiento)&#10;Insterte tantas filas como ACTIVIDADES sean.&#10;Ej.: 11 01 001 (Con espacios)" error="Escriba un texto &#10;Maximo 9 Caracteres" sqref="D11:D15">
      <formula1>0</formula1>
      <formula2>9</formula2>
    </dataValidation>
    <dataValidation type="textLength" allowBlank="1" showInputMessage="1" showErrorMessage="1" promptTitle="Cualquier contenido&#10;Maximo 390 Caracteres" prompt="&#10;Registre HALLAZGO contenido en Inf de Auditoría(Suscripción), ó q se encuentra en Plan ya suscrito(Avance o Seguim)&#10;SI SUPERA 390 CARACTERES, RESÚMALO.&#10;Insterte tantas filas como ACTIVIDADES sean." error="Escriba un texto &#10;Maximo 390 Caracteres" sqref="E11:E15">
      <formula1>0</formula1>
      <formula2>390</formula2>
    </dataValidation>
    <dataValidation type="textLength" allowBlank="1" showInputMessage="1" showErrorMessage="1" promptTitle="Cualquier contenido&#10;Maximo 390 Caracteres" prompt="&#10;Registre CAUSA contenida en Inf de Auditoría(Suscripción), ó q se encuentra en Plan ya suscrito(Avance o Seguimiento)&#10;SI SUPERA 390 CARACTERES, RESÚMALA.&#10;Insterte tantas filas como ACTIVIDADES sean." error="Escriba un texto &#10;Maximo 390 Caracteres" sqref="F11:F15">
      <formula1>0</formula1>
      <formula2>390</formula2>
    </dataValidation>
    <dataValidation type="textLength" allowBlank="1" showInputMessage="1" showErrorMessage="1" promptTitle="Cualquier contenido&#10;Maximo 390 Caracteres" prompt="&#10;Registre DE MANERA BREVE acción (correctiva y/o preventiva) q adopta la Entidad p/ subsanar o corregir causa que genera hallazgo.&#10;(MÁX. 390 CARACTERES)&#10;Inserte tantas filas como ACTIVIDADES tenga." error="Escriba un texto &#10;Maximo 390 Caracteres" sqref="G11:G15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s actividades a desarrollar para el cumplimiento de la Acción  de mejoramiento. &#10;Insterte UNA FILA  por ACTIVIDAD.&#10;(MÁX. 390 CARACTERES)" error="Escriba un texto &#10;Maximo 390 Caracteres" sqref="H11:H15">
      <formula1>0</formula1>
      <formula2>390</formula2>
    </dataValidation>
    <dataValidation type="textLength" allowBlank="1" showInputMessage="1" showErrorMessage="1" promptTitle="Cualquier contenido&#10;Maximo 390 Caracteres" prompt="&#10;Registre DE MANERA BREVE la Unidad de Medida de la actividad.&#10;(Ej.: Informes, jornadas de capacitación, etc.)&#10;(MÁX. 390 CARACTERES)" error="Escriba un texto &#10;Maximo 390 Caracteres" sqref="I11:I15">
      <formula1>0</formula1>
      <formula2>390</formula2>
    </dataValidation>
    <dataValidation type="decimal" allowBlank="1" showInputMessage="1" showErrorMessage="1" promptTitle="Escriba un número en esta casilla" prompt="&#10;Registre EN NÚMERO la cantidad, Volumen o tamaño de la actividad (en unidades o porcentajes). &#10;Ej.: Si en col. 28 registró INFORMES y son 5 informes, aquí se registra el número 5." errorTitle="Entrada no válida" error="Por favor escriba un número" sqref="J11:J15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la FECHA PROGRAMADA para el inicio de la actividad.&#10;(FORMATO AAAA/MM/DD)" errorTitle="Entrada no válida" error="Por favor escriba una fecha válida (AAAA/MM/DD)" sqref="K11:K15">
      <formula1>-1</formula1>
    </dataValidation>
    <dataValidation type="date" operator="notEqual" allowBlank="1" showInputMessage="1" showErrorMessage="1" promptTitle="Ingrese una fecha (AAAA/MM/DD)" prompt="&#10;Registre la FECHA PROGRAMADA para la terminación de la actividad.&#10;(FORMATO AAAA/MM/DD)" errorTitle="Entrada no válida" error="Por favor escriba una fecha válida (AAAA/MM/DD)" sqref="L11:L15">
      <formula1>-1</formula1>
    </dataValidation>
    <dataValidation type="decimal" allowBlank="1" showInputMessage="1" showErrorMessage="1" promptTitle="Escriba un número en esta casilla" prompt="&#10;Registre el numero de semanas que existen entre&#10;las fecha de inicio y la fecha final de la&#10;actividad." errorTitle="Entrada no válida" error="Por favor escriba un número" sqref="M11:M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avance fisico a la fecha de corte del informe, respecto a las cantidades de las unidades de medida.&#10;(Únicamente para AVANCE ó SEGUIMIENTO del Plan de Mejoramiento)" errorTitle="Entrada no válida" error="Por favor escriba un número" sqref="N11:N15">
      <formula1>-9223372036854780000</formula1>
      <formula2>9223372036854780000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O11:O15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Castillo Rincon</dc:creator>
  <cp:keywords/>
  <dc:description/>
  <cp:lastModifiedBy>Maria Isabel</cp:lastModifiedBy>
  <dcterms:created xsi:type="dcterms:W3CDTF">2014-08-11T18:00:18Z</dcterms:created>
  <dcterms:modified xsi:type="dcterms:W3CDTF">2014-08-11T19:16:43Z</dcterms:modified>
  <cp:category/>
  <cp:version/>
  <cp:contentType/>
  <cp:contentStatus/>
</cp:coreProperties>
</file>