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ia.VelezU\Desktop\PROCESO APOYO LOGISTICO\"/>
    </mc:Choice>
  </mc:AlternateContent>
  <bookViews>
    <workbookView xWindow="0" yWindow="0" windowWidth="20490" windowHeight="7755"/>
  </bookViews>
  <sheets>
    <sheet name="Matriz de Riesgos" sheetId="1" r:id="rId1"/>
    <sheet name="Tablas Valoración y Categoría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P4" i="1" l="1"/>
  <c r="P5" i="1"/>
  <c r="P7" i="1"/>
  <c r="P8" i="1"/>
  <c r="P9" i="1"/>
  <c r="P10" i="1"/>
  <c r="P11" i="1"/>
  <c r="P12" i="1"/>
  <c r="P13" i="1"/>
  <c r="P14" i="1"/>
  <c r="P15" i="1"/>
  <c r="P6" i="1"/>
  <c r="P16" i="1"/>
  <c r="P17" i="1"/>
  <c r="P18" i="1"/>
  <c r="P19" i="1"/>
  <c r="P3" i="1"/>
  <c r="J4" i="1"/>
  <c r="J5" i="1"/>
  <c r="J7" i="1"/>
  <c r="J8" i="1"/>
  <c r="J9" i="1"/>
  <c r="J10" i="1"/>
  <c r="J11" i="1"/>
  <c r="J12" i="1"/>
  <c r="J13" i="1"/>
  <c r="J14" i="1"/>
  <c r="J15" i="1"/>
  <c r="J6" i="1"/>
  <c r="J16" i="1"/>
  <c r="J17" i="1"/>
  <c r="J18" i="1"/>
  <c r="J19" i="1"/>
  <c r="J3" i="1"/>
</calcChain>
</file>

<file path=xl/sharedStrings.xml><?xml version="1.0" encoding="utf-8"?>
<sst xmlns="http://schemas.openxmlformats.org/spreadsheetml/2006/main" count="374" uniqueCount="207">
  <si>
    <t>N</t>
  </si>
  <si>
    <t>Clase</t>
  </si>
  <si>
    <t>Fuente</t>
  </si>
  <si>
    <t>Etapa</t>
  </si>
  <si>
    <t>Tipo</t>
  </si>
  <si>
    <t>Descripción</t>
  </si>
  <si>
    <t>Consecuencia de la ocurrencia del evento</t>
  </si>
  <si>
    <t>Probabilidad</t>
  </si>
  <si>
    <t>Impacto</t>
  </si>
  <si>
    <t>Valoración</t>
  </si>
  <si>
    <t>Categoría</t>
  </si>
  <si>
    <t>¿A quién se le asigna?</t>
  </si>
  <si>
    <t>Tratamiento/Control a ser implementado</t>
  </si>
  <si>
    <t>Impacto después del tratamiento</t>
  </si>
  <si>
    <t>¿Afecta la ejecución del contrato?</t>
  </si>
  <si>
    <t>Responsable por implementar el tratamiento</t>
  </si>
  <si>
    <t>Fecha estimada en que se inicia el tratamiento</t>
  </si>
  <si>
    <t>Fecha estimada en que se completa el tratamiento</t>
  </si>
  <si>
    <t>Monitoreo y revisión</t>
  </si>
  <si>
    <t>Periodicidad</t>
  </si>
  <si>
    <t>General</t>
  </si>
  <si>
    <t>Especifico</t>
  </si>
  <si>
    <t>Interno</t>
  </si>
  <si>
    <t>Externo</t>
  </si>
  <si>
    <t>Planeación</t>
  </si>
  <si>
    <t>Selección</t>
  </si>
  <si>
    <t>Contratación</t>
  </si>
  <si>
    <t>Ejecución</t>
  </si>
  <si>
    <t>Económico</t>
  </si>
  <si>
    <t>Operacional</t>
  </si>
  <si>
    <t>Regulatorio</t>
  </si>
  <si>
    <t>Financiero</t>
  </si>
  <si>
    <t>Desconocimiento o inaplicabilidad de la normatividad vigente</t>
  </si>
  <si>
    <t>Direccionamiento de la contratación desde el pliego de condiciones y los estudios previos, y posible filtración de información sobre procesos contractuales que adelanta la entidad</t>
  </si>
  <si>
    <t>Errores en el proceso de evaluación de las propuestas</t>
  </si>
  <si>
    <t>Incumplimiento de requisitos legales en la celebración de contratos</t>
  </si>
  <si>
    <t>Presentación tardía de las garantías que debe constituir el contratista a favor de la entidad.</t>
  </si>
  <si>
    <t>Incumplimiento de las obligaciones que se deriven del contrato.</t>
  </si>
  <si>
    <t>Retraso en la operación de la actividad desarrollada por la Entidad</t>
  </si>
  <si>
    <t>Administración incorrecta del archivo físico documental</t>
  </si>
  <si>
    <t>No determinar de manera adecuada los riesgos específicos de la contratación</t>
  </si>
  <si>
    <t>Bajo porcentaje de asignación de procesos.
Sanciones disciplinarias a servidores públicos</t>
  </si>
  <si>
    <t>Favorecimiento a terceros, empresas o personas, para la asignación de contratos. 
Sanciones disciplinarias a servidores públicos.
Corrupción en procesos públicos</t>
  </si>
  <si>
    <t>Demoras en la asignación del contrato. 
Asignación equivocada del contrato.
Sanciones disciplinarias a servidores públicos.
Procesos jurídicos en contra de la ANH. 
Declaración desierta de proceso</t>
  </si>
  <si>
    <t>Corrupción en procesos públicos.
Asignación equivocada del contrato.
Declaratoria de desierta o revocatoria</t>
  </si>
  <si>
    <t>Investigaciones disciplinarias a los servidores públicos
Inhabilidades para contratar a las empresas</t>
  </si>
  <si>
    <t>Demoras en el inicio de la ejecución contractual.
Inicio de ejecución sin el lleno de los requisitos legales</t>
  </si>
  <si>
    <t xml:space="preserve">Incumplimiento de pagos 
Incumplimiento de compromisos
</t>
  </si>
  <si>
    <t>Improbable (puede ocurrir ocasionalmente)</t>
  </si>
  <si>
    <t>Moderado</t>
  </si>
  <si>
    <t>Categorizado como riesgo medio</t>
  </si>
  <si>
    <t>Categorizado como riesgo alto</t>
  </si>
  <si>
    <t>Categorizado como riesgo bajo</t>
  </si>
  <si>
    <t xml:space="preserve">Catastrófico </t>
  </si>
  <si>
    <t>Categorizado como riesgo extremo</t>
  </si>
  <si>
    <t>Probable (probablemente va a ocurrir)</t>
  </si>
  <si>
    <t>Raro (puede ocurrir excepcionalmente)</t>
  </si>
  <si>
    <t>Los funcionarios responsables del proceso de contratación.</t>
  </si>
  <si>
    <t>Permanente, desde la etapa de planeación.</t>
  </si>
  <si>
    <t>Desde la fecha del inicio de la necesidad de contratar.</t>
  </si>
  <si>
    <t>Hasta la fecha de publicación del pliego definitivo.</t>
  </si>
  <si>
    <t>Hasta la fecha de adjudicación del proceso de contratación.</t>
  </si>
  <si>
    <t xml:space="preserve"> Desde la fecha de inicio de evaluación de las propuestas. </t>
  </si>
  <si>
    <t xml:space="preserve">En el periodo de la etapa de evaluación.
</t>
  </si>
  <si>
    <t>Desde la apertura del proceso.</t>
  </si>
  <si>
    <t xml:space="preserve">En el periodo de la etapa de selección.
</t>
  </si>
  <si>
    <t xml:space="preserve">(SI) por que debe ajustarse a los requerimientos legales establecidos. </t>
  </si>
  <si>
    <t>Desde la fecha de adjudicación del proponente.</t>
  </si>
  <si>
    <t xml:space="preserve"> Hasta la fecha de la firma del contrato.</t>
  </si>
  <si>
    <t>Seguimiento al check list de documentos.</t>
  </si>
  <si>
    <t xml:space="preserve">Permanente, desde la etapa de planeación y la etapa precontractual del proceso de contratación.
</t>
  </si>
  <si>
    <t>CONTRATISTA</t>
  </si>
  <si>
    <t>(SI) demora en el inicio de la ejecución del contrato.</t>
  </si>
  <si>
    <t xml:space="preserve"> Desde la adjudicación del contrato.</t>
  </si>
  <si>
    <t>Hasta la legalización del contrato.</t>
  </si>
  <si>
    <t xml:space="preserve">Permanente, desde la etapa de la legalización del contrato.
</t>
  </si>
  <si>
    <t>Supervisor del contrato / Contratista</t>
  </si>
  <si>
    <t xml:space="preserve"> Desde el inicio de ejecución del contrato</t>
  </si>
  <si>
    <t>Hasta la finalización del contrato.</t>
  </si>
  <si>
    <t>Seguimiento por parte del supervisor del contrato.</t>
  </si>
  <si>
    <t>Desde la adjudicación del contrato.</t>
  </si>
  <si>
    <t xml:space="preserve">Pérdida de la información.
Pérdida de la confidencialidad de la información.
</t>
  </si>
  <si>
    <t>Valoracion</t>
  </si>
  <si>
    <t xml:space="preserve">Calificación Cualitativa </t>
  </si>
  <si>
    <t xml:space="preserve">Obstruye la ejecución del contrato de manera intrascendente </t>
  </si>
  <si>
    <t xml:space="preserve">Dificulta la ejecución del contrato de manera baja, aplicando medidas mínimas se puede lograr el objeto contractual </t>
  </si>
  <si>
    <t xml:space="preserve">Afecta la ejecución del contrato sin alterar el beneficio para las partes </t>
  </si>
  <si>
    <t xml:space="preserve">Obstruye la ejecución del contrato sustancialmente, pero aún así permite la consecución del objeto contractual </t>
  </si>
  <si>
    <t xml:space="preserve">Perturaba la ejecución del contrato de manera grave, imposibilitando la consecución del objeto contractual </t>
  </si>
  <si>
    <t xml:space="preserve">Calificación Monetaria </t>
  </si>
  <si>
    <t xml:space="preserve">Los sobrecostos no representan más del 1% del valor del contrato </t>
  </si>
  <si>
    <t xml:space="preserve">Los sobrecostos no representan más del 5% por ciento del valor del contrato </t>
  </si>
  <si>
    <t>Genera un impacto sobre el valor del contrato entre 5% y el 15%</t>
  </si>
  <si>
    <t>Incrementa el valor del contrato entre el 15% y el 30%</t>
  </si>
  <si>
    <t xml:space="preserve">Impacto sobre el valor del contrato en más del 30% </t>
  </si>
  <si>
    <t xml:space="preserve">Categoría </t>
  </si>
  <si>
    <t xml:space="preserve">Insignificante </t>
  </si>
  <si>
    <t xml:space="preserve">Menor </t>
  </si>
  <si>
    <t xml:space="preserve">Mayor </t>
  </si>
  <si>
    <t>Posible (puede ocurrir en cualquier momento del futuro)</t>
  </si>
  <si>
    <t>Casi cierto (ocurre en la mayoría de las circunstancias)</t>
  </si>
  <si>
    <t>Categoria del Riesgo</t>
  </si>
  <si>
    <t>8,9,10</t>
  </si>
  <si>
    <t>6 y 7</t>
  </si>
  <si>
    <t>2,3 y 4</t>
  </si>
  <si>
    <t>Riesgo Extremo</t>
  </si>
  <si>
    <t>Riesgo Alto</t>
  </si>
  <si>
    <t>Riesgo Bajo</t>
  </si>
  <si>
    <t>Riesgo Medio</t>
  </si>
  <si>
    <t>Entorno</t>
  </si>
  <si>
    <t>CONTRATISTA 
ICBF</t>
  </si>
  <si>
    <t>ICBF</t>
  </si>
  <si>
    <t>CONTRATANTE ICBF</t>
  </si>
  <si>
    <t>( SI) al favorecer a terceros, empresas o personas que no cumplan con los requerimientos legales, económicos y/o financieros, e incumplan con las obligaciones contractuales</t>
  </si>
  <si>
    <t>Los funcionarios responsables de evaluar y dar visto bueno a la calificación del proceso.</t>
  </si>
  <si>
    <t>Supervisores del contrato.
Ordenadores del Gasto.</t>
  </si>
  <si>
    <t>Supervisor del contrato.
Contratista</t>
  </si>
  <si>
    <t>Supervisor del contrato.
Ordenador del gasto
Contratista</t>
  </si>
  <si>
    <t>Supervisores del contrato</t>
  </si>
  <si>
    <t>Hasta la liquidación del contrato.</t>
  </si>
  <si>
    <t xml:space="preserve">Establecimiento de un porcentaje mínimo de comisión no susceptible de descuento por parte de los proponentes durante la etapa de adjudicación, que conlleva a la no existencia de un desequilibrio económico durante la ejecución
</t>
  </si>
  <si>
    <t>Supervisión del contrato aunado a la constitución de la correspondiente garantía de responsabilidad civil extracontractual</t>
  </si>
  <si>
    <t>Supervisión del contrato aunado a la constitución de la correspondiente garantía (amparo pago de salarios y prestaciones sociales )</t>
  </si>
  <si>
    <t>Comité estructurador</t>
  </si>
  <si>
    <t>Hasta la liquidación del contrato</t>
  </si>
  <si>
    <t>¿Cómo se realiza el monitoreo?</t>
  </si>
  <si>
    <t xml:space="preserve">(NO) al estar el proceso en la etapa de planeación </t>
  </si>
  <si>
    <t xml:space="preserve"> (NO) al estar el proceso en la etapa de selección.</t>
  </si>
  <si>
    <t xml:space="preserve"> Seguimiento por parte del par evaluador.</t>
  </si>
  <si>
    <t>CONTRATISTA ICBF</t>
  </si>
  <si>
    <t xml:space="preserve">Permanente, durante el periodo de ejecución del contrato.
</t>
  </si>
  <si>
    <t xml:space="preserve">(SI) al no cumplir con las obligaciones contractuales </t>
  </si>
  <si>
    <t>Hasta la fecha de la publicación definitiva del proceso de contratación.
El día de cierre del proceso de contratación.</t>
  </si>
  <si>
    <t>Desde la fecha de inicio de los estudios previos.
El mismo día de la declaratoria de desierta del proceso de contratación.</t>
  </si>
  <si>
    <t>Desde la fecha de realización de estudios previos</t>
  </si>
  <si>
    <t>Realizar audiencias para establecer las condiciones y el análisis del sector en los procesos contractuales en los que el producto o servicio a contratar sea alta especialización, en concursos y licitaciones.
Consulta directa del área responsable de la contratación, a terceros contratistas, en lo casos en que se requiera</t>
  </si>
  <si>
    <t>Realizar audiencias para establecer las condiciones y el análisis del sector en los procesos contractuales en los que el producto o servicio a contratar sea alta especialización, en concursos y licitaciones.
Publicación de la invitación a estas audiencias en la página web</t>
  </si>
  <si>
    <t>Los funcionarios responsables por velar que se cumplan las normas vigentes en el proceso</t>
  </si>
  <si>
    <t>Los funcionarios responsables de proyectar, revisar y firmar el proceso de contratación.
Los funcionarios responsables por velar que se cumplan las obligaciones técnicas, jurídicas y económicas de los proponentes</t>
  </si>
  <si>
    <t xml:space="preserve">Seguimiento permanente por parte del área jurídica al proceso de contratación y funcionarios responsables del seguimiento de los requerimientos y obligaciones contractuales del proponente. </t>
  </si>
  <si>
    <t>Hasta la fecha de publicación del pliego definitivo</t>
  </si>
  <si>
    <t>Porcentaje mínimo de comisión establecido en el Pliego de Condiciones Definitivo</t>
  </si>
  <si>
    <t>Supervisión del contrato aunado a la constitución de la correspondiente garantía (Póliza de Cumplimiento); Además la entidad pactara en el contrato como medidas sancionatorias la Clausula Penal y las imposición de Multas.</t>
  </si>
  <si>
    <t xml:space="preserve">Supervisión del contrato aunado a la constitución de la correspondiente garantía (calidad del servicio y cumplimiento). Además la entidad pactara en el contrato como medidas sancionatorias la Clausula Penal y las imposición de Multas.
</t>
  </si>
  <si>
    <t>Sondeo del mercado realizado con las respectivas cotizaciones y el analisis del sector realizado, para determinar el valor a contratar.</t>
  </si>
  <si>
    <t>Actualización normativa de los abogados responsables de los procesos contractuales.
Capacitación de los abogados en aspectos misionales</t>
  </si>
  <si>
    <t>Seguimiento a las actualizaciones de la normatividad vigente.</t>
  </si>
  <si>
    <t>Seguimiento a los resultados de las audiencias. 
Análisis para determinar posibles riesgos en el proceso de contratación.</t>
  </si>
  <si>
    <t xml:space="preserve">Factor técnico del proponente: asignación de puntajes establecidos en el pliego de condiciones.
Factor económico del proponente: asignación de puntajes sobre la metodologia a utilizar relacionada en el pliego de condiciones.
Apoyo a la Industria Nacional.
Criterio de desempate de acuerdo a lo establecido en el artículo 2.2.1 .1.2.2.9 del Decreto 1082 de 2015. </t>
  </si>
  <si>
    <t>Hasta la fecha de publicación de los resultados de la evaluación de los proponentes.</t>
  </si>
  <si>
    <t>Riesgo de colusión entre proponentes, es decir, pactos o acuerdos entre dos partes (persona natural o jurídica) con el fin de perjudicar a una tercera parte (otro proponente o al ICBFH)</t>
  </si>
  <si>
    <t>Realizar audiencias para establecer las condiciones y el análisis del sector en los procesos contractuales en los que el producto o servicio a contratar sea alta especialización, en concursos y licitaciones.</t>
  </si>
  <si>
    <t>Seguimiento por parte del comité evaluador.
Seguimiento por parte del supervisor del contrato. 
Seguimiento deL Area dueña de la necesidad</t>
  </si>
  <si>
    <t>Seguimiento por parte de la Direccion de Contratación</t>
  </si>
  <si>
    <t xml:space="preserve">Garantía de seriedad y oferta expedida y cumplirá los requisitos establecidos el artículo 2.2.1.2.3.1.9 de decreto 1082 de 2015. </t>
  </si>
  <si>
    <t xml:space="preserve">Aplicación de multas y sanciones por parte del ICBF.
Generación de inhabilidades por parte del contratista.
No obtención oportuna de los productos o servicios requeridos por el ICBF
</t>
  </si>
  <si>
    <t>(SI) Incumplimiento del contratista con las obligaciones contractuales, establecido en el pliego de condiciones.</t>
  </si>
  <si>
    <t>Revisar procesos
Establecer filtros de revisión</t>
  </si>
  <si>
    <t>Seguimiento al cumplimiento de requisitos legales.
Aplicación del check list de documentos para archivo de la etapa precontractual.
Información de registro presupuestal por parte del responsable del proceso contractual.</t>
  </si>
  <si>
    <t>(NO) al estar el proceso en la etapa de selección.</t>
  </si>
  <si>
    <t>Seguimiento oportuno y generación de alertas por parte del supervisor.
Reuniones de seguimiento periódicaspor parte del supervisor del contrato con el contratista.
Inclusión de garantías y multas en las minutas de los contratos</t>
  </si>
  <si>
    <t xml:space="preserve">Establecer sistemas de aseguramiento de la calidad; 
Planes de contingencia. </t>
  </si>
  <si>
    <t>(SI) al no cumplir con las condiciones pactadas en el contrato</t>
  </si>
  <si>
    <t>Supervisor del contrato
Contratista</t>
  </si>
  <si>
    <r>
      <rPr>
        <b/>
        <sz val="8"/>
        <rFont val="Arial Narrow"/>
        <family val="2"/>
      </rPr>
      <t>CONTRATANTE:</t>
    </r>
    <r>
      <rPr>
        <sz val="8"/>
        <rFont val="Arial Narrow"/>
        <family val="2"/>
      </rPr>
      <t xml:space="preserve"> (ii) Revisar procesos; (iii) Establecer sistemas de aseguramiento de la calidad; (iv) Especificar estándares de los bienes y servicios; (v) Hacer inspecciones del servicio; (vi) Planes de contingencia. </t>
    </r>
    <r>
      <rPr>
        <b/>
        <sz val="8"/>
        <rFont val="Arial Narrow"/>
        <family val="2"/>
      </rPr>
      <t>CONTRATISTA:</t>
    </r>
    <r>
      <rPr>
        <sz val="8"/>
        <rFont val="Arial Narrow"/>
        <family val="2"/>
      </rPr>
      <t xml:space="preserve"> Coordinación con el Archivo Central de la Entidad para la disposición final de la información.</t>
    </r>
  </si>
  <si>
    <t xml:space="preserve">No contar con la capacidad para atender el servicio contratado de apoyo en la realización de eventos, obtención de tiquetes y demás actividades contratadas
</t>
  </si>
  <si>
    <t>Retraso en la ejecución de las obligaciones contractuales o imposibilidad de ejecutar el contrato generando un incumplimiento total</t>
  </si>
  <si>
    <t>Riesgo de modificación de la legislación tributaria que incremente los costos operativos del contrato</t>
  </si>
  <si>
    <t xml:space="preserve">Incremento para el contratista en los costos de operación que afecte el porcentaje de comisión a establecer 
</t>
  </si>
  <si>
    <t>Desde la etapa precontractual</t>
  </si>
  <si>
    <t xml:space="preserve">Riesgo que los elementos entregados como material de apoyo para la realización de actividades no cumplan con las condiciones mínimas requeridas por el ICBF
</t>
  </si>
  <si>
    <t>Retraso en la ejecución de las obligaciones contractuales o imposibilidad de ejecutar elcontrato generando un  incumplimiento total</t>
  </si>
  <si>
    <t xml:space="preserve">Supervisión del contrato aunado a la constitución de la correspondiente garantía (calidad del servicio). Además la entidad pactara en el contrato como medidas sancionatorias la Clausula Penal y las imposición de Multas.
</t>
  </si>
  <si>
    <t xml:space="preserve">El supervisor del contrato dejaran constancia de la calidad del servicio
</t>
  </si>
  <si>
    <t>El supervisor del contrato dejará constancia de la calidad del servicio</t>
  </si>
  <si>
    <t xml:space="preserve">Riesgo que el servicio de alimentación no cumpla con las características mínimas requeridas ocasionando afectaciones en la salud de los beneficiarios
</t>
  </si>
  <si>
    <t>Reclamaciones al ICBF producto del no cumplimiento de los requisitos mínimos de higiene, calidad y servicio</t>
  </si>
  <si>
    <t>Riesgo que se causen daños a terceros por parte del contratista durante el desarrollo de los eventos o actividades contratadas</t>
  </si>
  <si>
    <t xml:space="preserve">Reclamaciones al ICBF por parte de terceros derivadas de la responsabilidad extracontractual producto de los hechos u omisiones del contratista
</t>
  </si>
  <si>
    <t>Riesgo de no pago de salarios o prestaciones sociales del personal utilizado para cumplir el objeto contractual</t>
  </si>
  <si>
    <t xml:space="preserve">Reclamaciones al ICBF por concepto de salarios no reconocidos o prestaciones sociales adeudadas
</t>
  </si>
  <si>
    <t>Tabla 5 - Categoria del Riesgo</t>
  </si>
  <si>
    <t>Tabla 4 - Valoración del Riesgo</t>
  </si>
  <si>
    <t>Que los requisitos habilitantes establecidos no sean apropiados para el proceso de contratación en la etapa precontractual</t>
  </si>
  <si>
    <t>Que no se establezcan las condiciones para que  oferentes con experiencia puedan presentar sus  ofertas dentro del proceso</t>
  </si>
  <si>
    <t xml:space="preserve">(SI) al adquirirse el servicio de de apoyo logístico que no cumple con los requerimientos de índole contable, presupuestal y/o financiero y tecnicos de los documentos
(NO) Si el proceso queda desierto no se ejecuta el contrato. </t>
  </si>
  <si>
    <t xml:space="preserve">Especifico </t>
  </si>
  <si>
    <t xml:space="preserve">Externo  </t>
  </si>
  <si>
    <t>Riesgo Financiero</t>
  </si>
  <si>
    <t>Aumento o disminución del valor de los servicios contratados que se encuentren incluidos dentro de los valores unitarios.</t>
  </si>
  <si>
    <t>Aumento o disminución en la estructura de costos del contrato - Desequilibrio Económico</t>
  </si>
  <si>
    <t>Alto</t>
  </si>
  <si>
    <t xml:space="preserve">Contratista </t>
  </si>
  <si>
    <t>bajo</t>
  </si>
  <si>
    <t>Ordenador de Gasto, Supervisor y contratista</t>
  </si>
  <si>
    <t>Seguimiento en el informe  de supervisión</t>
  </si>
  <si>
    <t>Revisión y ajuste de la formula de equilibrio contractual 
Acuerdo modificatorio de las condiciones contractuales</t>
  </si>
  <si>
    <t>Riesgo operacional</t>
  </si>
  <si>
    <t>Que el contratista no proceda con la liquidación del contrato dentro de los terminos de Ley</t>
  </si>
  <si>
    <t>Incumplimiento de los términos para la liquidación del contrato</t>
  </si>
  <si>
    <t>Requerimientos de orden jurídico. Procedencia de la liquidación unilateral del Contrato por parte del SENA.</t>
  </si>
  <si>
    <t>No</t>
  </si>
  <si>
    <t>Desde la terminación del contrato</t>
  </si>
  <si>
    <t>Hasta la Liquidación del Contrato</t>
  </si>
  <si>
    <t>Requerimientos para liquidación de contrato</t>
  </si>
  <si>
    <t>A la terminación del contrato</t>
  </si>
  <si>
    <t>Tabla 3 - Probabilidad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</si>
</sst>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8"/>
      <name val="Arial Narrow"/>
      <family val="2"/>
    </font>
    <font>
      <sz val="11"/>
      <name val="Arial Narrow"/>
      <family val="2"/>
    </font>
    <font>
      <sz val="8"/>
      <color theme="1"/>
      <name val="Arial Narrow"/>
      <family val="2"/>
    </font>
    <font>
      <b/>
      <sz val="11"/>
      <color theme="0"/>
      <name val="Arial Narrow"/>
      <family val="2"/>
    </font>
    <font>
      <b/>
      <sz val="11"/>
      <color theme="1"/>
      <name val="Arial Narrow"/>
      <family val="2"/>
    </font>
    <font>
      <sz val="11"/>
      <color theme="0"/>
      <name val="Arial Narrow"/>
      <family val="2"/>
    </font>
    <font>
      <b/>
      <sz val="8"/>
      <name val="Arial Narrow"/>
      <family val="2"/>
    </font>
    <font>
      <b/>
      <sz val="14"/>
      <color theme="1"/>
      <name val="Arial Narrow"/>
      <family val="2"/>
    </font>
    <font>
      <sz val="14"/>
      <color theme="1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/>
      <diagonal/>
    </border>
    <border>
      <left style="thin">
        <color theme="1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medium">
        <color indexed="64"/>
      </top>
      <bottom/>
      <diagonal/>
    </border>
    <border>
      <left style="medium">
        <color indexed="64"/>
      </left>
      <right style="thin">
        <color theme="1"/>
      </right>
      <top/>
      <bottom/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 style="thin">
        <color theme="1"/>
      </left>
      <right/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theme="1"/>
      </right>
      <top style="medium">
        <color indexed="64"/>
      </top>
      <bottom style="medium">
        <color indexed="64"/>
      </bottom>
      <diagonal/>
    </border>
    <border>
      <left/>
      <right style="thin">
        <color theme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 vertical="center" wrapText="1"/>
    </xf>
    <xf numFmtId="0" fontId="4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1" fillId="0" borderId="15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justify" vertical="center" wrapText="1"/>
    </xf>
    <xf numFmtId="0" fontId="1" fillId="0" borderId="12" xfId="0" applyFont="1" applyBorder="1" applyAlignment="1">
      <alignment horizontal="justify" vertical="center" wrapText="1"/>
    </xf>
    <xf numFmtId="0" fontId="1" fillId="0" borderId="20" xfId="0" applyFont="1" applyBorder="1" applyAlignment="1">
      <alignment horizontal="justify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34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 vertical="center" wrapText="1"/>
    </xf>
    <xf numFmtId="0" fontId="5" fillId="7" borderId="10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center" vertical="center" wrapText="1"/>
    </xf>
    <xf numFmtId="0" fontId="1" fillId="0" borderId="7" xfId="0" applyFont="1" applyBorder="1"/>
    <xf numFmtId="0" fontId="1" fillId="6" borderId="6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1" fillId="0" borderId="10" xfId="0" applyFont="1" applyBorder="1"/>
    <xf numFmtId="0" fontId="3" fillId="0" borderId="38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5" fillId="3" borderId="39" xfId="0" applyFont="1" applyFill="1" applyBorder="1" applyAlignment="1">
      <alignment horizontal="center" vertical="center" wrapText="1"/>
    </xf>
    <xf numFmtId="0" fontId="5" fillId="3" borderId="40" xfId="0" applyFont="1" applyFill="1" applyBorder="1" applyAlignment="1">
      <alignment horizontal="center" vertical="center" wrapText="1"/>
    </xf>
    <xf numFmtId="0" fontId="5" fillId="3" borderId="37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/>
    <xf numFmtId="0" fontId="2" fillId="0" borderId="1" xfId="0" applyFont="1" applyBorder="1" applyAlignment="1">
      <alignment horizontal="justify" vertical="top" wrapText="1"/>
    </xf>
    <xf numFmtId="0" fontId="2" fillId="0" borderId="1" xfId="0" applyFont="1" applyFill="1" applyBorder="1" applyAlignment="1">
      <alignment horizontal="justify" vertical="top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top"/>
    </xf>
    <xf numFmtId="0" fontId="5" fillId="0" borderId="0" xfId="0" applyFont="1" applyAlignment="1">
      <alignment vertical="center" wrapText="1"/>
    </xf>
    <xf numFmtId="0" fontId="5" fillId="0" borderId="0" xfId="0" applyFont="1"/>
    <xf numFmtId="0" fontId="5" fillId="3" borderId="43" xfId="0" applyFont="1" applyFill="1" applyBorder="1" applyAlignment="1">
      <alignment horizontal="center" vertical="center" textRotation="90" wrapText="1"/>
    </xf>
    <xf numFmtId="0" fontId="5" fillId="3" borderId="42" xfId="0" applyFont="1" applyFill="1" applyBorder="1" applyAlignment="1">
      <alignment horizontal="center" vertical="center" textRotation="90" wrapText="1"/>
    </xf>
    <xf numFmtId="0" fontId="5" fillId="3" borderId="41" xfId="0" applyFont="1" applyFill="1" applyBorder="1" applyAlignment="1">
      <alignment horizontal="center" vertical="center" textRotation="90" wrapText="1"/>
    </xf>
    <xf numFmtId="0" fontId="5" fillId="3" borderId="4" xfId="0" applyFont="1" applyFill="1" applyBorder="1" applyAlignment="1">
      <alignment horizontal="center" vertical="center" textRotation="90" wrapText="1"/>
    </xf>
    <xf numFmtId="0" fontId="5" fillId="3" borderId="9" xfId="0" applyFont="1" applyFill="1" applyBorder="1" applyAlignment="1">
      <alignment horizontal="center" vertical="center" textRotation="90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textRotation="90" wrapText="1"/>
    </xf>
    <xf numFmtId="0" fontId="5" fillId="2" borderId="9" xfId="0" applyFont="1" applyFill="1" applyBorder="1" applyAlignment="1">
      <alignment horizontal="center" vertical="center" textRotation="90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3" borderId="27" xfId="0" applyFont="1" applyFill="1" applyBorder="1" applyAlignment="1">
      <alignment horizontal="center" vertical="center" wrapText="1"/>
    </xf>
    <xf numFmtId="0" fontId="5" fillId="3" borderId="33" xfId="0" applyFont="1" applyFill="1" applyBorder="1" applyAlignment="1">
      <alignment horizontal="center" vertical="center" wrapText="1"/>
    </xf>
    <xf numFmtId="0" fontId="5" fillId="3" borderId="31" xfId="0" applyFont="1" applyFill="1" applyBorder="1" applyAlignment="1">
      <alignment horizontal="center" vertical="center" textRotation="90" wrapText="1"/>
    </xf>
    <xf numFmtId="0" fontId="7" fillId="3" borderId="31" xfId="0" applyFont="1" applyFill="1" applyBorder="1" applyAlignment="1">
      <alignment horizontal="center" vertical="center" textRotation="90" wrapText="1"/>
    </xf>
    <xf numFmtId="0" fontId="7" fillId="3" borderId="32" xfId="0" applyFont="1" applyFill="1" applyBorder="1" applyAlignment="1">
      <alignment horizontal="center" vertical="center" textRotation="90" wrapText="1"/>
    </xf>
    <xf numFmtId="0" fontId="5" fillId="3" borderId="21" xfId="0" applyFont="1" applyFill="1" applyBorder="1" applyAlignment="1">
      <alignment horizontal="center"/>
    </xf>
    <xf numFmtId="0" fontId="5" fillId="3" borderId="22" xfId="0" applyFont="1" applyFill="1" applyBorder="1" applyAlignment="1">
      <alignment horizontal="center"/>
    </xf>
    <xf numFmtId="0" fontId="5" fillId="3" borderId="23" xfId="0" applyFont="1" applyFill="1" applyBorder="1" applyAlignment="1">
      <alignment horizontal="center"/>
    </xf>
    <xf numFmtId="0" fontId="5" fillId="3" borderId="35" xfId="0" applyFont="1" applyFill="1" applyBorder="1" applyAlignment="1">
      <alignment horizontal="center" vertical="center" wrapText="1"/>
    </xf>
    <xf numFmtId="0" fontId="5" fillId="3" borderId="36" xfId="0" applyFont="1" applyFill="1" applyBorder="1" applyAlignment="1">
      <alignment horizontal="center" vertical="center" wrapText="1"/>
    </xf>
    <xf numFmtId="0" fontId="5" fillId="3" borderId="37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28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30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29" xfId="0" applyFont="1" applyFill="1" applyBorder="1" applyAlignment="1">
      <alignment horizontal="center" vertical="center" wrapText="1"/>
    </xf>
    <xf numFmtId="0" fontId="5" fillId="3" borderId="40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justify" vertical="center" wrapText="1"/>
    </xf>
    <xf numFmtId="0" fontId="1" fillId="0" borderId="45" xfId="0" applyFont="1" applyBorder="1" applyAlignment="1">
      <alignment horizontal="justify" vertical="center" wrapText="1"/>
    </xf>
    <xf numFmtId="0" fontId="1" fillId="0" borderId="46" xfId="0" applyFont="1" applyBorder="1" applyAlignment="1">
      <alignment horizontal="justify" vertical="center" wrapText="1"/>
    </xf>
    <xf numFmtId="0" fontId="5" fillId="3" borderId="47" xfId="0" applyFont="1" applyFill="1" applyBorder="1" applyAlignment="1">
      <alignment horizontal="center" vertical="center" textRotation="90" wrapText="1"/>
    </xf>
    <xf numFmtId="0" fontId="7" fillId="3" borderId="48" xfId="0" applyFont="1" applyFill="1" applyBorder="1" applyAlignment="1">
      <alignment horizontal="center" vertical="center" textRotation="90" wrapText="1"/>
    </xf>
    <xf numFmtId="0" fontId="7" fillId="3" borderId="49" xfId="0" applyFont="1" applyFill="1" applyBorder="1" applyAlignment="1">
      <alignment horizontal="center" vertical="center" textRotation="90" wrapText="1"/>
    </xf>
    <xf numFmtId="0" fontId="1" fillId="0" borderId="25" xfId="0" applyFont="1" applyFill="1" applyBorder="1" applyAlignment="1">
      <alignment horizontal="center" vertical="center" wrapText="1"/>
    </xf>
    <xf numFmtId="0" fontId="1" fillId="0" borderId="50" xfId="0" applyFont="1" applyFill="1" applyBorder="1" applyAlignment="1">
      <alignment horizontal="center" vertical="center" wrapText="1"/>
    </xf>
    <xf numFmtId="0" fontId="1" fillId="0" borderId="51" xfId="0" applyFont="1" applyFill="1" applyBorder="1" applyAlignment="1">
      <alignment horizontal="center" vertical="center" wrapText="1"/>
    </xf>
    <xf numFmtId="0" fontId="5" fillId="3" borderId="4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textRotation="90" wrapText="1"/>
    </xf>
    <xf numFmtId="0" fontId="1" fillId="0" borderId="0" xfId="0" applyFont="1" applyFill="1" applyBorder="1" applyAlignment="1">
      <alignment horizontal="justify" vertical="center" wrapText="1"/>
    </xf>
    <xf numFmtId="0" fontId="1" fillId="0" borderId="0" xfId="0" applyFont="1" applyFill="1"/>
    <xf numFmtId="0" fontId="9" fillId="0" borderId="0" xfId="0" applyFont="1"/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1"/>
  <sheetViews>
    <sheetView tabSelected="1" workbookViewId="0">
      <pane ySplit="2" topLeftCell="A18" activePane="bottomLeft" state="frozen"/>
      <selection pane="bottomLeft" activeCell="D20" sqref="D20"/>
    </sheetView>
  </sheetViews>
  <sheetFormatPr baseColWidth="10" defaultRowHeight="12.75" x14ac:dyDescent="0.25"/>
  <cols>
    <col min="1" max="1" width="6.85546875" style="3" customWidth="1"/>
    <col min="2" max="5" width="11.42578125" style="3"/>
    <col min="6" max="6" width="43.28515625" style="3" customWidth="1"/>
    <col min="7" max="7" width="35.7109375" style="3" customWidth="1"/>
    <col min="8" max="10" width="6.42578125" style="3" customWidth="1"/>
    <col min="11" max="11" width="15.140625" style="3" customWidth="1"/>
    <col min="12" max="12" width="11.42578125" style="3"/>
    <col min="13" max="13" width="45.85546875" style="3" customWidth="1"/>
    <col min="14" max="16" width="6.140625" style="3" customWidth="1"/>
    <col min="17" max="17" width="14.28515625" style="3" customWidth="1"/>
    <col min="18" max="19" width="36.7109375" style="3" customWidth="1"/>
    <col min="20" max="20" width="45.28515625" style="3" customWidth="1"/>
    <col min="21" max="21" width="33.28515625" style="3" customWidth="1"/>
    <col min="22" max="22" width="49.7109375" style="3" customWidth="1"/>
    <col min="23" max="23" width="42.85546875" style="3" customWidth="1"/>
    <col min="24" max="16384" width="11.42578125" style="3"/>
  </cols>
  <sheetData>
    <row r="1" spans="1:24" s="53" customFormat="1" ht="25.5" customHeight="1" x14ac:dyDescent="0.3">
      <c r="A1" s="59" t="s">
        <v>0</v>
      </c>
      <c r="B1" s="61" t="s">
        <v>1</v>
      </c>
      <c r="C1" s="61" t="s">
        <v>2</v>
      </c>
      <c r="D1" s="61" t="s">
        <v>3</v>
      </c>
      <c r="E1" s="61" t="s">
        <v>4</v>
      </c>
      <c r="F1" s="63" t="s">
        <v>5</v>
      </c>
      <c r="G1" s="63" t="s">
        <v>6</v>
      </c>
      <c r="H1" s="61" t="s">
        <v>7</v>
      </c>
      <c r="I1" s="61" t="s">
        <v>8</v>
      </c>
      <c r="J1" s="61" t="s">
        <v>9</v>
      </c>
      <c r="K1" s="61" t="s">
        <v>10</v>
      </c>
      <c r="L1" s="57" t="s">
        <v>11</v>
      </c>
      <c r="M1" s="65" t="s">
        <v>12</v>
      </c>
      <c r="N1" s="65" t="s">
        <v>13</v>
      </c>
      <c r="O1" s="65"/>
      <c r="P1" s="65"/>
      <c r="Q1" s="65"/>
      <c r="R1" s="57" t="s">
        <v>14</v>
      </c>
      <c r="S1" s="57" t="s">
        <v>15</v>
      </c>
      <c r="T1" s="57" t="s">
        <v>16</v>
      </c>
      <c r="U1" s="57" t="s">
        <v>17</v>
      </c>
      <c r="V1" s="65" t="s">
        <v>18</v>
      </c>
      <c r="W1" s="66"/>
      <c r="X1" s="52"/>
    </row>
    <row r="2" spans="1:24" s="53" customFormat="1" ht="78.75" customHeight="1" thickBot="1" x14ac:dyDescent="0.35">
      <c r="A2" s="60"/>
      <c r="B2" s="62"/>
      <c r="C2" s="62"/>
      <c r="D2" s="62"/>
      <c r="E2" s="62"/>
      <c r="F2" s="64"/>
      <c r="G2" s="64"/>
      <c r="H2" s="62"/>
      <c r="I2" s="62"/>
      <c r="J2" s="62"/>
      <c r="K2" s="62"/>
      <c r="L2" s="58"/>
      <c r="M2" s="67"/>
      <c r="N2" s="54" t="s">
        <v>7</v>
      </c>
      <c r="O2" s="54" t="s">
        <v>8</v>
      </c>
      <c r="P2" s="54" t="s">
        <v>82</v>
      </c>
      <c r="Q2" s="54" t="s">
        <v>10</v>
      </c>
      <c r="R2" s="58"/>
      <c r="S2" s="58"/>
      <c r="T2" s="58"/>
      <c r="U2" s="58"/>
      <c r="V2" s="55" t="s">
        <v>125</v>
      </c>
      <c r="W2" s="56" t="s">
        <v>19</v>
      </c>
      <c r="X2" s="52"/>
    </row>
    <row r="3" spans="1:24" s="6" customFormat="1" ht="66" customHeight="1" x14ac:dyDescent="0.25">
      <c r="A3" s="2">
        <v>1</v>
      </c>
      <c r="B3" s="4" t="s">
        <v>20</v>
      </c>
      <c r="C3" s="4" t="s">
        <v>22</v>
      </c>
      <c r="D3" s="4" t="s">
        <v>24</v>
      </c>
      <c r="E3" s="4" t="s">
        <v>28</v>
      </c>
      <c r="F3" s="47" t="s">
        <v>183</v>
      </c>
      <c r="G3" s="47" t="s">
        <v>184</v>
      </c>
      <c r="H3" s="5">
        <v>2</v>
      </c>
      <c r="I3" s="5">
        <v>3</v>
      </c>
      <c r="J3" s="5">
        <f>+H3+I3</f>
        <v>5</v>
      </c>
      <c r="K3" s="5" t="s">
        <v>50</v>
      </c>
      <c r="L3" s="5" t="s">
        <v>111</v>
      </c>
      <c r="M3" s="47" t="s">
        <v>157</v>
      </c>
      <c r="N3" s="5">
        <v>1</v>
      </c>
      <c r="O3" s="5">
        <v>3</v>
      </c>
      <c r="P3" s="5">
        <f>+N3+O3</f>
        <v>4</v>
      </c>
      <c r="Q3" s="5" t="s">
        <v>52</v>
      </c>
      <c r="R3" s="49" t="s">
        <v>185</v>
      </c>
      <c r="S3" s="49" t="s">
        <v>57</v>
      </c>
      <c r="T3" s="49" t="s">
        <v>133</v>
      </c>
      <c r="U3" s="49" t="s">
        <v>132</v>
      </c>
      <c r="V3" s="49" t="s">
        <v>144</v>
      </c>
      <c r="W3" s="49" t="s">
        <v>58</v>
      </c>
    </row>
    <row r="4" spans="1:24" s="6" customFormat="1" ht="66" customHeight="1" x14ac:dyDescent="0.25">
      <c r="A4" s="2">
        <v>2</v>
      </c>
      <c r="B4" s="4" t="s">
        <v>20</v>
      </c>
      <c r="C4" s="4" t="s">
        <v>22</v>
      </c>
      <c r="D4" s="4" t="s">
        <v>24</v>
      </c>
      <c r="E4" s="4" t="s">
        <v>29</v>
      </c>
      <c r="F4" s="47" t="s">
        <v>32</v>
      </c>
      <c r="G4" s="47" t="s">
        <v>41</v>
      </c>
      <c r="H4" s="5">
        <v>3</v>
      </c>
      <c r="I4" s="5">
        <v>4</v>
      </c>
      <c r="J4" s="5">
        <f t="shared" ref="J4:J20" si="0">+H4+I4</f>
        <v>7</v>
      </c>
      <c r="K4" s="5" t="s">
        <v>51</v>
      </c>
      <c r="L4" s="5" t="s">
        <v>111</v>
      </c>
      <c r="M4" s="47" t="s">
        <v>145</v>
      </c>
      <c r="N4" s="5">
        <v>1</v>
      </c>
      <c r="O4" s="5">
        <v>4</v>
      </c>
      <c r="P4" s="5">
        <f t="shared" ref="P4:P19" si="1">+N4+O4</f>
        <v>5</v>
      </c>
      <c r="Q4" s="5" t="s">
        <v>50</v>
      </c>
      <c r="R4" s="49" t="s">
        <v>126</v>
      </c>
      <c r="S4" s="49" t="s">
        <v>137</v>
      </c>
      <c r="T4" s="49" t="s">
        <v>59</v>
      </c>
      <c r="U4" s="49" t="s">
        <v>60</v>
      </c>
      <c r="V4" s="49" t="s">
        <v>146</v>
      </c>
      <c r="W4" s="49" t="s">
        <v>58</v>
      </c>
    </row>
    <row r="5" spans="1:24" s="6" customFormat="1" ht="66" customHeight="1" x14ac:dyDescent="0.25">
      <c r="A5" s="2">
        <v>3</v>
      </c>
      <c r="B5" s="4" t="s">
        <v>20</v>
      </c>
      <c r="C5" s="4" t="s">
        <v>22</v>
      </c>
      <c r="D5" s="4" t="s">
        <v>24</v>
      </c>
      <c r="E5" s="4" t="s">
        <v>30</v>
      </c>
      <c r="F5" s="47" t="s">
        <v>32</v>
      </c>
      <c r="G5" s="51" t="s">
        <v>40</v>
      </c>
      <c r="H5" s="5">
        <v>3</v>
      </c>
      <c r="I5" s="5">
        <v>3</v>
      </c>
      <c r="J5" s="5">
        <f t="shared" si="0"/>
        <v>6</v>
      </c>
      <c r="K5" s="5" t="s">
        <v>51</v>
      </c>
      <c r="L5" s="5" t="s">
        <v>111</v>
      </c>
      <c r="M5" s="47" t="s">
        <v>135</v>
      </c>
      <c r="N5" s="5">
        <v>2</v>
      </c>
      <c r="O5" s="5">
        <v>3</v>
      </c>
      <c r="P5" s="5">
        <f t="shared" si="1"/>
        <v>5</v>
      </c>
      <c r="Q5" s="5" t="s">
        <v>50</v>
      </c>
      <c r="R5" s="49" t="s">
        <v>126</v>
      </c>
      <c r="S5" s="49" t="s">
        <v>137</v>
      </c>
      <c r="T5" s="49" t="s">
        <v>59</v>
      </c>
      <c r="U5" s="49" t="s">
        <v>61</v>
      </c>
      <c r="V5" s="49" t="s">
        <v>147</v>
      </c>
      <c r="W5" s="49" t="s">
        <v>58</v>
      </c>
    </row>
    <row r="6" spans="1:24" s="6" customFormat="1" ht="66" customHeight="1" x14ac:dyDescent="0.25">
      <c r="A6" s="2">
        <v>4</v>
      </c>
      <c r="B6" s="4" t="s">
        <v>20</v>
      </c>
      <c r="C6" s="4" t="s">
        <v>23</v>
      </c>
      <c r="D6" s="4" t="s">
        <v>27</v>
      </c>
      <c r="E6" s="4" t="s">
        <v>109</v>
      </c>
      <c r="F6" s="47" t="s">
        <v>167</v>
      </c>
      <c r="G6" s="47" t="s">
        <v>168</v>
      </c>
      <c r="H6" s="5">
        <v>2</v>
      </c>
      <c r="I6" s="5">
        <v>3</v>
      </c>
      <c r="J6" s="5">
        <f>+H6+I6</f>
        <v>5</v>
      </c>
      <c r="K6" s="5" t="s">
        <v>50</v>
      </c>
      <c r="L6" s="5" t="s">
        <v>110</v>
      </c>
      <c r="M6" s="47" t="s">
        <v>120</v>
      </c>
      <c r="N6" s="5">
        <v>1</v>
      </c>
      <c r="O6" s="5">
        <v>2</v>
      </c>
      <c r="P6" s="5">
        <f>+N6+O6</f>
        <v>3</v>
      </c>
      <c r="Q6" s="5" t="s">
        <v>52</v>
      </c>
      <c r="R6" s="49" t="s">
        <v>131</v>
      </c>
      <c r="S6" s="49" t="s">
        <v>123</v>
      </c>
      <c r="T6" s="49" t="s">
        <v>169</v>
      </c>
      <c r="U6" s="49" t="s">
        <v>124</v>
      </c>
      <c r="V6" s="49" t="s">
        <v>141</v>
      </c>
      <c r="W6" s="49" t="s">
        <v>58</v>
      </c>
    </row>
    <row r="7" spans="1:24" s="6" customFormat="1" ht="66" customHeight="1" x14ac:dyDescent="0.25">
      <c r="A7" s="2">
        <v>5</v>
      </c>
      <c r="B7" s="4" t="s">
        <v>20</v>
      </c>
      <c r="C7" s="4" t="s">
        <v>22</v>
      </c>
      <c r="D7" s="4" t="s">
        <v>25</v>
      </c>
      <c r="E7" s="4" t="s">
        <v>28</v>
      </c>
      <c r="F7" s="47" t="s">
        <v>33</v>
      </c>
      <c r="G7" s="47" t="s">
        <v>42</v>
      </c>
      <c r="H7" s="5">
        <v>1</v>
      </c>
      <c r="I7" s="5">
        <v>4</v>
      </c>
      <c r="J7" s="5">
        <f t="shared" si="0"/>
        <v>5</v>
      </c>
      <c r="K7" s="5" t="s">
        <v>50</v>
      </c>
      <c r="L7" s="5" t="s">
        <v>111</v>
      </c>
      <c r="M7" s="47" t="s">
        <v>136</v>
      </c>
      <c r="N7" s="5">
        <v>1</v>
      </c>
      <c r="O7" s="5">
        <v>3</v>
      </c>
      <c r="P7" s="5">
        <f t="shared" si="1"/>
        <v>4</v>
      </c>
      <c r="Q7" s="5" t="s">
        <v>52</v>
      </c>
      <c r="R7" s="49" t="s">
        <v>113</v>
      </c>
      <c r="S7" s="49" t="s">
        <v>138</v>
      </c>
      <c r="T7" s="49" t="s">
        <v>134</v>
      </c>
      <c r="U7" s="49" t="s">
        <v>140</v>
      </c>
      <c r="V7" s="49" t="s">
        <v>139</v>
      </c>
      <c r="W7" s="49" t="s">
        <v>58</v>
      </c>
    </row>
    <row r="8" spans="1:24" s="6" customFormat="1" ht="92.25" customHeight="1" x14ac:dyDescent="0.25">
      <c r="A8" s="2">
        <v>6</v>
      </c>
      <c r="B8" s="4" t="s">
        <v>20</v>
      </c>
      <c r="C8" s="4" t="s">
        <v>22</v>
      </c>
      <c r="D8" s="4" t="s">
        <v>25</v>
      </c>
      <c r="E8" s="4" t="s">
        <v>29</v>
      </c>
      <c r="F8" s="47" t="s">
        <v>34</v>
      </c>
      <c r="G8" s="47" t="s">
        <v>43</v>
      </c>
      <c r="H8" s="5">
        <v>3</v>
      </c>
      <c r="I8" s="5">
        <v>3</v>
      </c>
      <c r="J8" s="5">
        <f t="shared" si="0"/>
        <v>6</v>
      </c>
      <c r="K8" s="5" t="s">
        <v>51</v>
      </c>
      <c r="L8" s="5" t="s">
        <v>111</v>
      </c>
      <c r="M8" s="47" t="s">
        <v>148</v>
      </c>
      <c r="N8" s="5">
        <v>1</v>
      </c>
      <c r="O8" s="5">
        <v>4</v>
      </c>
      <c r="P8" s="5">
        <f t="shared" si="1"/>
        <v>5</v>
      </c>
      <c r="Q8" s="5" t="s">
        <v>50</v>
      </c>
      <c r="R8" s="49" t="s">
        <v>127</v>
      </c>
      <c r="S8" s="49" t="s">
        <v>114</v>
      </c>
      <c r="T8" s="49" t="s">
        <v>62</v>
      </c>
      <c r="U8" s="49" t="s">
        <v>149</v>
      </c>
      <c r="V8" s="49" t="s">
        <v>128</v>
      </c>
      <c r="W8" s="49" t="s">
        <v>63</v>
      </c>
    </row>
    <row r="9" spans="1:24" s="6" customFormat="1" ht="66" customHeight="1" x14ac:dyDescent="0.25">
      <c r="A9" s="2">
        <v>7</v>
      </c>
      <c r="B9" s="4" t="s">
        <v>20</v>
      </c>
      <c r="C9" s="4" t="s">
        <v>23</v>
      </c>
      <c r="D9" s="4" t="s">
        <v>25</v>
      </c>
      <c r="E9" s="4" t="s">
        <v>28</v>
      </c>
      <c r="F9" s="47" t="s">
        <v>150</v>
      </c>
      <c r="G9" s="47" t="s">
        <v>44</v>
      </c>
      <c r="H9" s="5">
        <v>1</v>
      </c>
      <c r="I9" s="5">
        <v>3</v>
      </c>
      <c r="J9" s="5">
        <f t="shared" si="0"/>
        <v>4</v>
      </c>
      <c r="K9" s="5" t="s">
        <v>52</v>
      </c>
      <c r="L9" s="5" t="s">
        <v>111</v>
      </c>
      <c r="M9" s="47" t="s">
        <v>151</v>
      </c>
      <c r="N9" s="5">
        <v>1</v>
      </c>
      <c r="O9" s="5">
        <v>3</v>
      </c>
      <c r="P9" s="5">
        <f t="shared" si="1"/>
        <v>4</v>
      </c>
      <c r="Q9" s="5" t="s">
        <v>52</v>
      </c>
      <c r="R9" s="49" t="s">
        <v>159</v>
      </c>
      <c r="S9" s="49" t="s">
        <v>115</v>
      </c>
      <c r="T9" s="49" t="s">
        <v>64</v>
      </c>
      <c r="U9" s="49" t="s">
        <v>68</v>
      </c>
      <c r="V9" s="49" t="s">
        <v>152</v>
      </c>
      <c r="W9" s="49" t="s">
        <v>65</v>
      </c>
    </row>
    <row r="10" spans="1:24" s="46" customFormat="1" ht="66" customHeight="1" x14ac:dyDescent="0.25">
      <c r="A10" s="2">
        <v>8</v>
      </c>
      <c r="B10" s="44" t="s">
        <v>20</v>
      </c>
      <c r="C10" s="44" t="s">
        <v>22</v>
      </c>
      <c r="D10" s="44" t="s">
        <v>26</v>
      </c>
      <c r="E10" s="44" t="s">
        <v>29</v>
      </c>
      <c r="F10" s="48" t="s">
        <v>35</v>
      </c>
      <c r="G10" s="48" t="s">
        <v>45</v>
      </c>
      <c r="H10" s="45">
        <v>2</v>
      </c>
      <c r="I10" s="45">
        <v>4</v>
      </c>
      <c r="J10" s="45">
        <f t="shared" si="0"/>
        <v>6</v>
      </c>
      <c r="K10" s="45" t="s">
        <v>51</v>
      </c>
      <c r="L10" s="45" t="s">
        <v>129</v>
      </c>
      <c r="M10" s="48" t="s">
        <v>158</v>
      </c>
      <c r="N10" s="45">
        <v>1</v>
      </c>
      <c r="O10" s="45">
        <v>2</v>
      </c>
      <c r="P10" s="45">
        <f t="shared" si="1"/>
        <v>3</v>
      </c>
      <c r="Q10" s="45" t="s">
        <v>52</v>
      </c>
      <c r="R10" s="50" t="s">
        <v>66</v>
      </c>
      <c r="S10" s="50" t="s">
        <v>57</v>
      </c>
      <c r="T10" s="50" t="s">
        <v>67</v>
      </c>
      <c r="U10" s="50" t="s">
        <v>68</v>
      </c>
      <c r="V10" s="50" t="s">
        <v>69</v>
      </c>
      <c r="W10" s="50" t="s">
        <v>70</v>
      </c>
    </row>
    <row r="11" spans="1:24" s="6" customFormat="1" ht="66" customHeight="1" x14ac:dyDescent="0.25">
      <c r="A11" s="2">
        <v>9</v>
      </c>
      <c r="B11" s="4" t="s">
        <v>20</v>
      </c>
      <c r="C11" s="4" t="s">
        <v>23</v>
      </c>
      <c r="D11" s="4" t="s">
        <v>26</v>
      </c>
      <c r="E11" s="4" t="s">
        <v>31</v>
      </c>
      <c r="F11" s="47" t="s">
        <v>36</v>
      </c>
      <c r="G11" s="47" t="s">
        <v>46</v>
      </c>
      <c r="H11" s="5">
        <v>3</v>
      </c>
      <c r="I11" s="5">
        <v>3</v>
      </c>
      <c r="J11" s="5">
        <f t="shared" si="0"/>
        <v>6</v>
      </c>
      <c r="K11" s="5" t="s">
        <v>51</v>
      </c>
      <c r="L11" s="45" t="s">
        <v>129</v>
      </c>
      <c r="M11" s="47" t="s">
        <v>153</v>
      </c>
      <c r="N11" s="5">
        <v>2</v>
      </c>
      <c r="O11" s="5">
        <v>3</v>
      </c>
      <c r="P11" s="5">
        <f t="shared" si="1"/>
        <v>5</v>
      </c>
      <c r="Q11" s="5" t="s">
        <v>50</v>
      </c>
      <c r="R11" s="49" t="s">
        <v>72</v>
      </c>
      <c r="S11" s="49" t="s">
        <v>116</v>
      </c>
      <c r="T11" s="49" t="s">
        <v>73</v>
      </c>
      <c r="U11" s="49" t="s">
        <v>74</v>
      </c>
      <c r="V11" s="49" t="s">
        <v>154</v>
      </c>
      <c r="W11" s="49" t="s">
        <v>75</v>
      </c>
    </row>
    <row r="12" spans="1:24" s="6" customFormat="1" ht="66" customHeight="1" x14ac:dyDescent="0.25">
      <c r="A12" s="2">
        <v>10</v>
      </c>
      <c r="B12" s="4" t="s">
        <v>21</v>
      </c>
      <c r="C12" s="4" t="s">
        <v>23</v>
      </c>
      <c r="D12" s="4" t="s">
        <v>27</v>
      </c>
      <c r="E12" s="4" t="s">
        <v>31</v>
      </c>
      <c r="F12" s="47" t="s">
        <v>37</v>
      </c>
      <c r="G12" s="47" t="s">
        <v>155</v>
      </c>
      <c r="H12" s="5">
        <v>1</v>
      </c>
      <c r="I12" s="5">
        <v>4</v>
      </c>
      <c r="J12" s="5">
        <f t="shared" si="0"/>
        <v>5</v>
      </c>
      <c r="K12" s="5" t="s">
        <v>50</v>
      </c>
      <c r="L12" s="5" t="s">
        <v>71</v>
      </c>
      <c r="M12" s="47" t="s">
        <v>160</v>
      </c>
      <c r="N12" s="5">
        <v>1</v>
      </c>
      <c r="O12" s="5">
        <v>4</v>
      </c>
      <c r="P12" s="5">
        <f t="shared" si="1"/>
        <v>5</v>
      </c>
      <c r="Q12" s="5" t="s">
        <v>50</v>
      </c>
      <c r="R12" s="49" t="s">
        <v>156</v>
      </c>
      <c r="S12" s="49" t="s">
        <v>117</v>
      </c>
      <c r="T12" s="49" t="s">
        <v>80</v>
      </c>
      <c r="U12" s="49" t="s">
        <v>78</v>
      </c>
      <c r="V12" s="49" t="s">
        <v>79</v>
      </c>
      <c r="W12" s="49" t="s">
        <v>130</v>
      </c>
    </row>
    <row r="13" spans="1:24" s="6" customFormat="1" ht="66" customHeight="1" x14ac:dyDescent="0.25">
      <c r="A13" s="2">
        <v>11</v>
      </c>
      <c r="B13" s="4" t="s">
        <v>21</v>
      </c>
      <c r="C13" s="4" t="s">
        <v>22</v>
      </c>
      <c r="D13" s="4" t="s">
        <v>27</v>
      </c>
      <c r="E13" s="4" t="s">
        <v>29</v>
      </c>
      <c r="F13" s="47" t="s">
        <v>38</v>
      </c>
      <c r="G13" s="47" t="s">
        <v>47</v>
      </c>
      <c r="H13" s="5">
        <v>4</v>
      </c>
      <c r="I13" s="5">
        <v>4</v>
      </c>
      <c r="J13" s="5">
        <f t="shared" si="0"/>
        <v>8</v>
      </c>
      <c r="K13" s="5" t="s">
        <v>54</v>
      </c>
      <c r="L13" s="5" t="s">
        <v>112</v>
      </c>
      <c r="M13" s="47" t="s">
        <v>161</v>
      </c>
      <c r="N13" s="5">
        <v>2</v>
      </c>
      <c r="O13" s="5">
        <v>4</v>
      </c>
      <c r="P13" s="5">
        <f t="shared" si="1"/>
        <v>6</v>
      </c>
      <c r="Q13" s="5" t="s">
        <v>51</v>
      </c>
      <c r="R13" s="49" t="s">
        <v>162</v>
      </c>
      <c r="S13" s="49" t="s">
        <v>163</v>
      </c>
      <c r="T13" s="49" t="s">
        <v>77</v>
      </c>
      <c r="U13" s="49" t="s">
        <v>78</v>
      </c>
      <c r="V13" s="49" t="s">
        <v>79</v>
      </c>
      <c r="W13" s="49" t="s">
        <v>130</v>
      </c>
    </row>
    <row r="14" spans="1:24" s="6" customFormat="1" ht="66" customHeight="1" x14ac:dyDescent="0.25">
      <c r="A14" s="2">
        <v>12</v>
      </c>
      <c r="B14" s="4" t="s">
        <v>21</v>
      </c>
      <c r="C14" s="4" t="s">
        <v>23</v>
      </c>
      <c r="D14" s="4" t="s">
        <v>27</v>
      </c>
      <c r="E14" s="4" t="s">
        <v>29</v>
      </c>
      <c r="F14" s="47" t="s">
        <v>39</v>
      </c>
      <c r="G14" s="47" t="s">
        <v>81</v>
      </c>
      <c r="H14" s="5">
        <v>2</v>
      </c>
      <c r="I14" s="5">
        <v>5</v>
      </c>
      <c r="J14" s="5">
        <f t="shared" si="0"/>
        <v>7</v>
      </c>
      <c r="K14" s="5" t="s">
        <v>51</v>
      </c>
      <c r="L14" s="5" t="s">
        <v>112</v>
      </c>
      <c r="M14" s="47" t="s">
        <v>164</v>
      </c>
      <c r="N14" s="5">
        <v>1</v>
      </c>
      <c r="O14" s="5">
        <v>5</v>
      </c>
      <c r="P14" s="5">
        <f t="shared" si="1"/>
        <v>6</v>
      </c>
      <c r="Q14" s="5" t="s">
        <v>51</v>
      </c>
      <c r="R14" s="49" t="s">
        <v>131</v>
      </c>
      <c r="S14" s="49" t="s">
        <v>76</v>
      </c>
      <c r="T14" s="49" t="s">
        <v>77</v>
      </c>
      <c r="U14" s="49" t="s">
        <v>78</v>
      </c>
      <c r="V14" s="49" t="s">
        <v>79</v>
      </c>
      <c r="W14" s="49" t="s">
        <v>130</v>
      </c>
    </row>
    <row r="15" spans="1:24" s="46" customFormat="1" ht="66" customHeight="1" x14ac:dyDescent="0.25">
      <c r="A15" s="2">
        <v>13</v>
      </c>
      <c r="B15" s="44" t="s">
        <v>20</v>
      </c>
      <c r="C15" s="44" t="s">
        <v>23</v>
      </c>
      <c r="D15" s="44" t="s">
        <v>27</v>
      </c>
      <c r="E15" s="44" t="s">
        <v>29</v>
      </c>
      <c r="F15" s="48" t="s">
        <v>165</v>
      </c>
      <c r="G15" s="48" t="s">
        <v>166</v>
      </c>
      <c r="H15" s="45">
        <v>2</v>
      </c>
      <c r="I15" s="45">
        <v>4</v>
      </c>
      <c r="J15" s="45">
        <f t="shared" si="0"/>
        <v>6</v>
      </c>
      <c r="K15" s="45" t="s">
        <v>51</v>
      </c>
      <c r="L15" s="45" t="s">
        <v>71</v>
      </c>
      <c r="M15" s="48" t="s">
        <v>142</v>
      </c>
      <c r="N15" s="45">
        <v>1</v>
      </c>
      <c r="O15" s="45">
        <v>2</v>
      </c>
      <c r="P15" s="45">
        <f t="shared" si="1"/>
        <v>3</v>
      </c>
      <c r="Q15" s="45" t="s">
        <v>52</v>
      </c>
      <c r="R15" s="49" t="s">
        <v>131</v>
      </c>
      <c r="S15" s="50" t="s">
        <v>118</v>
      </c>
      <c r="T15" s="49" t="s">
        <v>77</v>
      </c>
      <c r="U15" s="50" t="s">
        <v>119</v>
      </c>
      <c r="V15" s="50" t="s">
        <v>173</v>
      </c>
      <c r="W15" s="49" t="s">
        <v>130</v>
      </c>
    </row>
    <row r="16" spans="1:24" s="6" customFormat="1" ht="66" customHeight="1" x14ac:dyDescent="0.25">
      <c r="A16" s="2">
        <v>14</v>
      </c>
      <c r="B16" s="4" t="s">
        <v>20</v>
      </c>
      <c r="C16" s="4" t="s">
        <v>23</v>
      </c>
      <c r="D16" s="4" t="s">
        <v>27</v>
      </c>
      <c r="E16" s="4" t="s">
        <v>29</v>
      </c>
      <c r="F16" s="47" t="s">
        <v>170</v>
      </c>
      <c r="G16" s="47" t="s">
        <v>171</v>
      </c>
      <c r="H16" s="5">
        <v>2</v>
      </c>
      <c r="I16" s="5">
        <v>3</v>
      </c>
      <c r="J16" s="5">
        <f t="shared" si="0"/>
        <v>5</v>
      </c>
      <c r="K16" s="5" t="s">
        <v>50</v>
      </c>
      <c r="L16" s="5" t="s">
        <v>71</v>
      </c>
      <c r="M16" s="47" t="s">
        <v>172</v>
      </c>
      <c r="N16" s="5">
        <v>1</v>
      </c>
      <c r="O16" s="5">
        <v>2</v>
      </c>
      <c r="P16" s="5">
        <f t="shared" si="1"/>
        <v>3</v>
      </c>
      <c r="Q16" s="5" t="s">
        <v>52</v>
      </c>
      <c r="R16" s="49" t="s">
        <v>131</v>
      </c>
      <c r="S16" s="49" t="s">
        <v>118</v>
      </c>
      <c r="T16" s="49" t="s">
        <v>77</v>
      </c>
      <c r="U16" s="49" t="s">
        <v>124</v>
      </c>
      <c r="V16" s="49" t="s">
        <v>174</v>
      </c>
      <c r="W16" s="49" t="s">
        <v>130</v>
      </c>
    </row>
    <row r="17" spans="1:23" s="6" customFormat="1" ht="66" customHeight="1" x14ac:dyDescent="0.25">
      <c r="A17" s="2">
        <v>15</v>
      </c>
      <c r="B17" s="4" t="s">
        <v>20</v>
      </c>
      <c r="C17" s="4" t="s">
        <v>23</v>
      </c>
      <c r="D17" s="4" t="s">
        <v>27</v>
      </c>
      <c r="E17" s="4" t="s">
        <v>29</v>
      </c>
      <c r="F17" s="47" t="s">
        <v>175</v>
      </c>
      <c r="G17" s="47" t="s">
        <v>176</v>
      </c>
      <c r="H17" s="5">
        <v>2</v>
      </c>
      <c r="I17" s="5">
        <v>4</v>
      </c>
      <c r="J17" s="5">
        <f t="shared" si="0"/>
        <v>6</v>
      </c>
      <c r="K17" s="5" t="s">
        <v>51</v>
      </c>
      <c r="L17" s="5" t="s">
        <v>71</v>
      </c>
      <c r="M17" s="47" t="s">
        <v>143</v>
      </c>
      <c r="N17" s="5">
        <v>1</v>
      </c>
      <c r="O17" s="5">
        <v>2</v>
      </c>
      <c r="P17" s="5">
        <f t="shared" si="1"/>
        <v>3</v>
      </c>
      <c r="Q17" s="5" t="s">
        <v>52</v>
      </c>
      <c r="R17" s="49" t="s">
        <v>131</v>
      </c>
      <c r="S17" s="49" t="s">
        <v>118</v>
      </c>
      <c r="T17" s="49" t="s">
        <v>77</v>
      </c>
      <c r="U17" s="49" t="s">
        <v>124</v>
      </c>
      <c r="V17" s="49" t="s">
        <v>174</v>
      </c>
      <c r="W17" s="49" t="s">
        <v>130</v>
      </c>
    </row>
    <row r="18" spans="1:23" s="6" customFormat="1" ht="66" customHeight="1" x14ac:dyDescent="0.25">
      <c r="A18" s="2">
        <v>16</v>
      </c>
      <c r="B18" s="4" t="s">
        <v>20</v>
      </c>
      <c r="C18" s="4" t="s">
        <v>23</v>
      </c>
      <c r="D18" s="4" t="s">
        <v>27</v>
      </c>
      <c r="E18" s="4" t="s">
        <v>29</v>
      </c>
      <c r="F18" s="47" t="s">
        <v>177</v>
      </c>
      <c r="G18" s="47" t="s">
        <v>178</v>
      </c>
      <c r="H18" s="5">
        <v>2</v>
      </c>
      <c r="I18" s="5">
        <v>3</v>
      </c>
      <c r="J18" s="5">
        <f t="shared" si="0"/>
        <v>5</v>
      </c>
      <c r="K18" s="5" t="s">
        <v>50</v>
      </c>
      <c r="L18" s="5" t="s">
        <v>71</v>
      </c>
      <c r="M18" s="47" t="s">
        <v>121</v>
      </c>
      <c r="N18" s="5">
        <v>1</v>
      </c>
      <c r="O18" s="5">
        <v>2</v>
      </c>
      <c r="P18" s="5">
        <f t="shared" si="1"/>
        <v>3</v>
      </c>
      <c r="Q18" s="5" t="s">
        <v>52</v>
      </c>
      <c r="R18" s="49" t="s">
        <v>131</v>
      </c>
      <c r="S18" s="49" t="s">
        <v>118</v>
      </c>
      <c r="T18" s="49" t="s">
        <v>77</v>
      </c>
      <c r="U18" s="49" t="s">
        <v>124</v>
      </c>
      <c r="V18" s="49" t="s">
        <v>174</v>
      </c>
      <c r="W18" s="49" t="s">
        <v>130</v>
      </c>
    </row>
    <row r="19" spans="1:23" s="6" customFormat="1" ht="66" customHeight="1" x14ac:dyDescent="0.25">
      <c r="A19" s="2">
        <v>17</v>
      </c>
      <c r="B19" s="4" t="s">
        <v>20</v>
      </c>
      <c r="C19" s="4" t="s">
        <v>23</v>
      </c>
      <c r="D19" s="4" t="s">
        <v>27</v>
      </c>
      <c r="E19" s="4" t="s">
        <v>29</v>
      </c>
      <c r="F19" s="47" t="s">
        <v>179</v>
      </c>
      <c r="G19" s="47" t="s">
        <v>180</v>
      </c>
      <c r="H19" s="5">
        <v>2</v>
      </c>
      <c r="I19" s="5">
        <v>3</v>
      </c>
      <c r="J19" s="5">
        <f t="shared" si="0"/>
        <v>5</v>
      </c>
      <c r="K19" s="5" t="s">
        <v>50</v>
      </c>
      <c r="L19" s="5" t="s">
        <v>71</v>
      </c>
      <c r="M19" s="47" t="s">
        <v>122</v>
      </c>
      <c r="N19" s="5">
        <v>1</v>
      </c>
      <c r="O19" s="5">
        <v>2</v>
      </c>
      <c r="P19" s="5">
        <f t="shared" si="1"/>
        <v>3</v>
      </c>
      <c r="Q19" s="5" t="s">
        <v>52</v>
      </c>
      <c r="R19" s="49" t="s">
        <v>131</v>
      </c>
      <c r="S19" s="49" t="s">
        <v>118</v>
      </c>
      <c r="T19" s="49" t="s">
        <v>77</v>
      </c>
      <c r="U19" s="49" t="s">
        <v>124</v>
      </c>
      <c r="V19" s="49" t="s">
        <v>174</v>
      </c>
      <c r="W19" s="49" t="s">
        <v>130</v>
      </c>
    </row>
    <row r="20" spans="1:23" s="6" customFormat="1" ht="66" customHeight="1" x14ac:dyDescent="0.25">
      <c r="A20" s="2">
        <v>18</v>
      </c>
      <c r="B20" s="4" t="s">
        <v>186</v>
      </c>
      <c r="C20" s="4" t="s">
        <v>187</v>
      </c>
      <c r="D20" s="4" t="s">
        <v>27</v>
      </c>
      <c r="E20" s="4" t="s">
        <v>188</v>
      </c>
      <c r="F20" s="47" t="s">
        <v>189</v>
      </c>
      <c r="G20" s="47" t="s">
        <v>190</v>
      </c>
      <c r="H20" s="5">
        <v>2</v>
      </c>
      <c r="I20" s="5">
        <v>5</v>
      </c>
      <c r="J20" s="5">
        <f t="shared" si="0"/>
        <v>7</v>
      </c>
      <c r="K20" s="5" t="s">
        <v>51</v>
      </c>
      <c r="L20" s="5" t="s">
        <v>71</v>
      </c>
      <c r="M20" s="47" t="s">
        <v>196</v>
      </c>
      <c r="N20" s="5">
        <v>1</v>
      </c>
      <c r="O20" s="5">
        <v>1</v>
      </c>
      <c r="P20" s="5">
        <v>2</v>
      </c>
      <c r="Q20" s="5" t="s">
        <v>193</v>
      </c>
      <c r="R20" s="49" t="s">
        <v>131</v>
      </c>
      <c r="S20" s="49" t="s">
        <v>194</v>
      </c>
      <c r="T20" s="49" t="s">
        <v>77</v>
      </c>
      <c r="U20" s="49" t="s">
        <v>124</v>
      </c>
      <c r="V20" s="49" t="s">
        <v>195</v>
      </c>
      <c r="W20" s="49" t="s">
        <v>130</v>
      </c>
    </row>
    <row r="21" spans="1:23" s="6" customFormat="1" ht="66" customHeight="1" x14ac:dyDescent="0.25">
      <c r="A21" s="2">
        <v>19</v>
      </c>
      <c r="B21" s="4" t="s">
        <v>186</v>
      </c>
      <c r="C21" s="4" t="s">
        <v>187</v>
      </c>
      <c r="D21" s="4" t="s">
        <v>27</v>
      </c>
      <c r="E21" s="4" t="s">
        <v>197</v>
      </c>
      <c r="F21" s="47" t="s">
        <v>198</v>
      </c>
      <c r="G21" s="47" t="s">
        <v>199</v>
      </c>
      <c r="H21" s="5">
        <v>2</v>
      </c>
      <c r="I21" s="5">
        <v>5</v>
      </c>
      <c r="J21" s="5">
        <v>7</v>
      </c>
      <c r="K21" s="5" t="s">
        <v>191</v>
      </c>
      <c r="L21" s="5" t="s">
        <v>192</v>
      </c>
      <c r="M21" s="47" t="s">
        <v>200</v>
      </c>
      <c r="N21" s="5">
        <v>1</v>
      </c>
      <c r="O21" s="5">
        <v>1</v>
      </c>
      <c r="P21" s="5">
        <v>2</v>
      </c>
      <c r="Q21" s="5" t="s">
        <v>193</v>
      </c>
      <c r="R21" s="49" t="s">
        <v>201</v>
      </c>
      <c r="S21" s="49" t="s">
        <v>194</v>
      </c>
      <c r="T21" s="49" t="s">
        <v>202</v>
      </c>
      <c r="U21" s="49" t="s">
        <v>203</v>
      </c>
      <c r="V21" s="49" t="s">
        <v>204</v>
      </c>
      <c r="W21" s="49" t="s">
        <v>205</v>
      </c>
    </row>
  </sheetData>
  <mergeCells count="19">
    <mergeCell ref="V1:W1"/>
    <mergeCell ref="M1:M2"/>
    <mergeCell ref="N1:Q1"/>
    <mergeCell ref="R1:R2"/>
    <mergeCell ref="S1:S2"/>
    <mergeCell ref="T1:T2"/>
    <mergeCell ref="U1:U2"/>
    <mergeCell ref="L1:L2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D7" sqref="D7"/>
    </sheetView>
  </sheetViews>
  <sheetFormatPr baseColWidth="10" defaultRowHeight="16.5" x14ac:dyDescent="0.3"/>
  <cols>
    <col min="1" max="1" width="6.5703125" style="1" customWidth="1"/>
    <col min="2" max="2" width="29.42578125" style="1" customWidth="1"/>
    <col min="3" max="3" width="11.42578125" style="1"/>
    <col min="4" max="4" width="30.7109375" style="1" customWidth="1"/>
    <col min="5" max="5" width="33" style="1" customWidth="1"/>
    <col min="6" max="8" width="30.7109375" style="1" customWidth="1"/>
    <col min="9" max="16384" width="11.42578125" style="1"/>
  </cols>
  <sheetData>
    <row r="1" spans="1:8" s="104" customFormat="1" ht="18.75" thickBot="1" x14ac:dyDescent="0.3">
      <c r="A1" s="103" t="s">
        <v>206</v>
      </c>
    </row>
    <row r="2" spans="1:8" ht="16.5" customHeight="1" thickBot="1" x14ac:dyDescent="0.35">
      <c r="A2" s="78" t="s">
        <v>95</v>
      </c>
      <c r="B2" s="88"/>
      <c r="C2" s="98" t="s">
        <v>9</v>
      </c>
    </row>
    <row r="3" spans="1:8" x14ac:dyDescent="0.3">
      <c r="A3" s="92" t="s">
        <v>7</v>
      </c>
      <c r="B3" s="89" t="s">
        <v>56</v>
      </c>
      <c r="C3" s="95">
        <v>1</v>
      </c>
    </row>
    <row r="4" spans="1:8" x14ac:dyDescent="0.3">
      <c r="A4" s="93"/>
      <c r="B4" s="90" t="s">
        <v>48</v>
      </c>
      <c r="C4" s="96">
        <v>2</v>
      </c>
    </row>
    <row r="5" spans="1:8" ht="33" x14ac:dyDescent="0.3">
      <c r="A5" s="93"/>
      <c r="B5" s="90" t="s">
        <v>99</v>
      </c>
      <c r="C5" s="96">
        <v>3</v>
      </c>
    </row>
    <row r="6" spans="1:8" x14ac:dyDescent="0.3">
      <c r="A6" s="93"/>
      <c r="B6" s="90" t="s">
        <v>55</v>
      </c>
      <c r="C6" s="96">
        <v>4</v>
      </c>
    </row>
    <row r="7" spans="1:8" ht="33.75" thickBot="1" x14ac:dyDescent="0.35">
      <c r="A7" s="94"/>
      <c r="B7" s="91" t="s">
        <v>100</v>
      </c>
      <c r="C7" s="97">
        <v>5</v>
      </c>
    </row>
    <row r="8" spans="1:8" s="102" customFormat="1" x14ac:dyDescent="0.3">
      <c r="A8" s="100"/>
      <c r="B8" s="101"/>
      <c r="C8" s="99"/>
    </row>
    <row r="9" spans="1:8" s="104" customFormat="1" ht="18.75" thickBot="1" x14ac:dyDescent="0.3">
      <c r="A9" s="103" t="s">
        <v>182</v>
      </c>
    </row>
    <row r="10" spans="1:8" ht="17.25" thickBot="1" x14ac:dyDescent="0.35">
      <c r="A10" s="75" t="s">
        <v>8</v>
      </c>
      <c r="B10" s="76"/>
      <c r="C10" s="76"/>
      <c r="D10" s="76"/>
      <c r="E10" s="76"/>
      <c r="F10" s="76"/>
      <c r="G10" s="76"/>
      <c r="H10" s="77"/>
    </row>
    <row r="11" spans="1:8" ht="66.75" thickBot="1" x14ac:dyDescent="0.35">
      <c r="A11" s="78" t="s">
        <v>83</v>
      </c>
      <c r="B11" s="79"/>
      <c r="C11" s="80"/>
      <c r="D11" s="11" t="s">
        <v>84</v>
      </c>
      <c r="E11" s="7" t="s">
        <v>85</v>
      </c>
      <c r="F11" s="7" t="s">
        <v>86</v>
      </c>
      <c r="G11" s="7" t="s">
        <v>87</v>
      </c>
      <c r="H11" s="9" t="s">
        <v>88</v>
      </c>
    </row>
    <row r="12" spans="1:8" ht="60.75" customHeight="1" thickBot="1" x14ac:dyDescent="0.35">
      <c r="A12" s="81" t="s">
        <v>89</v>
      </c>
      <c r="B12" s="82"/>
      <c r="C12" s="83"/>
      <c r="D12" s="12" t="s">
        <v>90</v>
      </c>
      <c r="E12" s="8" t="s">
        <v>91</v>
      </c>
      <c r="F12" s="8" t="s">
        <v>92</v>
      </c>
      <c r="G12" s="8" t="s">
        <v>93</v>
      </c>
      <c r="H12" s="10" t="s">
        <v>94</v>
      </c>
    </row>
    <row r="13" spans="1:8" ht="17.25" thickBot="1" x14ac:dyDescent="0.35">
      <c r="A13" s="84" t="s">
        <v>95</v>
      </c>
      <c r="B13" s="85"/>
      <c r="C13" s="70" t="s">
        <v>9</v>
      </c>
      <c r="D13" s="41" t="s">
        <v>96</v>
      </c>
      <c r="E13" s="42" t="s">
        <v>97</v>
      </c>
      <c r="F13" s="42" t="s">
        <v>49</v>
      </c>
      <c r="G13" s="42" t="s">
        <v>98</v>
      </c>
      <c r="H13" s="43" t="s">
        <v>53</v>
      </c>
    </row>
    <row r="14" spans="1:8" ht="17.25" thickBot="1" x14ac:dyDescent="0.35">
      <c r="A14" s="86"/>
      <c r="B14" s="87"/>
      <c r="C14" s="71"/>
      <c r="D14" s="37">
        <v>1</v>
      </c>
      <c r="E14" s="38">
        <v>2</v>
      </c>
      <c r="F14" s="38">
        <v>3</v>
      </c>
      <c r="G14" s="39">
        <v>4</v>
      </c>
      <c r="H14" s="40">
        <v>5</v>
      </c>
    </row>
    <row r="15" spans="1:8" ht="35.1" customHeight="1" x14ac:dyDescent="0.3">
      <c r="A15" s="72" t="s">
        <v>7</v>
      </c>
      <c r="B15" s="13" t="s">
        <v>56</v>
      </c>
      <c r="C15" s="16">
        <v>1</v>
      </c>
      <c r="D15" s="23">
        <v>2</v>
      </c>
      <c r="E15" s="19">
        <v>3</v>
      </c>
      <c r="F15" s="19">
        <v>4</v>
      </c>
      <c r="G15" s="20">
        <v>5</v>
      </c>
      <c r="H15" s="24">
        <v>6</v>
      </c>
    </row>
    <row r="16" spans="1:8" ht="35.1" customHeight="1" x14ac:dyDescent="0.3">
      <c r="A16" s="73"/>
      <c r="B16" s="14" t="s">
        <v>48</v>
      </c>
      <c r="C16" s="17">
        <v>2</v>
      </c>
      <c r="D16" s="23">
        <v>3</v>
      </c>
      <c r="E16" s="19">
        <v>4</v>
      </c>
      <c r="F16" s="20">
        <v>5</v>
      </c>
      <c r="G16" s="21">
        <v>6</v>
      </c>
      <c r="H16" s="24">
        <v>7</v>
      </c>
    </row>
    <row r="17" spans="1:8" ht="35.1" customHeight="1" x14ac:dyDescent="0.3">
      <c r="A17" s="73"/>
      <c r="B17" s="14" t="s">
        <v>99</v>
      </c>
      <c r="C17" s="17">
        <v>3</v>
      </c>
      <c r="D17" s="23">
        <v>4</v>
      </c>
      <c r="E17" s="20">
        <v>5</v>
      </c>
      <c r="F17" s="21">
        <v>6</v>
      </c>
      <c r="G17" s="21">
        <v>7</v>
      </c>
      <c r="H17" s="25">
        <v>8</v>
      </c>
    </row>
    <row r="18" spans="1:8" ht="35.1" customHeight="1" x14ac:dyDescent="0.3">
      <c r="A18" s="73"/>
      <c r="B18" s="14" t="s">
        <v>55</v>
      </c>
      <c r="C18" s="17">
        <v>4</v>
      </c>
      <c r="D18" s="26">
        <v>5</v>
      </c>
      <c r="E18" s="21">
        <v>6</v>
      </c>
      <c r="F18" s="21">
        <v>7</v>
      </c>
      <c r="G18" s="22">
        <v>8</v>
      </c>
      <c r="H18" s="25">
        <v>9</v>
      </c>
    </row>
    <row r="19" spans="1:8" ht="35.1" customHeight="1" thickBot="1" x14ac:dyDescent="0.35">
      <c r="A19" s="74"/>
      <c r="B19" s="15" t="s">
        <v>100</v>
      </c>
      <c r="C19" s="18">
        <v>5</v>
      </c>
      <c r="D19" s="27">
        <v>6</v>
      </c>
      <c r="E19" s="28">
        <v>7</v>
      </c>
      <c r="F19" s="29">
        <v>8</v>
      </c>
      <c r="G19" s="29">
        <v>9</v>
      </c>
      <c r="H19" s="30">
        <v>10</v>
      </c>
    </row>
    <row r="21" spans="1:8" s="104" customFormat="1" ht="18.75" thickBot="1" x14ac:dyDescent="0.3">
      <c r="A21" s="103" t="s">
        <v>181</v>
      </c>
    </row>
    <row r="22" spans="1:8" x14ac:dyDescent="0.3">
      <c r="A22" s="68" t="s">
        <v>101</v>
      </c>
      <c r="B22" s="69"/>
    </row>
    <row r="23" spans="1:8" x14ac:dyDescent="0.3">
      <c r="A23" s="31" t="s">
        <v>102</v>
      </c>
      <c r="B23" s="32" t="s">
        <v>105</v>
      </c>
    </row>
    <row r="24" spans="1:8" x14ac:dyDescent="0.3">
      <c r="A24" s="33" t="s">
        <v>103</v>
      </c>
      <c r="B24" s="32" t="s">
        <v>106</v>
      </c>
    </row>
    <row r="25" spans="1:8" x14ac:dyDescent="0.3">
      <c r="A25" s="34">
        <v>5</v>
      </c>
      <c r="B25" s="32" t="s">
        <v>108</v>
      </c>
    </row>
    <row r="26" spans="1:8" ht="17.25" thickBot="1" x14ac:dyDescent="0.35">
      <c r="A26" s="35" t="s">
        <v>104</v>
      </c>
      <c r="B26" s="36" t="s">
        <v>107</v>
      </c>
    </row>
  </sheetData>
  <mergeCells count="9">
    <mergeCell ref="A2:B2"/>
    <mergeCell ref="A3:A7"/>
    <mergeCell ref="A22:B22"/>
    <mergeCell ref="C13:C14"/>
    <mergeCell ref="A15:A19"/>
    <mergeCell ref="A10:H10"/>
    <mergeCell ref="A11:C11"/>
    <mergeCell ref="A12:C12"/>
    <mergeCell ref="A13:B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Matriz de Riesgos</vt:lpstr>
      <vt:lpstr>Tablas Valoración y Categoría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Nohelia Velez Urrea</dc:creator>
  <cp:lastModifiedBy>Maria Nohelia Velez Urrea</cp:lastModifiedBy>
  <dcterms:created xsi:type="dcterms:W3CDTF">2015-11-04T21:06:06Z</dcterms:created>
  <dcterms:modified xsi:type="dcterms:W3CDTF">2015-11-05T17:23:20Z</dcterms:modified>
</cp:coreProperties>
</file>