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5480" windowHeight="6660" tabRatio="598" activeTab="1"/>
  </bookViews>
  <sheets>
    <sheet name="JURIDICA" sheetId="9" r:id="rId1"/>
    <sheet name="TECNICA" sheetId="8" r:id="rId2"/>
    <sheet name="FINANCIERA" sheetId="10" r:id="rId3"/>
  </sheets>
  <calcPr calcId="145621"/>
</workbook>
</file>

<file path=xl/calcChain.xml><?xml version="1.0" encoding="utf-8"?>
<calcChain xmlns="http://schemas.openxmlformats.org/spreadsheetml/2006/main">
  <c r="M119" i="8" l="1"/>
  <c r="F15" i="8" l="1"/>
  <c r="C24" i="8" s="1"/>
  <c r="C12" i="10" l="1"/>
  <c r="C13" i="10" s="1"/>
  <c r="L119" i="8"/>
  <c r="A113" i="8"/>
  <c r="A114" i="8" s="1"/>
  <c r="A115" i="8" s="1"/>
  <c r="A116" i="8" s="1"/>
  <c r="A117" i="8" s="1"/>
  <c r="A118" i="8" s="1"/>
  <c r="N119" i="8"/>
  <c r="N57" i="8"/>
  <c r="E40" i="8"/>
  <c r="E125" i="8" l="1"/>
  <c r="D151" i="8" s="1"/>
  <c r="F141" i="8"/>
  <c r="D152" i="8" s="1"/>
  <c r="E151" i="8" l="1"/>
  <c r="C121" i="8" l="1"/>
  <c r="M57" i="8"/>
  <c r="C62" i="8" s="1"/>
  <c r="L57" i="8"/>
  <c r="C61" i="8"/>
  <c r="A50" i="8"/>
  <c r="A51" i="8" s="1"/>
  <c r="A52" i="8" s="1"/>
  <c r="A53" i="8" s="1"/>
  <c r="A54" i="8" s="1"/>
  <c r="A55" i="8" s="1"/>
  <c r="A56" i="8" s="1"/>
</calcChain>
</file>

<file path=xl/sharedStrings.xml><?xml version="1.0" encoding="utf-8"?>
<sst xmlns="http://schemas.openxmlformats.org/spreadsheetml/2006/main" count="397" uniqueCount="244">
  <si>
    <t>CARGO</t>
  </si>
  <si>
    <t>* Dirección, barrio - vereda, Centro Zonal</t>
  </si>
  <si>
    <t>MODALIDAD</t>
  </si>
  <si>
    <t>OBSERVACIONES</t>
  </si>
  <si>
    <t>Nombre de Proponente:</t>
  </si>
  <si>
    <t>Nombre de Integrante No 1:</t>
  </si>
  <si>
    <t>Nombre de Integrante No 2:</t>
  </si>
  <si>
    <t>Nombre de Integrante No 3:</t>
  </si>
  <si>
    <t>grupo a la que se presenta</t>
  </si>
  <si>
    <t>Fecha de evaluación:</t>
  </si>
  <si>
    <t>Fecha de terminación</t>
  </si>
  <si>
    <t>FOLIO</t>
  </si>
  <si>
    <t>Número del Grupo</t>
  </si>
  <si>
    <t>Valor del Presupuesto</t>
  </si>
  <si>
    <t>Sumatoria</t>
  </si>
  <si>
    <t xml:space="preserve">Experiencia minima a acreditar </t>
  </si>
  <si>
    <t>TOTAL</t>
  </si>
  <si>
    <t xml:space="preserve">Fecha 
inicio </t>
  </si>
  <si>
    <t>CUMPLE 
SI /NO</t>
  </si>
  <si>
    <t>OBSERVACION</t>
  </si>
  <si>
    <t>experiencia
acreditada
no validada 
(en meses)</t>
  </si>
  <si>
    <t>Total meses de experiencia acreditada valida</t>
  </si>
  <si>
    <t xml:space="preserve">Objeto del contrato cumple con lo solcitado 
si/ no
</t>
  </si>
  <si>
    <t>si</t>
  </si>
  <si>
    <t>no</t>
  </si>
  <si>
    <t>Total cupos certificados</t>
  </si>
  <si>
    <t xml:space="preserve">Cantidad de Cupos ejecutados </t>
  </si>
  <si>
    <t>Valor</t>
  </si>
  <si>
    <t>Criterio</t>
  </si>
  <si>
    <t>Número de cupos</t>
  </si>
  <si>
    <t>Experiencia habilitante</t>
  </si>
  <si>
    <t>fueron objeto de multas
si/no</t>
  </si>
  <si>
    <t>Total meses de experiencia adicional acreditada valida</t>
  </si>
  <si>
    <t>CRITERIO</t>
  </si>
  <si>
    <t xml:space="preserve">Concepto, cumple </t>
  </si>
  <si>
    <t>Solo de certificaciones validadas (por que se ajustan al objeto solicitado y periodos solicitado y no fueron objeto de multas</t>
  </si>
  <si>
    <t>Valor ejecutado
del contrato</t>
  </si>
  <si>
    <t>** Cupos de acuerdo con el área exigida en el estándar 40 para las dos Modalidades</t>
  </si>
  <si>
    <t>Talento Humano - Habilitante</t>
  </si>
  <si>
    <t>PROPORCIÓN T.HNO/CUPOS</t>
  </si>
  <si>
    <t>NOMBRE</t>
  </si>
  <si>
    <r>
      <rPr>
        <b/>
        <sz val="10"/>
        <color theme="1"/>
        <rFont val="Calibri"/>
        <family val="2"/>
        <scheme val="minor"/>
      </rPr>
      <t>CUMPLE PERFIL</t>
    </r>
    <r>
      <rPr>
        <b/>
        <sz val="11"/>
        <color theme="1"/>
        <rFont val="Calibri"/>
        <family val="2"/>
        <scheme val="minor"/>
      </rPr>
      <t xml:space="preserve">
SI /NO</t>
    </r>
  </si>
  <si>
    <r>
      <rPr>
        <b/>
        <sz val="9"/>
        <color theme="1"/>
        <rFont val="Calibri"/>
        <family val="2"/>
        <scheme val="minor"/>
      </rPr>
      <t>CUMPLE PROPORCION</t>
    </r>
    <r>
      <rPr>
        <b/>
        <sz val="11"/>
        <color theme="1"/>
        <rFont val="Calibri"/>
        <family val="2"/>
        <scheme val="minor"/>
      </rPr>
      <t xml:space="preserve">
SI /NO</t>
    </r>
  </si>
  <si>
    <t>COORDINADOR</t>
  </si>
  <si>
    <t>PROFESIONAL DE APOYO PSICOSOCIAL</t>
  </si>
  <si>
    <t>Numero
 del contrato</t>
  </si>
  <si>
    <t>Propuesta Técnica - Habilitante</t>
  </si>
  <si>
    <r>
      <rPr>
        <b/>
        <sz val="10"/>
        <color theme="1"/>
        <rFont val="Calibri"/>
        <family val="2"/>
        <scheme val="minor"/>
      </rPr>
      <t xml:space="preserve">CUMPLE </t>
    </r>
    <r>
      <rPr>
        <b/>
        <sz val="11"/>
        <color theme="1"/>
        <rFont val="Calibri"/>
        <family val="2"/>
        <scheme val="minor"/>
      </rPr>
      <t xml:space="preserve">
SI /NO</t>
    </r>
  </si>
  <si>
    <t>Experiencia Específica - habilitante</t>
  </si>
  <si>
    <t>VARIABLES</t>
  </si>
  <si>
    <t>PUNTAJE MÁXIMO</t>
  </si>
  <si>
    <t>PUNTAJE ASIGNADO</t>
  </si>
  <si>
    <t>Equipo talento humano adicional</t>
  </si>
  <si>
    <t xml:space="preserve">
Disposición de un equipo adicional al requerido por manual operativo, para la administración de la ejecución del contrato a suscribir.
</t>
  </si>
  <si>
    <t>1. Experiencia Específica - Adicional</t>
  </si>
  <si>
    <t>TOTAL PUNTAJE 
CRITERIO 1</t>
  </si>
  <si>
    <t>TOTAL PUNTAJE 
CRITERIO 2</t>
  </si>
  <si>
    <t>TOTAL PUNTAJE POR CRITERIO</t>
  </si>
  <si>
    <t>PUNTAJE MAXIMO</t>
  </si>
  <si>
    <r>
      <t>1.</t>
    </r>
    <r>
      <rPr>
        <sz val="7"/>
        <color theme="1"/>
        <rFont val="Times New Roman"/>
        <family val="1"/>
      </rPr>
      <t xml:space="preserve">   </t>
    </r>
    <r>
      <rPr>
        <sz val="11"/>
        <color theme="1"/>
        <rFont val="Arial"/>
        <family val="2"/>
      </rPr>
      <t>Experiencia adicional a la mínima requerida en la ejecución de programas de atención a primera infancia y o familia</t>
    </r>
  </si>
  <si>
    <r>
      <t>2.</t>
    </r>
    <r>
      <rPr>
        <sz val="7"/>
        <color theme="1"/>
        <rFont val="Times New Roman"/>
        <family val="1"/>
      </rPr>
      <t xml:space="preserve">   </t>
    </r>
    <r>
      <rPr>
        <sz val="11"/>
        <color theme="1"/>
        <rFont val="Arial"/>
        <family val="2"/>
      </rPr>
      <t xml:space="preserve">Disposición de un equipo adicional al requerido por el manual operativo, para la administración de la ejecución del contrato a suscribir, sin costo adicional, en las siguientes áreas: coordinador general del grupo, pedagógica y financiera. </t>
    </r>
  </si>
  <si>
    <t>experiencia
acreditada
validada
(en meses)</t>
  </si>
  <si>
    <t>*** Si es propia, en arriendo,  comodato ó con autorización de uso, con que entidad</t>
  </si>
  <si>
    <t>1. CRITERIOS HABILITANTES</t>
  </si>
  <si>
    <t>2. CRITERIOS DE EVALUACIÓN</t>
  </si>
  <si>
    <t>ACTA DE INFORME DE EVALUACION DE PROPUESTAS</t>
  </si>
  <si>
    <t>CONVOCATORIA PÚBLICA DE APORTE No XX DE 2014</t>
  </si>
  <si>
    <t>No.</t>
  </si>
  <si>
    <t>DOCUMENTOS</t>
  </si>
  <si>
    <t>FOLIOS</t>
  </si>
  <si>
    <t>CUMPLE</t>
  </si>
  <si>
    <t xml:space="preserve">NO CUMPLE </t>
  </si>
  <si>
    <t>CERTIFICADO DE EXISTENCIA Y REPRESENTACIÓN LEGAL DEL PROPONENTE</t>
  </si>
  <si>
    <t>REGISTRO UNICO TRIBUTARIO</t>
  </si>
  <si>
    <t xml:space="preserve">FOTOCOPIA DE LA CEDULA DE CIUDADANIA </t>
  </si>
  <si>
    <t>CONSULTA BOLETIN RESPONSABLES FISCALES DEL REPRESENTANTE LEGAL Y DE LA PERSONA JURIDICA</t>
  </si>
  <si>
    <t>CONSULTA CERTIFICADO DEL SISTEMA DE INFORMACIÓN Y REGISTRO DE SANCIONES Y CAUSAS DE INHABILIDAD –SIRI– VIGENTE, EXPEDIDO POR LA PROCURADURÍA GENERAL DE LA NACIÓN DEL REPRESENTANTE LEGAL Y DE LA PERSONA JURÍDICA</t>
  </si>
  <si>
    <t>CONSULTA ANTECEDENTES PENALES DEL REPRESENTANTE LEGAL</t>
  </si>
  <si>
    <t>CECILIA DE LA FUENTE DE LLERAS</t>
  </si>
  <si>
    <t xml:space="preserve">PROPONENTE: </t>
  </si>
  <si>
    <t>NUMERO DE NIT</t>
  </si>
  <si>
    <t>ACTIVO CORRIENTE</t>
  </si>
  <si>
    <t xml:space="preserve">ACTIVO TOTAL </t>
  </si>
  <si>
    <t xml:space="preserve">PASIVO CORRIENTE </t>
  </si>
  <si>
    <t>PASIVO TOTAL</t>
  </si>
  <si>
    <t>INDICADORES FINANCIEROS DEL PROPONENTE</t>
  </si>
  <si>
    <t>Capacidad Financiera</t>
  </si>
  <si>
    <t>CUMPLE - NO CUMPLE</t>
  </si>
  <si>
    <t>NIVEL DE ENDEUDAMIENTO</t>
  </si>
  <si>
    <t>CONSOLIDADO GENERAL:</t>
  </si>
  <si>
    <t>EL PROPONENTE CUMPLE ______ NO CUMPLE _______</t>
  </si>
  <si>
    <t xml:space="preserve">CON LA CAPACIDAD FINANCIERA </t>
  </si>
  <si>
    <t>PROPONENTE No. 1. xxxxxxxxxxx</t>
  </si>
  <si>
    <t>PROPONENTE</t>
  </si>
  <si>
    <t>NOTA EXPLICATIVA: Este formato se debe diligenciarse cuantas veces sea necesario de acuerdo al numero de oferentes.</t>
  </si>
  <si>
    <t xml:space="preserve">                                                 INSTITUTO COLOMBIANO DE BIENESTAR FAMILIAR - ICBF</t>
  </si>
  <si>
    <t>RUP (SI APLICA)</t>
  </si>
  <si>
    <t>Se procede a evaluar las propuestas presentadas por los siguientes oferentes:</t>
  </si>
  <si>
    <t>RESOLUCIÓN POR LA CUAL EL ICBF OTROGA O RECONOCE PERSONERÍA JURÍDICA EN LOS CASOS QUE APLIQUE</t>
  </si>
  <si>
    <t>PODER EN CASO DE QUE EL PROPONENTE ACTÚE A TRAVÉS DE APODERADO</t>
  </si>
  <si>
    <t>PROPONENTE No. 2. xxxxxxxxxxx</t>
  </si>
  <si>
    <t>CARTA DE PRESENTACION DE LA PROPUESTA DONDE SE INDIQUE EL GRUPO O CRUPOS EN LOS QUE VA A PARTICIPAR FORMATO 1</t>
  </si>
  <si>
    <t>CERTIFICAD DE CUMPLIMIENTO DE PAGO DE APORTES DE SEGURIDAD SOCIAL Y PARAFISCALES. FORMATO 2</t>
  </si>
  <si>
    <t>CERTIFICACION DE PARTICIPACION INDEPENDIENTE DEL PROPONENTE FORMATO 3</t>
  </si>
  <si>
    <t>DOCUMENTO DE CONSTITUCIÓN DEL CONSORCIO O UNIÓN TEMPORAL CUANDO APLIQUE FORMATO 4 - 5</t>
  </si>
  <si>
    <t>Resumen de Grupos y Presupuesto que esta ofertando (se debe hacer una valuación independiente para cada grupo al que se presenta)</t>
  </si>
  <si>
    <t>Experiencia mínima a acreditar en cupos (80% de los cupos del grupo)</t>
  </si>
  <si>
    <t>Porcentaje de participación en caso de consorcio o unión temporal</t>
  </si>
  <si>
    <t>Infraestructura Formato 11 - Habilitante</t>
  </si>
  <si>
    <t>CAPACIDAD  INSTALADA EN CUPOS**</t>
  </si>
  <si>
    <t>UBICACIÓN*</t>
  </si>
  <si>
    <t>CERTIFICADO DE TRADICIÓN Y LIBERTAD SI ES PROPIA CDI</t>
  </si>
  <si>
    <t>PROMESA DE ARRENDAMIENTO O CARTA DE INTENCIÓN CDI</t>
  </si>
  <si>
    <t>CARTA DE COMPROMISO DE GESTIONAR EL USO CUENDO ES PÚBLICA CDI</t>
  </si>
  <si>
    <t xml:space="preserve">CARTA DE COMPROMISO DE DISPONER DEL ESPACIO MODALIDAD FAMILIAR </t>
  </si>
  <si>
    <t>CUMPLIMIENTO DE CONDICIONES DE SEGURIDAD SEGÚN FORMATO 11 SI/NO</t>
  </si>
  <si>
    <t>CUMPLIMIENTO ESPACIOS DE SERVICIO Y ATENCIÓN SEGÚN FORMATO 11 SI/NO</t>
  </si>
  <si>
    <t>CUMPLIMIENTO CONDICIONES DEL ENTORNO SEGÚN FORMATO 11 SI/NO</t>
  </si>
  <si>
    <t>CUMPLIMIENTO SERVICIOS PÚBLICOS BÁSICOS SEFÚN FORMATO 11 SI/NO</t>
  </si>
  <si>
    <t>SE ENCUENTRA DENTRO DE UN KM DE DISTANCIA DE LA UNICACIÓN ACTUAL DE LOS BENEFICIARIOS SI/NO</t>
  </si>
  <si>
    <t>CÉDULA DE CIUDADANÍA</t>
  </si>
  <si>
    <t>TARJETA PROFESIONAL DE REQUERIRSE</t>
  </si>
  <si>
    <t>TÍTULO OBTENIDO</t>
  </si>
  <si>
    <t>INSTITUCIÓN DE EDUCACIÓN SUPERIOR</t>
  </si>
  <si>
    <t>FECHA DE TERMINACIÓN DE MATERIAS O DE GRADO SEGÚN EL CASO</t>
  </si>
  <si>
    <t xml:space="preserve">EXPERIENCIA PROFESIONAL </t>
  </si>
  <si>
    <t>EMPRESA</t>
  </si>
  <si>
    <t>FECHA DE INICIO Y TERMINACIÓN</t>
  </si>
  <si>
    <t xml:space="preserve">FUNCIONES </t>
  </si>
  <si>
    <t xml:space="preserve">CARTA DE COMPROMISO DE SUSCRIBIR EL CONTRATO FORMATO 8 </t>
  </si>
  <si>
    <t>Presentó propuesta técnica de acuedo con lo solicitado en el pliego de condiciones. Formato 12</t>
  </si>
  <si>
    <t xml:space="preserve">6 meses adicionales al mínimo requerido </t>
  </si>
  <si>
    <t xml:space="preserve">12 meses adicionales al mínimo requerido </t>
  </si>
  <si>
    <t xml:space="preserve">18 meses adicionales al mínimo requerido </t>
  </si>
  <si>
    <t xml:space="preserve">COORDINADOR GENERAL DEL PROYECTO POR CADA MIL CUPOS OFERTADOS O FRACIÓN INFERIOR 
Profesional en ciencias de la administración, económicas sociales y humanas o de la educación, con experiencia igual o mayor a dos (2) años en infancia o familia
</t>
  </si>
  <si>
    <t>PROFESIONAL DE APOYO PEDAGÓGICO  POR CADA MIL CUPOS OFERTADOS O FRACIÓN INFERIOR 
Profesional en ciencias de las educación con experiencia igual o mayor a dos (2) años en infancia o familia</t>
  </si>
  <si>
    <t>FINANCIERO  POR CADA CINCO MIL CUPOS OFERTADOS O FRACIÓN INFERIOR 
Profesional o tecnólogo en ciencias de la administración o económicas</t>
  </si>
  <si>
    <t>COORDINADORCOORDINADOR GENERAL DEL PROYECTO POR CADA MIL CUPOS OFERTADOS O FRACIÓN INFERIOR</t>
  </si>
  <si>
    <t>PROFESIONAL DE APOYO PEDAGÓGICO  POR CADA MIL CUPOS OFERTADOS O FRACIÓN INFERIOR</t>
  </si>
  <si>
    <t xml:space="preserve">FINANCIERO  POR CADA CINCO MIL CUPOS OFERTADOS O FRACIÓN INFERIOR </t>
  </si>
  <si>
    <r>
      <t xml:space="preserve">En ______________, a los </t>
    </r>
    <r>
      <rPr>
        <b/>
        <sz val="11"/>
        <color theme="1"/>
        <rFont val="Arial Narrow"/>
        <family val="2"/>
      </rPr>
      <t xml:space="preserve">XXXXX </t>
    </r>
    <r>
      <rPr>
        <sz val="11"/>
        <color theme="1"/>
        <rFont val="Arial Narrow"/>
        <family val="2"/>
      </rPr>
      <t xml:space="preserve">de 2014, en las instalaciones del Instituto Colombiano de Bienestar Familiar –ICBF- de la Regional </t>
    </r>
    <r>
      <rPr>
        <b/>
        <sz val="11"/>
        <color theme="1"/>
        <rFont val="Arial Narrow"/>
        <family val="2"/>
      </rPr>
      <t xml:space="preserve">XXXXX </t>
    </r>
    <r>
      <rPr>
        <sz val="11"/>
        <color theme="1"/>
        <rFont val="Arial Narrow"/>
        <family val="2"/>
      </rPr>
      <t>se reunieron los integrantes del Comité Evaluador, a saber: Estudio Técnico</t>
    </r>
    <r>
      <rPr>
        <b/>
        <sz val="11"/>
        <color theme="1"/>
        <rFont val="Arial Narrow"/>
        <family val="2"/>
      </rPr>
      <t xml:space="preserve">: </t>
    </r>
    <r>
      <rPr>
        <sz val="11"/>
        <color theme="1"/>
        <rFont val="Arial Narrow"/>
        <family val="2"/>
      </rPr>
      <t>____________________________; ______________________Estudio Financiero</t>
    </r>
    <r>
      <rPr>
        <b/>
        <sz val="11"/>
        <color theme="1"/>
        <rFont val="Arial Narrow"/>
        <family val="2"/>
      </rPr>
      <t>:</t>
    </r>
    <r>
      <rPr>
        <sz val="11"/>
        <color theme="1"/>
        <rFont val="Arial Narrow"/>
        <family val="2"/>
      </rPr>
      <t xml:space="preserve"> _______________________; y Estudio Jurídico</t>
    </r>
    <r>
      <rPr>
        <b/>
        <sz val="11"/>
        <color theme="1"/>
        <rFont val="Arial Narrow"/>
        <family val="2"/>
      </rPr>
      <t>:</t>
    </r>
    <r>
      <rPr>
        <sz val="11"/>
        <color theme="1"/>
        <rFont val="Arial Narrow"/>
        <family val="2"/>
      </rPr>
      <t xml:space="preserve"> ________________con el fin de estudiar y evaluar las propuestas presentadas con ocasión de la Convocatoria Pública de aporte No. __ de 2014, cuyo objeto consiste en</t>
    </r>
    <r>
      <rPr>
        <b/>
        <sz val="11"/>
        <color theme="1"/>
        <rFont val="Arial Narrow"/>
        <family val="2"/>
      </rPr>
      <t>: XXXXXXX</t>
    </r>
  </si>
  <si>
    <t xml:space="preserve">GARANTIA DE SERIEDAD DE LA PROPUESTA </t>
  </si>
  <si>
    <t xml:space="preserve">AUTORIZACION DEL REPRESENTANTE LEGAL Y/O APODERADO PARA PRESENTAR PROPUESTA O SUSCRIBIR EL CONTRATO (DE REQUERIRSE DE ACUERDO A LOS ESTATUTOS) </t>
  </si>
  <si>
    <t>RESULTADOS EVALUACION COMPONENTE TECNICO</t>
  </si>
  <si>
    <t>SI</t>
  </si>
  <si>
    <t>NO</t>
  </si>
  <si>
    <t>Experiencia Específica habilitante en tiempo</t>
  </si>
  <si>
    <t>Experiencia Específica habilitante en cupos</t>
  </si>
  <si>
    <t>Infraestructura</t>
  </si>
  <si>
    <t>Talento Humano</t>
  </si>
  <si>
    <t>RESULTADOS FACTORES DE PONDERACION</t>
  </si>
  <si>
    <t>1.   Experiencia adicional a la mínima requerida en la ejecución de programas de atención a primera infancia y o familia</t>
  </si>
  <si>
    <t xml:space="preserve">2.   Disposición de un equipo adicional al requerido por el manual operativo, para la administración de la ejecución del contrato a suscribir, sin costo adicional, en las siguientes áreas: coordinador general del grupo, pedagógica y financiera. </t>
  </si>
  <si>
    <t>Nombre del proponente y /o integrante  de la unión temporal o consorcio que reporta la experiencia</t>
  </si>
  <si>
    <t>Empresa o entidad contratista
(a nombre de que entidad esta la certificación)</t>
  </si>
  <si>
    <t>Empresa  o entidad contratante
(nombre de la entidad que expide la certificación)</t>
  </si>
  <si>
    <t>Cantidad de Cupos 
 según % de participación</t>
  </si>
  <si>
    <t>MODALIDAD A LA QUE SE PRESENTA
(CDI CON ARRIENDO- CDI SIN ARRIENDO - MODALIDAD FAMILIAR)</t>
  </si>
  <si>
    <t xml:space="preserve">EVALUACIÓN FINANCIERA PRIMERA INFANCIA </t>
  </si>
  <si>
    <t>No DEL GRUPO AL QUE SE PRESENTA</t>
  </si>
  <si>
    <t>VALOR DEL PRESUPUESTO OFICIAL</t>
  </si>
  <si>
    <t>N</t>
  </si>
  <si>
    <t>VALOR TOTAL DEL PRESUPUESTO OFICIAL DE LOS GRUPOS A LOS QUE SE PRESENTA:</t>
  </si>
  <si>
    <t>VALOR TOTAL DEL PRESUPUESTO DE LOS GRUPOS A LOS QUE SE PRESENTA EN SMMLV:</t>
  </si>
  <si>
    <t>INFORMACION A 31 DE DICIEMBRE DE 2013</t>
  </si>
  <si>
    <t>LIQUIDEZ*</t>
  </si>
  <si>
    <t>* VER NOTA 5 DEL NUMERAL 3.18</t>
  </si>
  <si>
    <t>UNION TEMPORAL DE CERO A SIEMPRE GRUPO 7</t>
  </si>
  <si>
    <t>FUNDACION HIJOS DE BOLÍVAR</t>
  </si>
  <si>
    <t>FUNDACION HACIA EL DESARROLLO SOCIAL (FUNDES)</t>
  </si>
  <si>
    <t>FUNDES</t>
  </si>
  <si>
    <t>ICBF</t>
  </si>
  <si>
    <t>680 DE 2012</t>
  </si>
  <si>
    <t>21 MES8 DIAS</t>
  </si>
  <si>
    <t>NO APLICA</t>
  </si>
  <si>
    <t>97 AL 107</t>
  </si>
  <si>
    <t>FUNDACIÓN HIJOS DE BOLÍVAR</t>
  </si>
  <si>
    <t>FONADE</t>
  </si>
  <si>
    <t>21/21/976</t>
  </si>
  <si>
    <t>3 MESES 4 DÍAS</t>
  </si>
  <si>
    <t>108 AL 125</t>
  </si>
  <si>
    <t>26</t>
  </si>
  <si>
    <t>X</t>
  </si>
  <si>
    <t>FAMILIAR</t>
  </si>
  <si>
    <t>Hato viejo - Barranca Nueva</t>
  </si>
  <si>
    <t>s</t>
  </si>
  <si>
    <t>INSTITUCIONAL CON ARRIENDO</t>
  </si>
  <si>
    <t xml:space="preserve">Iinstitucional con arriendo </t>
  </si>
  <si>
    <t>Yucal</t>
  </si>
  <si>
    <t>folio 133</t>
  </si>
  <si>
    <t>BARRABCA VIEJA</t>
  </si>
  <si>
    <t>folio 135 y 136</t>
  </si>
  <si>
    <t>FOLIO 133</t>
  </si>
  <si>
    <t>FOLIO 134</t>
  </si>
  <si>
    <t>S</t>
  </si>
  <si>
    <t>INSTITUCIONAL: 104/1</t>
  </si>
  <si>
    <t>PATRICIA BOLAÑOS</t>
  </si>
  <si>
    <t>Folio 201</t>
  </si>
  <si>
    <t>FAMILIAR 557\2</t>
  </si>
  <si>
    <t xml:space="preserve">LAURICE SAGBINI </t>
  </si>
  <si>
    <t>Folio 242</t>
  </si>
  <si>
    <t>Diploma folio 253</t>
  </si>
  <si>
    <t>Diploma folio 212</t>
  </si>
  <si>
    <t xml:space="preserve">LEVIS LUCIA CASTRO MORA </t>
  </si>
  <si>
    <t>Folio 218</t>
  </si>
  <si>
    <t>Diploma 230</t>
  </si>
  <si>
    <t>MILAGROS MARIA VERGARA</t>
  </si>
  <si>
    <t>Folio 270</t>
  </si>
  <si>
    <t>Diploma 286</t>
  </si>
  <si>
    <t>SUSANA MARIA FERNANDEZ BERRIO</t>
  </si>
  <si>
    <t>Folio 305</t>
  </si>
  <si>
    <t>Diploma 320</t>
  </si>
  <si>
    <t>FAMILIAR 557\4</t>
  </si>
  <si>
    <t>MARIA ANGELICA VILLAREAL CUETO</t>
  </si>
  <si>
    <t>Folio 335</t>
  </si>
  <si>
    <t>Diploma 344</t>
  </si>
  <si>
    <t>HAROLD LUIS GOMEZ LEON</t>
  </si>
  <si>
    <t>Folio 368</t>
  </si>
  <si>
    <t>Diploma 374</t>
  </si>
  <si>
    <t xml:space="preserve">GLORIA SOFIA OVALLE </t>
  </si>
  <si>
    <t>Folio 395</t>
  </si>
  <si>
    <t>Diploma 402</t>
  </si>
  <si>
    <t xml:space="preserve">CORPORACION HIJOS DE BOLIVAR </t>
  </si>
  <si>
    <t xml:space="preserve">SECRETARIA DE EDUCACION DE CARTAGENA </t>
  </si>
  <si>
    <t>SECRETARIA DE EDUCACION DISTRITAL CARTAGENA DE INDIAS</t>
  </si>
  <si>
    <t>7-30-183-2010</t>
  </si>
  <si>
    <t xml:space="preserve">9 MESES 22 DIAS </t>
  </si>
  <si>
    <t>7-750-167-2011</t>
  </si>
  <si>
    <t>7-419-100-2012</t>
  </si>
  <si>
    <t>1\1000</t>
  </si>
  <si>
    <t>EDELINA PEREZ TORRENTE</t>
  </si>
  <si>
    <t>Folio 138</t>
  </si>
  <si>
    <t xml:space="preserve">si </t>
  </si>
  <si>
    <t>Diploma  folio 152</t>
  </si>
  <si>
    <t>ROBINSON CASARRUBIA CARDONA</t>
  </si>
  <si>
    <t>Folio 169</t>
  </si>
  <si>
    <t>Diploma  folio 174</t>
  </si>
  <si>
    <t>NILSON CASTRO SIMARRA</t>
  </si>
  <si>
    <t>Folio 184</t>
  </si>
  <si>
    <t>Diploma  folio188</t>
  </si>
  <si>
    <t>7  MESES</t>
  </si>
  <si>
    <t xml:space="preserve">6 MESES 22 DIAD </t>
  </si>
  <si>
    <t>22</t>
  </si>
  <si>
    <t>23 M 22 D</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</si>
</sst>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4" formatCode="_-&quot;$&quot;* #,##0.00_-;\-&quot;$&quot;* #,##0.00_-;_-&quot;$&quot;* &quot;-&quot;??_-;_-@_-"/>
    <numFmt numFmtId="43" formatCode="_-* #,##0.00_-;\-* #,##0.00_-;_-* &quot;-&quot;??_-;_-@_-"/>
    <numFmt numFmtId="164" formatCode="[$$-240A]\ #,##0"/>
    <numFmt numFmtId="165" formatCode="&quot;$&quot;\ #,##0_);[Red]\(&quot;$&quot;\ #,##0\)"/>
    <numFmt numFmtId="166" formatCode="[$$-2C0A]\ #,##0"/>
    <numFmt numFmtId="167" formatCode="[$$-240A]\ #,##0.00"/>
    <numFmt numFmtId="168" formatCode="_-* #,##0\ _€_-;\-* #,##0\ _€_-;_-* &quot;-&quot;??\ _€_-;_-@_-"/>
    <numFmt numFmtId="169" formatCode="[$$-2C0A]\ #,##0.00"/>
    <numFmt numFmtId="170" formatCode="_-* #,##0_-;\-* #,##0_-;_-* &quot;-&quot;??_-;_-@_-"/>
  </numFmts>
  <fonts count="38" x14ac:knownFonts="1">
    <font>
      <sz val="11"/>
      <color theme="1"/>
      <name val="Calibri"/>
      <family val="2"/>
      <scheme val="minor"/>
    </font>
    <font>
      <b/>
      <sz val="11"/>
      <color theme="1"/>
      <name val="Calibri"/>
      <family val="2"/>
      <scheme val="minor"/>
    </font>
    <font>
      <sz val="11"/>
      <color theme="1"/>
      <name val="Arial"/>
      <family val="2"/>
    </font>
    <font>
      <b/>
      <sz val="10"/>
      <color theme="1"/>
      <name val="Calibri"/>
      <family val="2"/>
      <scheme val="minor"/>
    </font>
    <font>
      <sz val="9"/>
      <name val="Arial"/>
      <family val="2"/>
    </font>
    <font>
      <sz val="11"/>
      <color theme="1"/>
      <name val="Calibri"/>
      <family val="2"/>
      <scheme val="minor"/>
    </font>
    <font>
      <b/>
      <sz val="11"/>
      <color theme="1"/>
      <name val="Arial"/>
      <family val="2"/>
    </font>
    <font>
      <b/>
      <sz val="20"/>
      <name val="Calibri"/>
      <family val="2"/>
    </font>
    <font>
      <sz val="16"/>
      <name val="Calibri"/>
      <family val="2"/>
    </font>
    <font>
      <b/>
      <sz val="11"/>
      <name val="Calibri"/>
      <family val="2"/>
    </font>
    <font>
      <sz val="12"/>
      <name val="Calibri"/>
      <family val="2"/>
    </font>
    <font>
      <sz val="11"/>
      <name val="Calibri"/>
      <family val="2"/>
    </font>
    <font>
      <b/>
      <sz val="12"/>
      <name val="Calibri"/>
      <family val="2"/>
    </font>
    <font>
      <sz val="9"/>
      <name val="Calibri"/>
      <family val="2"/>
      <scheme val="minor"/>
    </font>
    <font>
      <sz val="11"/>
      <name val="Calibri"/>
      <family val="2"/>
      <scheme val="minor"/>
    </font>
    <font>
      <b/>
      <sz val="14"/>
      <color indexed="9"/>
      <name val="Calibri"/>
      <family val="2"/>
    </font>
    <font>
      <sz val="9"/>
      <color indexed="8"/>
      <name val="Calibri"/>
      <family val="2"/>
    </font>
    <font>
      <sz val="9"/>
      <name val="Calibri"/>
      <family val="2"/>
    </font>
    <font>
      <b/>
      <sz val="9"/>
      <name val="Calibri"/>
      <family val="2"/>
      <scheme val="minor"/>
    </font>
    <font>
      <i/>
      <sz val="11"/>
      <color rgb="FFFF0000"/>
      <name val="Calibri"/>
      <family val="2"/>
      <scheme val="minor"/>
    </font>
    <font>
      <sz val="11"/>
      <name val="Arial"/>
      <family val="2"/>
    </font>
    <font>
      <b/>
      <sz val="9"/>
      <color theme="1"/>
      <name val="Calibri"/>
      <family val="2"/>
      <scheme val="minor"/>
    </font>
    <font>
      <sz val="7"/>
      <color theme="1"/>
      <name val="Times New Roman"/>
      <family val="1"/>
    </font>
    <font>
      <b/>
      <sz val="11"/>
      <color theme="1"/>
      <name val="Arial Narrow"/>
      <family val="2"/>
    </font>
    <font>
      <sz val="11"/>
      <color theme="1"/>
      <name val="Arial Narrow"/>
      <family val="2"/>
    </font>
    <font>
      <b/>
      <sz val="9"/>
      <color theme="1"/>
      <name val="Arial Narrow"/>
      <family val="2"/>
    </font>
    <font>
      <sz val="9"/>
      <color theme="1"/>
      <name val="Arial Narrow"/>
      <family val="2"/>
    </font>
    <font>
      <sz val="9"/>
      <color rgb="FF000000"/>
      <name val="Arial Narrow"/>
      <family val="2"/>
    </font>
    <font>
      <b/>
      <sz val="12"/>
      <color rgb="FF000000"/>
      <name val="Arial"/>
      <family val="2"/>
    </font>
    <font>
      <sz val="12"/>
      <color rgb="FF000000"/>
      <name val="Arial"/>
      <family val="2"/>
    </font>
    <font>
      <sz val="12"/>
      <color theme="1"/>
      <name val="Arial"/>
      <family val="2"/>
    </font>
    <font>
      <sz val="10"/>
      <color theme="1"/>
      <name val="Arial"/>
      <family val="2"/>
    </font>
    <font>
      <b/>
      <sz val="10"/>
      <color theme="1"/>
      <name val="Arial"/>
      <family val="2"/>
    </font>
    <font>
      <b/>
      <u/>
      <sz val="16"/>
      <color theme="1"/>
      <name val="Calibri"/>
      <family val="2"/>
      <scheme val="minor"/>
    </font>
    <font>
      <sz val="12"/>
      <color rgb="FF7030A0"/>
      <name val="Arial"/>
      <family val="2"/>
    </font>
    <font>
      <b/>
      <sz val="12"/>
      <name val="Arial"/>
      <family val="2"/>
    </font>
    <font>
      <sz val="12"/>
      <name val="Arial"/>
      <family val="2"/>
    </font>
    <font>
      <sz val="12"/>
      <color theme="1"/>
      <name val="Calibri"/>
      <family val="2"/>
      <scheme val="minor"/>
    </font>
  </fonts>
  <fills count="12">
    <fill>
      <patternFill patternType="none"/>
    </fill>
    <fill>
      <patternFill patternType="gray125"/>
    </fill>
    <fill>
      <patternFill patternType="solid">
        <fgColor theme="4" tint="0.79998168889431442"/>
        <bgColor indexed="64"/>
      </patternFill>
    </fill>
    <fill>
      <patternFill patternType="solid">
        <fgColor theme="0" tint="-0.14999847407452621"/>
        <bgColor indexed="64"/>
      </patternFill>
    </fill>
    <fill>
      <patternFill patternType="solid">
        <fgColor rgb="FFFFFF00"/>
        <bgColor indexed="64"/>
      </patternFill>
    </fill>
    <fill>
      <patternFill patternType="solid">
        <fgColor rgb="FFDBE5F1"/>
        <bgColor indexed="64"/>
      </patternFill>
    </fill>
    <fill>
      <patternFill patternType="solid">
        <fgColor rgb="FFDEEAF6"/>
        <bgColor indexed="64"/>
      </patternFill>
    </fill>
    <fill>
      <patternFill patternType="solid">
        <fgColor rgb="FFFFFFFF"/>
        <bgColor indexed="64"/>
      </patternFill>
    </fill>
    <fill>
      <patternFill patternType="solid">
        <fgColor rgb="FFF2F2F2"/>
        <bgColor indexed="64"/>
      </patternFill>
    </fill>
    <fill>
      <patternFill patternType="solid">
        <fgColor rgb="FFBFBFBF"/>
        <bgColor indexed="64"/>
      </patternFill>
    </fill>
    <fill>
      <patternFill patternType="solid">
        <fgColor theme="5" tint="0.79998168889431442"/>
        <bgColor indexed="64"/>
      </patternFill>
    </fill>
    <fill>
      <patternFill patternType="solid">
        <fgColor theme="0"/>
        <bgColor indexed="64"/>
      </patternFill>
    </fill>
  </fills>
  <borders count="4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medium">
        <color indexed="57"/>
      </left>
      <right style="medium">
        <color indexed="57"/>
      </right>
      <top style="medium">
        <color indexed="57"/>
      </top>
      <bottom style="medium">
        <color indexed="57"/>
      </bottom>
      <diagonal/>
    </border>
    <border>
      <left style="medium">
        <color indexed="57"/>
      </left>
      <right/>
      <top style="medium">
        <color indexed="57"/>
      </top>
      <bottom style="medium">
        <color indexed="57"/>
      </bottom>
      <diagonal/>
    </border>
    <border>
      <left/>
      <right/>
      <top style="medium">
        <color indexed="57"/>
      </top>
      <bottom style="medium">
        <color indexed="57"/>
      </bottom>
      <diagonal/>
    </border>
    <border>
      <left/>
      <right style="medium">
        <color indexed="57"/>
      </right>
      <top style="medium">
        <color indexed="57"/>
      </top>
      <bottom style="medium">
        <color indexed="57"/>
      </bottom>
      <diagonal/>
    </border>
    <border>
      <left style="medium">
        <color indexed="57"/>
      </left>
      <right/>
      <top/>
      <bottom/>
      <diagonal/>
    </border>
    <border>
      <left style="medium">
        <color indexed="57"/>
      </left>
      <right style="medium">
        <color indexed="57"/>
      </right>
      <top style="medium">
        <color indexed="57"/>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bottom style="medium">
        <color indexed="57"/>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rgb="FF000000"/>
      </left>
      <right/>
      <top style="medium">
        <color rgb="FF000000"/>
      </top>
      <bottom style="medium">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style="medium">
        <color rgb="FF000000"/>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style="medium">
        <color rgb="FF000000"/>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rgb="FF000000"/>
      </right>
      <top style="medium">
        <color indexed="64"/>
      </top>
      <bottom/>
      <diagonal/>
    </border>
    <border>
      <left style="medium">
        <color indexed="64"/>
      </left>
      <right style="medium">
        <color indexed="64"/>
      </right>
      <top/>
      <bottom/>
      <diagonal/>
    </border>
    <border>
      <left style="medium">
        <color rgb="FF000000"/>
      </left>
      <right style="medium">
        <color indexed="64"/>
      </right>
      <top/>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7">
    <xf numFmtId="0" fontId="0"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cellStyleXfs>
  <cellXfs count="282">
    <xf numFmtId="0" fontId="0" fillId="0" borderId="0" xfId="0"/>
    <xf numFmtId="0" fontId="0" fillId="0" borderId="1" xfId="0" applyBorder="1"/>
    <xf numFmtId="0" fontId="2" fillId="0" borderId="1" xfId="0" applyFont="1" applyBorder="1" applyAlignment="1">
      <alignment horizontal="justify" vertical="center" wrapText="1"/>
    </xf>
    <xf numFmtId="0" fontId="0" fillId="0" borderId="1" xfId="0" applyBorder="1" applyAlignment="1"/>
    <xf numFmtId="0" fontId="0" fillId="0" borderId="1" xfId="0" applyFill="1" applyBorder="1" applyAlignment="1">
      <alignment horizontal="center"/>
    </xf>
    <xf numFmtId="0" fontId="0" fillId="0" borderId="1" xfId="0" applyFill="1" applyBorder="1"/>
    <xf numFmtId="0" fontId="4" fillId="0" borderId="1" xfId="0" applyFont="1" applyBorder="1" applyAlignment="1">
      <alignment horizontal="center" wrapText="1"/>
    </xf>
    <xf numFmtId="0" fontId="2" fillId="0" borderId="1" xfId="0" applyFont="1" applyBorder="1" applyAlignment="1">
      <alignment horizontal="center" vertical="center" wrapText="1"/>
    </xf>
    <xf numFmtId="0" fontId="0" fillId="0" borderId="0" xfId="0" applyAlignment="1">
      <alignment horizontal="center" vertical="center"/>
    </xf>
    <xf numFmtId="0" fontId="0" fillId="0" borderId="0" xfId="0" applyAlignment="1">
      <alignment vertical="center"/>
    </xf>
    <xf numFmtId="0" fontId="0" fillId="0" borderId="0" xfId="0" applyBorder="1" applyAlignment="1">
      <alignment vertical="center"/>
    </xf>
    <xf numFmtId="0" fontId="8" fillId="0" borderId="6" xfId="0" applyFont="1" applyFill="1" applyBorder="1" applyAlignment="1">
      <alignment vertical="center"/>
    </xf>
    <xf numFmtId="0" fontId="10" fillId="0" borderId="6" xfId="0" applyFont="1" applyFill="1" applyBorder="1" applyAlignment="1">
      <alignment vertical="center"/>
    </xf>
    <xf numFmtId="0" fontId="10" fillId="0" borderId="0" xfId="0" applyFont="1" applyFill="1" applyBorder="1" applyAlignment="1">
      <alignment vertical="center"/>
    </xf>
    <xf numFmtId="0" fontId="10" fillId="0" borderId="7" xfId="0" applyFont="1" applyFill="1" applyBorder="1" applyAlignment="1">
      <alignment vertical="center"/>
    </xf>
    <xf numFmtId="15" fontId="0" fillId="0" borderId="7" xfId="0" applyNumberFormat="1" applyFont="1" applyFill="1" applyBorder="1" applyAlignment="1" applyProtection="1">
      <alignment horizontal="left" vertical="center"/>
      <protection locked="0"/>
    </xf>
    <xf numFmtId="0" fontId="9" fillId="0" borderId="8" xfId="0" applyFont="1" applyFill="1" applyBorder="1" applyAlignment="1" applyProtection="1">
      <alignment horizontal="left" vertical="center"/>
      <protection locked="0"/>
    </xf>
    <xf numFmtId="0" fontId="9" fillId="0" borderId="9" xfId="0" applyFont="1" applyFill="1" applyBorder="1" applyAlignment="1" applyProtection="1">
      <alignment horizontal="left" vertical="center"/>
      <protection locked="0"/>
    </xf>
    <xf numFmtId="14" fontId="0" fillId="0" borderId="0" xfId="0" applyNumberFormat="1" applyFill="1" applyBorder="1" applyAlignment="1" applyProtection="1">
      <alignment vertical="center"/>
      <protection locked="0"/>
    </xf>
    <xf numFmtId="0" fontId="12" fillId="0" borderId="0" xfId="0" applyFont="1" applyFill="1" applyBorder="1" applyAlignment="1" applyProtection="1">
      <alignment horizontal="left" vertical="center"/>
      <protection locked="0"/>
    </xf>
    <xf numFmtId="165" fontId="0" fillId="0" borderId="0" xfId="0" applyNumberFormat="1" applyAlignment="1">
      <alignment horizontal="center" vertical="center"/>
    </xf>
    <xf numFmtId="0" fontId="1" fillId="0" borderId="0" xfId="0" applyFont="1" applyAlignment="1">
      <alignment horizontal="center" vertical="center"/>
    </xf>
    <xf numFmtId="166" fontId="0" fillId="0" borderId="0" xfId="0" applyNumberFormat="1" applyFill="1" applyBorder="1" applyAlignment="1">
      <alignment horizontal="center" vertical="center"/>
    </xf>
    <xf numFmtId="164" fontId="0" fillId="0" borderId="0" xfId="0" applyNumberFormat="1" applyBorder="1" applyAlignment="1">
      <alignment vertical="center"/>
    </xf>
    <xf numFmtId="9" fontId="13" fillId="0" borderId="1" xfId="0" applyNumberFormat="1" applyFont="1" applyFill="1" applyBorder="1" applyAlignment="1" applyProtection="1">
      <alignment horizontal="center" vertical="center" wrapText="1"/>
      <protection locked="0"/>
    </xf>
    <xf numFmtId="0" fontId="13" fillId="0" borderId="1" xfId="0" applyFont="1" applyFill="1" applyBorder="1" applyAlignment="1" applyProtection="1">
      <alignment horizontal="center" vertical="center" wrapText="1"/>
      <protection locked="0"/>
    </xf>
    <xf numFmtId="15" fontId="13" fillId="0" borderId="1" xfId="0" applyNumberFormat="1" applyFont="1" applyFill="1" applyBorder="1" applyAlignment="1" applyProtection="1">
      <alignment horizontal="center" vertical="center" wrapText="1"/>
      <protection locked="0"/>
    </xf>
    <xf numFmtId="168" fontId="13" fillId="0" borderId="1" xfId="1" applyNumberFormat="1" applyFont="1" applyFill="1" applyBorder="1" applyAlignment="1">
      <alignment horizontal="right" vertical="center" wrapText="1"/>
    </xf>
    <xf numFmtId="0" fontId="11" fillId="0" borderId="0" xfId="0" applyFont="1" applyFill="1" applyBorder="1" applyAlignment="1">
      <alignment horizontal="left" vertical="center" wrapText="1"/>
    </xf>
    <xf numFmtId="0" fontId="14" fillId="0" borderId="0" xfId="0" applyFont="1" applyFill="1" applyAlignment="1">
      <alignment horizontal="left" vertical="center" wrapText="1"/>
    </xf>
    <xf numFmtId="0" fontId="0" fillId="0" borderId="0" xfId="0" applyFill="1" applyAlignment="1">
      <alignment vertical="center"/>
    </xf>
    <xf numFmtId="167" fontId="0" fillId="0" borderId="0" xfId="0" applyNumberFormat="1" applyFill="1" applyAlignment="1">
      <alignment vertical="center"/>
    </xf>
    <xf numFmtId="0" fontId="15" fillId="0" borderId="0" xfId="0" applyFont="1" applyFill="1" applyBorder="1" applyAlignment="1">
      <alignment horizontal="left" vertical="center"/>
    </xf>
    <xf numFmtId="0" fontId="16" fillId="0" borderId="0" xfId="0" applyFont="1" applyFill="1" applyBorder="1" applyAlignment="1">
      <alignment horizontal="center" vertical="center" wrapText="1"/>
    </xf>
    <xf numFmtId="0" fontId="9" fillId="3" borderId="8" xfId="0" applyFont="1" applyFill="1" applyBorder="1" applyAlignment="1" applyProtection="1">
      <alignment vertical="center"/>
      <protection locked="0"/>
    </xf>
    <xf numFmtId="0" fontId="9" fillId="3" borderId="9" xfId="0" applyFont="1" applyFill="1" applyBorder="1" applyAlignment="1" applyProtection="1">
      <alignment vertical="center"/>
      <protection locked="0"/>
    </xf>
    <xf numFmtId="166" fontId="0" fillId="3" borderId="1" xfId="0" applyNumberFormat="1" applyFill="1" applyBorder="1" applyAlignment="1">
      <alignment horizontal="right" vertical="center"/>
    </xf>
    <xf numFmtId="0" fontId="0" fillId="3" borderId="1" xfId="0" applyFill="1" applyBorder="1" applyAlignment="1">
      <alignment vertical="center"/>
    </xf>
    <xf numFmtId="0" fontId="0" fillId="0" borderId="0" xfId="0" applyFill="1" applyBorder="1" applyAlignment="1">
      <alignment vertical="center" wrapText="1"/>
    </xf>
    <xf numFmtId="167" fontId="0" fillId="0" borderId="0" xfId="0" applyNumberFormat="1" applyFill="1" applyBorder="1" applyAlignment="1">
      <alignment vertical="center"/>
    </xf>
    <xf numFmtId="0" fontId="1" fillId="0" borderId="0" xfId="0" applyFont="1" applyFill="1" applyBorder="1" applyAlignment="1">
      <alignment vertical="center" wrapText="1"/>
    </xf>
    <xf numFmtId="0" fontId="0" fillId="0" borderId="0" xfId="0" applyFill="1" applyBorder="1" applyAlignment="1">
      <alignment horizontal="center" vertical="center"/>
    </xf>
    <xf numFmtId="167" fontId="0" fillId="0" borderId="0" xfId="0" applyNumberFormat="1" applyBorder="1" applyAlignment="1">
      <alignment vertical="center"/>
    </xf>
    <xf numFmtId="0" fontId="0" fillId="0" borderId="7" xfId="0" applyBorder="1" applyAlignment="1">
      <alignment vertical="center"/>
    </xf>
    <xf numFmtId="0" fontId="0" fillId="0" borderId="7" xfId="0" applyBorder="1" applyAlignment="1">
      <alignment horizontal="center" vertical="center" wrapText="1"/>
    </xf>
    <xf numFmtId="3" fontId="11" fillId="4" borderId="1" xfId="0" applyNumberFormat="1" applyFont="1" applyFill="1" applyBorder="1" applyAlignment="1">
      <alignment horizontal="right" vertical="center" wrapText="1"/>
    </xf>
    <xf numFmtId="0" fontId="14" fillId="0" borderId="1" xfId="0" applyFont="1" applyFill="1" applyBorder="1" applyAlignment="1">
      <alignment horizontal="center" vertical="center" wrapText="1"/>
    </xf>
    <xf numFmtId="49" fontId="14" fillId="0" borderId="1" xfId="0" applyNumberFormat="1" applyFont="1" applyFill="1" applyBorder="1" applyAlignment="1" applyProtection="1">
      <alignment horizontal="center" vertical="center" wrapText="1"/>
      <protection locked="0"/>
    </xf>
    <xf numFmtId="0" fontId="14" fillId="0" borderId="1" xfId="0" applyFont="1" applyFill="1" applyBorder="1" applyAlignment="1" applyProtection="1">
      <alignment horizontal="center" vertical="center" wrapText="1"/>
      <protection locked="0"/>
    </xf>
    <xf numFmtId="49" fontId="14" fillId="0" borderId="1" xfId="0" applyNumberFormat="1" applyFont="1" applyFill="1" applyBorder="1" applyAlignment="1" applyProtection="1">
      <alignment horizontal="left" vertical="center" wrapText="1"/>
      <protection locked="0"/>
    </xf>
    <xf numFmtId="49" fontId="18" fillId="0" borderId="1" xfId="0" applyNumberFormat="1" applyFont="1" applyFill="1" applyBorder="1" applyAlignment="1" applyProtection="1">
      <alignment horizontal="center" vertical="center" wrapText="1"/>
      <protection locked="0"/>
    </xf>
    <xf numFmtId="14" fontId="13" fillId="0" borderId="1" xfId="0" applyNumberFormat="1" applyFont="1" applyFill="1" applyBorder="1" applyAlignment="1" applyProtection="1">
      <alignment horizontal="center" vertical="center" wrapText="1"/>
      <protection locked="0"/>
    </xf>
    <xf numFmtId="0" fontId="9" fillId="2" borderId="1" xfId="0" applyFont="1" applyFill="1" applyBorder="1" applyAlignment="1">
      <alignment horizontal="center" vertical="center" wrapText="1"/>
    </xf>
    <xf numFmtId="0" fontId="0" fillId="2" borderId="1" xfId="0" applyFill="1" applyBorder="1" applyAlignment="1">
      <alignment vertical="center" wrapText="1"/>
    </xf>
    <xf numFmtId="0" fontId="1" fillId="2" borderId="11" xfId="0" applyFont="1" applyFill="1" applyBorder="1" applyAlignment="1">
      <alignment horizontal="center" vertical="center" wrapText="1"/>
    </xf>
    <xf numFmtId="0" fontId="1" fillId="2" borderId="13"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0" fillId="0" borderId="1" xfId="0" applyFill="1" applyBorder="1" applyAlignment="1">
      <alignment horizontal="center" vertical="center"/>
    </xf>
    <xf numFmtId="0" fontId="0" fillId="0" borderId="1" xfId="0" applyFill="1" applyBorder="1" applyAlignment="1">
      <alignment vertical="center"/>
    </xf>
    <xf numFmtId="0" fontId="1" fillId="0" borderId="1" xfId="0" applyFont="1" applyFill="1" applyBorder="1" applyAlignment="1">
      <alignment vertical="center"/>
    </xf>
    <xf numFmtId="49" fontId="0" fillId="0" borderId="1" xfId="0" applyNumberFormat="1" applyFill="1" applyBorder="1" applyAlignment="1">
      <alignment horizontal="center" vertical="center"/>
    </xf>
    <xf numFmtId="0" fontId="1" fillId="0" borderId="1" xfId="0" applyFont="1" applyFill="1" applyBorder="1" applyAlignment="1">
      <alignment horizontal="center" vertical="center"/>
    </xf>
    <xf numFmtId="169" fontId="1" fillId="0" borderId="1" xfId="0" applyNumberFormat="1" applyFont="1" applyFill="1" applyBorder="1" applyAlignment="1">
      <alignment horizontal="center" vertical="center"/>
    </xf>
    <xf numFmtId="0" fontId="0" fillId="0" borderId="1" xfId="0" applyBorder="1" applyAlignment="1">
      <alignment vertical="center"/>
    </xf>
    <xf numFmtId="166" fontId="0" fillId="3" borderId="1" xfId="0" applyNumberFormat="1" applyFill="1" applyBorder="1" applyAlignment="1">
      <alignment horizontal="center" vertical="center"/>
    </xf>
    <xf numFmtId="0" fontId="19" fillId="0" borderId="0" xfId="0" applyFont="1" applyBorder="1" applyAlignment="1">
      <alignment horizontal="center" vertical="center"/>
    </xf>
    <xf numFmtId="0" fontId="1" fillId="0" borderId="0" xfId="0" applyFont="1" applyAlignment="1">
      <alignment vertical="center"/>
    </xf>
    <xf numFmtId="0" fontId="20" fillId="2" borderId="1" xfId="0" applyFont="1" applyFill="1" applyBorder="1" applyAlignment="1">
      <alignment horizontal="center" vertical="center" wrapText="1"/>
    </xf>
    <xf numFmtId="0" fontId="1" fillId="2" borderId="1" xfId="0" applyFont="1" applyFill="1" applyBorder="1" applyAlignment="1">
      <alignment horizontal="center" wrapText="1"/>
    </xf>
    <xf numFmtId="0" fontId="0" fillId="0" borderId="1" xfId="0" applyBorder="1" applyAlignment="1">
      <alignment vertical="center" wrapText="1"/>
    </xf>
    <xf numFmtId="0" fontId="0" fillId="0" borderId="2" xfId="0" applyBorder="1" applyAlignment="1">
      <alignment horizontal="center" vertical="center"/>
    </xf>
    <xf numFmtId="0" fontId="0" fillId="0" borderId="1" xfId="0" applyBorder="1" applyAlignment="1">
      <alignment horizontal="center" vertical="center"/>
    </xf>
    <xf numFmtId="0" fontId="0" fillId="0" borderId="3" xfId="0" applyBorder="1" applyAlignment="1">
      <alignment horizontal="center" vertical="center"/>
    </xf>
    <xf numFmtId="49" fontId="0" fillId="2" borderId="1" xfId="0" applyNumberFormat="1" applyFill="1" applyBorder="1" applyAlignment="1">
      <alignment horizontal="center" vertical="center"/>
    </xf>
    <xf numFmtId="0" fontId="0" fillId="0" borderId="1" xfId="0" applyBorder="1" applyAlignment="1">
      <alignment horizontal="center" vertical="center" wrapText="1"/>
    </xf>
    <xf numFmtId="0" fontId="1" fillId="2" borderId="1" xfId="0" applyFont="1" applyFill="1" applyBorder="1" applyAlignment="1">
      <alignment horizontal="center" vertical="center"/>
    </xf>
    <xf numFmtId="0" fontId="1" fillId="2" borderId="16" xfId="0" applyFont="1" applyFill="1" applyBorder="1" applyAlignment="1">
      <alignment horizontal="center" vertical="center"/>
    </xf>
    <xf numFmtId="0" fontId="1" fillId="2" borderId="16"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23" fillId="0" borderId="0" xfId="0" applyFont="1" applyAlignment="1">
      <alignment horizontal="center" vertical="center"/>
    </xf>
    <xf numFmtId="0" fontId="24" fillId="0" borderId="0" xfId="0" applyFont="1" applyAlignment="1">
      <alignment horizontal="justify" vertical="center"/>
    </xf>
    <xf numFmtId="0" fontId="25" fillId="5" borderId="18" xfId="0" applyFont="1" applyFill="1" applyBorder="1" applyAlignment="1">
      <alignment horizontal="center" vertical="center" wrapText="1"/>
    </xf>
    <xf numFmtId="0" fontId="25" fillId="0" borderId="18" xfId="0" applyFont="1" applyBorder="1" applyAlignment="1">
      <alignment horizontal="center" vertical="center" wrapText="1"/>
    </xf>
    <xf numFmtId="0" fontId="25" fillId="6" borderId="1" xfId="0" applyFont="1" applyFill="1" applyBorder="1" applyAlignment="1">
      <alignment horizontal="center" vertical="center" wrapText="1"/>
    </xf>
    <xf numFmtId="0" fontId="25" fillId="6" borderId="5" xfId="0" applyFont="1" applyFill="1" applyBorder="1" applyAlignment="1">
      <alignment horizontal="center" vertical="center" wrapText="1"/>
    </xf>
    <xf numFmtId="0" fontId="26" fillId="7" borderId="19" xfId="0" applyFont="1" applyFill="1" applyBorder="1" applyAlignment="1">
      <alignment horizontal="center" vertical="center" wrapText="1"/>
    </xf>
    <xf numFmtId="0" fontId="26" fillId="7" borderId="22" xfId="0" applyFont="1" applyFill="1" applyBorder="1" applyAlignment="1">
      <alignment horizontal="center" vertical="center" wrapText="1"/>
    </xf>
    <xf numFmtId="0" fontId="26" fillId="0" borderId="22" xfId="0" applyFont="1" applyBorder="1" applyAlignment="1">
      <alignment horizontal="center" vertical="center" wrapText="1"/>
    </xf>
    <xf numFmtId="0" fontId="26" fillId="7" borderId="22" xfId="0" applyFont="1" applyFill="1" applyBorder="1" applyAlignment="1">
      <alignment horizontal="justify" vertical="center" wrapText="1"/>
    </xf>
    <xf numFmtId="0" fontId="25" fillId="0" borderId="0" xfId="0" applyFont="1" applyBorder="1" applyAlignment="1">
      <alignment horizontal="center" vertical="center" wrapText="1"/>
    </xf>
    <xf numFmtId="0" fontId="31" fillId="0" borderId="0" xfId="0" applyFont="1" applyAlignment="1">
      <alignment horizontal="justify" vertical="center"/>
    </xf>
    <xf numFmtId="0" fontId="25" fillId="6" borderId="1" xfId="0" applyFont="1" applyFill="1" applyBorder="1" applyAlignment="1">
      <alignment horizontal="center" vertical="center" wrapText="1"/>
    </xf>
    <xf numFmtId="0" fontId="0" fillId="0" borderId="1" xfId="0" applyBorder="1" applyAlignment="1">
      <alignment wrapText="1"/>
    </xf>
    <xf numFmtId="0" fontId="9" fillId="2" borderId="0" xfId="0" applyFont="1" applyFill="1" applyBorder="1" applyAlignment="1">
      <alignment horizontal="center" vertical="center" wrapText="1"/>
    </xf>
    <xf numFmtId="166" fontId="0" fillId="3" borderId="0" xfId="0" applyNumberFormat="1" applyFill="1" applyBorder="1" applyAlignment="1">
      <alignment horizontal="right" vertical="center"/>
    </xf>
    <xf numFmtId="0" fontId="1" fillId="2" borderId="0" xfId="0" applyFont="1" applyFill="1" applyBorder="1" applyAlignment="1">
      <alignment horizontal="center" vertical="center" wrapText="1"/>
    </xf>
    <xf numFmtId="0" fontId="1" fillId="0" borderId="0" xfId="0" applyFont="1" applyBorder="1" applyAlignment="1">
      <alignment horizontal="center" vertical="center"/>
    </xf>
    <xf numFmtId="0" fontId="1" fillId="2" borderId="5" xfId="0" applyFont="1" applyFill="1" applyBorder="1" applyAlignment="1">
      <alignment horizontal="center" wrapText="1"/>
    </xf>
    <xf numFmtId="0" fontId="0" fillId="0" borderId="1" xfId="0" applyFill="1" applyBorder="1" applyAlignment="1"/>
    <xf numFmtId="0" fontId="0" fillId="0" borderId="1" xfId="0" applyFill="1" applyBorder="1" applyAlignment="1">
      <alignment wrapText="1"/>
    </xf>
    <xf numFmtId="0" fontId="0" fillId="0" borderId="0" xfId="0" applyBorder="1" applyAlignment="1">
      <alignment horizontal="center" vertical="center" wrapText="1"/>
    </xf>
    <xf numFmtId="3" fontId="11" fillId="0" borderId="0" xfId="0" applyNumberFormat="1" applyFont="1" applyFill="1" applyBorder="1" applyAlignment="1">
      <alignment horizontal="right" vertical="center" wrapText="1"/>
    </xf>
    <xf numFmtId="166" fontId="0" fillId="0" borderId="0" xfId="0" applyNumberFormat="1" applyFill="1" applyBorder="1" applyAlignment="1" applyProtection="1">
      <alignment vertical="center"/>
      <protection locked="0"/>
    </xf>
    <xf numFmtId="2" fontId="13" fillId="0" borderId="1" xfId="0" applyNumberFormat="1" applyFont="1" applyFill="1" applyBorder="1" applyAlignment="1" applyProtection="1">
      <alignment horizontal="center" vertical="center" wrapText="1"/>
      <protection locked="0"/>
    </xf>
    <xf numFmtId="2" fontId="1" fillId="2" borderId="11" xfId="0" applyNumberFormat="1" applyFont="1" applyFill="1" applyBorder="1" applyAlignment="1">
      <alignment horizontal="center" vertical="center" wrapText="1"/>
    </xf>
    <xf numFmtId="0" fontId="0" fillId="0" borderId="0" xfId="0"/>
    <xf numFmtId="0" fontId="2" fillId="0" borderId="1" xfId="0" applyFont="1" applyBorder="1" applyAlignment="1">
      <alignment horizontal="justify" vertical="center" wrapText="1"/>
    </xf>
    <xf numFmtId="0" fontId="2" fillId="0" borderId="1" xfId="0" applyFont="1" applyBorder="1" applyAlignment="1">
      <alignment horizontal="center" vertical="center" wrapText="1"/>
    </xf>
    <xf numFmtId="0" fontId="0" fillId="0" borderId="0" xfId="0" applyAlignment="1">
      <alignment horizontal="center" vertical="center"/>
    </xf>
    <xf numFmtId="0" fontId="1" fillId="0" borderId="0" xfId="0" applyFont="1" applyAlignment="1">
      <alignment horizontal="center" vertical="center"/>
    </xf>
    <xf numFmtId="9" fontId="13" fillId="0" borderId="1" xfId="0" applyNumberFormat="1" applyFont="1" applyFill="1" applyBorder="1" applyAlignment="1" applyProtection="1">
      <alignment horizontal="center" vertical="center" wrapText="1"/>
      <protection locked="0"/>
    </xf>
    <xf numFmtId="0" fontId="13" fillId="0" borderId="1" xfId="0" applyFont="1" applyFill="1" applyBorder="1" applyAlignment="1" applyProtection="1">
      <alignment horizontal="center" vertical="center" wrapText="1"/>
      <protection locked="0"/>
    </xf>
    <xf numFmtId="15" fontId="13" fillId="0" borderId="1" xfId="0" applyNumberFormat="1" applyFont="1" applyFill="1" applyBorder="1" applyAlignment="1" applyProtection="1">
      <alignment horizontal="center" vertical="center" wrapText="1"/>
      <protection locked="0"/>
    </xf>
    <xf numFmtId="0" fontId="11" fillId="0" borderId="0" xfId="0" applyFont="1" applyFill="1" applyBorder="1" applyAlignment="1">
      <alignment horizontal="left" vertical="center" wrapText="1"/>
    </xf>
    <xf numFmtId="0" fontId="14" fillId="0" borderId="0" xfId="0" applyFont="1" applyFill="1" applyAlignment="1">
      <alignment horizontal="left" vertical="center" wrapText="1"/>
    </xf>
    <xf numFmtId="49" fontId="14" fillId="0" borderId="1" xfId="0" applyNumberFormat="1" applyFont="1" applyFill="1" applyBorder="1" applyAlignment="1" applyProtection="1">
      <alignment horizontal="center" vertical="center" wrapText="1"/>
      <protection locked="0"/>
    </xf>
    <xf numFmtId="0" fontId="14" fillId="0" borderId="1" xfId="0" applyFont="1" applyFill="1" applyBorder="1" applyAlignment="1" applyProtection="1">
      <alignment horizontal="center" vertical="center" wrapText="1"/>
      <protection locked="0"/>
    </xf>
    <xf numFmtId="49" fontId="18" fillId="0" borderId="1" xfId="0" applyNumberFormat="1" applyFont="1" applyFill="1" applyBorder="1" applyAlignment="1" applyProtection="1">
      <alignment horizontal="center" vertical="center" wrapText="1"/>
      <protection locked="0"/>
    </xf>
    <xf numFmtId="14" fontId="13" fillId="0" borderId="1" xfId="0" applyNumberFormat="1" applyFont="1" applyFill="1" applyBorder="1" applyAlignment="1" applyProtection="1">
      <alignment horizontal="center" vertical="center" wrapText="1"/>
      <protection locked="0"/>
    </xf>
    <xf numFmtId="0" fontId="1" fillId="2" borderId="11" xfId="0" applyFont="1" applyFill="1" applyBorder="1" applyAlignment="1">
      <alignment horizontal="center" vertical="center" wrapText="1"/>
    </xf>
    <xf numFmtId="0" fontId="1" fillId="2" borderId="13"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0" fillId="0" borderId="1" xfId="0" applyBorder="1" applyAlignment="1">
      <alignment vertical="center"/>
    </xf>
    <xf numFmtId="0" fontId="1" fillId="0" borderId="0" xfId="0" applyFont="1" applyAlignment="1">
      <alignment vertical="center"/>
    </xf>
    <xf numFmtId="0" fontId="0" fillId="0" borderId="1" xfId="0" applyBorder="1" applyAlignment="1">
      <alignment horizontal="center" vertical="center"/>
    </xf>
    <xf numFmtId="0" fontId="1" fillId="2" borderId="1" xfId="0" applyFont="1" applyFill="1" applyBorder="1" applyAlignment="1">
      <alignment horizontal="center" vertical="center"/>
    </xf>
    <xf numFmtId="0" fontId="6" fillId="2" borderId="1" xfId="0" applyFont="1" applyFill="1" applyBorder="1" applyAlignment="1">
      <alignment horizontal="center" vertical="center" wrapText="1"/>
    </xf>
    <xf numFmtId="0" fontId="27" fillId="7" borderId="0" xfId="0" applyFont="1" applyFill="1" applyAlignment="1">
      <alignment vertical="center"/>
    </xf>
    <xf numFmtId="0" fontId="28" fillId="7" borderId="27" xfId="0" applyFont="1" applyFill="1" applyBorder="1" applyAlignment="1">
      <alignment vertical="center"/>
    </xf>
    <xf numFmtId="0" fontId="28" fillId="7" borderId="28" xfId="0" applyFont="1" applyFill="1" applyBorder="1" applyAlignment="1">
      <alignment horizontal="center" vertical="center" wrapText="1"/>
    </xf>
    <xf numFmtId="0" fontId="29" fillId="0" borderId="29" xfId="0" applyFont="1" applyBorder="1" applyAlignment="1">
      <alignment vertical="center" wrapText="1"/>
    </xf>
    <xf numFmtId="0" fontId="29" fillId="0" borderId="28" xfId="0" applyFont="1" applyBorder="1" applyAlignment="1">
      <alignment vertical="center"/>
    </xf>
    <xf numFmtId="0" fontId="28" fillId="7" borderId="29" xfId="0" applyFont="1" applyFill="1" applyBorder="1" applyAlignment="1">
      <alignment vertical="center"/>
    </xf>
    <xf numFmtId="0" fontId="29" fillId="7" borderId="28" xfId="0" applyFont="1" applyFill="1" applyBorder="1" applyAlignment="1">
      <alignment vertical="center"/>
    </xf>
    <xf numFmtId="0" fontId="29" fillId="7" borderId="0" xfId="0" applyFont="1" applyFill="1" applyAlignment="1">
      <alignment vertical="center"/>
    </xf>
    <xf numFmtId="0" fontId="29" fillId="7" borderId="29" xfId="0" applyFont="1" applyFill="1" applyBorder="1" applyAlignment="1">
      <alignment vertical="center"/>
    </xf>
    <xf numFmtId="0" fontId="28" fillId="7" borderId="30" xfId="0" applyFont="1" applyFill="1" applyBorder="1" applyAlignment="1">
      <alignment vertical="center"/>
    </xf>
    <xf numFmtId="0" fontId="28" fillId="7" borderId="33" xfId="0" applyFont="1" applyFill="1" applyBorder="1" applyAlignment="1">
      <alignment vertical="center"/>
    </xf>
    <xf numFmtId="0" fontId="28" fillId="7" borderId="0" xfId="0" applyFont="1" applyFill="1" applyAlignment="1">
      <alignment horizontal="center" vertical="center"/>
    </xf>
    <xf numFmtId="0" fontId="28" fillId="7" borderId="29" xfId="0" applyFont="1" applyFill="1" applyBorder="1" applyAlignment="1">
      <alignment horizontal="center" vertical="center"/>
    </xf>
    <xf numFmtId="0" fontId="29" fillId="7" borderId="25" xfId="0" applyFont="1" applyFill="1" applyBorder="1" applyAlignment="1">
      <alignment vertical="center"/>
    </xf>
    <xf numFmtId="0" fontId="29" fillId="8" borderId="26" xfId="0" applyFont="1" applyFill="1" applyBorder="1" applyAlignment="1">
      <alignment vertical="center"/>
    </xf>
    <xf numFmtId="0" fontId="29" fillId="7" borderId="27" xfId="0" applyFont="1" applyFill="1" applyBorder="1" applyAlignment="1">
      <alignment vertical="center"/>
    </xf>
    <xf numFmtId="0" fontId="29" fillId="8" borderId="0" xfId="0" applyFont="1" applyFill="1" applyAlignment="1">
      <alignment vertical="center"/>
    </xf>
    <xf numFmtId="0" fontId="29" fillId="7" borderId="33" xfId="0" applyFont="1" applyFill="1" applyBorder="1" applyAlignment="1">
      <alignment vertical="center"/>
    </xf>
    <xf numFmtId="0" fontId="29" fillId="8" borderId="35" xfId="0" applyFont="1" applyFill="1" applyBorder="1" applyAlignment="1">
      <alignment vertical="center"/>
    </xf>
    <xf numFmtId="0" fontId="29" fillId="7" borderId="36" xfId="0" applyFont="1" applyFill="1" applyBorder="1" applyAlignment="1">
      <alignment vertical="center"/>
    </xf>
    <xf numFmtId="0" fontId="28" fillId="7" borderId="28" xfId="0" applyFont="1" applyFill="1" applyBorder="1" applyAlignment="1">
      <alignment vertical="center"/>
    </xf>
    <xf numFmtId="0" fontId="29" fillId="8" borderId="0" xfId="0" applyFont="1" applyFill="1" applyAlignment="1">
      <alignment horizontal="center" vertical="center"/>
    </xf>
    <xf numFmtId="0" fontId="29" fillId="8" borderId="35" xfId="0" applyFont="1" applyFill="1" applyBorder="1" applyAlignment="1">
      <alignment horizontal="center" vertical="center"/>
    </xf>
    <xf numFmtId="0" fontId="28" fillId="7" borderId="36" xfId="0" applyFont="1" applyFill="1" applyBorder="1" applyAlignment="1">
      <alignment horizontal="center" vertical="center"/>
    </xf>
    <xf numFmtId="0" fontId="28" fillId="7" borderId="0" xfId="0" applyFont="1" applyFill="1" applyAlignment="1">
      <alignment horizontal="right" vertical="center"/>
    </xf>
    <xf numFmtId="0" fontId="28" fillId="7" borderId="0" xfId="0" applyFont="1" applyFill="1" applyAlignment="1">
      <alignment vertical="center"/>
    </xf>
    <xf numFmtId="0" fontId="29" fillId="0" borderId="29" xfId="0" applyFont="1" applyBorder="1" applyAlignment="1">
      <alignment vertical="center"/>
    </xf>
    <xf numFmtId="0" fontId="29" fillId="7" borderId="35" xfId="0" applyFont="1" applyFill="1" applyBorder="1" applyAlignment="1">
      <alignment vertical="center" wrapText="1"/>
    </xf>
    <xf numFmtId="0" fontId="30" fillId="0" borderId="0" xfId="0" applyFont="1"/>
    <xf numFmtId="0" fontId="34" fillId="0" borderId="0" xfId="0" applyFont="1"/>
    <xf numFmtId="9" fontId="13" fillId="0" borderId="1" xfId="4" applyFont="1" applyFill="1" applyBorder="1" applyAlignment="1" applyProtection="1">
      <alignment horizontal="center" vertical="center" wrapText="1"/>
      <protection locked="0"/>
    </xf>
    <xf numFmtId="0" fontId="11" fillId="0" borderId="1"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35" fillId="7" borderId="33" xfId="0" applyFont="1" applyFill="1" applyBorder="1" applyAlignment="1">
      <alignment vertical="center"/>
    </xf>
    <xf numFmtId="0" fontId="35" fillId="7" borderId="33" xfId="0" applyFont="1" applyFill="1" applyBorder="1" applyAlignment="1">
      <alignment horizontal="center" vertical="center"/>
    </xf>
    <xf numFmtId="0" fontId="35" fillId="7" borderId="33" xfId="0" applyFont="1" applyFill="1" applyBorder="1" applyAlignment="1">
      <alignment vertical="center" wrapText="1"/>
    </xf>
    <xf numFmtId="0" fontId="0" fillId="0" borderId="1" xfId="0" applyBorder="1" applyAlignment="1">
      <alignment wrapText="1"/>
    </xf>
    <xf numFmtId="0" fontId="1" fillId="2" borderId="5" xfId="0" applyFont="1" applyFill="1" applyBorder="1" applyAlignment="1">
      <alignment horizontal="center" vertical="center" wrapText="1"/>
    </xf>
    <xf numFmtId="0" fontId="1" fillId="2" borderId="14" xfId="0" applyFont="1" applyFill="1" applyBorder="1" applyAlignment="1">
      <alignment horizontal="center" vertical="center" wrapText="1"/>
    </xf>
    <xf numFmtId="170" fontId="0" fillId="3" borderId="1" xfId="1" applyNumberFormat="1" applyFont="1" applyFill="1" applyBorder="1" applyAlignment="1">
      <alignment horizontal="right" vertical="center"/>
    </xf>
    <xf numFmtId="170" fontId="13" fillId="0" borderId="1" xfId="1" applyNumberFormat="1" applyFont="1" applyFill="1" applyBorder="1" applyAlignment="1" applyProtection="1">
      <alignment horizontal="center" vertical="center" wrapText="1"/>
      <protection locked="0"/>
    </xf>
    <xf numFmtId="170" fontId="18" fillId="0" borderId="1" xfId="1" applyNumberFormat="1" applyFont="1" applyFill="1" applyBorder="1" applyAlignment="1" applyProtection="1">
      <alignment horizontal="center" vertical="center" wrapText="1"/>
      <protection locked="0"/>
    </xf>
    <xf numFmtId="0" fontId="0" fillId="11" borderId="0" xfId="0" applyFill="1" applyAlignment="1">
      <alignment vertical="center"/>
    </xf>
    <xf numFmtId="0" fontId="0" fillId="11" borderId="1" xfId="0" applyFill="1" applyBorder="1" applyAlignment="1">
      <alignment wrapText="1"/>
    </xf>
    <xf numFmtId="0" fontId="1" fillId="11" borderId="1" xfId="0" applyFont="1" applyFill="1" applyBorder="1" applyAlignment="1">
      <alignment horizontal="center" vertical="center" wrapText="1"/>
    </xf>
    <xf numFmtId="0" fontId="1" fillId="11" borderId="5" xfId="0" applyFont="1" applyFill="1" applyBorder="1" applyAlignment="1">
      <alignment horizontal="center" vertical="center" wrapText="1"/>
    </xf>
    <xf numFmtId="0" fontId="0" fillId="0" borderId="1" xfId="0" applyBorder="1" applyAlignment="1">
      <alignment wrapText="1"/>
    </xf>
    <xf numFmtId="0" fontId="0" fillId="0" borderId="5" xfId="0" applyBorder="1" applyAlignment="1">
      <alignment horizontal="center" vertical="center"/>
    </xf>
    <xf numFmtId="0" fontId="0" fillId="0" borderId="14" xfId="0" applyBorder="1" applyAlignment="1">
      <alignment horizontal="center" vertical="center"/>
    </xf>
    <xf numFmtId="0" fontId="26" fillId="7" borderId="22" xfId="0" applyFont="1" applyFill="1" applyBorder="1" applyAlignment="1">
      <alignment horizontal="left" vertical="justify" wrapText="1"/>
    </xf>
    <xf numFmtId="0" fontId="26" fillId="7" borderId="23" xfId="0" applyFont="1" applyFill="1" applyBorder="1" applyAlignment="1">
      <alignment horizontal="left" vertical="justify" wrapText="1"/>
    </xf>
    <xf numFmtId="0" fontId="26" fillId="7" borderId="24" xfId="0" applyFont="1" applyFill="1" applyBorder="1" applyAlignment="1">
      <alignment horizontal="left" vertical="justify" wrapText="1"/>
    </xf>
    <xf numFmtId="0" fontId="0" fillId="0" borderId="1" xfId="0" applyBorder="1" applyAlignment="1">
      <alignment horizontal="center"/>
    </xf>
    <xf numFmtId="0" fontId="0" fillId="0" borderId="5" xfId="0" applyBorder="1" applyAlignment="1">
      <alignment horizontal="center"/>
    </xf>
    <xf numFmtId="0" fontId="0" fillId="0" borderId="40" xfId="0" applyBorder="1" applyAlignment="1">
      <alignment horizontal="center"/>
    </xf>
    <xf numFmtId="0" fontId="0" fillId="0" borderId="14" xfId="0" applyBorder="1" applyAlignment="1">
      <alignment horizontal="center"/>
    </xf>
    <xf numFmtId="0" fontId="26" fillId="7" borderId="22" xfId="0" applyFont="1" applyFill="1" applyBorder="1" applyAlignment="1">
      <alignment horizontal="center" vertical="justify" wrapText="1"/>
    </xf>
    <xf numFmtId="0" fontId="26" fillId="7" borderId="23" xfId="0" applyFont="1" applyFill="1" applyBorder="1" applyAlignment="1">
      <alignment horizontal="center" vertical="justify" wrapText="1"/>
    </xf>
    <xf numFmtId="0" fontId="26" fillId="7" borderId="24" xfId="0" applyFont="1" applyFill="1" applyBorder="1" applyAlignment="1">
      <alignment horizontal="center" vertical="justify" wrapText="1"/>
    </xf>
    <xf numFmtId="0" fontId="26" fillId="0" borderId="22" xfId="0" applyFont="1" applyBorder="1" applyAlignment="1">
      <alignment horizontal="left" vertical="justify" wrapText="1"/>
    </xf>
    <xf numFmtId="0" fontId="26" fillId="0" borderId="23" xfId="0" applyFont="1" applyBorder="1" applyAlignment="1">
      <alignment horizontal="left" vertical="justify" wrapText="1"/>
    </xf>
    <xf numFmtId="0" fontId="26" fillId="0" borderId="24" xfId="0" applyFont="1" applyBorder="1" applyAlignment="1">
      <alignment horizontal="left" vertical="justify" wrapText="1"/>
    </xf>
    <xf numFmtId="0" fontId="32" fillId="0" borderId="0" xfId="0" applyFont="1" applyAlignment="1">
      <alignment horizontal="center" vertical="center"/>
    </xf>
    <xf numFmtId="0" fontId="25" fillId="6" borderId="1" xfId="0" applyFont="1" applyFill="1" applyBorder="1" applyAlignment="1">
      <alignment horizontal="center" vertical="center" wrapText="1"/>
    </xf>
    <xf numFmtId="0" fontId="26" fillId="7" borderId="19" xfId="0" applyFont="1" applyFill="1" applyBorder="1" applyAlignment="1">
      <alignment horizontal="left" vertical="justify" wrapText="1"/>
    </xf>
    <xf numFmtId="0" fontId="26" fillId="7" borderId="20" xfId="0" applyFont="1" applyFill="1" applyBorder="1" applyAlignment="1">
      <alignment horizontal="left" vertical="justify" wrapText="1"/>
    </xf>
    <xf numFmtId="0" fontId="26" fillId="7" borderId="21" xfId="0" applyFont="1" applyFill="1" applyBorder="1" applyAlignment="1">
      <alignment horizontal="left" vertical="justify" wrapText="1"/>
    </xf>
    <xf numFmtId="0" fontId="33" fillId="10" borderId="0" xfId="0" applyFont="1" applyFill="1" applyAlignment="1">
      <alignment horizontal="center"/>
    </xf>
    <xf numFmtId="0" fontId="25" fillId="0" borderId="1" xfId="0" applyFont="1" applyBorder="1" applyAlignment="1">
      <alignment horizontal="center" vertical="center" wrapText="1"/>
    </xf>
    <xf numFmtId="0" fontId="23" fillId="0" borderId="0" xfId="0" applyFont="1" applyAlignment="1">
      <alignment horizontal="center" vertical="center"/>
    </xf>
    <xf numFmtId="0" fontId="24" fillId="0" borderId="0" xfId="0" applyFont="1" applyAlignment="1">
      <alignment horizontal="justify" vertical="center" wrapText="1"/>
    </xf>
    <xf numFmtId="0" fontId="25" fillId="5" borderId="1" xfId="0" applyFont="1" applyFill="1" applyBorder="1" applyAlignment="1">
      <alignment horizontal="center" vertical="center" wrapText="1"/>
    </xf>
    <xf numFmtId="0" fontId="0" fillId="0" borderId="1" xfId="0" applyBorder="1" applyAlignment="1">
      <alignment wrapText="1"/>
    </xf>
    <xf numFmtId="0" fontId="1" fillId="2" borderId="5" xfId="0" applyFont="1" applyFill="1" applyBorder="1" applyAlignment="1">
      <alignment horizontal="center" vertical="center" wrapText="1"/>
    </xf>
    <xf numFmtId="0" fontId="1" fillId="2" borderId="40" xfId="0" applyFont="1" applyFill="1" applyBorder="1" applyAlignment="1">
      <alignment horizontal="center" vertical="center" wrapText="1"/>
    </xf>
    <xf numFmtId="0" fontId="1" fillId="2" borderId="14" xfId="0" applyFont="1" applyFill="1" applyBorder="1" applyAlignment="1">
      <alignment horizontal="center" vertical="center" wrapText="1"/>
    </xf>
    <xf numFmtId="0" fontId="0" fillId="0" borderId="1" xfId="0" applyBorder="1" applyAlignment="1">
      <alignment horizontal="center" vertical="center"/>
    </xf>
    <xf numFmtId="0" fontId="0" fillId="0" borderId="5" xfId="0" applyBorder="1" applyAlignment="1">
      <alignment horizontal="center" vertical="center"/>
    </xf>
    <xf numFmtId="0" fontId="0" fillId="0" borderId="14" xfId="0" applyBorder="1" applyAlignment="1">
      <alignment horizontal="center" vertical="center"/>
    </xf>
    <xf numFmtId="0" fontId="7" fillId="2" borderId="10" xfId="0" applyFont="1" applyFill="1" applyBorder="1" applyAlignment="1">
      <alignment horizontal="center" vertical="center"/>
    </xf>
    <xf numFmtId="0" fontId="7" fillId="2" borderId="0" xfId="0" applyFont="1" applyFill="1" applyBorder="1" applyAlignment="1">
      <alignment horizontal="center" vertical="center"/>
    </xf>
    <xf numFmtId="0" fontId="9" fillId="2" borderId="5" xfId="0" applyFont="1" applyFill="1" applyBorder="1" applyAlignment="1">
      <alignment horizontal="center" vertical="center" wrapText="1"/>
    </xf>
    <xf numFmtId="0" fontId="9" fillId="2" borderId="14" xfId="0" applyFont="1" applyFill="1" applyBorder="1" applyAlignment="1">
      <alignment horizontal="center" vertical="center" wrapText="1"/>
    </xf>
    <xf numFmtId="0" fontId="9" fillId="3" borderId="8" xfId="0" applyFont="1" applyFill="1" applyBorder="1" applyAlignment="1" applyProtection="1">
      <alignment horizontal="left" vertical="center"/>
      <protection locked="0"/>
    </xf>
    <xf numFmtId="0" fontId="9" fillId="3" borderId="9" xfId="0" applyFont="1" applyFill="1" applyBorder="1" applyAlignment="1" applyProtection="1">
      <alignment horizontal="left" vertical="center"/>
      <protection locked="0"/>
    </xf>
    <xf numFmtId="0" fontId="0" fillId="3" borderId="6" xfId="0" applyFont="1" applyFill="1" applyBorder="1" applyAlignment="1">
      <alignment horizontal="left" vertical="center"/>
    </xf>
    <xf numFmtId="0" fontId="0" fillId="3" borderId="7" xfId="0" applyFont="1" applyFill="1" applyBorder="1" applyAlignment="1">
      <alignment horizontal="left" vertical="center"/>
    </xf>
    <xf numFmtId="0" fontId="7" fillId="2" borderId="6" xfId="0" applyFont="1" applyFill="1" applyBorder="1" applyAlignment="1">
      <alignment horizontal="center" vertical="center"/>
    </xf>
    <xf numFmtId="0" fontId="17" fillId="0" borderId="0" xfId="0" applyFont="1" applyFill="1" applyAlignment="1">
      <alignment horizontal="left" vertical="center" wrapText="1"/>
    </xf>
    <xf numFmtId="0" fontId="9" fillId="2" borderId="1" xfId="0" applyFont="1" applyFill="1" applyBorder="1" applyAlignment="1">
      <alignment horizontal="center" vertical="center" wrapText="1"/>
    </xf>
    <xf numFmtId="0" fontId="1" fillId="0" borderId="1" xfId="0" applyFont="1" applyFill="1" applyBorder="1" applyAlignment="1">
      <alignment horizontal="center" vertical="center"/>
    </xf>
    <xf numFmtId="0" fontId="19" fillId="0" borderId="15" xfId="0" applyFont="1" applyBorder="1" applyAlignment="1">
      <alignment horizontal="center" vertical="center" wrapText="1"/>
    </xf>
    <xf numFmtId="0" fontId="1" fillId="0" borderId="13" xfId="0" applyFont="1" applyFill="1" applyBorder="1" applyAlignment="1">
      <alignment horizontal="center" vertical="center"/>
    </xf>
    <xf numFmtId="0" fontId="1" fillId="0" borderId="4" xfId="0" applyFont="1" applyFill="1" applyBorder="1" applyAlignment="1">
      <alignment horizontal="center" vertical="center"/>
    </xf>
    <xf numFmtId="0" fontId="4" fillId="0" borderId="1" xfId="0" applyFont="1" applyBorder="1" applyAlignment="1">
      <alignment horizontal="center" vertical="center" wrapText="1"/>
    </xf>
    <xf numFmtId="0" fontId="1" fillId="0" borderId="13" xfId="0" applyFont="1" applyBorder="1" applyAlignment="1">
      <alignment horizontal="center" vertical="center"/>
    </xf>
    <xf numFmtId="0" fontId="1" fillId="0" borderId="12" xfId="0" applyFont="1" applyBorder="1" applyAlignment="1">
      <alignment horizontal="center" vertical="center"/>
    </xf>
    <xf numFmtId="0" fontId="1" fillId="0" borderId="4" xfId="0" applyFont="1" applyBorder="1" applyAlignment="1">
      <alignment horizontal="center" vertical="center"/>
    </xf>
    <xf numFmtId="0" fontId="0" fillId="0" borderId="13" xfId="0" applyBorder="1" applyAlignment="1">
      <alignment horizontal="center" vertical="center"/>
    </xf>
    <xf numFmtId="0" fontId="0" fillId="0" borderId="4" xfId="0" applyBorder="1" applyAlignment="1">
      <alignment horizontal="center" vertical="center"/>
    </xf>
    <xf numFmtId="0" fontId="7" fillId="2" borderId="7" xfId="0" applyFont="1" applyFill="1" applyBorder="1" applyAlignment="1">
      <alignment horizontal="center" vertical="center"/>
    </xf>
    <xf numFmtId="0" fontId="7" fillId="2" borderId="8" xfId="0" applyFont="1" applyFill="1" applyBorder="1" applyAlignment="1">
      <alignment horizontal="center" vertical="center"/>
    </xf>
    <xf numFmtId="0" fontId="7" fillId="2" borderId="9" xfId="0" applyFont="1" applyFill="1" applyBorder="1" applyAlignment="1">
      <alignment horizontal="center" vertical="center"/>
    </xf>
    <xf numFmtId="0" fontId="0" fillId="0" borderId="16" xfId="0" applyBorder="1" applyAlignment="1">
      <alignment horizontal="center" vertical="center"/>
    </xf>
    <xf numFmtId="0" fontId="0" fillId="0" borderId="12" xfId="0" applyBorder="1" applyAlignment="1">
      <alignment horizontal="center" vertical="center"/>
    </xf>
    <xf numFmtId="0" fontId="0" fillId="0" borderId="17" xfId="0" applyBorder="1" applyAlignment="1">
      <alignment horizontal="center" vertical="center"/>
    </xf>
    <xf numFmtId="44" fontId="36" fillId="7" borderId="32" xfId="3" applyFont="1" applyFill="1" applyBorder="1" applyAlignment="1">
      <alignment horizontal="center" vertical="center" wrapText="1"/>
    </xf>
    <xf numFmtId="44" fontId="36" fillId="7" borderId="31" xfId="3" applyFont="1" applyFill="1" applyBorder="1" applyAlignment="1">
      <alignment horizontal="center" vertical="center" wrapText="1"/>
    </xf>
    <xf numFmtId="0" fontId="28" fillId="9" borderId="30" xfId="0" applyFont="1" applyFill="1" applyBorder="1" applyAlignment="1">
      <alignment horizontal="center" vertical="center"/>
    </xf>
    <xf numFmtId="0" fontId="28" fillId="9" borderId="32" xfId="0" applyFont="1" applyFill="1" applyBorder="1" applyAlignment="1">
      <alignment horizontal="center" vertical="center"/>
    </xf>
    <xf numFmtId="0" fontId="28" fillId="9" borderId="31" xfId="0" applyFont="1" applyFill="1" applyBorder="1" applyAlignment="1">
      <alignment horizontal="center" vertical="center"/>
    </xf>
    <xf numFmtId="0" fontId="35" fillId="7" borderId="32" xfId="0" applyFont="1" applyFill="1" applyBorder="1" applyAlignment="1">
      <alignment horizontal="center" vertical="center" wrapText="1"/>
    </xf>
    <xf numFmtId="0" fontId="35" fillId="7" borderId="31" xfId="0" applyFont="1" applyFill="1" applyBorder="1" applyAlignment="1">
      <alignment horizontal="center" vertical="center" wrapText="1"/>
    </xf>
    <xf numFmtId="0" fontId="28" fillId="7" borderId="25" xfId="0" applyFont="1" applyFill="1" applyBorder="1" applyAlignment="1">
      <alignment horizontal="center" vertical="center" wrapText="1"/>
    </xf>
    <xf numFmtId="0" fontId="28" fillId="7" borderId="26" xfId="0" applyFont="1" applyFill="1" applyBorder="1" applyAlignment="1">
      <alignment horizontal="center" vertical="center" wrapText="1"/>
    </xf>
    <xf numFmtId="0" fontId="28" fillId="7" borderId="0" xfId="0" applyFont="1" applyFill="1" applyAlignment="1">
      <alignment horizontal="center" vertical="center" wrapText="1"/>
    </xf>
    <xf numFmtId="0" fontId="29" fillId="7" borderId="32" xfId="0" applyFont="1" applyFill="1" applyBorder="1" applyAlignment="1">
      <alignment horizontal="center" vertical="center" wrapText="1"/>
    </xf>
    <xf numFmtId="0" fontId="29" fillId="7" borderId="31" xfId="0" applyFont="1" applyFill="1" applyBorder="1" applyAlignment="1">
      <alignment horizontal="center" vertical="center" wrapText="1"/>
    </xf>
    <xf numFmtId="0" fontId="36" fillId="7" borderId="32" xfId="0" applyFont="1" applyFill="1" applyBorder="1" applyAlignment="1">
      <alignment horizontal="center" vertical="center" wrapText="1"/>
    </xf>
    <xf numFmtId="0" fontId="36" fillId="7" borderId="31" xfId="0" applyFont="1" applyFill="1" applyBorder="1" applyAlignment="1">
      <alignment horizontal="center" vertical="center" wrapText="1"/>
    </xf>
    <xf numFmtId="0" fontId="0" fillId="0" borderId="28" xfId="0" applyBorder="1"/>
    <xf numFmtId="0" fontId="28" fillId="7" borderId="35" xfId="0" applyFont="1" applyFill="1" applyBorder="1" applyAlignment="1">
      <alignment vertical="center" wrapText="1"/>
    </xf>
    <xf numFmtId="0" fontId="28" fillId="7" borderId="34" xfId="0" applyFont="1" applyFill="1" applyBorder="1" applyAlignment="1">
      <alignment vertical="center" wrapText="1"/>
    </xf>
    <xf numFmtId="0" fontId="29" fillId="7" borderId="38" xfId="0" applyFont="1" applyFill="1" applyBorder="1" applyAlignment="1">
      <alignment vertical="center"/>
    </xf>
    <xf numFmtId="0" fontId="28" fillId="7" borderId="25" xfId="0" applyFont="1" applyFill="1" applyBorder="1" applyAlignment="1">
      <alignment vertical="center"/>
    </xf>
    <xf numFmtId="0" fontId="28" fillId="7" borderId="33" xfId="0" applyFont="1" applyFill="1" applyBorder="1" applyAlignment="1">
      <alignment vertical="center"/>
    </xf>
    <xf numFmtId="0" fontId="28" fillId="7" borderId="26" xfId="0" applyFont="1" applyFill="1" applyBorder="1" applyAlignment="1">
      <alignment vertical="center" wrapText="1"/>
    </xf>
    <xf numFmtId="0" fontId="28" fillId="7" borderId="37" xfId="0" applyFont="1" applyFill="1" applyBorder="1" applyAlignment="1">
      <alignment vertical="center" wrapText="1"/>
    </xf>
    <xf numFmtId="0" fontId="29" fillId="7" borderId="39" xfId="0" applyFont="1" applyFill="1" applyBorder="1" applyAlignment="1">
      <alignment vertical="center"/>
    </xf>
    <xf numFmtId="0" fontId="1" fillId="0" borderId="1" xfId="0" applyFont="1" applyBorder="1" applyAlignment="1"/>
    <xf numFmtId="0" fontId="0" fillId="0" borderId="41" xfId="0" applyBorder="1" applyAlignment="1">
      <alignment horizontal="center" vertical="center"/>
    </xf>
    <xf numFmtId="0" fontId="0" fillId="0" borderId="42" xfId="0" applyBorder="1" applyAlignment="1">
      <alignment horizontal="center" vertical="center"/>
    </xf>
    <xf numFmtId="0" fontId="1" fillId="11" borderId="14" xfId="0" applyFont="1" applyFill="1" applyBorder="1" applyAlignment="1">
      <alignment vertical="center" wrapText="1"/>
    </xf>
    <xf numFmtId="0" fontId="0" fillId="0" borderId="5" xfId="0" applyBorder="1" applyAlignment="1">
      <alignment vertical="center"/>
    </xf>
    <xf numFmtId="0" fontId="0" fillId="0" borderId="14" xfId="0" applyBorder="1" applyAlignment="1">
      <alignment vertical="center"/>
    </xf>
    <xf numFmtId="0" fontId="0" fillId="0" borderId="13" xfId="0" applyBorder="1" applyAlignment="1">
      <alignment wrapText="1"/>
    </xf>
    <xf numFmtId="0" fontId="0" fillId="0" borderId="13" xfId="0" applyBorder="1" applyAlignment="1"/>
    <xf numFmtId="0" fontId="0" fillId="0" borderId="13" xfId="0" applyFill="1" applyBorder="1"/>
    <xf numFmtId="0" fontId="0" fillId="0" borderId="13" xfId="0" applyBorder="1"/>
    <xf numFmtId="0" fontId="0" fillId="0" borderId="13" xfId="0" applyFill="1" applyBorder="1" applyAlignment="1">
      <alignment wrapText="1"/>
    </xf>
    <xf numFmtId="0" fontId="0" fillId="0" borderId="13" xfId="0" applyFill="1" applyBorder="1" applyAlignment="1"/>
    <xf numFmtId="0" fontId="0" fillId="0" borderId="13" xfId="0" applyBorder="1" applyAlignment="1">
      <alignment vertical="center"/>
    </xf>
    <xf numFmtId="0" fontId="0" fillId="0" borderId="13" xfId="0" applyBorder="1" applyAlignment="1">
      <alignment vertical="center"/>
    </xf>
    <xf numFmtId="0" fontId="0" fillId="0" borderId="4" xfId="0" applyBorder="1" applyAlignment="1">
      <alignment wrapText="1"/>
    </xf>
    <xf numFmtId="0" fontId="0" fillId="0" borderId="4" xfId="0" applyBorder="1" applyAlignment="1"/>
    <xf numFmtId="0" fontId="0" fillId="0" borderId="4" xfId="0" applyFill="1" applyBorder="1"/>
    <xf numFmtId="0" fontId="0" fillId="0" borderId="4" xfId="0" applyBorder="1"/>
    <xf numFmtId="0" fontId="0" fillId="0" borderId="4" xfId="0" applyFill="1" applyBorder="1" applyAlignment="1">
      <alignment wrapText="1"/>
    </xf>
    <xf numFmtId="0" fontId="0" fillId="0" borderId="4" xfId="0" applyFill="1" applyBorder="1" applyAlignment="1"/>
    <xf numFmtId="0" fontId="0" fillId="0" borderId="4" xfId="0" applyBorder="1" applyAlignment="1">
      <alignment vertical="center"/>
    </xf>
    <xf numFmtId="0" fontId="1" fillId="0" borderId="5" xfId="0" applyFont="1" applyBorder="1" applyAlignment="1">
      <alignment horizontal="center"/>
    </xf>
    <xf numFmtId="0" fontId="1" fillId="0" borderId="14" xfId="0" applyFont="1" applyBorder="1" applyAlignment="1">
      <alignment horizontal="center"/>
    </xf>
    <xf numFmtId="0" fontId="37" fillId="0" borderId="1" xfId="0" applyFont="1" applyBorder="1" applyAlignment="1">
      <alignment horizontal="center" vertical="center"/>
    </xf>
    <xf numFmtId="1" fontId="13" fillId="0" borderId="1" xfId="0" applyNumberFormat="1" applyFont="1" applyFill="1" applyBorder="1" applyAlignment="1" applyProtection="1">
      <alignment horizontal="center" vertical="center" wrapText="1"/>
      <protection locked="0"/>
    </xf>
    <xf numFmtId="1" fontId="18" fillId="0" borderId="1" xfId="0" applyNumberFormat="1" applyFont="1" applyFill="1" applyBorder="1" applyAlignment="1" applyProtection="1">
      <alignment horizontal="center" vertical="center" wrapText="1"/>
      <protection locked="0"/>
    </xf>
  </cellXfs>
  <cellStyles count="7">
    <cellStyle name="Millares" xfId="1" builtinId="3"/>
    <cellStyle name="Millares 2" xfId="5"/>
    <cellStyle name="Moneda" xfId="3" builtinId="4"/>
    <cellStyle name="Moneda 2" xfId="6"/>
    <cellStyle name="Normal" xfId="0" builtinId="0"/>
    <cellStyle name="Normal 5" xfId="2"/>
    <cellStyle name="Porcentaje" xfId="4"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58"/>
  <sheetViews>
    <sheetView workbookViewId="0">
      <selection activeCell="A46" sqref="A46:D46"/>
    </sheetView>
  </sheetViews>
  <sheetFormatPr baseColWidth="10" defaultRowHeight="15" x14ac:dyDescent="0.25"/>
  <cols>
    <col min="2" max="2" width="13.85546875" customWidth="1"/>
    <col min="3" max="3" width="13.7109375" customWidth="1"/>
    <col min="4" max="4" width="15.5703125" customWidth="1"/>
    <col min="6" max="6" width="9.85546875" customWidth="1"/>
    <col min="7" max="7" width="9.42578125" customWidth="1"/>
  </cols>
  <sheetData>
    <row r="2" spans="1:12" ht="39.75" customHeight="1" x14ac:dyDescent="0.35">
      <c r="A2" s="194" t="s">
        <v>94</v>
      </c>
      <c r="B2" s="194"/>
      <c r="C2" s="194"/>
      <c r="D2" s="194"/>
      <c r="E2" s="194"/>
      <c r="F2" s="194"/>
      <c r="G2" s="194"/>
      <c r="H2" s="194"/>
      <c r="I2" s="194"/>
      <c r="J2" s="194"/>
      <c r="K2" s="194"/>
      <c r="L2" s="194"/>
    </row>
    <row r="4" spans="1:12" ht="16.5" x14ac:dyDescent="0.25">
      <c r="A4" s="196" t="s">
        <v>65</v>
      </c>
      <c r="B4" s="196"/>
      <c r="C4" s="196"/>
      <c r="D4" s="196"/>
      <c r="E4" s="196"/>
      <c r="F4" s="196"/>
      <c r="G4" s="196"/>
      <c r="H4" s="196"/>
      <c r="I4" s="196"/>
      <c r="J4" s="196"/>
      <c r="K4" s="196"/>
      <c r="L4" s="196"/>
    </row>
    <row r="5" spans="1:12" ht="16.5" x14ac:dyDescent="0.25">
      <c r="A5" s="79"/>
    </row>
    <row r="6" spans="1:12" ht="16.5" x14ac:dyDescent="0.25">
      <c r="A6" s="196" t="s">
        <v>66</v>
      </c>
      <c r="B6" s="196"/>
      <c r="C6" s="196"/>
      <c r="D6" s="196"/>
      <c r="E6" s="196"/>
      <c r="F6" s="196"/>
      <c r="G6" s="196"/>
      <c r="H6" s="196"/>
      <c r="I6" s="196"/>
      <c r="J6" s="196"/>
      <c r="K6" s="196"/>
      <c r="L6" s="196"/>
    </row>
    <row r="7" spans="1:12" ht="16.5" x14ac:dyDescent="0.25">
      <c r="A7" s="80"/>
    </row>
    <row r="8" spans="1:12" ht="109.5" customHeight="1" x14ac:dyDescent="0.25">
      <c r="A8" s="197" t="s">
        <v>140</v>
      </c>
      <c r="B8" s="197"/>
      <c r="C8" s="197"/>
      <c r="D8" s="197"/>
      <c r="E8" s="197"/>
      <c r="F8" s="197"/>
      <c r="G8" s="197"/>
      <c r="H8" s="197"/>
      <c r="I8" s="197"/>
      <c r="J8" s="197"/>
      <c r="K8" s="197"/>
      <c r="L8" s="197"/>
    </row>
    <row r="9" spans="1:12" ht="45.75" customHeight="1" x14ac:dyDescent="0.25">
      <c r="A9" s="197"/>
      <c r="B9" s="197"/>
      <c r="C9" s="197"/>
      <c r="D9" s="197"/>
      <c r="E9" s="197"/>
      <c r="F9" s="197"/>
      <c r="G9" s="197"/>
      <c r="H9" s="197"/>
      <c r="I9" s="197"/>
      <c r="J9" s="197"/>
      <c r="K9" s="197"/>
      <c r="L9" s="197"/>
    </row>
    <row r="10" spans="1:12" ht="28.5" customHeight="1" x14ac:dyDescent="0.25">
      <c r="A10" s="197" t="s">
        <v>97</v>
      </c>
      <c r="B10" s="197"/>
      <c r="C10" s="197"/>
      <c r="D10" s="197"/>
      <c r="E10" s="197"/>
      <c r="F10" s="197"/>
      <c r="G10" s="197"/>
      <c r="H10" s="197"/>
      <c r="I10" s="197"/>
      <c r="J10" s="197"/>
      <c r="K10" s="197"/>
      <c r="L10" s="197"/>
    </row>
    <row r="11" spans="1:12" ht="28.5" customHeight="1" x14ac:dyDescent="0.25">
      <c r="A11" s="197"/>
      <c r="B11" s="197"/>
      <c r="C11" s="197"/>
      <c r="D11" s="197"/>
      <c r="E11" s="197"/>
      <c r="F11" s="197"/>
      <c r="G11" s="197"/>
      <c r="H11" s="197"/>
      <c r="I11" s="197"/>
      <c r="J11" s="197"/>
      <c r="K11" s="197"/>
      <c r="L11" s="197"/>
    </row>
    <row r="12" spans="1:12" ht="15.75" thickBot="1" x14ac:dyDescent="0.3"/>
    <row r="13" spans="1:12" ht="15.75" thickBot="1" x14ac:dyDescent="0.3">
      <c r="A13" s="81" t="s">
        <v>67</v>
      </c>
      <c r="B13" s="198" t="s">
        <v>93</v>
      </c>
      <c r="C13" s="199"/>
      <c r="D13" s="199"/>
      <c r="E13" s="199"/>
      <c r="F13" s="199"/>
      <c r="G13" s="199"/>
      <c r="H13" s="199"/>
      <c r="I13" s="199"/>
      <c r="J13" s="199"/>
      <c r="K13" s="199"/>
      <c r="L13" s="199"/>
    </row>
    <row r="14" spans="1:12" ht="15.75" thickBot="1" x14ac:dyDescent="0.3">
      <c r="A14" s="82">
        <v>1</v>
      </c>
      <c r="B14" s="195"/>
      <c r="C14" s="195"/>
      <c r="D14" s="195"/>
      <c r="E14" s="195"/>
      <c r="F14" s="195"/>
      <c r="G14" s="195"/>
      <c r="H14" s="195"/>
      <c r="I14" s="195"/>
      <c r="J14" s="195"/>
      <c r="K14" s="195"/>
      <c r="L14" s="195"/>
    </row>
    <row r="15" spans="1:12" ht="15.75" thickBot="1" x14ac:dyDescent="0.3">
      <c r="A15" s="82">
        <v>2</v>
      </c>
      <c r="B15" s="195"/>
      <c r="C15" s="195"/>
      <c r="D15" s="195"/>
      <c r="E15" s="195"/>
      <c r="F15" s="195"/>
      <c r="G15" s="195"/>
      <c r="H15" s="195"/>
      <c r="I15" s="195"/>
      <c r="J15" s="195"/>
      <c r="K15" s="195"/>
      <c r="L15" s="195"/>
    </row>
    <row r="16" spans="1:12" ht="15.75" thickBot="1" x14ac:dyDescent="0.3">
      <c r="A16" s="82">
        <v>3</v>
      </c>
      <c r="B16" s="195"/>
      <c r="C16" s="195"/>
      <c r="D16" s="195"/>
      <c r="E16" s="195"/>
      <c r="F16" s="195"/>
      <c r="G16" s="195"/>
      <c r="H16" s="195"/>
      <c r="I16" s="195"/>
      <c r="J16" s="195"/>
      <c r="K16" s="195"/>
      <c r="L16" s="195"/>
    </row>
    <row r="17" spans="1:12" ht="15.75" thickBot="1" x14ac:dyDescent="0.3">
      <c r="A17" s="82">
        <v>4</v>
      </c>
      <c r="B17" s="195"/>
      <c r="C17" s="195"/>
      <c r="D17" s="195"/>
      <c r="E17" s="195"/>
      <c r="F17" s="195"/>
      <c r="G17" s="195"/>
      <c r="H17" s="195"/>
      <c r="I17" s="195"/>
      <c r="J17" s="195"/>
      <c r="K17" s="195"/>
      <c r="L17" s="195"/>
    </row>
    <row r="18" spans="1:12" ht="15.75" thickBot="1" x14ac:dyDescent="0.3">
      <c r="A18" s="82">
        <v>5</v>
      </c>
      <c r="B18" s="195"/>
      <c r="C18" s="195"/>
      <c r="D18" s="195"/>
      <c r="E18" s="195"/>
      <c r="F18" s="195"/>
      <c r="G18" s="195"/>
      <c r="H18" s="195"/>
      <c r="I18" s="195"/>
      <c r="J18" s="195"/>
      <c r="K18" s="195"/>
      <c r="L18" s="195"/>
    </row>
    <row r="19" spans="1:12" x14ac:dyDescent="0.25">
      <c r="A19" s="89"/>
      <c r="B19" s="89"/>
      <c r="C19" s="89"/>
      <c r="D19" s="89"/>
      <c r="E19" s="89"/>
      <c r="F19" s="89"/>
      <c r="G19" s="89"/>
      <c r="H19" s="89"/>
      <c r="I19" s="89"/>
      <c r="J19" s="89"/>
      <c r="K19" s="89"/>
      <c r="L19" s="89"/>
    </row>
    <row r="20" spans="1:12" x14ac:dyDescent="0.25">
      <c r="A20" s="90"/>
      <c r="B20" s="89"/>
      <c r="C20" s="89"/>
      <c r="D20" s="89"/>
      <c r="E20" s="89"/>
      <c r="F20" s="89"/>
      <c r="G20" s="89"/>
      <c r="H20" s="89"/>
      <c r="I20" s="89"/>
      <c r="J20" s="89"/>
      <c r="K20" s="89"/>
      <c r="L20" s="89"/>
    </row>
    <row r="21" spans="1:12" x14ac:dyDescent="0.25">
      <c r="A21" s="189" t="s">
        <v>92</v>
      </c>
      <c r="B21" s="189"/>
      <c r="C21" s="189"/>
      <c r="D21" s="189"/>
      <c r="E21" s="189"/>
      <c r="F21" s="189"/>
      <c r="G21" s="189"/>
      <c r="H21" s="189"/>
      <c r="I21" s="189"/>
      <c r="J21" s="189"/>
      <c r="K21" s="189"/>
      <c r="L21" s="189"/>
    </row>
    <row r="23" spans="1:12" ht="27" customHeight="1" x14ac:dyDescent="0.25">
      <c r="A23" s="190" t="s">
        <v>68</v>
      </c>
      <c r="B23" s="190"/>
      <c r="C23" s="190"/>
      <c r="D23" s="190"/>
      <c r="E23" s="84" t="s">
        <v>69</v>
      </c>
      <c r="F23" s="83" t="s">
        <v>70</v>
      </c>
      <c r="G23" s="83" t="s">
        <v>71</v>
      </c>
      <c r="H23" s="190" t="s">
        <v>3</v>
      </c>
      <c r="I23" s="190"/>
      <c r="J23" s="190"/>
      <c r="K23" s="190"/>
      <c r="L23" s="190"/>
    </row>
    <row r="24" spans="1:12" ht="30.75" customHeight="1" x14ac:dyDescent="0.25">
      <c r="A24" s="191" t="s">
        <v>101</v>
      </c>
      <c r="B24" s="192"/>
      <c r="C24" s="192"/>
      <c r="D24" s="193"/>
      <c r="E24" s="85"/>
      <c r="F24" s="1"/>
      <c r="G24" s="1"/>
      <c r="H24" s="179"/>
      <c r="I24" s="179"/>
      <c r="J24" s="179"/>
      <c r="K24" s="179"/>
      <c r="L24" s="179"/>
    </row>
    <row r="25" spans="1:12" ht="35.25" customHeight="1" x14ac:dyDescent="0.25">
      <c r="A25" s="176" t="s">
        <v>102</v>
      </c>
      <c r="B25" s="177"/>
      <c r="C25" s="177"/>
      <c r="D25" s="178"/>
      <c r="E25" s="86"/>
      <c r="F25" s="1"/>
      <c r="G25" s="1"/>
      <c r="H25" s="179"/>
      <c r="I25" s="179"/>
      <c r="J25" s="179"/>
      <c r="K25" s="179"/>
      <c r="L25" s="179"/>
    </row>
    <row r="26" spans="1:12" ht="24.75" customHeight="1" x14ac:dyDescent="0.25">
      <c r="A26" s="176" t="s">
        <v>141</v>
      </c>
      <c r="B26" s="177"/>
      <c r="C26" s="177"/>
      <c r="D26" s="178"/>
      <c r="E26" s="86"/>
      <c r="F26" s="1"/>
      <c r="G26" s="1"/>
      <c r="H26" s="179"/>
      <c r="I26" s="179"/>
      <c r="J26" s="179"/>
      <c r="K26" s="179"/>
      <c r="L26" s="179"/>
    </row>
    <row r="27" spans="1:12" ht="27" customHeight="1" x14ac:dyDescent="0.25">
      <c r="A27" s="186" t="s">
        <v>72</v>
      </c>
      <c r="B27" s="187"/>
      <c r="C27" s="187"/>
      <c r="D27" s="188"/>
      <c r="E27" s="87"/>
      <c r="F27" s="1"/>
      <c r="G27" s="1"/>
      <c r="H27" s="179"/>
      <c r="I27" s="179"/>
      <c r="J27" s="179"/>
      <c r="K27" s="179"/>
      <c r="L27" s="179"/>
    </row>
    <row r="28" spans="1:12" ht="20.25" customHeight="1" x14ac:dyDescent="0.25">
      <c r="A28" s="186" t="s">
        <v>96</v>
      </c>
      <c r="B28" s="187"/>
      <c r="C28" s="187"/>
      <c r="D28" s="188"/>
      <c r="E28" s="87"/>
      <c r="F28" s="1"/>
      <c r="G28" s="1"/>
      <c r="H28" s="180"/>
      <c r="I28" s="181"/>
      <c r="J28" s="181"/>
      <c r="K28" s="181"/>
      <c r="L28" s="182"/>
    </row>
    <row r="29" spans="1:12" ht="28.5" customHeight="1" x14ac:dyDescent="0.25">
      <c r="A29" s="186" t="s">
        <v>142</v>
      </c>
      <c r="B29" s="187"/>
      <c r="C29" s="187"/>
      <c r="D29" s="188"/>
      <c r="E29" s="87"/>
      <c r="F29" s="1"/>
      <c r="G29" s="1"/>
      <c r="H29" s="179"/>
      <c r="I29" s="179"/>
      <c r="J29" s="179"/>
      <c r="K29" s="179"/>
      <c r="L29" s="179"/>
    </row>
    <row r="30" spans="1:12" ht="28.5" customHeight="1" x14ac:dyDescent="0.25">
      <c r="A30" s="186" t="s">
        <v>99</v>
      </c>
      <c r="B30" s="187"/>
      <c r="C30" s="187"/>
      <c r="D30" s="188"/>
      <c r="E30" s="87"/>
      <c r="F30" s="1"/>
      <c r="G30" s="1"/>
      <c r="H30" s="180"/>
      <c r="I30" s="181"/>
      <c r="J30" s="181"/>
      <c r="K30" s="181"/>
      <c r="L30" s="182"/>
    </row>
    <row r="31" spans="1:12" ht="15.75" customHeight="1" x14ac:dyDescent="0.25">
      <c r="A31" s="176" t="s">
        <v>73</v>
      </c>
      <c r="B31" s="177"/>
      <c r="C31" s="177"/>
      <c r="D31" s="178"/>
      <c r="E31" s="86"/>
      <c r="F31" s="1"/>
      <c r="G31" s="1"/>
      <c r="H31" s="179"/>
      <c r="I31" s="179"/>
      <c r="J31" s="179"/>
      <c r="K31" s="179"/>
      <c r="L31" s="179"/>
    </row>
    <row r="32" spans="1:12" ht="19.5" customHeight="1" x14ac:dyDescent="0.25">
      <c r="A32" s="176" t="s">
        <v>74</v>
      </c>
      <c r="B32" s="177"/>
      <c r="C32" s="177"/>
      <c r="D32" s="178"/>
      <c r="E32" s="86"/>
      <c r="F32" s="1"/>
      <c r="G32" s="1"/>
      <c r="H32" s="179"/>
      <c r="I32" s="179"/>
      <c r="J32" s="179"/>
      <c r="K32" s="179"/>
      <c r="L32" s="179"/>
    </row>
    <row r="33" spans="1:12" ht="27.75" customHeight="1" x14ac:dyDescent="0.25">
      <c r="A33" s="176" t="s">
        <v>75</v>
      </c>
      <c r="B33" s="177"/>
      <c r="C33" s="177"/>
      <c r="D33" s="178"/>
      <c r="E33" s="86"/>
      <c r="F33" s="1"/>
      <c r="G33" s="1"/>
      <c r="H33" s="179"/>
      <c r="I33" s="179"/>
      <c r="J33" s="179"/>
      <c r="K33" s="179"/>
      <c r="L33" s="179"/>
    </row>
    <row r="34" spans="1:12" ht="61.5" customHeight="1" x14ac:dyDescent="0.25">
      <c r="A34" s="176" t="s">
        <v>76</v>
      </c>
      <c r="B34" s="177"/>
      <c r="C34" s="177"/>
      <c r="D34" s="178"/>
      <c r="E34" s="86"/>
      <c r="F34" s="1"/>
      <c r="G34" s="1"/>
      <c r="H34" s="179"/>
      <c r="I34" s="179"/>
      <c r="J34" s="179"/>
      <c r="K34" s="179"/>
      <c r="L34" s="179"/>
    </row>
    <row r="35" spans="1:12" ht="17.25" customHeight="1" x14ac:dyDescent="0.25">
      <c r="A35" s="176" t="s">
        <v>77</v>
      </c>
      <c r="B35" s="177"/>
      <c r="C35" s="177"/>
      <c r="D35" s="178"/>
      <c r="E35" s="86"/>
      <c r="F35" s="1"/>
      <c r="G35" s="1"/>
      <c r="H35" s="179"/>
      <c r="I35" s="179"/>
      <c r="J35" s="179"/>
      <c r="K35" s="179"/>
      <c r="L35" s="179"/>
    </row>
    <row r="36" spans="1:12" ht="24" customHeight="1" x14ac:dyDescent="0.25">
      <c r="A36" s="183" t="s">
        <v>98</v>
      </c>
      <c r="B36" s="184"/>
      <c r="C36" s="184"/>
      <c r="D36" s="185"/>
      <c r="E36" s="86"/>
      <c r="F36" s="1"/>
      <c r="G36" s="1"/>
      <c r="H36" s="180"/>
      <c r="I36" s="181"/>
      <c r="J36" s="181"/>
      <c r="K36" s="181"/>
      <c r="L36" s="182"/>
    </row>
    <row r="37" spans="1:12" ht="24" customHeight="1" x14ac:dyDescent="0.25">
      <c r="A37" s="176" t="s">
        <v>103</v>
      </c>
      <c r="B37" s="177"/>
      <c r="C37" s="177"/>
      <c r="D37" s="178"/>
      <c r="E37" s="86"/>
      <c r="F37" s="1"/>
      <c r="G37" s="1"/>
      <c r="H37" s="180"/>
      <c r="I37" s="181"/>
      <c r="J37" s="181"/>
      <c r="K37" s="181"/>
      <c r="L37" s="182"/>
    </row>
    <row r="38" spans="1:12" ht="28.5" customHeight="1" x14ac:dyDescent="0.25">
      <c r="A38" s="176" t="s">
        <v>104</v>
      </c>
      <c r="B38" s="177"/>
      <c r="C38" s="177"/>
      <c r="D38" s="178"/>
      <c r="E38" s="88"/>
      <c r="F38" s="1"/>
      <c r="G38" s="1"/>
      <c r="H38" s="179"/>
      <c r="I38" s="179"/>
      <c r="J38" s="179"/>
      <c r="K38" s="179"/>
      <c r="L38" s="179"/>
    </row>
    <row r="41" spans="1:12" x14ac:dyDescent="0.25">
      <c r="A41" s="189" t="s">
        <v>100</v>
      </c>
      <c r="B41" s="189"/>
      <c r="C41" s="189"/>
      <c r="D41" s="189"/>
      <c r="E41" s="189"/>
      <c r="F41" s="189"/>
      <c r="G41" s="189"/>
      <c r="H41" s="189"/>
      <c r="I41" s="189"/>
      <c r="J41" s="189"/>
      <c r="K41" s="189"/>
      <c r="L41" s="189"/>
    </row>
    <row r="43" spans="1:12" ht="15" customHeight="1" x14ac:dyDescent="0.25">
      <c r="A43" s="190" t="s">
        <v>68</v>
      </c>
      <c r="B43" s="190"/>
      <c r="C43" s="190"/>
      <c r="D43" s="190"/>
      <c r="E43" s="84" t="s">
        <v>69</v>
      </c>
      <c r="F43" s="91" t="s">
        <v>70</v>
      </c>
      <c r="G43" s="91" t="s">
        <v>71</v>
      </c>
      <c r="H43" s="190" t="s">
        <v>3</v>
      </c>
      <c r="I43" s="190"/>
      <c r="J43" s="190"/>
      <c r="K43" s="190"/>
      <c r="L43" s="190"/>
    </row>
    <row r="44" spans="1:12" ht="30" customHeight="1" x14ac:dyDescent="0.25">
      <c r="A44" s="191" t="s">
        <v>101</v>
      </c>
      <c r="B44" s="192"/>
      <c r="C44" s="192"/>
      <c r="D44" s="193"/>
      <c r="E44" s="85"/>
      <c r="F44" s="1"/>
      <c r="G44" s="1"/>
      <c r="H44" s="179"/>
      <c r="I44" s="179"/>
      <c r="J44" s="179"/>
      <c r="K44" s="179"/>
      <c r="L44" s="179"/>
    </row>
    <row r="45" spans="1:12" ht="15" customHeight="1" x14ac:dyDescent="0.25">
      <c r="A45" s="176" t="s">
        <v>102</v>
      </c>
      <c r="B45" s="177"/>
      <c r="C45" s="177"/>
      <c r="D45" s="178"/>
      <c r="E45" s="86"/>
      <c r="F45" s="1"/>
      <c r="G45" s="1"/>
      <c r="H45" s="179"/>
      <c r="I45" s="179"/>
      <c r="J45" s="179"/>
      <c r="K45" s="179"/>
      <c r="L45" s="179"/>
    </row>
    <row r="46" spans="1:12" ht="15" customHeight="1" x14ac:dyDescent="0.25">
      <c r="A46" s="176" t="s">
        <v>141</v>
      </c>
      <c r="B46" s="177"/>
      <c r="C46" s="177"/>
      <c r="D46" s="178"/>
      <c r="E46" s="86"/>
      <c r="F46" s="1"/>
      <c r="G46" s="1"/>
      <c r="H46" s="179"/>
      <c r="I46" s="179"/>
      <c r="J46" s="179"/>
      <c r="K46" s="179"/>
      <c r="L46" s="179"/>
    </row>
    <row r="47" spans="1:12" ht="15" customHeight="1" x14ac:dyDescent="0.25">
      <c r="A47" s="186" t="s">
        <v>72</v>
      </c>
      <c r="B47" s="187"/>
      <c r="C47" s="187"/>
      <c r="D47" s="188"/>
      <c r="E47" s="87"/>
      <c r="F47" s="1"/>
      <c r="G47" s="1"/>
      <c r="H47" s="179"/>
      <c r="I47" s="179"/>
      <c r="J47" s="179"/>
      <c r="K47" s="179"/>
      <c r="L47" s="179"/>
    </row>
    <row r="48" spans="1:12" ht="15" customHeight="1" x14ac:dyDescent="0.25">
      <c r="A48" s="186" t="s">
        <v>96</v>
      </c>
      <c r="B48" s="187"/>
      <c r="C48" s="187"/>
      <c r="D48" s="188"/>
      <c r="E48" s="87"/>
      <c r="F48" s="1"/>
      <c r="G48" s="1"/>
      <c r="H48" s="180"/>
      <c r="I48" s="181"/>
      <c r="J48" s="181"/>
      <c r="K48" s="181"/>
      <c r="L48" s="182"/>
    </row>
    <row r="49" spans="1:12" ht="37.5" customHeight="1" x14ac:dyDescent="0.25">
      <c r="A49" s="186" t="s">
        <v>142</v>
      </c>
      <c r="B49" s="187"/>
      <c r="C49" s="187"/>
      <c r="D49" s="188"/>
      <c r="E49" s="87"/>
      <c r="F49" s="1"/>
      <c r="G49" s="1"/>
      <c r="H49" s="179"/>
      <c r="I49" s="179"/>
      <c r="J49" s="179"/>
      <c r="K49" s="179"/>
      <c r="L49" s="179"/>
    </row>
    <row r="50" spans="1:12" ht="15" customHeight="1" x14ac:dyDescent="0.25">
      <c r="A50" s="186" t="s">
        <v>99</v>
      </c>
      <c r="B50" s="187"/>
      <c r="C50" s="187"/>
      <c r="D50" s="188"/>
      <c r="E50" s="87"/>
      <c r="F50" s="1"/>
      <c r="G50" s="1"/>
      <c r="H50" s="180"/>
      <c r="I50" s="181"/>
      <c r="J50" s="181"/>
      <c r="K50" s="181"/>
      <c r="L50" s="182"/>
    </row>
    <row r="51" spans="1:12" ht="15" customHeight="1" x14ac:dyDescent="0.25">
      <c r="A51" s="176" t="s">
        <v>73</v>
      </c>
      <c r="B51" s="177"/>
      <c r="C51" s="177"/>
      <c r="D51" s="178"/>
      <c r="E51" s="86"/>
      <c r="F51" s="1"/>
      <c r="G51" s="1"/>
      <c r="H51" s="179"/>
      <c r="I51" s="179"/>
      <c r="J51" s="179"/>
      <c r="K51" s="179"/>
      <c r="L51" s="179"/>
    </row>
    <row r="52" spans="1:12" ht="15" customHeight="1" x14ac:dyDescent="0.25">
      <c r="A52" s="176" t="s">
        <v>74</v>
      </c>
      <c r="B52" s="177"/>
      <c r="C52" s="177"/>
      <c r="D52" s="178"/>
      <c r="E52" s="86"/>
      <c r="F52" s="1"/>
      <c r="G52" s="1"/>
      <c r="H52" s="179"/>
      <c r="I52" s="179"/>
      <c r="J52" s="179"/>
      <c r="K52" s="179"/>
      <c r="L52" s="179"/>
    </row>
    <row r="53" spans="1:12" ht="15" customHeight="1" x14ac:dyDescent="0.25">
      <c r="A53" s="176" t="s">
        <v>75</v>
      </c>
      <c r="B53" s="177"/>
      <c r="C53" s="177"/>
      <c r="D53" s="178"/>
      <c r="E53" s="86"/>
      <c r="F53" s="1"/>
      <c r="G53" s="1"/>
      <c r="H53" s="179"/>
      <c r="I53" s="179"/>
      <c r="J53" s="179"/>
      <c r="K53" s="179"/>
      <c r="L53" s="179"/>
    </row>
    <row r="54" spans="1:12" ht="15" customHeight="1" x14ac:dyDescent="0.25">
      <c r="A54" s="176" t="s">
        <v>76</v>
      </c>
      <c r="B54" s="177"/>
      <c r="C54" s="177"/>
      <c r="D54" s="178"/>
      <c r="E54" s="86"/>
      <c r="F54" s="1"/>
      <c r="G54" s="1"/>
      <c r="H54" s="179"/>
      <c r="I54" s="179"/>
      <c r="J54" s="179"/>
      <c r="K54" s="179"/>
      <c r="L54" s="179"/>
    </row>
    <row r="55" spans="1:12" ht="15" customHeight="1" x14ac:dyDescent="0.25">
      <c r="A55" s="176" t="s">
        <v>77</v>
      </c>
      <c r="B55" s="177"/>
      <c r="C55" s="177"/>
      <c r="D55" s="178"/>
      <c r="E55" s="86"/>
      <c r="F55" s="1"/>
      <c r="G55" s="1"/>
      <c r="H55" s="179"/>
      <c r="I55" s="179"/>
      <c r="J55" s="179"/>
      <c r="K55" s="179"/>
      <c r="L55" s="179"/>
    </row>
    <row r="56" spans="1:12" ht="15" customHeight="1" x14ac:dyDescent="0.25">
      <c r="A56" s="183" t="s">
        <v>98</v>
      </c>
      <c r="B56" s="184"/>
      <c r="C56" s="184"/>
      <c r="D56" s="185"/>
      <c r="E56" s="86"/>
      <c r="F56" s="1"/>
      <c r="G56" s="1"/>
      <c r="H56" s="180"/>
      <c r="I56" s="181"/>
      <c r="J56" s="181"/>
      <c r="K56" s="181"/>
      <c r="L56" s="182"/>
    </row>
    <row r="57" spans="1:12" ht="15" customHeight="1" x14ac:dyDescent="0.25">
      <c r="A57" s="176" t="s">
        <v>103</v>
      </c>
      <c r="B57" s="177"/>
      <c r="C57" s="177"/>
      <c r="D57" s="178"/>
      <c r="E57" s="86"/>
      <c r="F57" s="1"/>
      <c r="G57" s="1"/>
      <c r="H57" s="180"/>
      <c r="I57" s="181"/>
      <c r="J57" s="181"/>
      <c r="K57" s="181"/>
      <c r="L57" s="182"/>
    </row>
    <row r="58" spans="1:12" ht="15" customHeight="1" x14ac:dyDescent="0.25">
      <c r="A58" s="176" t="s">
        <v>104</v>
      </c>
      <c r="B58" s="177"/>
      <c r="C58" s="177"/>
      <c r="D58" s="178"/>
      <c r="E58" s="88"/>
      <c r="F58" s="1"/>
      <c r="G58" s="1"/>
      <c r="H58" s="179"/>
      <c r="I58" s="179"/>
      <c r="J58" s="179"/>
      <c r="K58" s="179"/>
      <c r="L58" s="179"/>
    </row>
  </sheetData>
  <mergeCells count="77">
    <mergeCell ref="A4:L4"/>
    <mergeCell ref="A6:L6"/>
    <mergeCell ref="A8:L9"/>
    <mergeCell ref="A10:L11"/>
    <mergeCell ref="B13:L13"/>
    <mergeCell ref="A23:D23"/>
    <mergeCell ref="A28:D28"/>
    <mergeCell ref="H28:L28"/>
    <mergeCell ref="H25:L25"/>
    <mergeCell ref="H26:L26"/>
    <mergeCell ref="H27:L27"/>
    <mergeCell ref="A24:D24"/>
    <mergeCell ref="A25:D25"/>
    <mergeCell ref="A26:D26"/>
    <mergeCell ref="H24:L24"/>
    <mergeCell ref="A27:D27"/>
    <mergeCell ref="B14:L14"/>
    <mergeCell ref="B15:L15"/>
    <mergeCell ref="B16:L16"/>
    <mergeCell ref="B17:L17"/>
    <mergeCell ref="B18:L18"/>
    <mergeCell ref="H38:L38"/>
    <mergeCell ref="A2:L2"/>
    <mergeCell ref="A21:L21"/>
    <mergeCell ref="H29:L29"/>
    <mergeCell ref="H31:L31"/>
    <mergeCell ref="H32:L32"/>
    <mergeCell ref="H33:L33"/>
    <mergeCell ref="H34:L34"/>
    <mergeCell ref="H35:L35"/>
    <mergeCell ref="A32:D32"/>
    <mergeCell ref="A33:D33"/>
    <mergeCell ref="A34:D34"/>
    <mergeCell ref="A35:D35"/>
    <mergeCell ref="A38:D38"/>
    <mergeCell ref="H23:L23"/>
    <mergeCell ref="A29:D29"/>
    <mergeCell ref="H36:L36"/>
    <mergeCell ref="A36:D36"/>
    <mergeCell ref="A37:D37"/>
    <mergeCell ref="A30:D30"/>
    <mergeCell ref="H30:L30"/>
    <mergeCell ref="A31:D31"/>
    <mergeCell ref="A41:L41"/>
    <mergeCell ref="A43:D43"/>
    <mergeCell ref="H43:L43"/>
    <mergeCell ref="A44:D44"/>
    <mergeCell ref="H44:L44"/>
    <mergeCell ref="A45:D45"/>
    <mergeCell ref="H45:L45"/>
    <mergeCell ref="A46:D46"/>
    <mergeCell ref="H46:L46"/>
    <mergeCell ref="A47:D47"/>
    <mergeCell ref="H47:L47"/>
    <mergeCell ref="H53:L53"/>
    <mergeCell ref="A48:D48"/>
    <mergeCell ref="H48:L48"/>
    <mergeCell ref="A49:D49"/>
    <mergeCell ref="H49:L49"/>
    <mergeCell ref="A50:D50"/>
    <mergeCell ref="H50:L50"/>
    <mergeCell ref="A57:D57"/>
    <mergeCell ref="A58:D58"/>
    <mergeCell ref="H58:L58"/>
    <mergeCell ref="H57:L57"/>
    <mergeCell ref="H37:L37"/>
    <mergeCell ref="A54:D54"/>
    <mergeCell ref="H54:L54"/>
    <mergeCell ref="A55:D55"/>
    <mergeCell ref="H55:L55"/>
    <mergeCell ref="A56:D56"/>
    <mergeCell ref="H56:L56"/>
    <mergeCell ref="A51:D51"/>
    <mergeCell ref="H51:L51"/>
    <mergeCell ref="A52:D52"/>
    <mergeCell ref="H52:L52"/>
    <mergeCell ref="A53:D53"/>
  </mergeCells>
  <pageMargins left="0.7" right="0.7" top="0.75" bottom="0.75" header="0.3" footer="0.3"/>
  <pageSetup orientation="portrait"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Z152"/>
  <sheetViews>
    <sheetView tabSelected="1" topLeftCell="B141" zoomScale="80" zoomScaleNormal="80" workbookViewId="0">
      <selection activeCell="B150" sqref="A150:XFD152"/>
    </sheetView>
  </sheetViews>
  <sheetFormatPr baseColWidth="10" defaultRowHeight="15" x14ac:dyDescent="0.25"/>
  <cols>
    <col min="1" max="1" width="3.140625" style="9" bestFit="1" customWidth="1"/>
    <col min="2" max="2" width="102.7109375" style="9" bestFit="1" customWidth="1"/>
    <col min="3" max="3" width="31.140625" style="9" customWidth="1"/>
    <col min="4" max="4" width="26.7109375" style="9" customWidth="1"/>
    <col min="5" max="5" width="25" style="9" customWidth="1"/>
    <col min="6" max="7" width="29.7109375" style="9" customWidth="1"/>
    <col min="8" max="8" width="24.5703125" style="9" customWidth="1"/>
    <col min="9" max="9" width="24" style="9" customWidth="1"/>
    <col min="10" max="10" width="20.28515625" style="9" customWidth="1"/>
    <col min="11" max="11" width="14.7109375" style="9" bestFit="1" customWidth="1"/>
    <col min="12" max="13" width="18.7109375" style="9" customWidth="1"/>
    <col min="14" max="14" width="22.140625" style="9" customWidth="1"/>
    <col min="15" max="15" width="26.140625" style="9" customWidth="1"/>
    <col min="16" max="16" width="19.5703125" style="9" bestFit="1" customWidth="1"/>
    <col min="17" max="17" width="14.5703125" style="9" customWidth="1"/>
    <col min="18" max="22" width="6.42578125" style="9" customWidth="1"/>
    <col min="23" max="251" width="11.42578125" style="9"/>
    <col min="252" max="252" width="1" style="9" customWidth="1"/>
    <col min="253" max="253" width="4.28515625" style="9" customWidth="1"/>
    <col min="254" max="254" width="34.7109375" style="9" customWidth="1"/>
    <col min="255" max="255" width="0" style="9" hidden="1" customWidth="1"/>
    <col min="256" max="256" width="20" style="9" customWidth="1"/>
    <col min="257" max="257" width="20.85546875" style="9" customWidth="1"/>
    <col min="258" max="258" width="25" style="9" customWidth="1"/>
    <col min="259" max="259" width="18.7109375" style="9" customWidth="1"/>
    <col min="260" max="260" width="29.7109375" style="9" customWidth="1"/>
    <col min="261" max="261" width="13.42578125" style="9" customWidth="1"/>
    <col min="262" max="262" width="13.85546875" style="9" customWidth="1"/>
    <col min="263" max="267" width="16.5703125" style="9" customWidth="1"/>
    <col min="268" max="268" width="20.5703125" style="9" customWidth="1"/>
    <col min="269" max="269" width="21.140625" style="9" customWidth="1"/>
    <col min="270" max="270" width="9.5703125" style="9" customWidth="1"/>
    <col min="271" max="271" width="0.42578125" style="9" customWidth="1"/>
    <col min="272" max="278" width="6.42578125" style="9" customWidth="1"/>
    <col min="279" max="507" width="11.42578125" style="9"/>
    <col min="508" max="508" width="1" style="9" customWidth="1"/>
    <col min="509" max="509" width="4.28515625" style="9" customWidth="1"/>
    <col min="510" max="510" width="34.7109375" style="9" customWidth="1"/>
    <col min="511" max="511" width="0" style="9" hidden="1" customWidth="1"/>
    <col min="512" max="512" width="20" style="9" customWidth="1"/>
    <col min="513" max="513" width="20.85546875" style="9" customWidth="1"/>
    <col min="514" max="514" width="25" style="9" customWidth="1"/>
    <col min="515" max="515" width="18.7109375" style="9" customWidth="1"/>
    <col min="516" max="516" width="29.7109375" style="9" customWidth="1"/>
    <col min="517" max="517" width="13.42578125" style="9" customWidth="1"/>
    <col min="518" max="518" width="13.85546875" style="9" customWidth="1"/>
    <col min="519" max="523" width="16.5703125" style="9" customWidth="1"/>
    <col min="524" max="524" width="20.5703125" style="9" customWidth="1"/>
    <col min="525" max="525" width="21.140625" style="9" customWidth="1"/>
    <col min="526" max="526" width="9.5703125" style="9" customWidth="1"/>
    <col min="527" max="527" width="0.42578125" style="9" customWidth="1"/>
    <col min="528" max="534" width="6.42578125" style="9" customWidth="1"/>
    <col min="535" max="763" width="11.42578125" style="9"/>
    <col min="764" max="764" width="1" style="9" customWidth="1"/>
    <col min="765" max="765" width="4.28515625" style="9" customWidth="1"/>
    <col min="766" max="766" width="34.7109375" style="9" customWidth="1"/>
    <col min="767" max="767" width="0" style="9" hidden="1" customWidth="1"/>
    <col min="768" max="768" width="20" style="9" customWidth="1"/>
    <col min="769" max="769" width="20.85546875" style="9" customWidth="1"/>
    <col min="770" max="770" width="25" style="9" customWidth="1"/>
    <col min="771" max="771" width="18.7109375" style="9" customWidth="1"/>
    <col min="772" max="772" width="29.7109375" style="9" customWidth="1"/>
    <col min="773" max="773" width="13.42578125" style="9" customWidth="1"/>
    <col min="774" max="774" width="13.85546875" style="9" customWidth="1"/>
    <col min="775" max="779" width="16.5703125" style="9" customWidth="1"/>
    <col min="780" max="780" width="20.5703125" style="9" customWidth="1"/>
    <col min="781" max="781" width="21.140625" style="9" customWidth="1"/>
    <col min="782" max="782" width="9.5703125" style="9" customWidth="1"/>
    <col min="783" max="783" width="0.42578125" style="9" customWidth="1"/>
    <col min="784" max="790" width="6.42578125" style="9" customWidth="1"/>
    <col min="791" max="1019" width="11.42578125" style="9"/>
    <col min="1020" max="1020" width="1" style="9" customWidth="1"/>
    <col min="1021" max="1021" width="4.28515625" style="9" customWidth="1"/>
    <col min="1022" max="1022" width="34.7109375" style="9" customWidth="1"/>
    <col min="1023" max="1023" width="0" style="9" hidden="1" customWidth="1"/>
    <col min="1024" max="1024" width="20" style="9" customWidth="1"/>
    <col min="1025" max="1025" width="20.85546875" style="9" customWidth="1"/>
    <col min="1026" max="1026" width="25" style="9" customWidth="1"/>
    <col min="1027" max="1027" width="18.7109375" style="9" customWidth="1"/>
    <col min="1028" max="1028" width="29.7109375" style="9" customWidth="1"/>
    <col min="1029" max="1029" width="13.42578125" style="9" customWidth="1"/>
    <col min="1030" max="1030" width="13.85546875" style="9" customWidth="1"/>
    <col min="1031" max="1035" width="16.5703125" style="9" customWidth="1"/>
    <col min="1036" max="1036" width="20.5703125" style="9" customWidth="1"/>
    <col min="1037" max="1037" width="21.140625" style="9" customWidth="1"/>
    <col min="1038" max="1038" width="9.5703125" style="9" customWidth="1"/>
    <col min="1039" max="1039" width="0.42578125" style="9" customWidth="1"/>
    <col min="1040" max="1046" width="6.42578125" style="9" customWidth="1"/>
    <col min="1047" max="1275" width="11.42578125" style="9"/>
    <col min="1276" max="1276" width="1" style="9" customWidth="1"/>
    <col min="1277" max="1277" width="4.28515625" style="9" customWidth="1"/>
    <col min="1278" max="1278" width="34.7109375" style="9" customWidth="1"/>
    <col min="1279" max="1279" width="0" style="9" hidden="1" customWidth="1"/>
    <col min="1280" max="1280" width="20" style="9" customWidth="1"/>
    <col min="1281" max="1281" width="20.85546875" style="9" customWidth="1"/>
    <col min="1282" max="1282" width="25" style="9" customWidth="1"/>
    <col min="1283" max="1283" width="18.7109375" style="9" customWidth="1"/>
    <col min="1284" max="1284" width="29.7109375" style="9" customWidth="1"/>
    <col min="1285" max="1285" width="13.42578125" style="9" customWidth="1"/>
    <col min="1286" max="1286" width="13.85546875" style="9" customWidth="1"/>
    <col min="1287" max="1291" width="16.5703125" style="9" customWidth="1"/>
    <col min="1292" max="1292" width="20.5703125" style="9" customWidth="1"/>
    <col min="1293" max="1293" width="21.140625" style="9" customWidth="1"/>
    <col min="1294" max="1294" width="9.5703125" style="9" customWidth="1"/>
    <col min="1295" max="1295" width="0.42578125" style="9" customWidth="1"/>
    <col min="1296" max="1302" width="6.42578125" style="9" customWidth="1"/>
    <col min="1303" max="1531" width="11.42578125" style="9"/>
    <col min="1532" max="1532" width="1" style="9" customWidth="1"/>
    <col min="1533" max="1533" width="4.28515625" style="9" customWidth="1"/>
    <col min="1534" max="1534" width="34.7109375" style="9" customWidth="1"/>
    <col min="1535" max="1535" width="0" style="9" hidden="1" customWidth="1"/>
    <col min="1536" max="1536" width="20" style="9" customWidth="1"/>
    <col min="1537" max="1537" width="20.85546875" style="9" customWidth="1"/>
    <col min="1538" max="1538" width="25" style="9" customWidth="1"/>
    <col min="1539" max="1539" width="18.7109375" style="9" customWidth="1"/>
    <col min="1540" max="1540" width="29.7109375" style="9" customWidth="1"/>
    <col min="1541" max="1541" width="13.42578125" style="9" customWidth="1"/>
    <col min="1542" max="1542" width="13.85546875" style="9" customWidth="1"/>
    <col min="1543" max="1547" width="16.5703125" style="9" customWidth="1"/>
    <col min="1548" max="1548" width="20.5703125" style="9" customWidth="1"/>
    <col min="1549" max="1549" width="21.140625" style="9" customWidth="1"/>
    <col min="1550" max="1550" width="9.5703125" style="9" customWidth="1"/>
    <col min="1551" max="1551" width="0.42578125" style="9" customWidth="1"/>
    <col min="1552" max="1558" width="6.42578125" style="9" customWidth="1"/>
    <col min="1559" max="1787" width="11.42578125" style="9"/>
    <col min="1788" max="1788" width="1" style="9" customWidth="1"/>
    <col min="1789" max="1789" width="4.28515625" style="9" customWidth="1"/>
    <col min="1790" max="1790" width="34.7109375" style="9" customWidth="1"/>
    <col min="1791" max="1791" width="0" style="9" hidden="1" customWidth="1"/>
    <col min="1792" max="1792" width="20" style="9" customWidth="1"/>
    <col min="1793" max="1793" width="20.85546875" style="9" customWidth="1"/>
    <col min="1794" max="1794" width="25" style="9" customWidth="1"/>
    <col min="1795" max="1795" width="18.7109375" style="9" customWidth="1"/>
    <col min="1796" max="1796" width="29.7109375" style="9" customWidth="1"/>
    <col min="1797" max="1797" width="13.42578125" style="9" customWidth="1"/>
    <col min="1798" max="1798" width="13.85546875" style="9" customWidth="1"/>
    <col min="1799" max="1803" width="16.5703125" style="9" customWidth="1"/>
    <col min="1804" max="1804" width="20.5703125" style="9" customWidth="1"/>
    <col min="1805" max="1805" width="21.140625" style="9" customWidth="1"/>
    <col min="1806" max="1806" width="9.5703125" style="9" customWidth="1"/>
    <col min="1807" max="1807" width="0.42578125" style="9" customWidth="1"/>
    <col min="1808" max="1814" width="6.42578125" style="9" customWidth="1"/>
    <col min="1815" max="2043" width="11.42578125" style="9"/>
    <col min="2044" max="2044" width="1" style="9" customWidth="1"/>
    <col min="2045" max="2045" width="4.28515625" style="9" customWidth="1"/>
    <col min="2046" max="2046" width="34.7109375" style="9" customWidth="1"/>
    <col min="2047" max="2047" width="0" style="9" hidden="1" customWidth="1"/>
    <col min="2048" max="2048" width="20" style="9" customWidth="1"/>
    <col min="2049" max="2049" width="20.85546875" style="9" customWidth="1"/>
    <col min="2050" max="2050" width="25" style="9" customWidth="1"/>
    <col min="2051" max="2051" width="18.7109375" style="9" customWidth="1"/>
    <col min="2052" max="2052" width="29.7109375" style="9" customWidth="1"/>
    <col min="2053" max="2053" width="13.42578125" style="9" customWidth="1"/>
    <col min="2054" max="2054" width="13.85546875" style="9" customWidth="1"/>
    <col min="2055" max="2059" width="16.5703125" style="9" customWidth="1"/>
    <col min="2060" max="2060" width="20.5703125" style="9" customWidth="1"/>
    <col min="2061" max="2061" width="21.140625" style="9" customWidth="1"/>
    <col min="2062" max="2062" width="9.5703125" style="9" customWidth="1"/>
    <col min="2063" max="2063" width="0.42578125" style="9" customWidth="1"/>
    <col min="2064" max="2070" width="6.42578125" style="9" customWidth="1"/>
    <col min="2071" max="2299" width="11.42578125" style="9"/>
    <col min="2300" max="2300" width="1" style="9" customWidth="1"/>
    <col min="2301" max="2301" width="4.28515625" style="9" customWidth="1"/>
    <col min="2302" max="2302" width="34.7109375" style="9" customWidth="1"/>
    <col min="2303" max="2303" width="0" style="9" hidden="1" customWidth="1"/>
    <col min="2304" max="2304" width="20" style="9" customWidth="1"/>
    <col min="2305" max="2305" width="20.85546875" style="9" customWidth="1"/>
    <col min="2306" max="2306" width="25" style="9" customWidth="1"/>
    <col min="2307" max="2307" width="18.7109375" style="9" customWidth="1"/>
    <col min="2308" max="2308" width="29.7109375" style="9" customWidth="1"/>
    <col min="2309" max="2309" width="13.42578125" style="9" customWidth="1"/>
    <col min="2310" max="2310" width="13.85546875" style="9" customWidth="1"/>
    <col min="2311" max="2315" width="16.5703125" style="9" customWidth="1"/>
    <col min="2316" max="2316" width="20.5703125" style="9" customWidth="1"/>
    <col min="2317" max="2317" width="21.140625" style="9" customWidth="1"/>
    <col min="2318" max="2318" width="9.5703125" style="9" customWidth="1"/>
    <col min="2319" max="2319" width="0.42578125" style="9" customWidth="1"/>
    <col min="2320" max="2326" width="6.42578125" style="9" customWidth="1"/>
    <col min="2327" max="2555" width="11.42578125" style="9"/>
    <col min="2556" max="2556" width="1" style="9" customWidth="1"/>
    <col min="2557" max="2557" width="4.28515625" style="9" customWidth="1"/>
    <col min="2558" max="2558" width="34.7109375" style="9" customWidth="1"/>
    <col min="2559" max="2559" width="0" style="9" hidden="1" customWidth="1"/>
    <col min="2560" max="2560" width="20" style="9" customWidth="1"/>
    <col min="2561" max="2561" width="20.85546875" style="9" customWidth="1"/>
    <col min="2562" max="2562" width="25" style="9" customWidth="1"/>
    <col min="2563" max="2563" width="18.7109375" style="9" customWidth="1"/>
    <col min="2564" max="2564" width="29.7109375" style="9" customWidth="1"/>
    <col min="2565" max="2565" width="13.42578125" style="9" customWidth="1"/>
    <col min="2566" max="2566" width="13.85546875" style="9" customWidth="1"/>
    <col min="2567" max="2571" width="16.5703125" style="9" customWidth="1"/>
    <col min="2572" max="2572" width="20.5703125" style="9" customWidth="1"/>
    <col min="2573" max="2573" width="21.140625" style="9" customWidth="1"/>
    <col min="2574" max="2574" width="9.5703125" style="9" customWidth="1"/>
    <col min="2575" max="2575" width="0.42578125" style="9" customWidth="1"/>
    <col min="2576" max="2582" width="6.42578125" style="9" customWidth="1"/>
    <col min="2583" max="2811" width="11.42578125" style="9"/>
    <col min="2812" max="2812" width="1" style="9" customWidth="1"/>
    <col min="2813" max="2813" width="4.28515625" style="9" customWidth="1"/>
    <col min="2814" max="2814" width="34.7109375" style="9" customWidth="1"/>
    <col min="2815" max="2815" width="0" style="9" hidden="1" customWidth="1"/>
    <col min="2816" max="2816" width="20" style="9" customWidth="1"/>
    <col min="2817" max="2817" width="20.85546875" style="9" customWidth="1"/>
    <col min="2818" max="2818" width="25" style="9" customWidth="1"/>
    <col min="2819" max="2819" width="18.7109375" style="9" customWidth="1"/>
    <col min="2820" max="2820" width="29.7109375" style="9" customWidth="1"/>
    <col min="2821" max="2821" width="13.42578125" style="9" customWidth="1"/>
    <col min="2822" max="2822" width="13.85546875" style="9" customWidth="1"/>
    <col min="2823" max="2827" width="16.5703125" style="9" customWidth="1"/>
    <col min="2828" max="2828" width="20.5703125" style="9" customWidth="1"/>
    <col min="2829" max="2829" width="21.140625" style="9" customWidth="1"/>
    <col min="2830" max="2830" width="9.5703125" style="9" customWidth="1"/>
    <col min="2831" max="2831" width="0.42578125" style="9" customWidth="1"/>
    <col min="2832" max="2838" width="6.42578125" style="9" customWidth="1"/>
    <col min="2839" max="3067" width="11.42578125" style="9"/>
    <col min="3068" max="3068" width="1" style="9" customWidth="1"/>
    <col min="3069" max="3069" width="4.28515625" style="9" customWidth="1"/>
    <col min="3070" max="3070" width="34.7109375" style="9" customWidth="1"/>
    <col min="3071" max="3071" width="0" style="9" hidden="1" customWidth="1"/>
    <col min="3072" max="3072" width="20" style="9" customWidth="1"/>
    <col min="3073" max="3073" width="20.85546875" style="9" customWidth="1"/>
    <col min="3074" max="3074" width="25" style="9" customWidth="1"/>
    <col min="3075" max="3075" width="18.7109375" style="9" customWidth="1"/>
    <col min="3076" max="3076" width="29.7109375" style="9" customWidth="1"/>
    <col min="3077" max="3077" width="13.42578125" style="9" customWidth="1"/>
    <col min="3078" max="3078" width="13.85546875" style="9" customWidth="1"/>
    <col min="3079" max="3083" width="16.5703125" style="9" customWidth="1"/>
    <col min="3084" max="3084" width="20.5703125" style="9" customWidth="1"/>
    <col min="3085" max="3085" width="21.140625" style="9" customWidth="1"/>
    <col min="3086" max="3086" width="9.5703125" style="9" customWidth="1"/>
    <col min="3087" max="3087" width="0.42578125" style="9" customWidth="1"/>
    <col min="3088" max="3094" width="6.42578125" style="9" customWidth="1"/>
    <col min="3095" max="3323" width="11.42578125" style="9"/>
    <col min="3324" max="3324" width="1" style="9" customWidth="1"/>
    <col min="3325" max="3325" width="4.28515625" style="9" customWidth="1"/>
    <col min="3326" max="3326" width="34.7109375" style="9" customWidth="1"/>
    <col min="3327" max="3327" width="0" style="9" hidden="1" customWidth="1"/>
    <col min="3328" max="3328" width="20" style="9" customWidth="1"/>
    <col min="3329" max="3329" width="20.85546875" style="9" customWidth="1"/>
    <col min="3330" max="3330" width="25" style="9" customWidth="1"/>
    <col min="3331" max="3331" width="18.7109375" style="9" customWidth="1"/>
    <col min="3332" max="3332" width="29.7109375" style="9" customWidth="1"/>
    <col min="3333" max="3333" width="13.42578125" style="9" customWidth="1"/>
    <col min="3334" max="3334" width="13.85546875" style="9" customWidth="1"/>
    <col min="3335" max="3339" width="16.5703125" style="9" customWidth="1"/>
    <col min="3340" max="3340" width="20.5703125" style="9" customWidth="1"/>
    <col min="3341" max="3341" width="21.140625" style="9" customWidth="1"/>
    <col min="3342" max="3342" width="9.5703125" style="9" customWidth="1"/>
    <col min="3343" max="3343" width="0.42578125" style="9" customWidth="1"/>
    <col min="3344" max="3350" width="6.42578125" style="9" customWidth="1"/>
    <col min="3351" max="3579" width="11.42578125" style="9"/>
    <col min="3580" max="3580" width="1" style="9" customWidth="1"/>
    <col min="3581" max="3581" width="4.28515625" style="9" customWidth="1"/>
    <col min="3582" max="3582" width="34.7109375" style="9" customWidth="1"/>
    <col min="3583" max="3583" width="0" style="9" hidden="1" customWidth="1"/>
    <col min="3584" max="3584" width="20" style="9" customWidth="1"/>
    <col min="3585" max="3585" width="20.85546875" style="9" customWidth="1"/>
    <col min="3586" max="3586" width="25" style="9" customWidth="1"/>
    <col min="3587" max="3587" width="18.7109375" style="9" customWidth="1"/>
    <col min="3588" max="3588" width="29.7109375" style="9" customWidth="1"/>
    <col min="3589" max="3589" width="13.42578125" style="9" customWidth="1"/>
    <col min="3590" max="3590" width="13.85546875" style="9" customWidth="1"/>
    <col min="3591" max="3595" width="16.5703125" style="9" customWidth="1"/>
    <col min="3596" max="3596" width="20.5703125" style="9" customWidth="1"/>
    <col min="3597" max="3597" width="21.140625" style="9" customWidth="1"/>
    <col min="3598" max="3598" width="9.5703125" style="9" customWidth="1"/>
    <col min="3599" max="3599" width="0.42578125" style="9" customWidth="1"/>
    <col min="3600" max="3606" width="6.42578125" style="9" customWidth="1"/>
    <col min="3607" max="3835" width="11.42578125" style="9"/>
    <col min="3836" max="3836" width="1" style="9" customWidth="1"/>
    <col min="3837" max="3837" width="4.28515625" style="9" customWidth="1"/>
    <col min="3838" max="3838" width="34.7109375" style="9" customWidth="1"/>
    <col min="3839" max="3839" width="0" style="9" hidden="1" customWidth="1"/>
    <col min="3840" max="3840" width="20" style="9" customWidth="1"/>
    <col min="3841" max="3841" width="20.85546875" style="9" customWidth="1"/>
    <col min="3842" max="3842" width="25" style="9" customWidth="1"/>
    <col min="3843" max="3843" width="18.7109375" style="9" customWidth="1"/>
    <col min="3844" max="3844" width="29.7109375" style="9" customWidth="1"/>
    <col min="3845" max="3845" width="13.42578125" style="9" customWidth="1"/>
    <col min="3846" max="3846" width="13.85546875" style="9" customWidth="1"/>
    <col min="3847" max="3851" width="16.5703125" style="9" customWidth="1"/>
    <col min="3852" max="3852" width="20.5703125" style="9" customWidth="1"/>
    <col min="3853" max="3853" width="21.140625" style="9" customWidth="1"/>
    <col min="3854" max="3854" width="9.5703125" style="9" customWidth="1"/>
    <col min="3855" max="3855" width="0.42578125" style="9" customWidth="1"/>
    <col min="3856" max="3862" width="6.42578125" style="9" customWidth="1"/>
    <col min="3863" max="4091" width="11.42578125" style="9"/>
    <col min="4092" max="4092" width="1" style="9" customWidth="1"/>
    <col min="4093" max="4093" width="4.28515625" style="9" customWidth="1"/>
    <col min="4094" max="4094" width="34.7109375" style="9" customWidth="1"/>
    <col min="4095" max="4095" width="0" style="9" hidden="1" customWidth="1"/>
    <col min="4096" max="4096" width="20" style="9" customWidth="1"/>
    <col min="4097" max="4097" width="20.85546875" style="9" customWidth="1"/>
    <col min="4098" max="4098" width="25" style="9" customWidth="1"/>
    <col min="4099" max="4099" width="18.7109375" style="9" customWidth="1"/>
    <col min="4100" max="4100" width="29.7109375" style="9" customWidth="1"/>
    <col min="4101" max="4101" width="13.42578125" style="9" customWidth="1"/>
    <col min="4102" max="4102" width="13.85546875" style="9" customWidth="1"/>
    <col min="4103" max="4107" width="16.5703125" style="9" customWidth="1"/>
    <col min="4108" max="4108" width="20.5703125" style="9" customWidth="1"/>
    <col min="4109" max="4109" width="21.140625" style="9" customWidth="1"/>
    <col min="4110" max="4110" width="9.5703125" style="9" customWidth="1"/>
    <col min="4111" max="4111" width="0.42578125" style="9" customWidth="1"/>
    <col min="4112" max="4118" width="6.42578125" style="9" customWidth="1"/>
    <col min="4119" max="4347" width="11.42578125" style="9"/>
    <col min="4348" max="4348" width="1" style="9" customWidth="1"/>
    <col min="4349" max="4349" width="4.28515625" style="9" customWidth="1"/>
    <col min="4350" max="4350" width="34.7109375" style="9" customWidth="1"/>
    <col min="4351" max="4351" width="0" style="9" hidden="1" customWidth="1"/>
    <col min="4352" max="4352" width="20" style="9" customWidth="1"/>
    <col min="4353" max="4353" width="20.85546875" style="9" customWidth="1"/>
    <col min="4354" max="4354" width="25" style="9" customWidth="1"/>
    <col min="4355" max="4355" width="18.7109375" style="9" customWidth="1"/>
    <col min="4356" max="4356" width="29.7109375" style="9" customWidth="1"/>
    <col min="4357" max="4357" width="13.42578125" style="9" customWidth="1"/>
    <col min="4358" max="4358" width="13.85546875" style="9" customWidth="1"/>
    <col min="4359" max="4363" width="16.5703125" style="9" customWidth="1"/>
    <col min="4364" max="4364" width="20.5703125" style="9" customWidth="1"/>
    <col min="4365" max="4365" width="21.140625" style="9" customWidth="1"/>
    <col min="4366" max="4366" width="9.5703125" style="9" customWidth="1"/>
    <col min="4367" max="4367" width="0.42578125" style="9" customWidth="1"/>
    <col min="4368" max="4374" width="6.42578125" style="9" customWidth="1"/>
    <col min="4375" max="4603" width="11.42578125" style="9"/>
    <col min="4604" max="4604" width="1" style="9" customWidth="1"/>
    <col min="4605" max="4605" width="4.28515625" style="9" customWidth="1"/>
    <col min="4606" max="4606" width="34.7109375" style="9" customWidth="1"/>
    <col min="4607" max="4607" width="0" style="9" hidden="1" customWidth="1"/>
    <col min="4608" max="4608" width="20" style="9" customWidth="1"/>
    <col min="4609" max="4609" width="20.85546875" style="9" customWidth="1"/>
    <col min="4610" max="4610" width="25" style="9" customWidth="1"/>
    <col min="4611" max="4611" width="18.7109375" style="9" customWidth="1"/>
    <col min="4612" max="4612" width="29.7109375" style="9" customWidth="1"/>
    <col min="4613" max="4613" width="13.42578125" style="9" customWidth="1"/>
    <col min="4614" max="4614" width="13.85546875" style="9" customWidth="1"/>
    <col min="4615" max="4619" width="16.5703125" style="9" customWidth="1"/>
    <col min="4620" max="4620" width="20.5703125" style="9" customWidth="1"/>
    <col min="4621" max="4621" width="21.140625" style="9" customWidth="1"/>
    <col min="4622" max="4622" width="9.5703125" style="9" customWidth="1"/>
    <col min="4623" max="4623" width="0.42578125" style="9" customWidth="1"/>
    <col min="4624" max="4630" width="6.42578125" style="9" customWidth="1"/>
    <col min="4631" max="4859" width="11.42578125" style="9"/>
    <col min="4860" max="4860" width="1" style="9" customWidth="1"/>
    <col min="4861" max="4861" width="4.28515625" style="9" customWidth="1"/>
    <col min="4862" max="4862" width="34.7109375" style="9" customWidth="1"/>
    <col min="4863" max="4863" width="0" style="9" hidden="1" customWidth="1"/>
    <col min="4864" max="4864" width="20" style="9" customWidth="1"/>
    <col min="4865" max="4865" width="20.85546875" style="9" customWidth="1"/>
    <col min="4866" max="4866" width="25" style="9" customWidth="1"/>
    <col min="4867" max="4867" width="18.7109375" style="9" customWidth="1"/>
    <col min="4868" max="4868" width="29.7109375" style="9" customWidth="1"/>
    <col min="4869" max="4869" width="13.42578125" style="9" customWidth="1"/>
    <col min="4870" max="4870" width="13.85546875" style="9" customWidth="1"/>
    <col min="4871" max="4875" width="16.5703125" style="9" customWidth="1"/>
    <col min="4876" max="4876" width="20.5703125" style="9" customWidth="1"/>
    <col min="4877" max="4877" width="21.140625" style="9" customWidth="1"/>
    <col min="4878" max="4878" width="9.5703125" style="9" customWidth="1"/>
    <col min="4879" max="4879" width="0.42578125" style="9" customWidth="1"/>
    <col min="4880" max="4886" width="6.42578125" style="9" customWidth="1"/>
    <col min="4887" max="5115" width="11.42578125" style="9"/>
    <col min="5116" max="5116" width="1" style="9" customWidth="1"/>
    <col min="5117" max="5117" width="4.28515625" style="9" customWidth="1"/>
    <col min="5118" max="5118" width="34.7109375" style="9" customWidth="1"/>
    <col min="5119" max="5119" width="0" style="9" hidden="1" customWidth="1"/>
    <col min="5120" max="5120" width="20" style="9" customWidth="1"/>
    <col min="5121" max="5121" width="20.85546875" style="9" customWidth="1"/>
    <col min="5122" max="5122" width="25" style="9" customWidth="1"/>
    <col min="5123" max="5123" width="18.7109375" style="9" customWidth="1"/>
    <col min="5124" max="5124" width="29.7109375" style="9" customWidth="1"/>
    <col min="5125" max="5125" width="13.42578125" style="9" customWidth="1"/>
    <col min="5126" max="5126" width="13.85546875" style="9" customWidth="1"/>
    <col min="5127" max="5131" width="16.5703125" style="9" customWidth="1"/>
    <col min="5132" max="5132" width="20.5703125" style="9" customWidth="1"/>
    <col min="5133" max="5133" width="21.140625" style="9" customWidth="1"/>
    <col min="5134" max="5134" width="9.5703125" style="9" customWidth="1"/>
    <col min="5135" max="5135" width="0.42578125" style="9" customWidth="1"/>
    <col min="5136" max="5142" width="6.42578125" style="9" customWidth="1"/>
    <col min="5143" max="5371" width="11.42578125" style="9"/>
    <col min="5372" max="5372" width="1" style="9" customWidth="1"/>
    <col min="5373" max="5373" width="4.28515625" style="9" customWidth="1"/>
    <col min="5374" max="5374" width="34.7109375" style="9" customWidth="1"/>
    <col min="5375" max="5375" width="0" style="9" hidden="1" customWidth="1"/>
    <col min="5376" max="5376" width="20" style="9" customWidth="1"/>
    <col min="5377" max="5377" width="20.85546875" style="9" customWidth="1"/>
    <col min="5378" max="5378" width="25" style="9" customWidth="1"/>
    <col min="5379" max="5379" width="18.7109375" style="9" customWidth="1"/>
    <col min="5380" max="5380" width="29.7109375" style="9" customWidth="1"/>
    <col min="5381" max="5381" width="13.42578125" style="9" customWidth="1"/>
    <col min="5382" max="5382" width="13.85546875" style="9" customWidth="1"/>
    <col min="5383" max="5387" width="16.5703125" style="9" customWidth="1"/>
    <col min="5388" max="5388" width="20.5703125" style="9" customWidth="1"/>
    <col min="5389" max="5389" width="21.140625" style="9" customWidth="1"/>
    <col min="5390" max="5390" width="9.5703125" style="9" customWidth="1"/>
    <col min="5391" max="5391" width="0.42578125" style="9" customWidth="1"/>
    <col min="5392" max="5398" width="6.42578125" style="9" customWidth="1"/>
    <col min="5399" max="5627" width="11.42578125" style="9"/>
    <col min="5628" max="5628" width="1" style="9" customWidth="1"/>
    <col min="5629" max="5629" width="4.28515625" style="9" customWidth="1"/>
    <col min="5630" max="5630" width="34.7109375" style="9" customWidth="1"/>
    <col min="5631" max="5631" width="0" style="9" hidden="1" customWidth="1"/>
    <col min="5632" max="5632" width="20" style="9" customWidth="1"/>
    <col min="5633" max="5633" width="20.85546875" style="9" customWidth="1"/>
    <col min="5634" max="5634" width="25" style="9" customWidth="1"/>
    <col min="5635" max="5635" width="18.7109375" style="9" customWidth="1"/>
    <col min="5636" max="5636" width="29.7109375" style="9" customWidth="1"/>
    <col min="5637" max="5637" width="13.42578125" style="9" customWidth="1"/>
    <col min="5638" max="5638" width="13.85546875" style="9" customWidth="1"/>
    <col min="5639" max="5643" width="16.5703125" style="9" customWidth="1"/>
    <col min="5644" max="5644" width="20.5703125" style="9" customWidth="1"/>
    <col min="5645" max="5645" width="21.140625" style="9" customWidth="1"/>
    <col min="5646" max="5646" width="9.5703125" style="9" customWidth="1"/>
    <col min="5647" max="5647" width="0.42578125" style="9" customWidth="1"/>
    <col min="5648" max="5654" width="6.42578125" style="9" customWidth="1"/>
    <col min="5655" max="5883" width="11.42578125" style="9"/>
    <col min="5884" max="5884" width="1" style="9" customWidth="1"/>
    <col min="5885" max="5885" width="4.28515625" style="9" customWidth="1"/>
    <col min="5886" max="5886" width="34.7109375" style="9" customWidth="1"/>
    <col min="5887" max="5887" width="0" style="9" hidden="1" customWidth="1"/>
    <col min="5888" max="5888" width="20" style="9" customWidth="1"/>
    <col min="5889" max="5889" width="20.85546875" style="9" customWidth="1"/>
    <col min="5890" max="5890" width="25" style="9" customWidth="1"/>
    <col min="5891" max="5891" width="18.7109375" style="9" customWidth="1"/>
    <col min="5892" max="5892" width="29.7109375" style="9" customWidth="1"/>
    <col min="5893" max="5893" width="13.42578125" style="9" customWidth="1"/>
    <col min="5894" max="5894" width="13.85546875" style="9" customWidth="1"/>
    <col min="5895" max="5899" width="16.5703125" style="9" customWidth="1"/>
    <col min="5900" max="5900" width="20.5703125" style="9" customWidth="1"/>
    <col min="5901" max="5901" width="21.140625" style="9" customWidth="1"/>
    <col min="5902" max="5902" width="9.5703125" style="9" customWidth="1"/>
    <col min="5903" max="5903" width="0.42578125" style="9" customWidth="1"/>
    <col min="5904" max="5910" width="6.42578125" style="9" customWidth="1"/>
    <col min="5911" max="6139" width="11.42578125" style="9"/>
    <col min="6140" max="6140" width="1" style="9" customWidth="1"/>
    <col min="6141" max="6141" width="4.28515625" style="9" customWidth="1"/>
    <col min="6142" max="6142" width="34.7109375" style="9" customWidth="1"/>
    <col min="6143" max="6143" width="0" style="9" hidden="1" customWidth="1"/>
    <col min="6144" max="6144" width="20" style="9" customWidth="1"/>
    <col min="6145" max="6145" width="20.85546875" style="9" customWidth="1"/>
    <col min="6146" max="6146" width="25" style="9" customWidth="1"/>
    <col min="6147" max="6147" width="18.7109375" style="9" customWidth="1"/>
    <col min="6148" max="6148" width="29.7109375" style="9" customWidth="1"/>
    <col min="6149" max="6149" width="13.42578125" style="9" customWidth="1"/>
    <col min="6150" max="6150" width="13.85546875" style="9" customWidth="1"/>
    <col min="6151" max="6155" width="16.5703125" style="9" customWidth="1"/>
    <col min="6156" max="6156" width="20.5703125" style="9" customWidth="1"/>
    <col min="6157" max="6157" width="21.140625" style="9" customWidth="1"/>
    <col min="6158" max="6158" width="9.5703125" style="9" customWidth="1"/>
    <col min="6159" max="6159" width="0.42578125" style="9" customWidth="1"/>
    <col min="6160" max="6166" width="6.42578125" style="9" customWidth="1"/>
    <col min="6167" max="6395" width="11.42578125" style="9"/>
    <col min="6396" max="6396" width="1" style="9" customWidth="1"/>
    <col min="6397" max="6397" width="4.28515625" style="9" customWidth="1"/>
    <col min="6398" max="6398" width="34.7109375" style="9" customWidth="1"/>
    <col min="6399" max="6399" width="0" style="9" hidden="1" customWidth="1"/>
    <col min="6400" max="6400" width="20" style="9" customWidth="1"/>
    <col min="6401" max="6401" width="20.85546875" style="9" customWidth="1"/>
    <col min="6402" max="6402" width="25" style="9" customWidth="1"/>
    <col min="6403" max="6403" width="18.7109375" style="9" customWidth="1"/>
    <col min="6404" max="6404" width="29.7109375" style="9" customWidth="1"/>
    <col min="6405" max="6405" width="13.42578125" style="9" customWidth="1"/>
    <col min="6406" max="6406" width="13.85546875" style="9" customWidth="1"/>
    <col min="6407" max="6411" width="16.5703125" style="9" customWidth="1"/>
    <col min="6412" max="6412" width="20.5703125" style="9" customWidth="1"/>
    <col min="6413" max="6413" width="21.140625" style="9" customWidth="1"/>
    <col min="6414" max="6414" width="9.5703125" style="9" customWidth="1"/>
    <col min="6415" max="6415" width="0.42578125" style="9" customWidth="1"/>
    <col min="6416" max="6422" width="6.42578125" style="9" customWidth="1"/>
    <col min="6423" max="6651" width="11.42578125" style="9"/>
    <col min="6652" max="6652" width="1" style="9" customWidth="1"/>
    <col min="6653" max="6653" width="4.28515625" style="9" customWidth="1"/>
    <col min="6654" max="6654" width="34.7109375" style="9" customWidth="1"/>
    <col min="6655" max="6655" width="0" style="9" hidden="1" customWidth="1"/>
    <col min="6656" max="6656" width="20" style="9" customWidth="1"/>
    <col min="6657" max="6657" width="20.85546875" style="9" customWidth="1"/>
    <col min="6658" max="6658" width="25" style="9" customWidth="1"/>
    <col min="6659" max="6659" width="18.7109375" style="9" customWidth="1"/>
    <col min="6660" max="6660" width="29.7109375" style="9" customWidth="1"/>
    <col min="6661" max="6661" width="13.42578125" style="9" customWidth="1"/>
    <col min="6662" max="6662" width="13.85546875" style="9" customWidth="1"/>
    <col min="6663" max="6667" width="16.5703125" style="9" customWidth="1"/>
    <col min="6668" max="6668" width="20.5703125" style="9" customWidth="1"/>
    <col min="6669" max="6669" width="21.140625" style="9" customWidth="1"/>
    <col min="6670" max="6670" width="9.5703125" style="9" customWidth="1"/>
    <col min="6671" max="6671" width="0.42578125" style="9" customWidth="1"/>
    <col min="6672" max="6678" width="6.42578125" style="9" customWidth="1"/>
    <col min="6679" max="6907" width="11.42578125" style="9"/>
    <col min="6908" max="6908" width="1" style="9" customWidth="1"/>
    <col min="6909" max="6909" width="4.28515625" style="9" customWidth="1"/>
    <col min="6910" max="6910" width="34.7109375" style="9" customWidth="1"/>
    <col min="6911" max="6911" width="0" style="9" hidden="1" customWidth="1"/>
    <col min="6912" max="6912" width="20" style="9" customWidth="1"/>
    <col min="6913" max="6913" width="20.85546875" style="9" customWidth="1"/>
    <col min="6914" max="6914" width="25" style="9" customWidth="1"/>
    <col min="6915" max="6915" width="18.7109375" style="9" customWidth="1"/>
    <col min="6916" max="6916" width="29.7109375" style="9" customWidth="1"/>
    <col min="6917" max="6917" width="13.42578125" style="9" customWidth="1"/>
    <col min="6918" max="6918" width="13.85546875" style="9" customWidth="1"/>
    <col min="6919" max="6923" width="16.5703125" style="9" customWidth="1"/>
    <col min="6924" max="6924" width="20.5703125" style="9" customWidth="1"/>
    <col min="6925" max="6925" width="21.140625" style="9" customWidth="1"/>
    <col min="6926" max="6926" width="9.5703125" style="9" customWidth="1"/>
    <col min="6927" max="6927" width="0.42578125" style="9" customWidth="1"/>
    <col min="6928" max="6934" width="6.42578125" style="9" customWidth="1"/>
    <col min="6935" max="7163" width="11.42578125" style="9"/>
    <col min="7164" max="7164" width="1" style="9" customWidth="1"/>
    <col min="7165" max="7165" width="4.28515625" style="9" customWidth="1"/>
    <col min="7166" max="7166" width="34.7109375" style="9" customWidth="1"/>
    <col min="7167" max="7167" width="0" style="9" hidden="1" customWidth="1"/>
    <col min="7168" max="7168" width="20" style="9" customWidth="1"/>
    <col min="7169" max="7169" width="20.85546875" style="9" customWidth="1"/>
    <col min="7170" max="7170" width="25" style="9" customWidth="1"/>
    <col min="7171" max="7171" width="18.7109375" style="9" customWidth="1"/>
    <col min="7172" max="7172" width="29.7109375" style="9" customWidth="1"/>
    <col min="7173" max="7173" width="13.42578125" style="9" customWidth="1"/>
    <col min="7174" max="7174" width="13.85546875" style="9" customWidth="1"/>
    <col min="7175" max="7179" width="16.5703125" style="9" customWidth="1"/>
    <col min="7180" max="7180" width="20.5703125" style="9" customWidth="1"/>
    <col min="7181" max="7181" width="21.140625" style="9" customWidth="1"/>
    <col min="7182" max="7182" width="9.5703125" style="9" customWidth="1"/>
    <col min="7183" max="7183" width="0.42578125" style="9" customWidth="1"/>
    <col min="7184" max="7190" width="6.42578125" style="9" customWidth="1"/>
    <col min="7191" max="7419" width="11.42578125" style="9"/>
    <col min="7420" max="7420" width="1" style="9" customWidth="1"/>
    <col min="7421" max="7421" width="4.28515625" style="9" customWidth="1"/>
    <col min="7422" max="7422" width="34.7109375" style="9" customWidth="1"/>
    <col min="7423" max="7423" width="0" style="9" hidden="1" customWidth="1"/>
    <col min="7424" max="7424" width="20" style="9" customWidth="1"/>
    <col min="7425" max="7425" width="20.85546875" style="9" customWidth="1"/>
    <col min="7426" max="7426" width="25" style="9" customWidth="1"/>
    <col min="7427" max="7427" width="18.7109375" style="9" customWidth="1"/>
    <col min="7428" max="7428" width="29.7109375" style="9" customWidth="1"/>
    <col min="7429" max="7429" width="13.42578125" style="9" customWidth="1"/>
    <col min="7430" max="7430" width="13.85546875" style="9" customWidth="1"/>
    <col min="7431" max="7435" width="16.5703125" style="9" customWidth="1"/>
    <col min="7436" max="7436" width="20.5703125" style="9" customWidth="1"/>
    <col min="7437" max="7437" width="21.140625" style="9" customWidth="1"/>
    <col min="7438" max="7438" width="9.5703125" style="9" customWidth="1"/>
    <col min="7439" max="7439" width="0.42578125" style="9" customWidth="1"/>
    <col min="7440" max="7446" width="6.42578125" style="9" customWidth="1"/>
    <col min="7447" max="7675" width="11.42578125" style="9"/>
    <col min="7676" max="7676" width="1" style="9" customWidth="1"/>
    <col min="7677" max="7677" width="4.28515625" style="9" customWidth="1"/>
    <col min="7678" max="7678" width="34.7109375" style="9" customWidth="1"/>
    <col min="7679" max="7679" width="0" style="9" hidden="1" customWidth="1"/>
    <col min="7680" max="7680" width="20" style="9" customWidth="1"/>
    <col min="7681" max="7681" width="20.85546875" style="9" customWidth="1"/>
    <col min="7682" max="7682" width="25" style="9" customWidth="1"/>
    <col min="7683" max="7683" width="18.7109375" style="9" customWidth="1"/>
    <col min="7684" max="7684" width="29.7109375" style="9" customWidth="1"/>
    <col min="7685" max="7685" width="13.42578125" style="9" customWidth="1"/>
    <col min="7686" max="7686" width="13.85546875" style="9" customWidth="1"/>
    <col min="7687" max="7691" width="16.5703125" style="9" customWidth="1"/>
    <col min="7692" max="7692" width="20.5703125" style="9" customWidth="1"/>
    <col min="7693" max="7693" width="21.140625" style="9" customWidth="1"/>
    <col min="7694" max="7694" width="9.5703125" style="9" customWidth="1"/>
    <col min="7695" max="7695" width="0.42578125" style="9" customWidth="1"/>
    <col min="7696" max="7702" width="6.42578125" style="9" customWidth="1"/>
    <col min="7703" max="7931" width="11.42578125" style="9"/>
    <col min="7932" max="7932" width="1" style="9" customWidth="1"/>
    <col min="7933" max="7933" width="4.28515625" style="9" customWidth="1"/>
    <col min="7934" max="7934" width="34.7109375" style="9" customWidth="1"/>
    <col min="7935" max="7935" width="0" style="9" hidden="1" customWidth="1"/>
    <col min="7936" max="7936" width="20" style="9" customWidth="1"/>
    <col min="7937" max="7937" width="20.85546875" style="9" customWidth="1"/>
    <col min="7938" max="7938" width="25" style="9" customWidth="1"/>
    <col min="7939" max="7939" width="18.7109375" style="9" customWidth="1"/>
    <col min="7940" max="7940" width="29.7109375" style="9" customWidth="1"/>
    <col min="7941" max="7941" width="13.42578125" style="9" customWidth="1"/>
    <col min="7942" max="7942" width="13.85546875" style="9" customWidth="1"/>
    <col min="7943" max="7947" width="16.5703125" style="9" customWidth="1"/>
    <col min="7948" max="7948" width="20.5703125" style="9" customWidth="1"/>
    <col min="7949" max="7949" width="21.140625" style="9" customWidth="1"/>
    <col min="7950" max="7950" width="9.5703125" style="9" customWidth="1"/>
    <col min="7951" max="7951" width="0.42578125" style="9" customWidth="1"/>
    <col min="7952" max="7958" width="6.42578125" style="9" customWidth="1"/>
    <col min="7959" max="8187" width="11.42578125" style="9"/>
    <col min="8188" max="8188" width="1" style="9" customWidth="1"/>
    <col min="8189" max="8189" width="4.28515625" style="9" customWidth="1"/>
    <col min="8190" max="8190" width="34.7109375" style="9" customWidth="1"/>
    <col min="8191" max="8191" width="0" style="9" hidden="1" customWidth="1"/>
    <col min="8192" max="8192" width="20" style="9" customWidth="1"/>
    <col min="8193" max="8193" width="20.85546875" style="9" customWidth="1"/>
    <col min="8194" max="8194" width="25" style="9" customWidth="1"/>
    <col min="8195" max="8195" width="18.7109375" style="9" customWidth="1"/>
    <col min="8196" max="8196" width="29.7109375" style="9" customWidth="1"/>
    <col min="8197" max="8197" width="13.42578125" style="9" customWidth="1"/>
    <col min="8198" max="8198" width="13.85546875" style="9" customWidth="1"/>
    <col min="8199" max="8203" width="16.5703125" style="9" customWidth="1"/>
    <col min="8204" max="8204" width="20.5703125" style="9" customWidth="1"/>
    <col min="8205" max="8205" width="21.140625" style="9" customWidth="1"/>
    <col min="8206" max="8206" width="9.5703125" style="9" customWidth="1"/>
    <col min="8207" max="8207" width="0.42578125" style="9" customWidth="1"/>
    <col min="8208" max="8214" width="6.42578125" style="9" customWidth="1"/>
    <col min="8215" max="8443" width="11.42578125" style="9"/>
    <col min="8444" max="8444" width="1" style="9" customWidth="1"/>
    <col min="8445" max="8445" width="4.28515625" style="9" customWidth="1"/>
    <col min="8446" max="8446" width="34.7109375" style="9" customWidth="1"/>
    <col min="8447" max="8447" width="0" style="9" hidden="1" customWidth="1"/>
    <col min="8448" max="8448" width="20" style="9" customWidth="1"/>
    <col min="8449" max="8449" width="20.85546875" style="9" customWidth="1"/>
    <col min="8450" max="8450" width="25" style="9" customWidth="1"/>
    <col min="8451" max="8451" width="18.7109375" style="9" customWidth="1"/>
    <col min="8452" max="8452" width="29.7109375" style="9" customWidth="1"/>
    <col min="8453" max="8453" width="13.42578125" style="9" customWidth="1"/>
    <col min="8454" max="8454" width="13.85546875" style="9" customWidth="1"/>
    <col min="8455" max="8459" width="16.5703125" style="9" customWidth="1"/>
    <col min="8460" max="8460" width="20.5703125" style="9" customWidth="1"/>
    <col min="8461" max="8461" width="21.140625" style="9" customWidth="1"/>
    <col min="8462" max="8462" width="9.5703125" style="9" customWidth="1"/>
    <col min="8463" max="8463" width="0.42578125" style="9" customWidth="1"/>
    <col min="8464" max="8470" width="6.42578125" style="9" customWidth="1"/>
    <col min="8471" max="8699" width="11.42578125" style="9"/>
    <col min="8700" max="8700" width="1" style="9" customWidth="1"/>
    <col min="8701" max="8701" width="4.28515625" style="9" customWidth="1"/>
    <col min="8702" max="8702" width="34.7109375" style="9" customWidth="1"/>
    <col min="8703" max="8703" width="0" style="9" hidden="1" customWidth="1"/>
    <col min="8704" max="8704" width="20" style="9" customWidth="1"/>
    <col min="8705" max="8705" width="20.85546875" style="9" customWidth="1"/>
    <col min="8706" max="8706" width="25" style="9" customWidth="1"/>
    <col min="8707" max="8707" width="18.7109375" style="9" customWidth="1"/>
    <col min="8708" max="8708" width="29.7109375" style="9" customWidth="1"/>
    <col min="8709" max="8709" width="13.42578125" style="9" customWidth="1"/>
    <col min="8710" max="8710" width="13.85546875" style="9" customWidth="1"/>
    <col min="8711" max="8715" width="16.5703125" style="9" customWidth="1"/>
    <col min="8716" max="8716" width="20.5703125" style="9" customWidth="1"/>
    <col min="8717" max="8717" width="21.140625" style="9" customWidth="1"/>
    <col min="8718" max="8718" width="9.5703125" style="9" customWidth="1"/>
    <col min="8719" max="8719" width="0.42578125" style="9" customWidth="1"/>
    <col min="8720" max="8726" width="6.42578125" style="9" customWidth="1"/>
    <col min="8727" max="8955" width="11.42578125" style="9"/>
    <col min="8956" max="8956" width="1" style="9" customWidth="1"/>
    <col min="8957" max="8957" width="4.28515625" style="9" customWidth="1"/>
    <col min="8958" max="8958" width="34.7109375" style="9" customWidth="1"/>
    <col min="8959" max="8959" width="0" style="9" hidden="1" customWidth="1"/>
    <col min="8960" max="8960" width="20" style="9" customWidth="1"/>
    <col min="8961" max="8961" width="20.85546875" style="9" customWidth="1"/>
    <col min="8962" max="8962" width="25" style="9" customWidth="1"/>
    <col min="8963" max="8963" width="18.7109375" style="9" customWidth="1"/>
    <col min="8964" max="8964" width="29.7109375" style="9" customWidth="1"/>
    <col min="8965" max="8965" width="13.42578125" style="9" customWidth="1"/>
    <col min="8966" max="8966" width="13.85546875" style="9" customWidth="1"/>
    <col min="8967" max="8971" width="16.5703125" style="9" customWidth="1"/>
    <col min="8972" max="8972" width="20.5703125" style="9" customWidth="1"/>
    <col min="8973" max="8973" width="21.140625" style="9" customWidth="1"/>
    <col min="8974" max="8974" width="9.5703125" style="9" customWidth="1"/>
    <col min="8975" max="8975" width="0.42578125" style="9" customWidth="1"/>
    <col min="8976" max="8982" width="6.42578125" style="9" customWidth="1"/>
    <col min="8983" max="9211" width="11.42578125" style="9"/>
    <col min="9212" max="9212" width="1" style="9" customWidth="1"/>
    <col min="9213" max="9213" width="4.28515625" style="9" customWidth="1"/>
    <col min="9214" max="9214" width="34.7109375" style="9" customWidth="1"/>
    <col min="9215" max="9215" width="0" style="9" hidden="1" customWidth="1"/>
    <col min="9216" max="9216" width="20" style="9" customWidth="1"/>
    <col min="9217" max="9217" width="20.85546875" style="9" customWidth="1"/>
    <col min="9218" max="9218" width="25" style="9" customWidth="1"/>
    <col min="9219" max="9219" width="18.7109375" style="9" customWidth="1"/>
    <col min="9220" max="9220" width="29.7109375" style="9" customWidth="1"/>
    <col min="9221" max="9221" width="13.42578125" style="9" customWidth="1"/>
    <col min="9222" max="9222" width="13.85546875" style="9" customWidth="1"/>
    <col min="9223" max="9227" width="16.5703125" style="9" customWidth="1"/>
    <col min="9228" max="9228" width="20.5703125" style="9" customWidth="1"/>
    <col min="9229" max="9229" width="21.140625" style="9" customWidth="1"/>
    <col min="9230" max="9230" width="9.5703125" style="9" customWidth="1"/>
    <col min="9231" max="9231" width="0.42578125" style="9" customWidth="1"/>
    <col min="9232" max="9238" width="6.42578125" style="9" customWidth="1"/>
    <col min="9239" max="9467" width="11.42578125" style="9"/>
    <col min="9468" max="9468" width="1" style="9" customWidth="1"/>
    <col min="9469" max="9469" width="4.28515625" style="9" customWidth="1"/>
    <col min="9470" max="9470" width="34.7109375" style="9" customWidth="1"/>
    <col min="9471" max="9471" width="0" style="9" hidden="1" customWidth="1"/>
    <col min="9472" max="9472" width="20" style="9" customWidth="1"/>
    <col min="9473" max="9473" width="20.85546875" style="9" customWidth="1"/>
    <col min="9474" max="9474" width="25" style="9" customWidth="1"/>
    <col min="9475" max="9475" width="18.7109375" style="9" customWidth="1"/>
    <col min="9476" max="9476" width="29.7109375" style="9" customWidth="1"/>
    <col min="9477" max="9477" width="13.42578125" style="9" customWidth="1"/>
    <col min="9478" max="9478" width="13.85546875" style="9" customWidth="1"/>
    <col min="9479" max="9483" width="16.5703125" style="9" customWidth="1"/>
    <col min="9484" max="9484" width="20.5703125" style="9" customWidth="1"/>
    <col min="9485" max="9485" width="21.140625" style="9" customWidth="1"/>
    <col min="9486" max="9486" width="9.5703125" style="9" customWidth="1"/>
    <col min="9487" max="9487" width="0.42578125" style="9" customWidth="1"/>
    <col min="9488" max="9494" width="6.42578125" style="9" customWidth="1"/>
    <col min="9495" max="9723" width="11.42578125" style="9"/>
    <col min="9724" max="9724" width="1" style="9" customWidth="1"/>
    <col min="9725" max="9725" width="4.28515625" style="9" customWidth="1"/>
    <col min="9726" max="9726" width="34.7109375" style="9" customWidth="1"/>
    <col min="9727" max="9727" width="0" style="9" hidden="1" customWidth="1"/>
    <col min="9728" max="9728" width="20" style="9" customWidth="1"/>
    <col min="9729" max="9729" width="20.85546875" style="9" customWidth="1"/>
    <col min="9730" max="9730" width="25" style="9" customWidth="1"/>
    <col min="9731" max="9731" width="18.7109375" style="9" customWidth="1"/>
    <col min="9732" max="9732" width="29.7109375" style="9" customWidth="1"/>
    <col min="9733" max="9733" width="13.42578125" style="9" customWidth="1"/>
    <col min="9734" max="9734" width="13.85546875" style="9" customWidth="1"/>
    <col min="9735" max="9739" width="16.5703125" style="9" customWidth="1"/>
    <col min="9740" max="9740" width="20.5703125" style="9" customWidth="1"/>
    <col min="9741" max="9741" width="21.140625" style="9" customWidth="1"/>
    <col min="9742" max="9742" width="9.5703125" style="9" customWidth="1"/>
    <col min="9743" max="9743" width="0.42578125" style="9" customWidth="1"/>
    <col min="9744" max="9750" width="6.42578125" style="9" customWidth="1"/>
    <col min="9751" max="9979" width="11.42578125" style="9"/>
    <col min="9980" max="9980" width="1" style="9" customWidth="1"/>
    <col min="9981" max="9981" width="4.28515625" style="9" customWidth="1"/>
    <col min="9982" max="9982" width="34.7109375" style="9" customWidth="1"/>
    <col min="9983" max="9983" width="0" style="9" hidden="1" customWidth="1"/>
    <col min="9984" max="9984" width="20" style="9" customWidth="1"/>
    <col min="9985" max="9985" width="20.85546875" style="9" customWidth="1"/>
    <col min="9986" max="9986" width="25" style="9" customWidth="1"/>
    <col min="9987" max="9987" width="18.7109375" style="9" customWidth="1"/>
    <col min="9988" max="9988" width="29.7109375" style="9" customWidth="1"/>
    <col min="9989" max="9989" width="13.42578125" style="9" customWidth="1"/>
    <col min="9990" max="9990" width="13.85546875" style="9" customWidth="1"/>
    <col min="9991" max="9995" width="16.5703125" style="9" customWidth="1"/>
    <col min="9996" max="9996" width="20.5703125" style="9" customWidth="1"/>
    <col min="9997" max="9997" width="21.140625" style="9" customWidth="1"/>
    <col min="9998" max="9998" width="9.5703125" style="9" customWidth="1"/>
    <col min="9999" max="9999" width="0.42578125" style="9" customWidth="1"/>
    <col min="10000" max="10006" width="6.42578125" style="9" customWidth="1"/>
    <col min="10007" max="10235" width="11.42578125" style="9"/>
    <col min="10236" max="10236" width="1" style="9" customWidth="1"/>
    <col min="10237" max="10237" width="4.28515625" style="9" customWidth="1"/>
    <col min="10238" max="10238" width="34.7109375" style="9" customWidth="1"/>
    <col min="10239" max="10239" width="0" style="9" hidden="1" customWidth="1"/>
    <col min="10240" max="10240" width="20" style="9" customWidth="1"/>
    <col min="10241" max="10241" width="20.85546875" style="9" customWidth="1"/>
    <col min="10242" max="10242" width="25" style="9" customWidth="1"/>
    <col min="10243" max="10243" width="18.7109375" style="9" customWidth="1"/>
    <col min="10244" max="10244" width="29.7109375" style="9" customWidth="1"/>
    <col min="10245" max="10245" width="13.42578125" style="9" customWidth="1"/>
    <col min="10246" max="10246" width="13.85546875" style="9" customWidth="1"/>
    <col min="10247" max="10251" width="16.5703125" style="9" customWidth="1"/>
    <col min="10252" max="10252" width="20.5703125" style="9" customWidth="1"/>
    <col min="10253" max="10253" width="21.140625" style="9" customWidth="1"/>
    <col min="10254" max="10254" width="9.5703125" style="9" customWidth="1"/>
    <col min="10255" max="10255" width="0.42578125" style="9" customWidth="1"/>
    <col min="10256" max="10262" width="6.42578125" style="9" customWidth="1"/>
    <col min="10263" max="10491" width="11.42578125" style="9"/>
    <col min="10492" max="10492" width="1" style="9" customWidth="1"/>
    <col min="10493" max="10493" width="4.28515625" style="9" customWidth="1"/>
    <col min="10494" max="10494" width="34.7109375" style="9" customWidth="1"/>
    <col min="10495" max="10495" width="0" style="9" hidden="1" customWidth="1"/>
    <col min="10496" max="10496" width="20" style="9" customWidth="1"/>
    <col min="10497" max="10497" width="20.85546875" style="9" customWidth="1"/>
    <col min="10498" max="10498" width="25" style="9" customWidth="1"/>
    <col min="10499" max="10499" width="18.7109375" style="9" customWidth="1"/>
    <col min="10500" max="10500" width="29.7109375" style="9" customWidth="1"/>
    <col min="10501" max="10501" width="13.42578125" style="9" customWidth="1"/>
    <col min="10502" max="10502" width="13.85546875" style="9" customWidth="1"/>
    <col min="10503" max="10507" width="16.5703125" style="9" customWidth="1"/>
    <col min="10508" max="10508" width="20.5703125" style="9" customWidth="1"/>
    <col min="10509" max="10509" width="21.140625" style="9" customWidth="1"/>
    <col min="10510" max="10510" width="9.5703125" style="9" customWidth="1"/>
    <col min="10511" max="10511" width="0.42578125" style="9" customWidth="1"/>
    <col min="10512" max="10518" width="6.42578125" style="9" customWidth="1"/>
    <col min="10519" max="10747" width="11.42578125" style="9"/>
    <col min="10748" max="10748" width="1" style="9" customWidth="1"/>
    <col min="10749" max="10749" width="4.28515625" style="9" customWidth="1"/>
    <col min="10750" max="10750" width="34.7109375" style="9" customWidth="1"/>
    <col min="10751" max="10751" width="0" style="9" hidden="1" customWidth="1"/>
    <col min="10752" max="10752" width="20" style="9" customWidth="1"/>
    <col min="10753" max="10753" width="20.85546875" style="9" customWidth="1"/>
    <col min="10754" max="10754" width="25" style="9" customWidth="1"/>
    <col min="10755" max="10755" width="18.7109375" style="9" customWidth="1"/>
    <col min="10756" max="10756" width="29.7109375" style="9" customWidth="1"/>
    <col min="10757" max="10757" width="13.42578125" style="9" customWidth="1"/>
    <col min="10758" max="10758" width="13.85546875" style="9" customWidth="1"/>
    <col min="10759" max="10763" width="16.5703125" style="9" customWidth="1"/>
    <col min="10764" max="10764" width="20.5703125" style="9" customWidth="1"/>
    <col min="10765" max="10765" width="21.140625" style="9" customWidth="1"/>
    <col min="10766" max="10766" width="9.5703125" style="9" customWidth="1"/>
    <col min="10767" max="10767" width="0.42578125" style="9" customWidth="1"/>
    <col min="10768" max="10774" width="6.42578125" style="9" customWidth="1"/>
    <col min="10775" max="11003" width="11.42578125" style="9"/>
    <col min="11004" max="11004" width="1" style="9" customWidth="1"/>
    <col min="11005" max="11005" width="4.28515625" style="9" customWidth="1"/>
    <col min="11006" max="11006" width="34.7109375" style="9" customWidth="1"/>
    <col min="11007" max="11007" width="0" style="9" hidden="1" customWidth="1"/>
    <col min="11008" max="11008" width="20" style="9" customWidth="1"/>
    <col min="11009" max="11009" width="20.85546875" style="9" customWidth="1"/>
    <col min="11010" max="11010" width="25" style="9" customWidth="1"/>
    <col min="11011" max="11011" width="18.7109375" style="9" customWidth="1"/>
    <col min="11012" max="11012" width="29.7109375" style="9" customWidth="1"/>
    <col min="11013" max="11013" width="13.42578125" style="9" customWidth="1"/>
    <col min="11014" max="11014" width="13.85546875" style="9" customWidth="1"/>
    <col min="11015" max="11019" width="16.5703125" style="9" customWidth="1"/>
    <col min="11020" max="11020" width="20.5703125" style="9" customWidth="1"/>
    <col min="11021" max="11021" width="21.140625" style="9" customWidth="1"/>
    <col min="11022" max="11022" width="9.5703125" style="9" customWidth="1"/>
    <col min="11023" max="11023" width="0.42578125" style="9" customWidth="1"/>
    <col min="11024" max="11030" width="6.42578125" style="9" customWidth="1"/>
    <col min="11031" max="11259" width="11.42578125" style="9"/>
    <col min="11260" max="11260" width="1" style="9" customWidth="1"/>
    <col min="11261" max="11261" width="4.28515625" style="9" customWidth="1"/>
    <col min="11262" max="11262" width="34.7109375" style="9" customWidth="1"/>
    <col min="11263" max="11263" width="0" style="9" hidden="1" customWidth="1"/>
    <col min="11264" max="11264" width="20" style="9" customWidth="1"/>
    <col min="11265" max="11265" width="20.85546875" style="9" customWidth="1"/>
    <col min="11266" max="11266" width="25" style="9" customWidth="1"/>
    <col min="11267" max="11267" width="18.7109375" style="9" customWidth="1"/>
    <col min="11268" max="11268" width="29.7109375" style="9" customWidth="1"/>
    <col min="11269" max="11269" width="13.42578125" style="9" customWidth="1"/>
    <col min="11270" max="11270" width="13.85546875" style="9" customWidth="1"/>
    <col min="11271" max="11275" width="16.5703125" style="9" customWidth="1"/>
    <col min="11276" max="11276" width="20.5703125" style="9" customWidth="1"/>
    <col min="11277" max="11277" width="21.140625" style="9" customWidth="1"/>
    <col min="11278" max="11278" width="9.5703125" style="9" customWidth="1"/>
    <col min="11279" max="11279" width="0.42578125" style="9" customWidth="1"/>
    <col min="11280" max="11286" width="6.42578125" style="9" customWidth="1"/>
    <col min="11287" max="11515" width="11.42578125" style="9"/>
    <col min="11516" max="11516" width="1" style="9" customWidth="1"/>
    <col min="11517" max="11517" width="4.28515625" style="9" customWidth="1"/>
    <col min="11518" max="11518" width="34.7109375" style="9" customWidth="1"/>
    <col min="11519" max="11519" width="0" style="9" hidden="1" customWidth="1"/>
    <col min="11520" max="11520" width="20" style="9" customWidth="1"/>
    <col min="11521" max="11521" width="20.85546875" style="9" customWidth="1"/>
    <col min="11522" max="11522" width="25" style="9" customWidth="1"/>
    <col min="11523" max="11523" width="18.7109375" style="9" customWidth="1"/>
    <col min="11524" max="11524" width="29.7109375" style="9" customWidth="1"/>
    <col min="11525" max="11525" width="13.42578125" style="9" customWidth="1"/>
    <col min="11526" max="11526" width="13.85546875" style="9" customWidth="1"/>
    <col min="11527" max="11531" width="16.5703125" style="9" customWidth="1"/>
    <col min="11532" max="11532" width="20.5703125" style="9" customWidth="1"/>
    <col min="11533" max="11533" width="21.140625" style="9" customWidth="1"/>
    <col min="11534" max="11534" width="9.5703125" style="9" customWidth="1"/>
    <col min="11535" max="11535" width="0.42578125" style="9" customWidth="1"/>
    <col min="11536" max="11542" width="6.42578125" style="9" customWidth="1"/>
    <col min="11543" max="11771" width="11.42578125" style="9"/>
    <col min="11772" max="11772" width="1" style="9" customWidth="1"/>
    <col min="11773" max="11773" width="4.28515625" style="9" customWidth="1"/>
    <col min="11774" max="11774" width="34.7109375" style="9" customWidth="1"/>
    <col min="11775" max="11775" width="0" style="9" hidden="1" customWidth="1"/>
    <col min="11776" max="11776" width="20" style="9" customWidth="1"/>
    <col min="11777" max="11777" width="20.85546875" style="9" customWidth="1"/>
    <col min="11778" max="11778" width="25" style="9" customWidth="1"/>
    <col min="11779" max="11779" width="18.7109375" style="9" customWidth="1"/>
    <col min="11780" max="11780" width="29.7109375" style="9" customWidth="1"/>
    <col min="11781" max="11781" width="13.42578125" style="9" customWidth="1"/>
    <col min="11782" max="11782" width="13.85546875" style="9" customWidth="1"/>
    <col min="11783" max="11787" width="16.5703125" style="9" customWidth="1"/>
    <col min="11788" max="11788" width="20.5703125" style="9" customWidth="1"/>
    <col min="11789" max="11789" width="21.140625" style="9" customWidth="1"/>
    <col min="11790" max="11790" width="9.5703125" style="9" customWidth="1"/>
    <col min="11791" max="11791" width="0.42578125" style="9" customWidth="1"/>
    <col min="11792" max="11798" width="6.42578125" style="9" customWidth="1"/>
    <col min="11799" max="12027" width="11.42578125" style="9"/>
    <col min="12028" max="12028" width="1" style="9" customWidth="1"/>
    <col min="12029" max="12029" width="4.28515625" style="9" customWidth="1"/>
    <col min="12030" max="12030" width="34.7109375" style="9" customWidth="1"/>
    <col min="12031" max="12031" width="0" style="9" hidden="1" customWidth="1"/>
    <col min="12032" max="12032" width="20" style="9" customWidth="1"/>
    <col min="12033" max="12033" width="20.85546875" style="9" customWidth="1"/>
    <col min="12034" max="12034" width="25" style="9" customWidth="1"/>
    <col min="12035" max="12035" width="18.7109375" style="9" customWidth="1"/>
    <col min="12036" max="12036" width="29.7109375" style="9" customWidth="1"/>
    <col min="12037" max="12037" width="13.42578125" style="9" customWidth="1"/>
    <col min="12038" max="12038" width="13.85546875" style="9" customWidth="1"/>
    <col min="12039" max="12043" width="16.5703125" style="9" customWidth="1"/>
    <col min="12044" max="12044" width="20.5703125" style="9" customWidth="1"/>
    <col min="12045" max="12045" width="21.140625" style="9" customWidth="1"/>
    <col min="12046" max="12046" width="9.5703125" style="9" customWidth="1"/>
    <col min="12047" max="12047" width="0.42578125" style="9" customWidth="1"/>
    <col min="12048" max="12054" width="6.42578125" style="9" customWidth="1"/>
    <col min="12055" max="12283" width="11.42578125" style="9"/>
    <col min="12284" max="12284" width="1" style="9" customWidth="1"/>
    <col min="12285" max="12285" width="4.28515625" style="9" customWidth="1"/>
    <col min="12286" max="12286" width="34.7109375" style="9" customWidth="1"/>
    <col min="12287" max="12287" width="0" style="9" hidden="1" customWidth="1"/>
    <col min="12288" max="12288" width="20" style="9" customWidth="1"/>
    <col min="12289" max="12289" width="20.85546875" style="9" customWidth="1"/>
    <col min="12290" max="12290" width="25" style="9" customWidth="1"/>
    <col min="12291" max="12291" width="18.7109375" style="9" customWidth="1"/>
    <col min="12292" max="12292" width="29.7109375" style="9" customWidth="1"/>
    <col min="12293" max="12293" width="13.42578125" style="9" customWidth="1"/>
    <col min="12294" max="12294" width="13.85546875" style="9" customWidth="1"/>
    <col min="12295" max="12299" width="16.5703125" style="9" customWidth="1"/>
    <col min="12300" max="12300" width="20.5703125" style="9" customWidth="1"/>
    <col min="12301" max="12301" width="21.140625" style="9" customWidth="1"/>
    <col min="12302" max="12302" width="9.5703125" style="9" customWidth="1"/>
    <col min="12303" max="12303" width="0.42578125" style="9" customWidth="1"/>
    <col min="12304" max="12310" width="6.42578125" style="9" customWidth="1"/>
    <col min="12311" max="12539" width="11.42578125" style="9"/>
    <col min="12540" max="12540" width="1" style="9" customWidth="1"/>
    <col min="12541" max="12541" width="4.28515625" style="9" customWidth="1"/>
    <col min="12542" max="12542" width="34.7109375" style="9" customWidth="1"/>
    <col min="12543" max="12543" width="0" style="9" hidden="1" customWidth="1"/>
    <col min="12544" max="12544" width="20" style="9" customWidth="1"/>
    <col min="12545" max="12545" width="20.85546875" style="9" customWidth="1"/>
    <col min="12546" max="12546" width="25" style="9" customWidth="1"/>
    <col min="12547" max="12547" width="18.7109375" style="9" customWidth="1"/>
    <col min="12548" max="12548" width="29.7109375" style="9" customWidth="1"/>
    <col min="12549" max="12549" width="13.42578125" style="9" customWidth="1"/>
    <col min="12550" max="12550" width="13.85546875" style="9" customWidth="1"/>
    <col min="12551" max="12555" width="16.5703125" style="9" customWidth="1"/>
    <col min="12556" max="12556" width="20.5703125" style="9" customWidth="1"/>
    <col min="12557" max="12557" width="21.140625" style="9" customWidth="1"/>
    <col min="12558" max="12558" width="9.5703125" style="9" customWidth="1"/>
    <col min="12559" max="12559" width="0.42578125" style="9" customWidth="1"/>
    <col min="12560" max="12566" width="6.42578125" style="9" customWidth="1"/>
    <col min="12567" max="12795" width="11.42578125" style="9"/>
    <col min="12796" max="12796" width="1" style="9" customWidth="1"/>
    <col min="12797" max="12797" width="4.28515625" style="9" customWidth="1"/>
    <col min="12798" max="12798" width="34.7109375" style="9" customWidth="1"/>
    <col min="12799" max="12799" width="0" style="9" hidden="1" customWidth="1"/>
    <col min="12800" max="12800" width="20" style="9" customWidth="1"/>
    <col min="12801" max="12801" width="20.85546875" style="9" customWidth="1"/>
    <col min="12802" max="12802" width="25" style="9" customWidth="1"/>
    <col min="12803" max="12803" width="18.7109375" style="9" customWidth="1"/>
    <col min="12804" max="12804" width="29.7109375" style="9" customWidth="1"/>
    <col min="12805" max="12805" width="13.42578125" style="9" customWidth="1"/>
    <col min="12806" max="12806" width="13.85546875" style="9" customWidth="1"/>
    <col min="12807" max="12811" width="16.5703125" style="9" customWidth="1"/>
    <col min="12812" max="12812" width="20.5703125" style="9" customWidth="1"/>
    <col min="12813" max="12813" width="21.140625" style="9" customWidth="1"/>
    <col min="12814" max="12814" width="9.5703125" style="9" customWidth="1"/>
    <col min="12815" max="12815" width="0.42578125" style="9" customWidth="1"/>
    <col min="12816" max="12822" width="6.42578125" style="9" customWidth="1"/>
    <col min="12823" max="13051" width="11.42578125" style="9"/>
    <col min="13052" max="13052" width="1" style="9" customWidth="1"/>
    <col min="13053" max="13053" width="4.28515625" style="9" customWidth="1"/>
    <col min="13054" max="13054" width="34.7109375" style="9" customWidth="1"/>
    <col min="13055" max="13055" width="0" style="9" hidden="1" customWidth="1"/>
    <col min="13056" max="13056" width="20" style="9" customWidth="1"/>
    <col min="13057" max="13057" width="20.85546875" style="9" customWidth="1"/>
    <col min="13058" max="13058" width="25" style="9" customWidth="1"/>
    <col min="13059" max="13059" width="18.7109375" style="9" customWidth="1"/>
    <col min="13060" max="13060" width="29.7109375" style="9" customWidth="1"/>
    <col min="13061" max="13061" width="13.42578125" style="9" customWidth="1"/>
    <col min="13062" max="13062" width="13.85546875" style="9" customWidth="1"/>
    <col min="13063" max="13067" width="16.5703125" style="9" customWidth="1"/>
    <col min="13068" max="13068" width="20.5703125" style="9" customWidth="1"/>
    <col min="13069" max="13069" width="21.140625" style="9" customWidth="1"/>
    <col min="13070" max="13070" width="9.5703125" style="9" customWidth="1"/>
    <col min="13071" max="13071" width="0.42578125" style="9" customWidth="1"/>
    <col min="13072" max="13078" width="6.42578125" style="9" customWidth="1"/>
    <col min="13079" max="13307" width="11.42578125" style="9"/>
    <col min="13308" max="13308" width="1" style="9" customWidth="1"/>
    <col min="13309" max="13309" width="4.28515625" style="9" customWidth="1"/>
    <col min="13310" max="13310" width="34.7109375" style="9" customWidth="1"/>
    <col min="13311" max="13311" width="0" style="9" hidden="1" customWidth="1"/>
    <col min="13312" max="13312" width="20" style="9" customWidth="1"/>
    <col min="13313" max="13313" width="20.85546875" style="9" customWidth="1"/>
    <col min="13314" max="13314" width="25" style="9" customWidth="1"/>
    <col min="13315" max="13315" width="18.7109375" style="9" customWidth="1"/>
    <col min="13316" max="13316" width="29.7109375" style="9" customWidth="1"/>
    <col min="13317" max="13317" width="13.42578125" style="9" customWidth="1"/>
    <col min="13318" max="13318" width="13.85546875" style="9" customWidth="1"/>
    <col min="13319" max="13323" width="16.5703125" style="9" customWidth="1"/>
    <col min="13324" max="13324" width="20.5703125" style="9" customWidth="1"/>
    <col min="13325" max="13325" width="21.140625" style="9" customWidth="1"/>
    <col min="13326" max="13326" width="9.5703125" style="9" customWidth="1"/>
    <col min="13327" max="13327" width="0.42578125" style="9" customWidth="1"/>
    <col min="13328" max="13334" width="6.42578125" style="9" customWidth="1"/>
    <col min="13335" max="13563" width="11.42578125" style="9"/>
    <col min="13564" max="13564" width="1" style="9" customWidth="1"/>
    <col min="13565" max="13565" width="4.28515625" style="9" customWidth="1"/>
    <col min="13566" max="13566" width="34.7109375" style="9" customWidth="1"/>
    <col min="13567" max="13567" width="0" style="9" hidden="1" customWidth="1"/>
    <col min="13568" max="13568" width="20" style="9" customWidth="1"/>
    <col min="13569" max="13569" width="20.85546875" style="9" customWidth="1"/>
    <col min="13570" max="13570" width="25" style="9" customWidth="1"/>
    <col min="13571" max="13571" width="18.7109375" style="9" customWidth="1"/>
    <col min="13572" max="13572" width="29.7109375" style="9" customWidth="1"/>
    <col min="13573" max="13573" width="13.42578125" style="9" customWidth="1"/>
    <col min="13574" max="13574" width="13.85546875" style="9" customWidth="1"/>
    <col min="13575" max="13579" width="16.5703125" style="9" customWidth="1"/>
    <col min="13580" max="13580" width="20.5703125" style="9" customWidth="1"/>
    <col min="13581" max="13581" width="21.140625" style="9" customWidth="1"/>
    <col min="13582" max="13582" width="9.5703125" style="9" customWidth="1"/>
    <col min="13583" max="13583" width="0.42578125" style="9" customWidth="1"/>
    <col min="13584" max="13590" width="6.42578125" style="9" customWidth="1"/>
    <col min="13591" max="13819" width="11.42578125" style="9"/>
    <col min="13820" max="13820" width="1" style="9" customWidth="1"/>
    <col min="13821" max="13821" width="4.28515625" style="9" customWidth="1"/>
    <col min="13822" max="13822" width="34.7109375" style="9" customWidth="1"/>
    <col min="13823" max="13823" width="0" style="9" hidden="1" customWidth="1"/>
    <col min="13824" max="13824" width="20" style="9" customWidth="1"/>
    <col min="13825" max="13825" width="20.85546875" style="9" customWidth="1"/>
    <col min="13826" max="13826" width="25" style="9" customWidth="1"/>
    <col min="13827" max="13827" width="18.7109375" style="9" customWidth="1"/>
    <col min="13828" max="13828" width="29.7109375" style="9" customWidth="1"/>
    <col min="13829" max="13829" width="13.42578125" style="9" customWidth="1"/>
    <col min="13830" max="13830" width="13.85546875" style="9" customWidth="1"/>
    <col min="13831" max="13835" width="16.5703125" style="9" customWidth="1"/>
    <col min="13836" max="13836" width="20.5703125" style="9" customWidth="1"/>
    <col min="13837" max="13837" width="21.140625" style="9" customWidth="1"/>
    <col min="13838" max="13838" width="9.5703125" style="9" customWidth="1"/>
    <col min="13839" max="13839" width="0.42578125" style="9" customWidth="1"/>
    <col min="13840" max="13846" width="6.42578125" style="9" customWidth="1"/>
    <col min="13847" max="14075" width="11.42578125" style="9"/>
    <col min="14076" max="14076" width="1" style="9" customWidth="1"/>
    <col min="14077" max="14077" width="4.28515625" style="9" customWidth="1"/>
    <col min="14078" max="14078" width="34.7109375" style="9" customWidth="1"/>
    <col min="14079" max="14079" width="0" style="9" hidden="1" customWidth="1"/>
    <col min="14080" max="14080" width="20" style="9" customWidth="1"/>
    <col min="14081" max="14081" width="20.85546875" style="9" customWidth="1"/>
    <col min="14082" max="14082" width="25" style="9" customWidth="1"/>
    <col min="14083" max="14083" width="18.7109375" style="9" customWidth="1"/>
    <col min="14084" max="14084" width="29.7109375" style="9" customWidth="1"/>
    <col min="14085" max="14085" width="13.42578125" style="9" customWidth="1"/>
    <col min="14086" max="14086" width="13.85546875" style="9" customWidth="1"/>
    <col min="14087" max="14091" width="16.5703125" style="9" customWidth="1"/>
    <col min="14092" max="14092" width="20.5703125" style="9" customWidth="1"/>
    <col min="14093" max="14093" width="21.140625" style="9" customWidth="1"/>
    <col min="14094" max="14094" width="9.5703125" style="9" customWidth="1"/>
    <col min="14095" max="14095" width="0.42578125" style="9" customWidth="1"/>
    <col min="14096" max="14102" width="6.42578125" style="9" customWidth="1"/>
    <col min="14103" max="14331" width="11.42578125" style="9"/>
    <col min="14332" max="14332" width="1" style="9" customWidth="1"/>
    <col min="14333" max="14333" width="4.28515625" style="9" customWidth="1"/>
    <col min="14334" max="14334" width="34.7109375" style="9" customWidth="1"/>
    <col min="14335" max="14335" width="0" style="9" hidden="1" customWidth="1"/>
    <col min="14336" max="14336" width="20" style="9" customWidth="1"/>
    <col min="14337" max="14337" width="20.85546875" style="9" customWidth="1"/>
    <col min="14338" max="14338" width="25" style="9" customWidth="1"/>
    <col min="14339" max="14339" width="18.7109375" style="9" customWidth="1"/>
    <col min="14340" max="14340" width="29.7109375" style="9" customWidth="1"/>
    <col min="14341" max="14341" width="13.42578125" style="9" customWidth="1"/>
    <col min="14342" max="14342" width="13.85546875" style="9" customWidth="1"/>
    <col min="14343" max="14347" width="16.5703125" style="9" customWidth="1"/>
    <col min="14348" max="14348" width="20.5703125" style="9" customWidth="1"/>
    <col min="14349" max="14349" width="21.140625" style="9" customWidth="1"/>
    <col min="14350" max="14350" width="9.5703125" style="9" customWidth="1"/>
    <col min="14351" max="14351" width="0.42578125" style="9" customWidth="1"/>
    <col min="14352" max="14358" width="6.42578125" style="9" customWidth="1"/>
    <col min="14359" max="14587" width="11.42578125" style="9"/>
    <col min="14588" max="14588" width="1" style="9" customWidth="1"/>
    <col min="14589" max="14589" width="4.28515625" style="9" customWidth="1"/>
    <col min="14590" max="14590" width="34.7109375" style="9" customWidth="1"/>
    <col min="14591" max="14591" width="0" style="9" hidden="1" customWidth="1"/>
    <col min="14592" max="14592" width="20" style="9" customWidth="1"/>
    <col min="14593" max="14593" width="20.85546875" style="9" customWidth="1"/>
    <col min="14594" max="14594" width="25" style="9" customWidth="1"/>
    <col min="14595" max="14595" width="18.7109375" style="9" customWidth="1"/>
    <col min="14596" max="14596" width="29.7109375" style="9" customWidth="1"/>
    <col min="14597" max="14597" width="13.42578125" style="9" customWidth="1"/>
    <col min="14598" max="14598" width="13.85546875" style="9" customWidth="1"/>
    <col min="14599" max="14603" width="16.5703125" style="9" customWidth="1"/>
    <col min="14604" max="14604" width="20.5703125" style="9" customWidth="1"/>
    <col min="14605" max="14605" width="21.140625" style="9" customWidth="1"/>
    <col min="14606" max="14606" width="9.5703125" style="9" customWidth="1"/>
    <col min="14607" max="14607" width="0.42578125" style="9" customWidth="1"/>
    <col min="14608" max="14614" width="6.42578125" style="9" customWidth="1"/>
    <col min="14615" max="14843" width="11.42578125" style="9"/>
    <col min="14844" max="14844" width="1" style="9" customWidth="1"/>
    <col min="14845" max="14845" width="4.28515625" style="9" customWidth="1"/>
    <col min="14846" max="14846" width="34.7109375" style="9" customWidth="1"/>
    <col min="14847" max="14847" width="0" style="9" hidden="1" customWidth="1"/>
    <col min="14848" max="14848" width="20" style="9" customWidth="1"/>
    <col min="14849" max="14849" width="20.85546875" style="9" customWidth="1"/>
    <col min="14850" max="14850" width="25" style="9" customWidth="1"/>
    <col min="14851" max="14851" width="18.7109375" style="9" customWidth="1"/>
    <col min="14852" max="14852" width="29.7109375" style="9" customWidth="1"/>
    <col min="14853" max="14853" width="13.42578125" style="9" customWidth="1"/>
    <col min="14854" max="14854" width="13.85546875" style="9" customWidth="1"/>
    <col min="14855" max="14859" width="16.5703125" style="9" customWidth="1"/>
    <col min="14860" max="14860" width="20.5703125" style="9" customWidth="1"/>
    <col min="14861" max="14861" width="21.140625" style="9" customWidth="1"/>
    <col min="14862" max="14862" width="9.5703125" style="9" customWidth="1"/>
    <col min="14863" max="14863" width="0.42578125" style="9" customWidth="1"/>
    <col min="14864" max="14870" width="6.42578125" style="9" customWidth="1"/>
    <col min="14871" max="15099" width="11.42578125" style="9"/>
    <col min="15100" max="15100" width="1" style="9" customWidth="1"/>
    <col min="15101" max="15101" width="4.28515625" style="9" customWidth="1"/>
    <col min="15102" max="15102" width="34.7109375" style="9" customWidth="1"/>
    <col min="15103" max="15103" width="0" style="9" hidden="1" customWidth="1"/>
    <col min="15104" max="15104" width="20" style="9" customWidth="1"/>
    <col min="15105" max="15105" width="20.85546875" style="9" customWidth="1"/>
    <col min="15106" max="15106" width="25" style="9" customWidth="1"/>
    <col min="15107" max="15107" width="18.7109375" style="9" customWidth="1"/>
    <col min="15108" max="15108" width="29.7109375" style="9" customWidth="1"/>
    <col min="15109" max="15109" width="13.42578125" style="9" customWidth="1"/>
    <col min="15110" max="15110" width="13.85546875" style="9" customWidth="1"/>
    <col min="15111" max="15115" width="16.5703125" style="9" customWidth="1"/>
    <col min="15116" max="15116" width="20.5703125" style="9" customWidth="1"/>
    <col min="15117" max="15117" width="21.140625" style="9" customWidth="1"/>
    <col min="15118" max="15118" width="9.5703125" style="9" customWidth="1"/>
    <col min="15119" max="15119" width="0.42578125" style="9" customWidth="1"/>
    <col min="15120" max="15126" width="6.42578125" style="9" customWidth="1"/>
    <col min="15127" max="15355" width="11.42578125" style="9"/>
    <col min="15356" max="15356" width="1" style="9" customWidth="1"/>
    <col min="15357" max="15357" width="4.28515625" style="9" customWidth="1"/>
    <col min="15358" max="15358" width="34.7109375" style="9" customWidth="1"/>
    <col min="15359" max="15359" width="0" style="9" hidden="1" customWidth="1"/>
    <col min="15360" max="15360" width="20" style="9" customWidth="1"/>
    <col min="15361" max="15361" width="20.85546875" style="9" customWidth="1"/>
    <col min="15362" max="15362" width="25" style="9" customWidth="1"/>
    <col min="15363" max="15363" width="18.7109375" style="9" customWidth="1"/>
    <col min="15364" max="15364" width="29.7109375" style="9" customWidth="1"/>
    <col min="15365" max="15365" width="13.42578125" style="9" customWidth="1"/>
    <col min="15366" max="15366" width="13.85546875" style="9" customWidth="1"/>
    <col min="15367" max="15371" width="16.5703125" style="9" customWidth="1"/>
    <col min="15372" max="15372" width="20.5703125" style="9" customWidth="1"/>
    <col min="15373" max="15373" width="21.140625" style="9" customWidth="1"/>
    <col min="15374" max="15374" width="9.5703125" style="9" customWidth="1"/>
    <col min="15375" max="15375" width="0.42578125" style="9" customWidth="1"/>
    <col min="15376" max="15382" width="6.42578125" style="9" customWidth="1"/>
    <col min="15383" max="15611" width="11.42578125" style="9"/>
    <col min="15612" max="15612" width="1" style="9" customWidth="1"/>
    <col min="15613" max="15613" width="4.28515625" style="9" customWidth="1"/>
    <col min="15614" max="15614" width="34.7109375" style="9" customWidth="1"/>
    <col min="15615" max="15615" width="0" style="9" hidden="1" customWidth="1"/>
    <col min="15616" max="15616" width="20" style="9" customWidth="1"/>
    <col min="15617" max="15617" width="20.85546875" style="9" customWidth="1"/>
    <col min="15618" max="15618" width="25" style="9" customWidth="1"/>
    <col min="15619" max="15619" width="18.7109375" style="9" customWidth="1"/>
    <col min="15620" max="15620" width="29.7109375" style="9" customWidth="1"/>
    <col min="15621" max="15621" width="13.42578125" style="9" customWidth="1"/>
    <col min="15622" max="15622" width="13.85546875" style="9" customWidth="1"/>
    <col min="15623" max="15627" width="16.5703125" style="9" customWidth="1"/>
    <col min="15628" max="15628" width="20.5703125" style="9" customWidth="1"/>
    <col min="15629" max="15629" width="21.140625" style="9" customWidth="1"/>
    <col min="15630" max="15630" width="9.5703125" style="9" customWidth="1"/>
    <col min="15631" max="15631" width="0.42578125" style="9" customWidth="1"/>
    <col min="15632" max="15638" width="6.42578125" style="9" customWidth="1"/>
    <col min="15639" max="15867" width="11.42578125" style="9"/>
    <col min="15868" max="15868" width="1" style="9" customWidth="1"/>
    <col min="15869" max="15869" width="4.28515625" style="9" customWidth="1"/>
    <col min="15870" max="15870" width="34.7109375" style="9" customWidth="1"/>
    <col min="15871" max="15871" width="0" style="9" hidden="1" customWidth="1"/>
    <col min="15872" max="15872" width="20" style="9" customWidth="1"/>
    <col min="15873" max="15873" width="20.85546875" style="9" customWidth="1"/>
    <col min="15874" max="15874" width="25" style="9" customWidth="1"/>
    <col min="15875" max="15875" width="18.7109375" style="9" customWidth="1"/>
    <col min="15876" max="15876" width="29.7109375" style="9" customWidth="1"/>
    <col min="15877" max="15877" width="13.42578125" style="9" customWidth="1"/>
    <col min="15878" max="15878" width="13.85546875" style="9" customWidth="1"/>
    <col min="15879" max="15883" width="16.5703125" style="9" customWidth="1"/>
    <col min="15884" max="15884" width="20.5703125" style="9" customWidth="1"/>
    <col min="15885" max="15885" width="21.140625" style="9" customWidth="1"/>
    <col min="15886" max="15886" width="9.5703125" style="9" customWidth="1"/>
    <col min="15887" max="15887" width="0.42578125" style="9" customWidth="1"/>
    <col min="15888" max="15894" width="6.42578125" style="9" customWidth="1"/>
    <col min="15895" max="16123" width="11.42578125" style="9"/>
    <col min="16124" max="16124" width="1" style="9" customWidth="1"/>
    <col min="16125" max="16125" width="4.28515625" style="9" customWidth="1"/>
    <col min="16126" max="16126" width="34.7109375" style="9" customWidth="1"/>
    <col min="16127" max="16127" width="0" style="9" hidden="1" customWidth="1"/>
    <col min="16128" max="16128" width="20" style="9" customWidth="1"/>
    <col min="16129" max="16129" width="20.85546875" style="9" customWidth="1"/>
    <col min="16130" max="16130" width="25" style="9" customWidth="1"/>
    <col min="16131" max="16131" width="18.7109375" style="9" customWidth="1"/>
    <col min="16132" max="16132" width="29.7109375" style="9" customWidth="1"/>
    <col min="16133" max="16133" width="13.42578125" style="9" customWidth="1"/>
    <col min="16134" max="16134" width="13.85546875" style="9" customWidth="1"/>
    <col min="16135" max="16139" width="16.5703125" style="9" customWidth="1"/>
    <col min="16140" max="16140" width="20.5703125" style="9" customWidth="1"/>
    <col min="16141" max="16141" width="21.140625" style="9" customWidth="1"/>
    <col min="16142" max="16142" width="9.5703125" style="9" customWidth="1"/>
    <col min="16143" max="16143" width="0.42578125" style="9" customWidth="1"/>
    <col min="16144" max="16150" width="6.42578125" style="9" customWidth="1"/>
    <col min="16151" max="16371" width="11.42578125" style="9"/>
    <col min="16372" max="16384" width="11.42578125" style="9" customWidth="1"/>
  </cols>
  <sheetData>
    <row r="2" spans="2:16" ht="26.25" x14ac:dyDescent="0.25">
      <c r="B2" s="206" t="s">
        <v>63</v>
      </c>
      <c r="C2" s="207"/>
      <c r="D2" s="207"/>
      <c r="E2" s="207"/>
      <c r="F2" s="207"/>
      <c r="G2" s="207"/>
      <c r="H2" s="207"/>
      <c r="I2" s="207"/>
      <c r="J2" s="207"/>
      <c r="K2" s="207"/>
      <c r="L2" s="207"/>
      <c r="M2" s="207"/>
      <c r="N2" s="207"/>
      <c r="O2" s="207"/>
      <c r="P2" s="207"/>
    </row>
    <row r="4" spans="2:16" ht="26.25" x14ac:dyDescent="0.25">
      <c r="B4" s="206" t="s">
        <v>48</v>
      </c>
      <c r="C4" s="207"/>
      <c r="D4" s="207"/>
      <c r="E4" s="207"/>
      <c r="F4" s="207"/>
      <c r="G4" s="207"/>
      <c r="H4" s="207"/>
      <c r="I4" s="207"/>
      <c r="J4" s="207"/>
      <c r="K4" s="207"/>
      <c r="L4" s="207"/>
      <c r="M4" s="207"/>
      <c r="N4" s="207"/>
      <c r="O4" s="207"/>
      <c r="P4" s="207"/>
    </row>
    <row r="5" spans="2:16" ht="15.75" thickBot="1" x14ac:dyDescent="0.3"/>
    <row r="6" spans="2:16" ht="21.75" thickBot="1" x14ac:dyDescent="0.3">
      <c r="B6" s="11" t="s">
        <v>4</v>
      </c>
      <c r="C6" s="210" t="s">
        <v>167</v>
      </c>
      <c r="D6" s="210"/>
      <c r="E6" s="210"/>
      <c r="F6" s="210"/>
      <c r="G6" s="210"/>
      <c r="H6" s="210"/>
      <c r="I6" s="210"/>
      <c r="J6" s="210"/>
      <c r="K6" s="210"/>
      <c r="L6" s="210"/>
      <c r="M6" s="210"/>
      <c r="N6" s="211"/>
    </row>
    <row r="7" spans="2:16" ht="16.5" thickBot="1" x14ac:dyDescent="0.3">
      <c r="B7" s="12" t="s">
        <v>5</v>
      </c>
      <c r="C7" s="210" t="s">
        <v>168</v>
      </c>
      <c r="D7" s="210"/>
      <c r="E7" s="210"/>
      <c r="F7" s="210"/>
      <c r="G7" s="210"/>
      <c r="H7" s="210"/>
      <c r="I7" s="210"/>
      <c r="J7" s="210"/>
      <c r="K7" s="210"/>
      <c r="L7" s="210"/>
      <c r="M7" s="210"/>
      <c r="N7" s="211"/>
    </row>
    <row r="8" spans="2:16" ht="16.5" thickBot="1" x14ac:dyDescent="0.3">
      <c r="B8" s="12" t="s">
        <v>6</v>
      </c>
      <c r="C8" s="210" t="s">
        <v>169</v>
      </c>
      <c r="D8" s="210"/>
      <c r="E8" s="210"/>
      <c r="F8" s="210"/>
      <c r="G8" s="210"/>
      <c r="H8" s="210"/>
      <c r="I8" s="210"/>
      <c r="J8" s="210"/>
      <c r="K8" s="210"/>
      <c r="L8" s="210"/>
      <c r="M8" s="210"/>
      <c r="N8" s="211"/>
    </row>
    <row r="9" spans="2:16" ht="16.5" thickBot="1" x14ac:dyDescent="0.3">
      <c r="B9" s="12" t="s">
        <v>7</v>
      </c>
      <c r="C9" s="210"/>
      <c r="D9" s="210"/>
      <c r="E9" s="210"/>
      <c r="F9" s="210"/>
      <c r="G9" s="210"/>
      <c r="H9" s="210"/>
      <c r="I9" s="210"/>
      <c r="J9" s="210"/>
      <c r="K9" s="210"/>
      <c r="L9" s="210"/>
      <c r="M9" s="210"/>
      <c r="N9" s="211"/>
    </row>
    <row r="10" spans="2:16" ht="16.5" thickBot="1" x14ac:dyDescent="0.3">
      <c r="B10" s="12" t="s">
        <v>8</v>
      </c>
      <c r="C10" s="212"/>
      <c r="D10" s="212"/>
      <c r="E10" s="213"/>
      <c r="F10" s="34"/>
      <c r="G10" s="34"/>
      <c r="H10" s="34"/>
      <c r="I10" s="34"/>
      <c r="J10" s="34"/>
      <c r="K10" s="34"/>
      <c r="L10" s="34"/>
      <c r="M10" s="34"/>
      <c r="N10" s="35"/>
    </row>
    <row r="11" spans="2:16" ht="16.5" thickBot="1" x14ac:dyDescent="0.3">
      <c r="B11" s="14" t="s">
        <v>9</v>
      </c>
      <c r="C11" s="15">
        <v>41978</v>
      </c>
      <c r="D11" s="16"/>
      <c r="E11" s="16"/>
      <c r="F11" s="16"/>
      <c r="G11" s="16"/>
      <c r="H11" s="16"/>
      <c r="I11" s="16"/>
      <c r="J11" s="16"/>
      <c r="K11" s="16"/>
      <c r="L11" s="16"/>
      <c r="M11" s="16"/>
      <c r="N11" s="17"/>
    </row>
    <row r="12" spans="2:16" ht="15.75" x14ac:dyDescent="0.25">
      <c r="B12" s="13"/>
      <c r="C12" s="18"/>
      <c r="D12" s="19"/>
      <c r="E12" s="19"/>
      <c r="F12" s="19"/>
      <c r="G12" s="19"/>
      <c r="H12" s="19"/>
      <c r="I12" s="8"/>
      <c r="J12" s="8"/>
      <c r="K12" s="8"/>
      <c r="L12" s="8"/>
      <c r="M12" s="8"/>
      <c r="N12" s="19"/>
    </row>
    <row r="13" spans="2:16" x14ac:dyDescent="0.25">
      <c r="I13" s="8"/>
      <c r="J13" s="8"/>
      <c r="K13" s="8"/>
      <c r="L13" s="8"/>
      <c r="M13" s="8"/>
      <c r="N13" s="21"/>
    </row>
    <row r="14" spans="2:16" ht="45.75" customHeight="1" x14ac:dyDescent="0.25">
      <c r="B14" s="216" t="s">
        <v>105</v>
      </c>
      <c r="C14" s="216"/>
      <c r="D14" s="52" t="s">
        <v>12</v>
      </c>
      <c r="E14" s="52" t="s">
        <v>13</v>
      </c>
      <c r="F14" s="52" t="s">
        <v>29</v>
      </c>
      <c r="G14" s="93"/>
      <c r="I14" s="38"/>
      <c r="J14" s="38"/>
      <c r="K14" s="38"/>
      <c r="L14" s="38"/>
      <c r="M14" s="38"/>
      <c r="N14" s="21"/>
    </row>
    <row r="15" spans="2:16" x14ac:dyDescent="0.25">
      <c r="B15" s="216"/>
      <c r="C15" s="216"/>
      <c r="D15" s="52">
        <v>7</v>
      </c>
      <c r="E15" s="36">
        <v>1466672597</v>
      </c>
      <c r="F15" s="166">
        <f>104+557</f>
        <v>661</v>
      </c>
      <c r="G15" s="94"/>
      <c r="I15" s="39"/>
      <c r="J15" s="39"/>
      <c r="K15" s="39"/>
      <c r="L15" s="39"/>
      <c r="M15" s="39"/>
      <c r="N15" s="21"/>
    </row>
    <row r="16" spans="2:16" x14ac:dyDescent="0.25">
      <c r="B16" s="216"/>
      <c r="C16" s="216"/>
      <c r="D16" s="52"/>
      <c r="E16" s="36"/>
      <c r="F16" s="36"/>
      <c r="G16" s="94"/>
      <c r="I16" s="39"/>
      <c r="J16" s="39"/>
      <c r="K16" s="39"/>
      <c r="L16" s="39"/>
      <c r="M16" s="39"/>
      <c r="N16" s="21"/>
    </row>
    <row r="17" spans="1:14" x14ac:dyDescent="0.25">
      <c r="B17" s="216"/>
      <c r="C17" s="216"/>
      <c r="D17" s="52"/>
      <c r="E17" s="36"/>
      <c r="F17" s="36"/>
      <c r="G17" s="94"/>
      <c r="I17" s="39"/>
      <c r="J17" s="39"/>
      <c r="K17" s="39"/>
      <c r="L17" s="39"/>
      <c r="M17" s="39"/>
      <c r="N17" s="21"/>
    </row>
    <row r="18" spans="1:14" x14ac:dyDescent="0.25">
      <c r="B18" s="216"/>
      <c r="C18" s="216"/>
      <c r="D18" s="52"/>
      <c r="E18" s="37"/>
      <c r="F18" s="36"/>
      <c r="G18" s="94"/>
      <c r="H18" s="22"/>
      <c r="I18" s="39"/>
      <c r="J18" s="39"/>
      <c r="K18" s="39"/>
      <c r="L18" s="39"/>
      <c r="M18" s="39"/>
      <c r="N18" s="20"/>
    </row>
    <row r="19" spans="1:14" x14ac:dyDescent="0.25">
      <c r="B19" s="216"/>
      <c r="C19" s="216"/>
      <c r="D19" s="52"/>
      <c r="E19" s="37"/>
      <c r="F19" s="36"/>
      <c r="G19" s="94"/>
      <c r="H19" s="22"/>
      <c r="I19" s="41"/>
      <c r="J19" s="41"/>
      <c r="K19" s="41"/>
      <c r="L19" s="41"/>
      <c r="M19" s="41"/>
      <c r="N19" s="20"/>
    </row>
    <row r="20" spans="1:14" x14ac:dyDescent="0.25">
      <c r="B20" s="216"/>
      <c r="C20" s="216"/>
      <c r="D20" s="52"/>
      <c r="E20" s="37"/>
      <c r="F20" s="36"/>
      <c r="G20" s="94"/>
      <c r="H20" s="22"/>
      <c r="I20" s="8"/>
      <c r="J20" s="8"/>
      <c r="K20" s="8"/>
      <c r="L20" s="8"/>
      <c r="M20" s="8"/>
      <c r="N20" s="20"/>
    </row>
    <row r="21" spans="1:14" x14ac:dyDescent="0.25">
      <c r="B21" s="216"/>
      <c r="C21" s="216"/>
      <c r="D21" s="52"/>
      <c r="E21" s="37"/>
      <c r="F21" s="36"/>
      <c r="G21" s="94"/>
      <c r="H21" s="22"/>
      <c r="I21" s="8"/>
      <c r="J21" s="8"/>
      <c r="K21" s="8"/>
      <c r="L21" s="8"/>
      <c r="M21" s="8"/>
      <c r="N21" s="20"/>
    </row>
    <row r="22" spans="1:14" ht="15.75" thickBot="1" x14ac:dyDescent="0.3">
      <c r="B22" s="208" t="s">
        <v>14</v>
      </c>
      <c r="C22" s="209"/>
      <c r="D22" s="52"/>
      <c r="E22" s="64"/>
      <c r="F22" s="36"/>
      <c r="G22" s="94"/>
      <c r="H22" s="22"/>
      <c r="I22" s="8"/>
      <c r="J22" s="8"/>
      <c r="K22" s="8"/>
      <c r="L22" s="8"/>
      <c r="M22" s="8"/>
      <c r="N22" s="20"/>
    </row>
    <row r="23" spans="1:14" ht="45.75" thickBot="1" x14ac:dyDescent="0.3">
      <c r="A23" s="43"/>
      <c r="B23" s="53" t="s">
        <v>15</v>
      </c>
      <c r="C23" s="53" t="s">
        <v>106</v>
      </c>
      <c r="E23" s="38"/>
      <c r="F23" s="38"/>
      <c r="G23" s="38"/>
      <c r="H23" s="38"/>
      <c r="I23" s="10"/>
      <c r="J23" s="10"/>
      <c r="K23" s="10"/>
      <c r="L23" s="10"/>
      <c r="M23" s="10"/>
    </row>
    <row r="24" spans="1:14" ht="15.75" thickBot="1" x14ac:dyDescent="0.3">
      <c r="A24" s="44">
        <v>1</v>
      </c>
      <c r="C24" s="45">
        <f>+F15*80%</f>
        <v>528.80000000000007</v>
      </c>
      <c r="D24" s="42"/>
      <c r="E24" s="36">
        <v>1466672597</v>
      </c>
      <c r="F24" s="40"/>
      <c r="G24" s="40"/>
      <c r="H24" s="40"/>
      <c r="I24" s="23"/>
      <c r="J24" s="23"/>
      <c r="K24" s="23"/>
      <c r="L24" s="23"/>
      <c r="M24" s="23"/>
    </row>
    <row r="25" spans="1:14" x14ac:dyDescent="0.25">
      <c r="A25" s="100"/>
      <c r="C25" s="101"/>
      <c r="D25" s="39"/>
      <c r="E25" s="102"/>
      <c r="F25" s="40"/>
      <c r="G25" s="40"/>
      <c r="H25" s="40"/>
      <c r="I25" s="23"/>
      <c r="J25" s="23"/>
      <c r="K25" s="23"/>
      <c r="L25" s="23"/>
      <c r="M25" s="23"/>
    </row>
    <row r="26" spans="1:14" x14ac:dyDescent="0.25">
      <c r="A26" s="100"/>
      <c r="C26" s="101"/>
      <c r="D26" s="39"/>
      <c r="E26" s="102"/>
      <c r="F26" s="40"/>
      <c r="G26" s="40"/>
      <c r="H26" s="40"/>
      <c r="I26" s="23"/>
      <c r="J26" s="23"/>
      <c r="K26" s="23"/>
      <c r="L26" s="23"/>
      <c r="M26" s="23"/>
    </row>
    <row r="27" spans="1:14" x14ac:dyDescent="0.25">
      <c r="A27" s="100"/>
      <c r="B27" s="123" t="s">
        <v>143</v>
      </c>
      <c r="C27" s="105"/>
      <c r="D27" s="105"/>
      <c r="E27" s="105"/>
      <c r="F27" s="105"/>
      <c r="G27" s="105"/>
      <c r="H27" s="105"/>
      <c r="I27" s="108"/>
      <c r="J27" s="108"/>
      <c r="K27" s="108"/>
      <c r="L27" s="108"/>
      <c r="M27" s="108"/>
      <c r="N27" s="109"/>
    </row>
    <row r="28" spans="1:14" x14ac:dyDescent="0.25">
      <c r="A28" s="100"/>
      <c r="B28" s="105"/>
      <c r="C28" s="105"/>
      <c r="D28" s="105"/>
      <c r="E28" s="105"/>
      <c r="F28" s="105"/>
      <c r="G28" s="105"/>
      <c r="H28" s="105"/>
      <c r="I28" s="108"/>
      <c r="J28" s="108"/>
      <c r="K28" s="108"/>
      <c r="L28" s="108"/>
      <c r="M28" s="108"/>
      <c r="N28" s="109"/>
    </row>
    <row r="29" spans="1:14" x14ac:dyDescent="0.25">
      <c r="A29" s="100"/>
      <c r="B29" s="126" t="s">
        <v>33</v>
      </c>
      <c r="C29" s="126" t="s">
        <v>144</v>
      </c>
      <c r="D29" s="126" t="s">
        <v>145</v>
      </c>
      <c r="E29" s="105"/>
      <c r="F29" s="105"/>
      <c r="G29" s="105"/>
      <c r="H29" s="105"/>
      <c r="I29" s="108"/>
      <c r="J29" s="108"/>
      <c r="K29" s="108"/>
      <c r="L29" s="108"/>
      <c r="M29" s="108"/>
      <c r="N29" s="109"/>
    </row>
    <row r="30" spans="1:14" x14ac:dyDescent="0.25">
      <c r="A30" s="100"/>
      <c r="B30" s="122" t="s">
        <v>146</v>
      </c>
      <c r="C30" s="122" t="s">
        <v>23</v>
      </c>
      <c r="D30" s="122"/>
      <c r="E30" s="105"/>
      <c r="F30" s="105"/>
      <c r="G30" s="105"/>
      <c r="H30" s="105"/>
      <c r="I30" s="108"/>
      <c r="J30" s="108"/>
      <c r="K30" s="108"/>
      <c r="L30" s="108"/>
      <c r="M30" s="108"/>
      <c r="N30" s="109"/>
    </row>
    <row r="31" spans="1:14" x14ac:dyDescent="0.25">
      <c r="A31" s="100"/>
      <c r="B31" s="122" t="s">
        <v>147</v>
      </c>
      <c r="C31" s="122" t="s">
        <v>23</v>
      </c>
      <c r="D31" s="122"/>
      <c r="E31" s="105"/>
      <c r="F31" s="105"/>
      <c r="G31" s="105"/>
      <c r="H31" s="105"/>
      <c r="I31" s="108"/>
      <c r="J31" s="108"/>
      <c r="K31" s="108"/>
      <c r="L31" s="108"/>
      <c r="M31" s="108"/>
      <c r="N31" s="109"/>
    </row>
    <row r="32" spans="1:14" x14ac:dyDescent="0.25">
      <c r="A32" s="100"/>
      <c r="B32" s="122" t="s">
        <v>148</v>
      </c>
      <c r="C32" s="122" t="s">
        <v>23</v>
      </c>
      <c r="D32" s="122"/>
      <c r="E32" s="105"/>
      <c r="F32" s="105"/>
      <c r="G32" s="105"/>
      <c r="H32" s="105"/>
      <c r="I32" s="108"/>
      <c r="J32" s="108"/>
      <c r="K32" s="108"/>
      <c r="L32" s="108"/>
      <c r="M32" s="108"/>
      <c r="N32" s="109"/>
    </row>
    <row r="33" spans="1:17" x14ac:dyDescent="0.25">
      <c r="A33" s="100"/>
      <c r="B33" s="122" t="s">
        <v>149</v>
      </c>
      <c r="C33" s="122" t="s">
        <v>23</v>
      </c>
      <c r="D33" s="122"/>
      <c r="E33" s="105"/>
      <c r="F33" s="105"/>
      <c r="G33" s="105"/>
      <c r="H33" s="105"/>
      <c r="I33" s="108"/>
      <c r="J33" s="108"/>
      <c r="K33" s="108"/>
      <c r="L33" s="108"/>
      <c r="M33" s="108"/>
      <c r="N33" s="109"/>
    </row>
    <row r="34" spans="1:17" x14ac:dyDescent="0.25">
      <c r="A34" s="100"/>
      <c r="B34" s="105"/>
      <c r="C34" s="105"/>
      <c r="D34" s="105"/>
      <c r="E34" s="105"/>
      <c r="F34" s="105"/>
      <c r="G34" s="105"/>
      <c r="H34" s="105"/>
      <c r="I34" s="108"/>
      <c r="J34" s="108"/>
      <c r="K34" s="108"/>
      <c r="L34" s="108"/>
      <c r="M34" s="108"/>
      <c r="N34" s="109"/>
    </row>
    <row r="35" spans="1:17" x14ac:dyDescent="0.25">
      <c r="A35" s="100"/>
      <c r="B35" s="105"/>
      <c r="C35" s="105"/>
      <c r="D35" s="105"/>
      <c r="E35" s="105"/>
      <c r="F35" s="105"/>
      <c r="G35" s="105"/>
      <c r="H35" s="105"/>
      <c r="I35" s="108"/>
      <c r="J35" s="108"/>
      <c r="K35" s="108"/>
      <c r="L35" s="108"/>
      <c r="M35" s="108"/>
      <c r="N35" s="109"/>
    </row>
    <row r="36" spans="1:17" x14ac:dyDescent="0.25">
      <c r="A36" s="100"/>
      <c r="B36" s="123" t="s">
        <v>150</v>
      </c>
      <c r="C36" s="105"/>
      <c r="D36" s="105"/>
      <c r="E36" s="105"/>
      <c r="F36" s="105"/>
      <c r="G36" s="105"/>
      <c r="H36" s="105"/>
      <c r="I36" s="108"/>
      <c r="J36" s="108"/>
      <c r="K36" s="108"/>
      <c r="L36" s="108"/>
      <c r="M36" s="108"/>
      <c r="N36" s="109"/>
    </row>
    <row r="37" spans="1:17" x14ac:dyDescent="0.25">
      <c r="A37" s="100"/>
      <c r="B37" s="105"/>
      <c r="C37" s="105"/>
      <c r="D37" s="105"/>
      <c r="E37" s="105"/>
      <c r="F37" s="105"/>
      <c r="G37" s="105"/>
      <c r="H37" s="105"/>
      <c r="I37" s="108"/>
      <c r="J37" s="108"/>
      <c r="K37" s="108"/>
      <c r="L37" s="108"/>
      <c r="M37" s="108"/>
      <c r="N37" s="109"/>
    </row>
    <row r="38" spans="1:17" x14ac:dyDescent="0.25">
      <c r="A38" s="100"/>
      <c r="B38" s="105"/>
      <c r="C38" s="105"/>
      <c r="D38" s="105"/>
      <c r="E38" s="105"/>
      <c r="F38" s="105"/>
      <c r="G38" s="105"/>
      <c r="H38" s="105"/>
      <c r="I38" s="108"/>
      <c r="J38" s="108"/>
      <c r="K38" s="108"/>
      <c r="L38" s="108"/>
      <c r="M38" s="108"/>
      <c r="N38" s="109"/>
    </row>
    <row r="39" spans="1:17" x14ac:dyDescent="0.25">
      <c r="A39" s="100"/>
      <c r="B39" s="126" t="s">
        <v>33</v>
      </c>
      <c r="C39" s="126" t="s">
        <v>58</v>
      </c>
      <c r="D39" s="125" t="s">
        <v>51</v>
      </c>
      <c r="E39" s="125" t="s">
        <v>16</v>
      </c>
      <c r="F39" s="105"/>
      <c r="G39" s="105"/>
      <c r="H39" s="105"/>
      <c r="I39" s="108"/>
      <c r="J39" s="108"/>
      <c r="K39" s="108"/>
      <c r="L39" s="108"/>
      <c r="M39" s="108"/>
      <c r="N39" s="109"/>
    </row>
    <row r="40" spans="1:17" ht="28.5" x14ac:dyDescent="0.25">
      <c r="A40" s="100"/>
      <c r="B40" s="106" t="s">
        <v>151</v>
      </c>
      <c r="C40" s="107">
        <v>40</v>
      </c>
      <c r="D40" s="124">
        <v>0</v>
      </c>
      <c r="E40" s="225">
        <f>+D40+D41</f>
        <v>60</v>
      </c>
      <c r="F40" s="105"/>
      <c r="G40" s="105"/>
      <c r="H40" s="105"/>
      <c r="I40" s="108"/>
      <c r="J40" s="108"/>
      <c r="K40" s="108"/>
      <c r="L40" s="108"/>
      <c r="M40" s="108"/>
      <c r="N40" s="109"/>
    </row>
    <row r="41" spans="1:17" ht="42.75" x14ac:dyDescent="0.25">
      <c r="A41" s="100"/>
      <c r="B41" s="106" t="s">
        <v>152</v>
      </c>
      <c r="C41" s="107">
        <v>60</v>
      </c>
      <c r="D41" s="124">
        <v>60</v>
      </c>
      <c r="E41" s="226"/>
      <c r="F41" s="105"/>
      <c r="G41" s="105"/>
      <c r="H41" s="105"/>
      <c r="I41" s="108"/>
      <c r="J41" s="108"/>
      <c r="K41" s="108"/>
      <c r="L41" s="108"/>
      <c r="M41" s="108"/>
      <c r="N41" s="109"/>
    </row>
    <row r="42" spans="1:17" x14ac:dyDescent="0.25">
      <c r="A42" s="100"/>
      <c r="C42" s="101"/>
      <c r="D42" s="39"/>
      <c r="E42" s="102"/>
      <c r="F42" s="40"/>
      <c r="G42" s="40"/>
      <c r="H42" s="40"/>
      <c r="I42" s="23"/>
      <c r="J42" s="23"/>
      <c r="K42" s="23"/>
      <c r="L42" s="23"/>
      <c r="M42" s="23"/>
    </row>
    <row r="43" spans="1:17" x14ac:dyDescent="0.25">
      <c r="A43" s="100"/>
      <c r="C43" s="101"/>
      <c r="D43" s="39"/>
      <c r="E43" s="102"/>
      <c r="F43" s="40"/>
      <c r="G43" s="40"/>
      <c r="H43" s="40"/>
      <c r="I43" s="23"/>
      <c r="J43" s="23"/>
      <c r="K43" s="23"/>
      <c r="L43" s="23"/>
      <c r="M43" s="23"/>
    </row>
    <row r="44" spans="1:17" x14ac:dyDescent="0.25">
      <c r="A44" s="100"/>
      <c r="C44" s="101"/>
      <c r="D44" s="39"/>
      <c r="E44" s="102"/>
      <c r="F44" s="40"/>
      <c r="G44" s="40"/>
      <c r="H44" s="40"/>
      <c r="I44" s="23"/>
      <c r="J44" s="23"/>
      <c r="K44" s="23"/>
      <c r="L44" s="23"/>
      <c r="M44" s="23"/>
    </row>
    <row r="45" spans="1:17" ht="15.75" thickBot="1" x14ac:dyDescent="0.3">
      <c r="M45" s="218" t="s">
        <v>35</v>
      </c>
      <c r="N45" s="218"/>
    </row>
    <row r="46" spans="1:17" x14ac:dyDescent="0.25">
      <c r="B46" s="66" t="s">
        <v>30</v>
      </c>
      <c r="M46" s="65"/>
      <c r="N46" s="65"/>
    </row>
    <row r="47" spans="1:17" ht="15.75" thickBot="1" x14ac:dyDescent="0.3">
      <c r="M47" s="65"/>
      <c r="N47" s="65"/>
    </row>
    <row r="48" spans="1:17" s="8" customFormat="1" ht="109.5" customHeight="1" x14ac:dyDescent="0.25">
      <c r="B48" s="119" t="s">
        <v>153</v>
      </c>
      <c r="C48" s="119" t="s">
        <v>154</v>
      </c>
      <c r="D48" s="119" t="s">
        <v>155</v>
      </c>
      <c r="E48" s="54" t="s">
        <v>45</v>
      </c>
      <c r="F48" s="54" t="s">
        <v>22</v>
      </c>
      <c r="G48" s="54" t="s">
        <v>107</v>
      </c>
      <c r="H48" s="54" t="s">
        <v>17</v>
      </c>
      <c r="I48" s="54" t="s">
        <v>10</v>
      </c>
      <c r="J48" s="54" t="s">
        <v>31</v>
      </c>
      <c r="K48" s="54" t="s">
        <v>61</v>
      </c>
      <c r="L48" s="54" t="s">
        <v>20</v>
      </c>
      <c r="M48" s="104" t="s">
        <v>26</v>
      </c>
      <c r="N48" s="119" t="s">
        <v>156</v>
      </c>
      <c r="O48" s="54" t="s">
        <v>36</v>
      </c>
      <c r="P48" s="55" t="s">
        <v>11</v>
      </c>
      <c r="Q48" s="55" t="s">
        <v>19</v>
      </c>
    </row>
    <row r="49" spans="1:26" s="29" customFormat="1" x14ac:dyDescent="0.25">
      <c r="A49" s="46">
        <v>1</v>
      </c>
      <c r="B49" s="47" t="s">
        <v>170</v>
      </c>
      <c r="C49" s="48" t="s">
        <v>170</v>
      </c>
      <c r="D49" s="47" t="s">
        <v>171</v>
      </c>
      <c r="E49" s="24" t="s">
        <v>172</v>
      </c>
      <c r="F49" s="25" t="s">
        <v>144</v>
      </c>
      <c r="G49" s="157" t="s">
        <v>145</v>
      </c>
      <c r="H49" s="51">
        <v>24</v>
      </c>
      <c r="I49" s="26">
        <v>41988</v>
      </c>
      <c r="J49" s="26" t="s">
        <v>145</v>
      </c>
      <c r="K49" s="26" t="s">
        <v>173</v>
      </c>
      <c r="L49" s="26"/>
      <c r="M49" s="167">
        <v>208</v>
      </c>
      <c r="N49" s="103" t="s">
        <v>174</v>
      </c>
      <c r="O49" s="27"/>
      <c r="P49" s="27" t="s">
        <v>175</v>
      </c>
      <c r="Q49" s="158"/>
      <c r="R49" s="28"/>
      <c r="S49" s="28"/>
      <c r="T49" s="28"/>
      <c r="U49" s="28"/>
      <c r="V49" s="28"/>
      <c r="W49" s="28"/>
      <c r="X49" s="28"/>
      <c r="Y49" s="28"/>
      <c r="Z49" s="28"/>
    </row>
    <row r="50" spans="1:26" s="29" customFormat="1" x14ac:dyDescent="0.25">
      <c r="A50" s="46">
        <f>+A49+1</f>
        <v>2</v>
      </c>
      <c r="B50" s="47" t="s">
        <v>176</v>
      </c>
      <c r="C50" s="48" t="s">
        <v>176</v>
      </c>
      <c r="D50" s="47" t="s">
        <v>177</v>
      </c>
      <c r="E50" s="24" t="s">
        <v>178</v>
      </c>
      <c r="F50" s="25" t="s">
        <v>144</v>
      </c>
      <c r="G50" s="25" t="s">
        <v>145</v>
      </c>
      <c r="H50" s="118">
        <v>41138</v>
      </c>
      <c r="I50" s="26">
        <v>41258</v>
      </c>
      <c r="J50" s="26" t="s">
        <v>145</v>
      </c>
      <c r="K50" s="26" t="s">
        <v>179</v>
      </c>
      <c r="L50" s="26"/>
      <c r="M50" s="167">
        <v>356</v>
      </c>
      <c r="N50" s="103"/>
      <c r="O50" s="27">
        <v>236318852</v>
      </c>
      <c r="P50" s="27" t="s">
        <v>180</v>
      </c>
      <c r="Q50" s="158"/>
      <c r="R50" s="28"/>
      <c r="S50" s="28"/>
      <c r="T50" s="28"/>
      <c r="U50" s="28"/>
      <c r="V50" s="28"/>
      <c r="W50" s="28"/>
      <c r="X50" s="28"/>
      <c r="Y50" s="28"/>
      <c r="Z50" s="28"/>
    </row>
    <row r="51" spans="1:26" s="29" customFormat="1" x14ac:dyDescent="0.25">
      <c r="A51" s="46">
        <f t="shared" ref="A51:A56" si="0">+A50+1</f>
        <v>3</v>
      </c>
      <c r="B51" s="47"/>
      <c r="C51" s="48"/>
      <c r="D51" s="47"/>
      <c r="E51" s="24"/>
      <c r="F51" s="25"/>
      <c r="G51" s="25"/>
      <c r="H51" s="25"/>
      <c r="I51" s="26"/>
      <c r="J51" s="26"/>
      <c r="K51" s="26"/>
      <c r="L51" s="26"/>
      <c r="M51" s="103"/>
      <c r="N51" s="103"/>
      <c r="O51" s="27"/>
      <c r="P51" s="27"/>
      <c r="Q51" s="158"/>
      <c r="R51" s="28"/>
      <c r="S51" s="28"/>
      <c r="T51" s="28"/>
      <c r="U51" s="28"/>
      <c r="V51" s="28"/>
      <c r="W51" s="28"/>
      <c r="X51" s="28"/>
      <c r="Y51" s="28"/>
      <c r="Z51" s="28"/>
    </row>
    <row r="52" spans="1:26" s="29" customFormat="1" x14ac:dyDescent="0.25">
      <c r="A52" s="46">
        <f t="shared" si="0"/>
        <v>4</v>
      </c>
      <c r="B52" s="47"/>
      <c r="C52" s="48"/>
      <c r="D52" s="47"/>
      <c r="E52" s="24"/>
      <c r="F52" s="25"/>
      <c r="G52" s="25"/>
      <c r="H52" s="25"/>
      <c r="I52" s="26"/>
      <c r="J52" s="26"/>
      <c r="K52" s="26"/>
      <c r="L52" s="26"/>
      <c r="M52" s="103"/>
      <c r="N52" s="103"/>
      <c r="O52" s="27"/>
      <c r="P52" s="27"/>
      <c r="Q52" s="158"/>
      <c r="R52" s="28"/>
      <c r="S52" s="28"/>
      <c r="T52" s="28"/>
      <c r="U52" s="28"/>
      <c r="V52" s="28"/>
      <c r="W52" s="28"/>
      <c r="X52" s="28"/>
      <c r="Y52" s="28"/>
      <c r="Z52" s="28"/>
    </row>
    <row r="53" spans="1:26" s="29" customFormat="1" x14ac:dyDescent="0.25">
      <c r="A53" s="46">
        <f t="shared" si="0"/>
        <v>5</v>
      </c>
      <c r="B53" s="47"/>
      <c r="C53" s="48"/>
      <c r="D53" s="47"/>
      <c r="E53" s="24"/>
      <c r="F53" s="25"/>
      <c r="G53" s="25"/>
      <c r="H53" s="25"/>
      <c r="I53" s="26"/>
      <c r="J53" s="26"/>
      <c r="K53" s="26"/>
      <c r="L53" s="26"/>
      <c r="M53" s="103"/>
      <c r="N53" s="103"/>
      <c r="O53" s="27"/>
      <c r="P53" s="27"/>
      <c r="Q53" s="158"/>
      <c r="R53" s="28"/>
      <c r="S53" s="28"/>
      <c r="T53" s="28"/>
      <c r="U53" s="28"/>
      <c r="V53" s="28"/>
      <c r="W53" s="28"/>
      <c r="X53" s="28"/>
      <c r="Y53" s="28"/>
      <c r="Z53" s="28"/>
    </row>
    <row r="54" spans="1:26" s="29" customFormat="1" x14ac:dyDescent="0.25">
      <c r="A54" s="46">
        <f t="shared" si="0"/>
        <v>6</v>
      </c>
      <c r="B54" s="47"/>
      <c r="C54" s="48"/>
      <c r="D54" s="47"/>
      <c r="E54" s="24"/>
      <c r="F54" s="25"/>
      <c r="G54" s="25"/>
      <c r="H54" s="25"/>
      <c r="I54" s="26"/>
      <c r="J54" s="26"/>
      <c r="K54" s="26"/>
      <c r="L54" s="26"/>
      <c r="M54" s="103"/>
      <c r="N54" s="103"/>
      <c r="O54" s="27"/>
      <c r="P54" s="27"/>
      <c r="Q54" s="158"/>
      <c r="R54" s="28"/>
      <c r="S54" s="28"/>
      <c r="T54" s="28"/>
      <c r="U54" s="28"/>
      <c r="V54" s="28"/>
      <c r="W54" s="28"/>
      <c r="X54" s="28"/>
      <c r="Y54" s="28"/>
      <c r="Z54" s="28"/>
    </row>
    <row r="55" spans="1:26" s="29" customFormat="1" x14ac:dyDescent="0.25">
      <c r="A55" s="46">
        <f t="shared" si="0"/>
        <v>7</v>
      </c>
      <c r="B55" s="47"/>
      <c r="C55" s="48"/>
      <c r="D55" s="47"/>
      <c r="E55" s="24"/>
      <c r="F55" s="25"/>
      <c r="G55" s="25"/>
      <c r="H55" s="25"/>
      <c r="I55" s="26"/>
      <c r="J55" s="26"/>
      <c r="K55" s="26"/>
      <c r="L55" s="26"/>
      <c r="M55" s="103"/>
      <c r="N55" s="103"/>
      <c r="O55" s="27"/>
      <c r="P55" s="27"/>
      <c r="Q55" s="158"/>
      <c r="R55" s="28"/>
      <c r="S55" s="28"/>
      <c r="T55" s="28"/>
      <c r="U55" s="28"/>
      <c r="V55" s="28"/>
      <c r="W55" s="28"/>
      <c r="X55" s="28"/>
      <c r="Y55" s="28"/>
      <c r="Z55" s="28"/>
    </row>
    <row r="56" spans="1:26" s="29" customFormat="1" x14ac:dyDescent="0.25">
      <c r="A56" s="46">
        <f t="shared" si="0"/>
        <v>8</v>
      </c>
      <c r="B56" s="47"/>
      <c r="C56" s="48"/>
      <c r="D56" s="47"/>
      <c r="E56" s="24"/>
      <c r="F56" s="25"/>
      <c r="G56" s="25"/>
      <c r="H56" s="25"/>
      <c r="I56" s="26"/>
      <c r="J56" s="26"/>
      <c r="K56" s="26"/>
      <c r="L56" s="26"/>
      <c r="M56" s="103"/>
      <c r="N56" s="103"/>
      <c r="O56" s="27"/>
      <c r="P56" s="27"/>
      <c r="Q56" s="158"/>
      <c r="R56" s="28"/>
      <c r="S56" s="28"/>
      <c r="T56" s="28"/>
      <c r="U56" s="28"/>
      <c r="V56" s="28"/>
      <c r="W56" s="28"/>
      <c r="X56" s="28"/>
      <c r="Y56" s="28"/>
      <c r="Z56" s="28"/>
    </row>
    <row r="57" spans="1:26" s="29" customFormat="1" x14ac:dyDescent="0.25">
      <c r="A57" s="46"/>
      <c r="B57" s="49" t="s">
        <v>16</v>
      </c>
      <c r="C57" s="48"/>
      <c r="D57" s="47"/>
      <c r="E57" s="24"/>
      <c r="F57" s="25"/>
      <c r="G57" s="25"/>
      <c r="H57" s="25"/>
      <c r="I57" s="26"/>
      <c r="J57" s="26"/>
      <c r="K57" s="50" t="s">
        <v>181</v>
      </c>
      <c r="L57" s="50">
        <f t="shared" ref="L57:N57" si="1">SUM(L49:L56)</f>
        <v>0</v>
      </c>
      <c r="M57" s="168">
        <f t="shared" si="1"/>
        <v>564</v>
      </c>
      <c r="N57" s="50">
        <f t="shared" si="1"/>
        <v>0</v>
      </c>
      <c r="O57" s="27"/>
      <c r="P57" s="27"/>
      <c r="Q57" s="159"/>
    </row>
    <row r="58" spans="1:26" s="30" customFormat="1" x14ac:dyDescent="0.25">
      <c r="E58" s="31"/>
    </row>
    <row r="59" spans="1:26" s="30" customFormat="1" x14ac:dyDescent="0.25">
      <c r="B59" s="219" t="s">
        <v>28</v>
      </c>
      <c r="C59" s="219" t="s">
        <v>27</v>
      </c>
      <c r="D59" s="217" t="s">
        <v>34</v>
      </c>
      <c r="E59" s="217"/>
    </row>
    <row r="60" spans="1:26" s="30" customFormat="1" x14ac:dyDescent="0.25">
      <c r="B60" s="220"/>
      <c r="C60" s="220"/>
      <c r="D60" s="61" t="s">
        <v>23</v>
      </c>
      <c r="E60" s="62" t="s">
        <v>24</v>
      </c>
    </row>
    <row r="61" spans="1:26" s="30" customFormat="1" ht="30.6" customHeight="1" x14ac:dyDescent="0.25">
      <c r="B61" s="59" t="s">
        <v>21</v>
      </c>
      <c r="C61" s="60" t="str">
        <f>+K57</f>
        <v>26</v>
      </c>
      <c r="D61" s="58" t="s">
        <v>182</v>
      </c>
      <c r="E61" s="58"/>
      <c r="F61" s="32"/>
      <c r="G61" s="32"/>
      <c r="H61" s="32"/>
      <c r="I61" s="32"/>
      <c r="J61" s="32"/>
      <c r="K61" s="32"/>
      <c r="L61" s="32"/>
      <c r="M61" s="32"/>
    </row>
    <row r="62" spans="1:26" s="30" customFormat="1" ht="30" customHeight="1" x14ac:dyDescent="0.25">
      <c r="B62" s="59" t="s">
        <v>25</v>
      </c>
      <c r="C62" s="60">
        <f>+M57</f>
        <v>564</v>
      </c>
      <c r="D62" s="58" t="s">
        <v>182</v>
      </c>
      <c r="E62" s="58"/>
    </row>
    <row r="63" spans="1:26" s="30" customFormat="1" x14ac:dyDescent="0.25">
      <c r="B63" s="33"/>
      <c r="C63" s="215"/>
      <c r="D63" s="215"/>
      <c r="E63" s="215"/>
      <c r="F63" s="215"/>
      <c r="G63" s="215"/>
      <c r="H63" s="215"/>
      <c r="I63" s="215"/>
      <c r="J63" s="215"/>
      <c r="K63" s="215"/>
      <c r="L63" s="215"/>
      <c r="M63" s="215"/>
      <c r="N63" s="215"/>
    </row>
    <row r="64" spans="1:26" ht="28.15" customHeight="1" thickBot="1" x14ac:dyDescent="0.3"/>
    <row r="65" spans="2:17" ht="27" thickBot="1" x14ac:dyDescent="0.3">
      <c r="B65" s="214" t="s">
        <v>108</v>
      </c>
      <c r="C65" s="214"/>
      <c r="D65" s="214"/>
      <c r="E65" s="214"/>
      <c r="F65" s="214"/>
      <c r="G65" s="214"/>
      <c r="H65" s="214"/>
      <c r="I65" s="214"/>
      <c r="J65" s="214"/>
      <c r="K65" s="214"/>
      <c r="L65" s="214"/>
      <c r="M65" s="214"/>
      <c r="N65" s="214"/>
    </row>
    <row r="68" spans="2:17" ht="109.5" customHeight="1" x14ac:dyDescent="0.25">
      <c r="B68" s="121" t="s">
        <v>157</v>
      </c>
      <c r="C68" s="68" t="s">
        <v>2</v>
      </c>
      <c r="D68" s="68" t="s">
        <v>110</v>
      </c>
      <c r="E68" s="68" t="s">
        <v>109</v>
      </c>
      <c r="F68" s="68" t="s">
        <v>111</v>
      </c>
      <c r="G68" s="68" t="s">
        <v>112</v>
      </c>
      <c r="H68" s="68" t="s">
        <v>113</v>
      </c>
      <c r="I68" s="68" t="s">
        <v>114</v>
      </c>
      <c r="J68" s="68" t="s">
        <v>115</v>
      </c>
      <c r="K68" s="68" t="s">
        <v>116</v>
      </c>
      <c r="L68" s="68" t="s">
        <v>117</v>
      </c>
      <c r="M68" s="97" t="s">
        <v>118</v>
      </c>
      <c r="N68" s="97" t="s">
        <v>119</v>
      </c>
      <c r="O68" s="200" t="s">
        <v>3</v>
      </c>
      <c r="P68" s="202"/>
      <c r="Q68" s="68" t="s">
        <v>18</v>
      </c>
    </row>
    <row r="69" spans="2:17" x14ac:dyDescent="0.25">
      <c r="B69" s="3" t="s">
        <v>183</v>
      </c>
      <c r="C69" s="3" t="s">
        <v>183</v>
      </c>
      <c r="D69" s="5" t="s">
        <v>184</v>
      </c>
      <c r="E69" s="5">
        <v>356</v>
      </c>
      <c r="F69" s="4"/>
      <c r="G69" s="4"/>
      <c r="H69" s="4"/>
      <c r="I69" s="98" t="s">
        <v>191</v>
      </c>
      <c r="J69" s="98" t="s">
        <v>23</v>
      </c>
      <c r="K69" s="63" t="s">
        <v>23</v>
      </c>
      <c r="L69" s="63" t="s">
        <v>23</v>
      </c>
      <c r="M69" s="63" t="s">
        <v>23</v>
      </c>
      <c r="N69" s="63" t="s">
        <v>23</v>
      </c>
      <c r="O69" s="204"/>
      <c r="P69" s="205"/>
      <c r="Q69" s="63" t="s">
        <v>23</v>
      </c>
    </row>
    <row r="70" spans="2:17" x14ac:dyDescent="0.25">
      <c r="B70" s="3" t="s">
        <v>186</v>
      </c>
      <c r="C70" s="3" t="s">
        <v>187</v>
      </c>
      <c r="D70" s="5" t="s">
        <v>188</v>
      </c>
      <c r="E70" s="5">
        <v>104</v>
      </c>
      <c r="F70" s="4"/>
      <c r="G70" s="4" t="s">
        <v>189</v>
      </c>
      <c r="H70" s="4"/>
      <c r="I70" s="98" t="s">
        <v>192</v>
      </c>
      <c r="J70" s="98" t="s">
        <v>23</v>
      </c>
      <c r="K70" s="63" t="s">
        <v>23</v>
      </c>
      <c r="L70" s="63" t="s">
        <v>23</v>
      </c>
      <c r="M70" s="63" t="s">
        <v>23</v>
      </c>
      <c r="N70" s="63" t="s">
        <v>185</v>
      </c>
      <c r="O70" s="204"/>
      <c r="P70" s="205"/>
      <c r="Q70" s="63" t="s">
        <v>23</v>
      </c>
    </row>
    <row r="71" spans="2:17" x14ac:dyDescent="0.25">
      <c r="B71" s="3"/>
      <c r="C71" s="3" t="s">
        <v>183</v>
      </c>
      <c r="D71" s="5" t="s">
        <v>190</v>
      </c>
      <c r="E71" s="5">
        <v>201</v>
      </c>
      <c r="F71" s="4"/>
      <c r="G71" s="4"/>
      <c r="H71" s="4"/>
      <c r="I71" s="98" t="s">
        <v>193</v>
      </c>
      <c r="J71" s="98" t="s">
        <v>144</v>
      </c>
      <c r="K71" s="63" t="s">
        <v>23</v>
      </c>
      <c r="L71" s="63" t="s">
        <v>23</v>
      </c>
      <c r="M71" s="63" t="s">
        <v>23</v>
      </c>
      <c r="N71" s="63" t="s">
        <v>194</v>
      </c>
      <c r="O71" s="204"/>
      <c r="P71" s="205"/>
      <c r="Q71" s="63" t="s">
        <v>23</v>
      </c>
    </row>
    <row r="72" spans="2:17" x14ac:dyDescent="0.25">
      <c r="B72" s="3"/>
      <c r="C72" s="3"/>
      <c r="D72" s="5"/>
      <c r="E72" s="5"/>
      <c r="F72" s="4"/>
      <c r="G72" s="4"/>
      <c r="H72" s="4"/>
      <c r="I72" s="98"/>
      <c r="J72" s="98"/>
      <c r="K72" s="63"/>
      <c r="L72" s="63"/>
      <c r="M72" s="63"/>
      <c r="N72" s="63"/>
      <c r="O72" s="204"/>
      <c r="P72" s="205"/>
      <c r="Q72" s="63"/>
    </row>
    <row r="73" spans="2:17" x14ac:dyDescent="0.25">
      <c r="B73" s="3"/>
      <c r="C73" s="3"/>
      <c r="D73" s="5"/>
      <c r="E73" s="5"/>
      <c r="F73" s="4"/>
      <c r="G73" s="4"/>
      <c r="H73" s="4"/>
      <c r="I73" s="98"/>
      <c r="J73" s="98"/>
      <c r="K73" s="63"/>
      <c r="L73" s="63"/>
      <c r="M73" s="63"/>
      <c r="N73" s="63"/>
      <c r="O73" s="204"/>
      <c r="P73" s="205"/>
      <c r="Q73" s="63"/>
    </row>
    <row r="74" spans="2:17" x14ac:dyDescent="0.25">
      <c r="B74" s="3"/>
      <c r="C74" s="3"/>
      <c r="D74" s="5"/>
      <c r="E74" s="5"/>
      <c r="F74" s="4"/>
      <c r="G74" s="4"/>
      <c r="H74" s="4"/>
      <c r="I74" s="98"/>
      <c r="J74" s="98"/>
      <c r="K74" s="63"/>
      <c r="L74" s="63"/>
      <c r="M74" s="63"/>
      <c r="N74" s="63"/>
      <c r="O74" s="204"/>
      <c r="P74" s="205"/>
      <c r="Q74" s="63"/>
    </row>
    <row r="75" spans="2:17" x14ac:dyDescent="0.25">
      <c r="B75" s="63"/>
      <c r="C75" s="63"/>
      <c r="D75" s="63"/>
      <c r="E75" s="63"/>
      <c r="F75" s="63"/>
      <c r="G75" s="63"/>
      <c r="H75" s="63"/>
      <c r="I75" s="63"/>
      <c r="J75" s="63"/>
      <c r="K75" s="63"/>
      <c r="L75" s="63"/>
      <c r="M75" s="63"/>
      <c r="N75" s="63"/>
      <c r="O75" s="204"/>
      <c r="P75" s="205"/>
      <c r="Q75" s="63"/>
    </row>
    <row r="76" spans="2:17" x14ac:dyDescent="0.25">
      <c r="B76" s="9" t="s">
        <v>1</v>
      </c>
    </row>
    <row r="77" spans="2:17" x14ac:dyDescent="0.25">
      <c r="B77" s="9" t="s">
        <v>37</v>
      </c>
    </row>
    <row r="78" spans="2:17" x14ac:dyDescent="0.25">
      <c r="B78" s="9" t="s">
        <v>62</v>
      </c>
    </row>
    <row r="80" spans="2:17" ht="15.75" thickBot="1" x14ac:dyDescent="0.3"/>
    <row r="81" spans="2:17" ht="27" thickBot="1" x14ac:dyDescent="0.3">
      <c r="B81" s="227" t="s">
        <v>38</v>
      </c>
      <c r="C81" s="228"/>
      <c r="D81" s="228"/>
      <c r="E81" s="228"/>
      <c r="F81" s="228"/>
      <c r="G81" s="228"/>
      <c r="H81" s="228"/>
      <c r="I81" s="228"/>
      <c r="J81" s="228"/>
      <c r="K81" s="228"/>
      <c r="L81" s="228"/>
      <c r="M81" s="228"/>
      <c r="N81" s="229"/>
    </row>
    <row r="86" spans="2:17" ht="76.5" customHeight="1" x14ac:dyDescent="0.25">
      <c r="B86" s="56" t="s">
        <v>0</v>
      </c>
      <c r="C86" s="56" t="s">
        <v>39</v>
      </c>
      <c r="D86" s="56" t="s">
        <v>40</v>
      </c>
      <c r="E86" s="56" t="s">
        <v>120</v>
      </c>
      <c r="F86" s="56" t="s">
        <v>122</v>
      </c>
      <c r="G86" s="56" t="s">
        <v>123</v>
      </c>
      <c r="H86" s="56" t="s">
        <v>124</v>
      </c>
      <c r="I86" s="56" t="s">
        <v>121</v>
      </c>
      <c r="J86" s="200" t="s">
        <v>125</v>
      </c>
      <c r="K86" s="201"/>
      <c r="L86" s="202"/>
      <c r="M86" s="56" t="s">
        <v>129</v>
      </c>
      <c r="N86" s="56" t="s">
        <v>41</v>
      </c>
      <c r="O86" s="56" t="s">
        <v>42</v>
      </c>
      <c r="P86" s="200" t="s">
        <v>3</v>
      </c>
      <c r="Q86" s="202"/>
    </row>
    <row r="87" spans="2:17" ht="76.5" customHeight="1" x14ac:dyDescent="0.25">
      <c r="B87" s="121"/>
      <c r="C87" s="121"/>
      <c r="D87" s="121"/>
      <c r="E87" s="121"/>
      <c r="F87" s="121"/>
      <c r="G87" s="121"/>
      <c r="H87" s="121"/>
      <c r="I87" s="121"/>
      <c r="J87" s="1" t="s">
        <v>126</v>
      </c>
      <c r="K87" s="99" t="s">
        <v>127</v>
      </c>
      <c r="L87" s="98" t="s">
        <v>128</v>
      </c>
      <c r="M87" s="121"/>
      <c r="N87" s="121"/>
      <c r="O87" s="121"/>
      <c r="P87" s="164"/>
      <c r="Q87" s="165"/>
    </row>
    <row r="88" spans="2:17" s="169" customFormat="1" ht="76.5" customHeight="1" x14ac:dyDescent="0.25">
      <c r="B88" s="170" t="s">
        <v>43</v>
      </c>
      <c r="C88" s="171" t="s">
        <v>195</v>
      </c>
      <c r="D88" s="171" t="s">
        <v>196</v>
      </c>
      <c r="E88" s="171"/>
      <c r="F88" s="171"/>
      <c r="G88" s="171"/>
      <c r="H88" s="171"/>
      <c r="I88" s="171"/>
      <c r="J88" s="1"/>
      <c r="K88" s="99"/>
      <c r="L88" s="98"/>
      <c r="M88" s="171" t="s">
        <v>197</v>
      </c>
      <c r="N88" s="171" t="s">
        <v>23</v>
      </c>
      <c r="O88" s="171" t="s">
        <v>23</v>
      </c>
      <c r="P88" s="172" t="s">
        <v>202</v>
      </c>
      <c r="Q88" s="259"/>
    </row>
    <row r="89" spans="2:17" ht="60.75" customHeight="1" x14ac:dyDescent="0.25">
      <c r="B89" s="163" t="s">
        <v>44</v>
      </c>
      <c r="C89" s="163" t="s">
        <v>195</v>
      </c>
      <c r="D89" s="256" t="s">
        <v>203</v>
      </c>
      <c r="E89" s="3"/>
      <c r="F89" s="3"/>
      <c r="G89" s="3"/>
      <c r="H89" s="3"/>
      <c r="I89" s="5"/>
      <c r="J89" s="1"/>
      <c r="K89" s="99"/>
      <c r="L89" s="98"/>
      <c r="M89" s="122" t="s">
        <v>204</v>
      </c>
      <c r="N89" s="122" t="s">
        <v>23</v>
      </c>
      <c r="O89" s="122" t="s">
        <v>23</v>
      </c>
      <c r="P89" s="260" t="s">
        <v>205</v>
      </c>
      <c r="Q89" s="261"/>
    </row>
    <row r="90" spans="2:17" ht="60.75" customHeight="1" x14ac:dyDescent="0.25">
      <c r="B90" s="9" t="s">
        <v>43</v>
      </c>
      <c r="C90" s="262" t="s">
        <v>198</v>
      </c>
      <c r="D90" s="277" t="s">
        <v>199</v>
      </c>
      <c r="E90" s="278"/>
      <c r="F90" s="263"/>
      <c r="G90" s="263"/>
      <c r="H90" s="263"/>
      <c r="I90" s="264"/>
      <c r="J90" s="265"/>
      <c r="K90" s="266"/>
      <c r="L90" s="267"/>
      <c r="M90" s="268" t="s">
        <v>200</v>
      </c>
      <c r="N90" s="268" t="s">
        <v>23</v>
      </c>
      <c r="O90" s="268" t="s">
        <v>23</v>
      </c>
      <c r="P90" s="269" t="s">
        <v>201</v>
      </c>
      <c r="Q90" s="269"/>
    </row>
    <row r="91" spans="2:17" s="122" customFormat="1" ht="55.5" customHeight="1" x14ac:dyDescent="0.25">
      <c r="B91" s="122" t="s">
        <v>43</v>
      </c>
      <c r="C91" s="122" t="s">
        <v>198</v>
      </c>
      <c r="D91" s="122" t="s">
        <v>213</v>
      </c>
      <c r="M91" s="122" t="s">
        <v>214</v>
      </c>
      <c r="N91" s="122" t="s">
        <v>23</v>
      </c>
      <c r="O91" s="122" t="s">
        <v>23</v>
      </c>
      <c r="P91" s="122" t="s">
        <v>215</v>
      </c>
    </row>
    <row r="92" spans="2:17" ht="60.75" customHeight="1" x14ac:dyDescent="0.25">
      <c r="B92" s="270" t="s">
        <v>44</v>
      </c>
      <c r="C92" s="270" t="s">
        <v>212</v>
      </c>
      <c r="D92" s="271" t="s">
        <v>206</v>
      </c>
      <c r="E92" s="271"/>
      <c r="F92" s="271"/>
      <c r="G92" s="271"/>
      <c r="H92" s="271"/>
      <c r="I92" s="272"/>
      <c r="J92" s="273"/>
      <c r="K92" s="274"/>
      <c r="L92" s="275"/>
      <c r="M92" s="276" t="s">
        <v>207</v>
      </c>
      <c r="N92" s="276" t="s">
        <v>23</v>
      </c>
      <c r="O92" s="276" t="s">
        <v>23</v>
      </c>
      <c r="P92" s="257" t="s">
        <v>208</v>
      </c>
      <c r="Q92" s="258"/>
    </row>
    <row r="93" spans="2:17" ht="60.75" customHeight="1" x14ac:dyDescent="0.25">
      <c r="B93" s="92" t="s">
        <v>44</v>
      </c>
      <c r="C93" s="173" t="s">
        <v>212</v>
      </c>
      <c r="D93" s="3" t="s">
        <v>209</v>
      </c>
      <c r="E93" s="3"/>
      <c r="F93" s="3"/>
      <c r="G93" s="3"/>
      <c r="H93" s="3"/>
      <c r="I93" s="5"/>
      <c r="J93" s="1"/>
      <c r="K93" s="99"/>
      <c r="L93" s="98"/>
      <c r="M93" s="122" t="s">
        <v>210</v>
      </c>
      <c r="N93" s="122" t="s">
        <v>23</v>
      </c>
      <c r="O93" s="122" t="s">
        <v>23</v>
      </c>
      <c r="P93" s="204" t="s">
        <v>211</v>
      </c>
      <c r="Q93" s="205"/>
    </row>
    <row r="94" spans="2:17" ht="40.5" customHeight="1" x14ac:dyDescent="0.25">
      <c r="B94" s="173" t="s">
        <v>44</v>
      </c>
      <c r="C94" s="173" t="s">
        <v>212</v>
      </c>
      <c r="D94" s="3" t="s">
        <v>216</v>
      </c>
      <c r="E94" s="3"/>
      <c r="F94" s="3"/>
      <c r="G94" s="3"/>
      <c r="H94" s="3"/>
      <c r="I94" s="5"/>
      <c r="J94" s="1"/>
      <c r="K94" s="99"/>
      <c r="L94" s="98"/>
      <c r="M94" s="122" t="s">
        <v>217</v>
      </c>
      <c r="N94" s="122" t="s">
        <v>23</v>
      </c>
      <c r="O94" s="122" t="s">
        <v>23</v>
      </c>
      <c r="P94" s="174" t="s">
        <v>218</v>
      </c>
      <c r="Q94" s="175"/>
    </row>
    <row r="95" spans="2:17" ht="39.75" customHeight="1" x14ac:dyDescent="0.25">
      <c r="B95" s="122" t="s">
        <v>44</v>
      </c>
      <c r="C95" s="173" t="s">
        <v>212</v>
      </c>
      <c r="D95" s="180" t="s">
        <v>219</v>
      </c>
      <c r="E95" s="182"/>
      <c r="F95" s="3"/>
      <c r="G95" s="3"/>
      <c r="H95" s="3"/>
      <c r="I95" s="5"/>
      <c r="J95" s="1"/>
      <c r="K95" s="98"/>
      <c r="L95" s="98"/>
      <c r="M95" s="63" t="s">
        <v>220</v>
      </c>
      <c r="N95" s="63" t="s">
        <v>23</v>
      </c>
      <c r="O95" s="63" t="s">
        <v>23</v>
      </c>
      <c r="P95" s="203" t="s">
        <v>221</v>
      </c>
      <c r="Q95" s="203"/>
    </row>
    <row r="97" spans="1:26" ht="15.75" thickBot="1" x14ac:dyDescent="0.3"/>
    <row r="98" spans="1:26" ht="27" thickBot="1" x14ac:dyDescent="0.3">
      <c r="B98" s="227" t="s">
        <v>46</v>
      </c>
      <c r="C98" s="228"/>
      <c r="D98" s="228"/>
      <c r="E98" s="228"/>
      <c r="F98" s="228"/>
      <c r="G98" s="228"/>
      <c r="H98" s="228"/>
      <c r="I98" s="228"/>
      <c r="J98" s="228"/>
      <c r="K98" s="228"/>
      <c r="L98" s="228"/>
      <c r="M98" s="228"/>
      <c r="N98" s="229"/>
    </row>
    <row r="101" spans="1:26" ht="46.15" customHeight="1" x14ac:dyDescent="0.25">
      <c r="B101" s="68" t="s">
        <v>33</v>
      </c>
      <c r="C101" s="68" t="s">
        <v>47</v>
      </c>
      <c r="D101" s="200" t="s">
        <v>3</v>
      </c>
      <c r="E101" s="202"/>
    </row>
    <row r="102" spans="1:26" ht="46.9" customHeight="1" x14ac:dyDescent="0.25">
      <c r="B102" s="69" t="s">
        <v>130</v>
      </c>
      <c r="C102" s="279" t="s">
        <v>23</v>
      </c>
      <c r="D102" s="203"/>
      <c r="E102" s="203"/>
    </row>
    <row r="105" spans="1:26" ht="26.25" x14ac:dyDescent="0.25">
      <c r="B105" s="206" t="s">
        <v>64</v>
      </c>
      <c r="C105" s="207"/>
      <c r="D105" s="207"/>
      <c r="E105" s="207"/>
      <c r="F105" s="207"/>
      <c r="G105" s="207"/>
      <c r="H105" s="207"/>
      <c r="I105" s="207"/>
      <c r="J105" s="207"/>
      <c r="K105" s="207"/>
      <c r="L105" s="207"/>
      <c r="M105" s="207"/>
      <c r="N105" s="207"/>
      <c r="O105" s="207"/>
      <c r="P105" s="207"/>
    </row>
    <row r="107" spans="1:26" ht="15.75" thickBot="1" x14ac:dyDescent="0.3"/>
    <row r="108" spans="1:26" ht="27" thickBot="1" x14ac:dyDescent="0.3">
      <c r="B108" s="227" t="s">
        <v>54</v>
      </c>
      <c r="C108" s="228"/>
      <c r="D108" s="228"/>
      <c r="E108" s="228"/>
      <c r="F108" s="228"/>
      <c r="G108" s="228"/>
      <c r="H108" s="228"/>
      <c r="I108" s="228"/>
      <c r="J108" s="228"/>
      <c r="K108" s="228"/>
      <c r="L108" s="228"/>
      <c r="M108" s="228"/>
      <c r="N108" s="229"/>
    </row>
    <row r="110" spans="1:26" ht="15.75" thickBot="1" x14ac:dyDescent="0.3">
      <c r="M110" s="65"/>
      <c r="N110" s="65"/>
    </row>
    <row r="111" spans="1:26" s="108" customFormat="1" ht="109.5" customHeight="1" x14ac:dyDescent="0.25">
      <c r="B111" s="119" t="s">
        <v>153</v>
      </c>
      <c r="C111" s="119" t="s">
        <v>154</v>
      </c>
      <c r="D111" s="119" t="s">
        <v>155</v>
      </c>
      <c r="E111" s="119" t="s">
        <v>45</v>
      </c>
      <c r="F111" s="119" t="s">
        <v>22</v>
      </c>
      <c r="G111" s="119" t="s">
        <v>107</v>
      </c>
      <c r="H111" s="119" t="s">
        <v>17</v>
      </c>
      <c r="I111" s="119" t="s">
        <v>10</v>
      </c>
      <c r="J111" s="119" t="s">
        <v>31</v>
      </c>
      <c r="K111" s="119" t="s">
        <v>61</v>
      </c>
      <c r="L111" s="119" t="s">
        <v>20</v>
      </c>
      <c r="M111" s="104" t="s">
        <v>26</v>
      </c>
      <c r="N111" s="119" t="s">
        <v>156</v>
      </c>
      <c r="O111" s="119" t="s">
        <v>36</v>
      </c>
      <c r="P111" s="120" t="s">
        <v>11</v>
      </c>
      <c r="Q111" s="120" t="s">
        <v>19</v>
      </c>
    </row>
    <row r="112" spans="1:26" s="114" customFormat="1" ht="45" x14ac:dyDescent="0.25">
      <c r="A112" s="46">
        <v>1</v>
      </c>
      <c r="B112" s="115" t="s">
        <v>222</v>
      </c>
      <c r="C112" s="116" t="s">
        <v>223</v>
      </c>
      <c r="D112" s="115" t="s">
        <v>224</v>
      </c>
      <c r="E112" s="110" t="s">
        <v>225</v>
      </c>
      <c r="F112" s="111" t="s">
        <v>144</v>
      </c>
      <c r="G112" s="111" t="s">
        <v>145</v>
      </c>
      <c r="H112" s="118">
        <v>40246</v>
      </c>
      <c r="I112" s="112">
        <v>40543</v>
      </c>
      <c r="J112" s="112" t="s">
        <v>145</v>
      </c>
      <c r="K112" s="112" t="s">
        <v>226</v>
      </c>
      <c r="L112" s="112"/>
      <c r="M112" s="280">
        <v>26</v>
      </c>
      <c r="N112" s="103"/>
      <c r="O112" s="27">
        <v>351396067</v>
      </c>
      <c r="P112" s="27">
        <v>130</v>
      </c>
      <c r="Q112" s="158"/>
      <c r="R112" s="113"/>
      <c r="S112" s="113"/>
      <c r="T112" s="113"/>
      <c r="U112" s="113"/>
      <c r="V112" s="113"/>
      <c r="W112" s="113"/>
      <c r="X112" s="113"/>
      <c r="Y112" s="113"/>
      <c r="Z112" s="113"/>
    </row>
    <row r="113" spans="1:26" s="114" customFormat="1" ht="45" x14ac:dyDescent="0.25">
      <c r="A113" s="46">
        <f t="shared" ref="A113:A118" si="2">+A112+1</f>
        <v>2</v>
      </c>
      <c r="B113" s="115" t="s">
        <v>222</v>
      </c>
      <c r="C113" s="116" t="s">
        <v>223</v>
      </c>
      <c r="D113" s="115" t="s">
        <v>224</v>
      </c>
      <c r="E113" s="110" t="s">
        <v>227</v>
      </c>
      <c r="F113" s="111" t="s">
        <v>144</v>
      </c>
      <c r="G113" s="111" t="s">
        <v>145</v>
      </c>
      <c r="H113" s="118">
        <v>40693</v>
      </c>
      <c r="I113" s="112">
        <v>40908</v>
      </c>
      <c r="J113" s="112" t="s">
        <v>145</v>
      </c>
      <c r="K113" s="112" t="s">
        <v>240</v>
      </c>
      <c r="L113" s="112"/>
      <c r="M113" s="280">
        <v>32</v>
      </c>
      <c r="N113" s="103"/>
      <c r="O113" s="27"/>
      <c r="P113" s="27">
        <v>130</v>
      </c>
      <c r="Q113" s="158"/>
      <c r="R113" s="113"/>
      <c r="S113" s="113"/>
      <c r="T113" s="113"/>
      <c r="U113" s="113"/>
      <c r="V113" s="113"/>
      <c r="W113" s="113"/>
      <c r="X113" s="113"/>
      <c r="Y113" s="113"/>
      <c r="Z113" s="113"/>
    </row>
    <row r="114" spans="1:26" s="114" customFormat="1" ht="45" x14ac:dyDescent="0.25">
      <c r="A114" s="46">
        <f t="shared" si="2"/>
        <v>3</v>
      </c>
      <c r="B114" s="115" t="s">
        <v>222</v>
      </c>
      <c r="C114" s="116" t="s">
        <v>223</v>
      </c>
      <c r="D114" s="115" t="s">
        <v>224</v>
      </c>
      <c r="E114" s="110" t="s">
        <v>228</v>
      </c>
      <c r="F114" s="111" t="s">
        <v>144</v>
      </c>
      <c r="G114" s="111" t="s">
        <v>145</v>
      </c>
      <c r="H114" s="118">
        <v>41067</v>
      </c>
      <c r="I114" s="112">
        <v>41274</v>
      </c>
      <c r="J114" s="112" t="s">
        <v>145</v>
      </c>
      <c r="K114" s="112" t="s">
        <v>241</v>
      </c>
      <c r="L114" s="112"/>
      <c r="M114" s="280">
        <v>28</v>
      </c>
      <c r="N114" s="103"/>
      <c r="O114" s="27">
        <v>301242386</v>
      </c>
      <c r="P114" s="27">
        <v>130</v>
      </c>
      <c r="Q114" s="158"/>
      <c r="R114" s="113"/>
      <c r="S114" s="113"/>
      <c r="T114" s="113"/>
      <c r="U114" s="113"/>
      <c r="V114" s="113"/>
      <c r="W114" s="113"/>
      <c r="X114" s="113"/>
      <c r="Y114" s="113"/>
      <c r="Z114" s="113"/>
    </row>
    <row r="115" spans="1:26" s="114" customFormat="1" x14ac:dyDescent="0.25">
      <c r="A115" s="46">
        <f t="shared" si="2"/>
        <v>4</v>
      </c>
      <c r="B115" s="115"/>
      <c r="C115" s="116"/>
      <c r="D115" s="115"/>
      <c r="E115" s="110"/>
      <c r="F115" s="111"/>
      <c r="G115" s="111"/>
      <c r="H115" s="111"/>
      <c r="I115" s="112"/>
      <c r="J115" s="112"/>
      <c r="K115" s="112"/>
      <c r="L115" s="112"/>
      <c r="M115" s="103"/>
      <c r="N115" s="103"/>
      <c r="O115" s="27"/>
      <c r="P115" s="27"/>
      <c r="Q115" s="158"/>
      <c r="R115" s="113"/>
      <c r="S115" s="113"/>
      <c r="T115" s="113"/>
      <c r="U115" s="113"/>
      <c r="V115" s="113"/>
      <c r="W115" s="113"/>
      <c r="X115" s="113"/>
      <c r="Y115" s="113"/>
      <c r="Z115" s="113"/>
    </row>
    <row r="116" spans="1:26" s="114" customFormat="1" x14ac:dyDescent="0.25">
      <c r="A116" s="46">
        <f t="shared" si="2"/>
        <v>5</v>
      </c>
      <c r="B116" s="115"/>
      <c r="C116" s="116"/>
      <c r="D116" s="115"/>
      <c r="E116" s="110"/>
      <c r="F116" s="111"/>
      <c r="G116" s="111"/>
      <c r="H116" s="111"/>
      <c r="I116" s="112"/>
      <c r="J116" s="112"/>
      <c r="K116" s="112"/>
      <c r="L116" s="112"/>
      <c r="M116" s="103"/>
      <c r="N116" s="103"/>
      <c r="O116" s="27"/>
      <c r="P116" s="27"/>
      <c r="Q116" s="158"/>
      <c r="R116" s="113"/>
      <c r="S116" s="113"/>
      <c r="T116" s="113"/>
      <c r="U116" s="113"/>
      <c r="V116" s="113"/>
      <c r="W116" s="113"/>
      <c r="X116" s="113"/>
      <c r="Y116" s="113"/>
      <c r="Z116" s="113"/>
    </row>
    <row r="117" spans="1:26" s="114" customFormat="1" x14ac:dyDescent="0.25">
      <c r="A117" s="46">
        <f t="shared" si="2"/>
        <v>6</v>
      </c>
      <c r="B117" s="115"/>
      <c r="C117" s="116"/>
      <c r="D117" s="115"/>
      <c r="E117" s="110"/>
      <c r="F117" s="111"/>
      <c r="G117" s="111"/>
      <c r="H117" s="111"/>
      <c r="I117" s="112"/>
      <c r="J117" s="112"/>
      <c r="K117" s="112"/>
      <c r="L117" s="112"/>
      <c r="M117" s="103"/>
      <c r="N117" s="103"/>
      <c r="O117" s="27"/>
      <c r="P117" s="27"/>
      <c r="Q117" s="158"/>
      <c r="R117" s="113"/>
      <c r="S117" s="113"/>
      <c r="T117" s="113"/>
      <c r="U117" s="113"/>
      <c r="V117" s="113"/>
      <c r="W117" s="113"/>
      <c r="X117" s="113"/>
      <c r="Y117" s="113"/>
      <c r="Z117" s="113"/>
    </row>
    <row r="118" spans="1:26" s="114" customFormat="1" x14ac:dyDescent="0.25">
      <c r="A118" s="46">
        <f t="shared" si="2"/>
        <v>7</v>
      </c>
      <c r="B118" s="115"/>
      <c r="C118" s="116"/>
      <c r="D118" s="115"/>
      <c r="E118" s="110"/>
      <c r="F118" s="111"/>
      <c r="G118" s="111"/>
      <c r="H118" s="111"/>
      <c r="I118" s="112"/>
      <c r="J118" s="112"/>
      <c r="K118" s="112"/>
      <c r="L118" s="112"/>
      <c r="M118" s="103"/>
      <c r="N118" s="103"/>
      <c r="O118" s="27"/>
      <c r="P118" s="27"/>
      <c r="Q118" s="158"/>
      <c r="R118" s="113"/>
      <c r="S118" s="113"/>
      <c r="T118" s="113"/>
      <c r="U118" s="113"/>
      <c r="V118" s="113"/>
      <c r="W118" s="113"/>
      <c r="X118" s="113"/>
      <c r="Y118" s="113"/>
      <c r="Z118" s="113"/>
    </row>
    <row r="119" spans="1:26" s="114" customFormat="1" x14ac:dyDescent="0.25">
      <c r="A119" s="46"/>
      <c r="B119" s="49" t="s">
        <v>16</v>
      </c>
      <c r="C119" s="116"/>
      <c r="D119" s="115"/>
      <c r="E119" s="110"/>
      <c r="F119" s="111"/>
      <c r="G119" s="111"/>
      <c r="H119" s="111"/>
      <c r="I119" s="112"/>
      <c r="J119" s="112"/>
      <c r="K119" s="117" t="s">
        <v>242</v>
      </c>
      <c r="L119" s="117">
        <f>SUM(L112:L118)</f>
        <v>0</v>
      </c>
      <c r="M119" s="281">
        <f>M112+M113+M114</f>
        <v>86</v>
      </c>
      <c r="N119" s="117">
        <f>SUM(N112:N118)</f>
        <v>0</v>
      </c>
      <c r="O119" s="27"/>
      <c r="P119" s="27"/>
      <c r="Q119" s="159"/>
    </row>
    <row r="120" spans="1:26" x14ac:dyDescent="0.25">
      <c r="B120" s="30"/>
      <c r="C120" s="30"/>
      <c r="D120" s="30"/>
      <c r="E120" s="31"/>
      <c r="F120" s="30"/>
      <c r="G120" s="30"/>
      <c r="H120" s="30"/>
      <c r="I120" s="30"/>
      <c r="J120" s="30"/>
      <c r="K120" s="30" t="s">
        <v>243</v>
      </c>
      <c r="L120" s="30"/>
      <c r="M120" s="30"/>
      <c r="N120" s="30"/>
      <c r="O120" s="30"/>
      <c r="P120" s="30"/>
    </row>
    <row r="121" spans="1:26" ht="18.75" x14ac:dyDescent="0.25">
      <c r="B121" s="59" t="s">
        <v>32</v>
      </c>
      <c r="C121" s="73" t="str">
        <f>+K119</f>
        <v>22</v>
      </c>
      <c r="H121" s="32"/>
      <c r="I121" s="32"/>
      <c r="J121" s="32"/>
      <c r="K121" s="32"/>
      <c r="L121" s="32"/>
      <c r="M121" s="32"/>
      <c r="N121" s="30"/>
      <c r="O121" s="30"/>
      <c r="P121" s="30"/>
    </row>
    <row r="123" spans="1:26" ht="15.75" thickBot="1" x14ac:dyDescent="0.3"/>
    <row r="124" spans="1:26" ht="37.15" customHeight="1" thickBot="1" x14ac:dyDescent="0.3">
      <c r="B124" s="76" t="s">
        <v>49</v>
      </c>
      <c r="C124" s="77" t="s">
        <v>50</v>
      </c>
      <c r="D124" s="76" t="s">
        <v>51</v>
      </c>
      <c r="E124" s="77" t="s">
        <v>55</v>
      </c>
    </row>
    <row r="125" spans="1:26" ht="41.45" customHeight="1" x14ac:dyDescent="0.25">
      <c r="B125" s="67" t="s">
        <v>131</v>
      </c>
      <c r="C125" s="70">
        <v>20</v>
      </c>
      <c r="D125" s="70">
        <v>0</v>
      </c>
      <c r="E125" s="230">
        <f>+D125+D126+D127</f>
        <v>40</v>
      </c>
    </row>
    <row r="126" spans="1:26" x14ac:dyDescent="0.25">
      <c r="B126" s="67" t="s">
        <v>132</v>
      </c>
      <c r="C126" s="57">
        <v>30</v>
      </c>
      <c r="D126" s="71">
        <v>0</v>
      </c>
      <c r="E126" s="231"/>
    </row>
    <row r="127" spans="1:26" ht="15.75" thickBot="1" x14ac:dyDescent="0.3">
      <c r="B127" s="67" t="s">
        <v>133</v>
      </c>
      <c r="C127" s="72">
        <v>40</v>
      </c>
      <c r="D127" s="72">
        <v>40</v>
      </c>
      <c r="E127" s="232"/>
    </row>
    <row r="129" spans="1:17" ht="15.75" thickBot="1" x14ac:dyDescent="0.3"/>
    <row r="130" spans="1:17" ht="27" thickBot="1" x14ac:dyDescent="0.3">
      <c r="B130" s="227" t="s">
        <v>52</v>
      </c>
      <c r="C130" s="228"/>
      <c r="D130" s="228"/>
      <c r="E130" s="228"/>
      <c r="F130" s="228"/>
      <c r="G130" s="228"/>
      <c r="H130" s="228"/>
      <c r="I130" s="228"/>
      <c r="J130" s="228"/>
      <c r="K130" s="228"/>
      <c r="L130" s="228"/>
      <c r="M130" s="228"/>
      <c r="N130" s="229"/>
    </row>
    <row r="132" spans="1:17" ht="76.5" customHeight="1" x14ac:dyDescent="0.25">
      <c r="B132" s="56" t="s">
        <v>0</v>
      </c>
      <c r="C132" s="56" t="s">
        <v>39</v>
      </c>
      <c r="D132" s="56" t="s">
        <v>40</v>
      </c>
      <c r="E132" s="56" t="s">
        <v>120</v>
      </c>
      <c r="F132" s="56" t="s">
        <v>122</v>
      </c>
      <c r="G132" s="56" t="s">
        <v>123</v>
      </c>
      <c r="H132" s="56" t="s">
        <v>124</v>
      </c>
      <c r="I132" s="56" t="s">
        <v>121</v>
      </c>
      <c r="J132" s="200" t="s">
        <v>125</v>
      </c>
      <c r="K132" s="201"/>
      <c r="L132" s="202"/>
      <c r="M132" s="56" t="s">
        <v>129</v>
      </c>
      <c r="N132" s="56" t="s">
        <v>41</v>
      </c>
      <c r="O132" s="56" t="s">
        <v>42</v>
      </c>
      <c r="P132" s="200" t="s">
        <v>3</v>
      </c>
      <c r="Q132" s="202"/>
    </row>
    <row r="133" spans="1:17" ht="60.75" customHeight="1" x14ac:dyDescent="0.25">
      <c r="I133" s="5"/>
      <c r="J133" s="1" t="s">
        <v>126</v>
      </c>
      <c r="K133" s="99" t="s">
        <v>127</v>
      </c>
      <c r="L133" s="98" t="s">
        <v>128</v>
      </c>
    </row>
    <row r="134" spans="1:17" ht="60.75" customHeight="1" x14ac:dyDescent="0.25">
      <c r="A134" s="92"/>
      <c r="B134" s="9" t="s">
        <v>137</v>
      </c>
      <c r="C134" s="92" t="s">
        <v>229</v>
      </c>
      <c r="D134" s="3" t="s">
        <v>230</v>
      </c>
      <c r="E134" s="3"/>
      <c r="F134" s="3"/>
      <c r="G134" s="3"/>
      <c r="H134" s="3"/>
      <c r="I134" s="5"/>
      <c r="J134" s="1"/>
      <c r="K134" s="99"/>
      <c r="L134" s="98"/>
      <c r="M134" s="63" t="s">
        <v>231</v>
      </c>
      <c r="N134" s="63" t="s">
        <v>232</v>
      </c>
      <c r="O134" s="63" t="s">
        <v>23</v>
      </c>
      <c r="P134" s="203" t="s">
        <v>233</v>
      </c>
      <c r="Q134" s="203"/>
    </row>
    <row r="135" spans="1:17" ht="33.6" customHeight="1" x14ac:dyDescent="0.25">
      <c r="B135" s="262" t="s">
        <v>138</v>
      </c>
      <c r="C135" s="262" t="s">
        <v>229</v>
      </c>
      <c r="D135" s="263" t="s">
        <v>234</v>
      </c>
      <c r="E135" s="263"/>
      <c r="F135" s="263"/>
      <c r="G135" s="263"/>
      <c r="H135" s="263"/>
      <c r="I135" s="264"/>
      <c r="J135" s="265"/>
      <c r="K135" s="267"/>
      <c r="L135" s="267"/>
      <c r="M135" s="268" t="s">
        <v>235</v>
      </c>
      <c r="N135" s="268" t="s">
        <v>232</v>
      </c>
      <c r="O135" s="268" t="s">
        <v>23</v>
      </c>
      <c r="P135" s="225" t="s">
        <v>236</v>
      </c>
      <c r="Q135" s="225"/>
    </row>
    <row r="136" spans="1:17" ht="54.75" customHeight="1" x14ac:dyDescent="0.25">
      <c r="A136" s="122"/>
      <c r="B136" s="173" t="s">
        <v>139</v>
      </c>
      <c r="C136" s="173" t="s">
        <v>229</v>
      </c>
      <c r="D136" s="3" t="s">
        <v>237</v>
      </c>
      <c r="E136" s="3"/>
      <c r="F136" s="3"/>
      <c r="G136" s="3"/>
      <c r="H136" s="122"/>
      <c r="I136" s="122"/>
      <c r="J136" s="122"/>
      <c r="K136" s="122"/>
      <c r="L136" s="122"/>
      <c r="M136" s="122" t="s">
        <v>238</v>
      </c>
      <c r="N136" s="122" t="s">
        <v>232</v>
      </c>
      <c r="O136" s="122" t="s">
        <v>23</v>
      </c>
      <c r="P136" s="204" t="s">
        <v>239</v>
      </c>
      <c r="Q136" s="205"/>
    </row>
    <row r="139" spans="1:17" ht="54" customHeight="1" thickBot="1" x14ac:dyDescent="0.3"/>
    <row r="140" spans="1:17" ht="120.75" customHeight="1" x14ac:dyDescent="0.25">
      <c r="B140" s="75" t="s">
        <v>33</v>
      </c>
      <c r="C140" s="75" t="s">
        <v>49</v>
      </c>
      <c r="D140" s="56" t="s">
        <v>50</v>
      </c>
      <c r="E140" s="75" t="s">
        <v>51</v>
      </c>
      <c r="F140" s="77" t="s">
        <v>56</v>
      </c>
      <c r="G140" s="95"/>
    </row>
    <row r="141" spans="1:17" ht="76.150000000000006" customHeight="1" x14ac:dyDescent="0.2">
      <c r="B141" s="221" t="s">
        <v>53</v>
      </c>
      <c r="C141" s="6" t="s">
        <v>134</v>
      </c>
      <c r="D141" s="71">
        <v>25</v>
      </c>
      <c r="E141" s="71">
        <v>25</v>
      </c>
      <c r="F141" s="222">
        <f>+E141+E142+E143</f>
        <v>60</v>
      </c>
      <c r="G141" s="96"/>
    </row>
    <row r="142" spans="1:17" ht="69" customHeight="1" x14ac:dyDescent="0.2">
      <c r="B142" s="221"/>
      <c r="C142" s="6" t="s">
        <v>135</v>
      </c>
      <c r="D142" s="74">
        <v>25</v>
      </c>
      <c r="E142" s="71">
        <v>25</v>
      </c>
      <c r="F142" s="223"/>
      <c r="G142" s="96"/>
    </row>
    <row r="143" spans="1:17" ht="60" x14ac:dyDescent="0.2">
      <c r="B143" s="221"/>
      <c r="C143" s="6" t="s">
        <v>136</v>
      </c>
      <c r="D143" s="71">
        <v>10</v>
      </c>
      <c r="E143" s="71">
        <v>10</v>
      </c>
      <c r="F143" s="224"/>
      <c r="G143" s="96"/>
    </row>
    <row r="144" spans="1:17" x14ac:dyDescent="0.25">
      <c r="C144"/>
    </row>
    <row r="147" spans="2:5" x14ac:dyDescent="0.25">
      <c r="B147" s="66" t="s">
        <v>57</v>
      </c>
    </row>
    <row r="150" spans="2:5" x14ac:dyDescent="0.25">
      <c r="B150" s="78" t="s">
        <v>33</v>
      </c>
      <c r="C150" s="78" t="s">
        <v>58</v>
      </c>
      <c r="D150" s="75" t="s">
        <v>51</v>
      </c>
      <c r="E150" s="75" t="s">
        <v>16</v>
      </c>
    </row>
    <row r="151" spans="2:5" ht="28.5" x14ac:dyDescent="0.25">
      <c r="B151" s="2" t="s">
        <v>59</v>
      </c>
      <c r="C151" s="7">
        <v>40</v>
      </c>
      <c r="D151" s="71">
        <f>+E125</f>
        <v>40</v>
      </c>
      <c r="E151" s="225">
        <f>+D151+D152</f>
        <v>100</v>
      </c>
    </row>
    <row r="152" spans="2:5" ht="42.75" x14ac:dyDescent="0.25">
      <c r="B152" s="2" t="s">
        <v>60</v>
      </c>
      <c r="C152" s="7">
        <v>60</v>
      </c>
      <c r="D152" s="71">
        <f>+F141</f>
        <v>60</v>
      </c>
      <c r="E152" s="226"/>
    </row>
  </sheetData>
  <mergeCells count="49">
    <mergeCell ref="D90:E90"/>
    <mergeCell ref="D95:E95"/>
    <mergeCell ref="P136:Q136"/>
    <mergeCell ref="O69:P69"/>
    <mergeCell ref="B141:B143"/>
    <mergeCell ref="F141:F143"/>
    <mergeCell ref="E151:E152"/>
    <mergeCell ref="B2:P2"/>
    <mergeCell ref="B105:P105"/>
    <mergeCell ref="B130:N130"/>
    <mergeCell ref="E125:E127"/>
    <mergeCell ref="B98:N98"/>
    <mergeCell ref="D101:E101"/>
    <mergeCell ref="D102:E102"/>
    <mergeCell ref="B108:N108"/>
    <mergeCell ref="P86:Q86"/>
    <mergeCell ref="B81:N81"/>
    <mergeCell ref="E40:E41"/>
    <mergeCell ref="O68:P68"/>
    <mergeCell ref="B65:N65"/>
    <mergeCell ref="C63:N63"/>
    <mergeCell ref="B14:C21"/>
    <mergeCell ref="D59:E59"/>
    <mergeCell ref="M45:N45"/>
    <mergeCell ref="B59:B60"/>
    <mergeCell ref="C59:C60"/>
    <mergeCell ref="B4:P4"/>
    <mergeCell ref="B22:C22"/>
    <mergeCell ref="C6:N6"/>
    <mergeCell ref="C7:N7"/>
    <mergeCell ref="C8:N8"/>
    <mergeCell ref="C9:N9"/>
    <mergeCell ref="C10:E10"/>
    <mergeCell ref="O75:P75"/>
    <mergeCell ref="O70:P70"/>
    <mergeCell ref="O71:P71"/>
    <mergeCell ref="O72:P72"/>
    <mergeCell ref="O73:P73"/>
    <mergeCell ref="O74:P74"/>
    <mergeCell ref="J132:L132"/>
    <mergeCell ref="P132:Q132"/>
    <mergeCell ref="P134:Q134"/>
    <mergeCell ref="P135:Q135"/>
    <mergeCell ref="J86:L86"/>
    <mergeCell ref="P90:Q90"/>
    <mergeCell ref="P95:Q95"/>
    <mergeCell ref="P89:Q89"/>
    <mergeCell ref="P92:Q92"/>
    <mergeCell ref="P93:Q93"/>
  </mergeCells>
  <dataValidations count="2">
    <dataValidation type="decimal" allowBlank="1" showInputMessage="1" showErrorMessage="1" sqref="WVH983067 WLL983067 C65564 IV65563 SR65563 ACN65563 AMJ65563 AWF65563 BGB65563 BPX65563 BZT65563 CJP65563 CTL65563 DDH65563 DND65563 DWZ65563 EGV65563 EQR65563 FAN65563 FKJ65563 FUF65563 GEB65563 GNX65563 GXT65563 HHP65563 HRL65563 IBH65563 ILD65563 IUZ65563 JEV65563 JOR65563 JYN65563 KIJ65563 KSF65563 LCB65563 LLX65563 LVT65563 MFP65563 MPL65563 MZH65563 NJD65563 NSZ65563 OCV65563 OMR65563 OWN65563 PGJ65563 PQF65563 QAB65563 QJX65563 QTT65563 RDP65563 RNL65563 RXH65563 SHD65563 SQZ65563 TAV65563 TKR65563 TUN65563 UEJ65563 UOF65563 UYB65563 VHX65563 VRT65563 WBP65563 WLL65563 WVH65563 C131100 IV131099 SR131099 ACN131099 AMJ131099 AWF131099 BGB131099 BPX131099 BZT131099 CJP131099 CTL131099 DDH131099 DND131099 DWZ131099 EGV131099 EQR131099 FAN131099 FKJ131099 FUF131099 GEB131099 GNX131099 GXT131099 HHP131099 HRL131099 IBH131099 ILD131099 IUZ131099 JEV131099 JOR131099 JYN131099 KIJ131099 KSF131099 LCB131099 LLX131099 LVT131099 MFP131099 MPL131099 MZH131099 NJD131099 NSZ131099 OCV131099 OMR131099 OWN131099 PGJ131099 PQF131099 QAB131099 QJX131099 QTT131099 RDP131099 RNL131099 RXH131099 SHD131099 SQZ131099 TAV131099 TKR131099 TUN131099 UEJ131099 UOF131099 UYB131099 VHX131099 VRT131099 WBP131099 WLL131099 WVH131099 C196636 IV196635 SR196635 ACN196635 AMJ196635 AWF196635 BGB196635 BPX196635 BZT196635 CJP196635 CTL196635 DDH196635 DND196635 DWZ196635 EGV196635 EQR196635 FAN196635 FKJ196635 FUF196635 GEB196635 GNX196635 GXT196635 HHP196635 HRL196635 IBH196635 ILD196635 IUZ196635 JEV196635 JOR196635 JYN196635 KIJ196635 KSF196635 LCB196635 LLX196635 LVT196635 MFP196635 MPL196635 MZH196635 NJD196635 NSZ196635 OCV196635 OMR196635 OWN196635 PGJ196635 PQF196635 QAB196635 QJX196635 QTT196635 RDP196635 RNL196635 RXH196635 SHD196635 SQZ196635 TAV196635 TKR196635 TUN196635 UEJ196635 UOF196635 UYB196635 VHX196635 VRT196635 WBP196635 WLL196635 WVH196635 C262172 IV262171 SR262171 ACN262171 AMJ262171 AWF262171 BGB262171 BPX262171 BZT262171 CJP262171 CTL262171 DDH262171 DND262171 DWZ262171 EGV262171 EQR262171 FAN262171 FKJ262171 FUF262171 GEB262171 GNX262171 GXT262171 HHP262171 HRL262171 IBH262171 ILD262171 IUZ262171 JEV262171 JOR262171 JYN262171 KIJ262171 KSF262171 LCB262171 LLX262171 LVT262171 MFP262171 MPL262171 MZH262171 NJD262171 NSZ262171 OCV262171 OMR262171 OWN262171 PGJ262171 PQF262171 QAB262171 QJX262171 QTT262171 RDP262171 RNL262171 RXH262171 SHD262171 SQZ262171 TAV262171 TKR262171 TUN262171 UEJ262171 UOF262171 UYB262171 VHX262171 VRT262171 WBP262171 WLL262171 WVH262171 C327708 IV327707 SR327707 ACN327707 AMJ327707 AWF327707 BGB327707 BPX327707 BZT327707 CJP327707 CTL327707 DDH327707 DND327707 DWZ327707 EGV327707 EQR327707 FAN327707 FKJ327707 FUF327707 GEB327707 GNX327707 GXT327707 HHP327707 HRL327707 IBH327707 ILD327707 IUZ327707 JEV327707 JOR327707 JYN327707 KIJ327707 KSF327707 LCB327707 LLX327707 LVT327707 MFP327707 MPL327707 MZH327707 NJD327707 NSZ327707 OCV327707 OMR327707 OWN327707 PGJ327707 PQF327707 QAB327707 QJX327707 QTT327707 RDP327707 RNL327707 RXH327707 SHD327707 SQZ327707 TAV327707 TKR327707 TUN327707 UEJ327707 UOF327707 UYB327707 VHX327707 VRT327707 WBP327707 WLL327707 WVH327707 C393244 IV393243 SR393243 ACN393243 AMJ393243 AWF393243 BGB393243 BPX393243 BZT393243 CJP393243 CTL393243 DDH393243 DND393243 DWZ393243 EGV393243 EQR393243 FAN393243 FKJ393243 FUF393243 GEB393243 GNX393243 GXT393243 HHP393243 HRL393243 IBH393243 ILD393243 IUZ393243 JEV393243 JOR393243 JYN393243 KIJ393243 KSF393243 LCB393243 LLX393243 LVT393243 MFP393243 MPL393243 MZH393243 NJD393243 NSZ393243 OCV393243 OMR393243 OWN393243 PGJ393243 PQF393243 QAB393243 QJX393243 QTT393243 RDP393243 RNL393243 RXH393243 SHD393243 SQZ393243 TAV393243 TKR393243 TUN393243 UEJ393243 UOF393243 UYB393243 VHX393243 VRT393243 WBP393243 WLL393243 WVH393243 C458780 IV458779 SR458779 ACN458779 AMJ458779 AWF458779 BGB458779 BPX458779 BZT458779 CJP458779 CTL458779 DDH458779 DND458779 DWZ458779 EGV458779 EQR458779 FAN458779 FKJ458779 FUF458779 GEB458779 GNX458779 GXT458779 HHP458779 HRL458779 IBH458779 ILD458779 IUZ458779 JEV458779 JOR458779 JYN458779 KIJ458779 KSF458779 LCB458779 LLX458779 LVT458779 MFP458779 MPL458779 MZH458779 NJD458779 NSZ458779 OCV458779 OMR458779 OWN458779 PGJ458779 PQF458779 QAB458779 QJX458779 QTT458779 RDP458779 RNL458779 RXH458779 SHD458779 SQZ458779 TAV458779 TKR458779 TUN458779 UEJ458779 UOF458779 UYB458779 VHX458779 VRT458779 WBP458779 WLL458779 WVH458779 C524316 IV524315 SR524315 ACN524315 AMJ524315 AWF524315 BGB524315 BPX524315 BZT524315 CJP524315 CTL524315 DDH524315 DND524315 DWZ524315 EGV524315 EQR524315 FAN524315 FKJ524315 FUF524315 GEB524315 GNX524315 GXT524315 HHP524315 HRL524315 IBH524315 ILD524315 IUZ524315 JEV524315 JOR524315 JYN524315 KIJ524315 KSF524315 LCB524315 LLX524315 LVT524315 MFP524315 MPL524315 MZH524315 NJD524315 NSZ524315 OCV524315 OMR524315 OWN524315 PGJ524315 PQF524315 QAB524315 QJX524315 QTT524315 RDP524315 RNL524315 RXH524315 SHD524315 SQZ524315 TAV524315 TKR524315 TUN524315 UEJ524315 UOF524315 UYB524315 VHX524315 VRT524315 WBP524315 WLL524315 WVH524315 C589852 IV589851 SR589851 ACN589851 AMJ589851 AWF589851 BGB589851 BPX589851 BZT589851 CJP589851 CTL589851 DDH589851 DND589851 DWZ589851 EGV589851 EQR589851 FAN589851 FKJ589851 FUF589851 GEB589851 GNX589851 GXT589851 HHP589851 HRL589851 IBH589851 ILD589851 IUZ589851 JEV589851 JOR589851 JYN589851 KIJ589851 KSF589851 LCB589851 LLX589851 LVT589851 MFP589851 MPL589851 MZH589851 NJD589851 NSZ589851 OCV589851 OMR589851 OWN589851 PGJ589851 PQF589851 QAB589851 QJX589851 QTT589851 RDP589851 RNL589851 RXH589851 SHD589851 SQZ589851 TAV589851 TKR589851 TUN589851 UEJ589851 UOF589851 UYB589851 VHX589851 VRT589851 WBP589851 WLL589851 WVH589851 C655388 IV655387 SR655387 ACN655387 AMJ655387 AWF655387 BGB655387 BPX655387 BZT655387 CJP655387 CTL655387 DDH655387 DND655387 DWZ655387 EGV655387 EQR655387 FAN655387 FKJ655387 FUF655387 GEB655387 GNX655387 GXT655387 HHP655387 HRL655387 IBH655387 ILD655387 IUZ655387 JEV655387 JOR655387 JYN655387 KIJ655387 KSF655387 LCB655387 LLX655387 LVT655387 MFP655387 MPL655387 MZH655387 NJD655387 NSZ655387 OCV655387 OMR655387 OWN655387 PGJ655387 PQF655387 QAB655387 QJX655387 QTT655387 RDP655387 RNL655387 RXH655387 SHD655387 SQZ655387 TAV655387 TKR655387 TUN655387 UEJ655387 UOF655387 UYB655387 VHX655387 VRT655387 WBP655387 WLL655387 WVH655387 C720924 IV720923 SR720923 ACN720923 AMJ720923 AWF720923 BGB720923 BPX720923 BZT720923 CJP720923 CTL720923 DDH720923 DND720923 DWZ720923 EGV720923 EQR720923 FAN720923 FKJ720923 FUF720923 GEB720923 GNX720923 GXT720923 HHP720923 HRL720923 IBH720923 ILD720923 IUZ720923 JEV720923 JOR720923 JYN720923 KIJ720923 KSF720923 LCB720923 LLX720923 LVT720923 MFP720923 MPL720923 MZH720923 NJD720923 NSZ720923 OCV720923 OMR720923 OWN720923 PGJ720923 PQF720923 QAB720923 QJX720923 QTT720923 RDP720923 RNL720923 RXH720923 SHD720923 SQZ720923 TAV720923 TKR720923 TUN720923 UEJ720923 UOF720923 UYB720923 VHX720923 VRT720923 WBP720923 WLL720923 WVH720923 C786460 IV786459 SR786459 ACN786459 AMJ786459 AWF786459 BGB786459 BPX786459 BZT786459 CJP786459 CTL786459 DDH786459 DND786459 DWZ786459 EGV786459 EQR786459 FAN786459 FKJ786459 FUF786459 GEB786459 GNX786459 GXT786459 HHP786459 HRL786459 IBH786459 ILD786459 IUZ786459 JEV786459 JOR786459 JYN786459 KIJ786459 KSF786459 LCB786459 LLX786459 LVT786459 MFP786459 MPL786459 MZH786459 NJD786459 NSZ786459 OCV786459 OMR786459 OWN786459 PGJ786459 PQF786459 QAB786459 QJX786459 QTT786459 RDP786459 RNL786459 RXH786459 SHD786459 SQZ786459 TAV786459 TKR786459 TUN786459 UEJ786459 UOF786459 UYB786459 VHX786459 VRT786459 WBP786459 WLL786459 WVH786459 C851996 IV851995 SR851995 ACN851995 AMJ851995 AWF851995 BGB851995 BPX851995 BZT851995 CJP851995 CTL851995 DDH851995 DND851995 DWZ851995 EGV851995 EQR851995 FAN851995 FKJ851995 FUF851995 GEB851995 GNX851995 GXT851995 HHP851995 HRL851995 IBH851995 ILD851995 IUZ851995 JEV851995 JOR851995 JYN851995 KIJ851995 KSF851995 LCB851995 LLX851995 LVT851995 MFP851995 MPL851995 MZH851995 NJD851995 NSZ851995 OCV851995 OMR851995 OWN851995 PGJ851995 PQF851995 QAB851995 QJX851995 QTT851995 RDP851995 RNL851995 RXH851995 SHD851995 SQZ851995 TAV851995 TKR851995 TUN851995 UEJ851995 UOF851995 UYB851995 VHX851995 VRT851995 WBP851995 WLL851995 WVH851995 C917532 IV917531 SR917531 ACN917531 AMJ917531 AWF917531 BGB917531 BPX917531 BZT917531 CJP917531 CTL917531 DDH917531 DND917531 DWZ917531 EGV917531 EQR917531 FAN917531 FKJ917531 FUF917531 GEB917531 GNX917531 GXT917531 HHP917531 HRL917531 IBH917531 ILD917531 IUZ917531 JEV917531 JOR917531 JYN917531 KIJ917531 KSF917531 LCB917531 LLX917531 LVT917531 MFP917531 MPL917531 MZH917531 NJD917531 NSZ917531 OCV917531 OMR917531 OWN917531 PGJ917531 PQF917531 QAB917531 QJX917531 QTT917531 RDP917531 RNL917531 RXH917531 SHD917531 SQZ917531 TAV917531 TKR917531 TUN917531 UEJ917531 UOF917531 UYB917531 VHX917531 VRT917531 WBP917531 WLL917531 WVH917531 C983068 IV983067 SR983067 ACN983067 AMJ983067 AWF983067 BGB983067 BPX983067 BZT983067 CJP983067 CTL983067 DDH983067 DND983067 DWZ983067 EGV983067 EQR983067 FAN983067 FKJ983067 FUF983067 GEB983067 GNX983067 GXT983067 HHP983067 HRL983067 IBH983067 ILD983067 IUZ983067 JEV983067 JOR983067 JYN983067 KIJ983067 KSF983067 LCB983067 LLX983067 LVT983067 MFP983067 MPL983067 MZH983067 NJD983067 NSZ983067 OCV983067 OMR983067 OWN983067 PGJ983067 PQF983067 QAB983067 QJX983067 QTT983067 RDP983067 RNL983067 RXH983067 SHD983067 SQZ983067 TAV983067 TKR983067 TUN983067 UEJ983067 UOF983067 UYB983067 VHX983067 VRT983067 WBP983067 IV24:IV44 SR24:SR44 ACN24:ACN44 AMJ24:AMJ44 AWF24:AWF44 BGB24:BGB44 BPX24:BPX44 BZT24:BZT44 CJP24:CJP44 CTL24:CTL44 DDH24:DDH44 DND24:DND44 DWZ24:DWZ44 EGV24:EGV44 EQR24:EQR44 FAN24:FAN44 FKJ24:FKJ44 FUF24:FUF44 GEB24:GEB44 GNX24:GNX44 GXT24:GXT44 HHP24:HHP44 HRL24:HRL44 IBH24:IBH44 ILD24:ILD44 IUZ24:IUZ44 JEV24:JEV44 JOR24:JOR44 JYN24:JYN44 KIJ24:KIJ44 KSF24:KSF44 LCB24:LCB44 LLX24:LLX44 LVT24:LVT44 MFP24:MFP44 MPL24:MPL44 MZH24:MZH44 NJD24:NJD44 NSZ24:NSZ44 OCV24:OCV44 OMR24:OMR44 OWN24:OWN44 PGJ24:PGJ44 PQF24:PQF44 QAB24:QAB44 QJX24:QJX44 QTT24:QTT44 RDP24:RDP44 RNL24:RNL44 RXH24:RXH44 SHD24:SHD44 SQZ24:SQZ44 TAV24:TAV44 TKR24:TKR44 TUN24:TUN44 UEJ24:UEJ44 UOF24:UOF44 UYB24:UYB44 VHX24:VHX44 VRT24:VRT44 WBP24:WBP44 WLL24:WLL44 WVH24:WVH44">
      <formula1>0</formula1>
      <formula2>1</formula2>
    </dataValidation>
    <dataValidation type="list" allowBlank="1" showInputMessage="1" showErrorMessage="1" sqref="WVE983067 A65564 IS65563 SO65563 ACK65563 AMG65563 AWC65563 BFY65563 BPU65563 BZQ65563 CJM65563 CTI65563 DDE65563 DNA65563 DWW65563 EGS65563 EQO65563 FAK65563 FKG65563 FUC65563 GDY65563 GNU65563 GXQ65563 HHM65563 HRI65563 IBE65563 ILA65563 IUW65563 JES65563 JOO65563 JYK65563 KIG65563 KSC65563 LBY65563 LLU65563 LVQ65563 MFM65563 MPI65563 MZE65563 NJA65563 NSW65563 OCS65563 OMO65563 OWK65563 PGG65563 PQC65563 PZY65563 QJU65563 QTQ65563 RDM65563 RNI65563 RXE65563 SHA65563 SQW65563 TAS65563 TKO65563 TUK65563 UEG65563 UOC65563 UXY65563 VHU65563 VRQ65563 WBM65563 WLI65563 WVE65563 A131100 IS131099 SO131099 ACK131099 AMG131099 AWC131099 BFY131099 BPU131099 BZQ131099 CJM131099 CTI131099 DDE131099 DNA131099 DWW131099 EGS131099 EQO131099 FAK131099 FKG131099 FUC131099 GDY131099 GNU131099 GXQ131099 HHM131099 HRI131099 IBE131099 ILA131099 IUW131099 JES131099 JOO131099 JYK131099 KIG131099 KSC131099 LBY131099 LLU131099 LVQ131099 MFM131099 MPI131099 MZE131099 NJA131099 NSW131099 OCS131099 OMO131099 OWK131099 PGG131099 PQC131099 PZY131099 QJU131099 QTQ131099 RDM131099 RNI131099 RXE131099 SHA131099 SQW131099 TAS131099 TKO131099 TUK131099 UEG131099 UOC131099 UXY131099 VHU131099 VRQ131099 WBM131099 WLI131099 WVE131099 A196636 IS196635 SO196635 ACK196635 AMG196635 AWC196635 BFY196635 BPU196635 BZQ196635 CJM196635 CTI196635 DDE196635 DNA196635 DWW196635 EGS196635 EQO196635 FAK196635 FKG196635 FUC196635 GDY196635 GNU196635 GXQ196635 HHM196635 HRI196635 IBE196635 ILA196635 IUW196635 JES196635 JOO196635 JYK196635 KIG196635 KSC196635 LBY196635 LLU196635 LVQ196635 MFM196635 MPI196635 MZE196635 NJA196635 NSW196635 OCS196635 OMO196635 OWK196635 PGG196635 PQC196635 PZY196635 QJU196635 QTQ196635 RDM196635 RNI196635 RXE196635 SHA196635 SQW196635 TAS196635 TKO196635 TUK196635 UEG196635 UOC196635 UXY196635 VHU196635 VRQ196635 WBM196635 WLI196635 WVE196635 A262172 IS262171 SO262171 ACK262171 AMG262171 AWC262171 BFY262171 BPU262171 BZQ262171 CJM262171 CTI262171 DDE262171 DNA262171 DWW262171 EGS262171 EQO262171 FAK262171 FKG262171 FUC262171 GDY262171 GNU262171 GXQ262171 HHM262171 HRI262171 IBE262171 ILA262171 IUW262171 JES262171 JOO262171 JYK262171 KIG262171 KSC262171 LBY262171 LLU262171 LVQ262171 MFM262171 MPI262171 MZE262171 NJA262171 NSW262171 OCS262171 OMO262171 OWK262171 PGG262171 PQC262171 PZY262171 QJU262171 QTQ262171 RDM262171 RNI262171 RXE262171 SHA262171 SQW262171 TAS262171 TKO262171 TUK262171 UEG262171 UOC262171 UXY262171 VHU262171 VRQ262171 WBM262171 WLI262171 WVE262171 A327708 IS327707 SO327707 ACK327707 AMG327707 AWC327707 BFY327707 BPU327707 BZQ327707 CJM327707 CTI327707 DDE327707 DNA327707 DWW327707 EGS327707 EQO327707 FAK327707 FKG327707 FUC327707 GDY327707 GNU327707 GXQ327707 HHM327707 HRI327707 IBE327707 ILA327707 IUW327707 JES327707 JOO327707 JYK327707 KIG327707 KSC327707 LBY327707 LLU327707 LVQ327707 MFM327707 MPI327707 MZE327707 NJA327707 NSW327707 OCS327707 OMO327707 OWK327707 PGG327707 PQC327707 PZY327707 QJU327707 QTQ327707 RDM327707 RNI327707 RXE327707 SHA327707 SQW327707 TAS327707 TKO327707 TUK327707 UEG327707 UOC327707 UXY327707 VHU327707 VRQ327707 WBM327707 WLI327707 WVE327707 A393244 IS393243 SO393243 ACK393243 AMG393243 AWC393243 BFY393243 BPU393243 BZQ393243 CJM393243 CTI393243 DDE393243 DNA393243 DWW393243 EGS393243 EQO393243 FAK393243 FKG393243 FUC393243 GDY393243 GNU393243 GXQ393243 HHM393243 HRI393243 IBE393243 ILA393243 IUW393243 JES393243 JOO393243 JYK393243 KIG393243 KSC393243 LBY393243 LLU393243 LVQ393243 MFM393243 MPI393243 MZE393243 NJA393243 NSW393243 OCS393243 OMO393243 OWK393243 PGG393243 PQC393243 PZY393243 QJU393243 QTQ393243 RDM393243 RNI393243 RXE393243 SHA393243 SQW393243 TAS393243 TKO393243 TUK393243 UEG393243 UOC393243 UXY393243 VHU393243 VRQ393243 WBM393243 WLI393243 WVE393243 A458780 IS458779 SO458779 ACK458779 AMG458779 AWC458779 BFY458779 BPU458779 BZQ458779 CJM458779 CTI458779 DDE458779 DNA458779 DWW458779 EGS458779 EQO458779 FAK458779 FKG458779 FUC458779 GDY458779 GNU458779 GXQ458779 HHM458779 HRI458779 IBE458779 ILA458779 IUW458779 JES458779 JOO458779 JYK458779 KIG458779 KSC458779 LBY458779 LLU458779 LVQ458779 MFM458779 MPI458779 MZE458779 NJA458779 NSW458779 OCS458779 OMO458779 OWK458779 PGG458779 PQC458779 PZY458779 QJU458779 QTQ458779 RDM458779 RNI458779 RXE458779 SHA458779 SQW458779 TAS458779 TKO458779 TUK458779 UEG458779 UOC458779 UXY458779 VHU458779 VRQ458779 WBM458779 WLI458779 WVE458779 A524316 IS524315 SO524315 ACK524315 AMG524315 AWC524315 BFY524315 BPU524315 BZQ524315 CJM524315 CTI524315 DDE524315 DNA524315 DWW524315 EGS524315 EQO524315 FAK524315 FKG524315 FUC524315 GDY524315 GNU524315 GXQ524315 HHM524315 HRI524315 IBE524315 ILA524315 IUW524315 JES524315 JOO524315 JYK524315 KIG524315 KSC524315 LBY524315 LLU524315 LVQ524315 MFM524315 MPI524315 MZE524315 NJA524315 NSW524315 OCS524315 OMO524315 OWK524315 PGG524315 PQC524315 PZY524315 QJU524315 QTQ524315 RDM524315 RNI524315 RXE524315 SHA524315 SQW524315 TAS524315 TKO524315 TUK524315 UEG524315 UOC524315 UXY524315 VHU524315 VRQ524315 WBM524315 WLI524315 WVE524315 A589852 IS589851 SO589851 ACK589851 AMG589851 AWC589851 BFY589851 BPU589851 BZQ589851 CJM589851 CTI589851 DDE589851 DNA589851 DWW589851 EGS589851 EQO589851 FAK589851 FKG589851 FUC589851 GDY589851 GNU589851 GXQ589851 HHM589851 HRI589851 IBE589851 ILA589851 IUW589851 JES589851 JOO589851 JYK589851 KIG589851 KSC589851 LBY589851 LLU589851 LVQ589851 MFM589851 MPI589851 MZE589851 NJA589851 NSW589851 OCS589851 OMO589851 OWK589851 PGG589851 PQC589851 PZY589851 QJU589851 QTQ589851 RDM589851 RNI589851 RXE589851 SHA589851 SQW589851 TAS589851 TKO589851 TUK589851 UEG589851 UOC589851 UXY589851 VHU589851 VRQ589851 WBM589851 WLI589851 WVE589851 A655388 IS655387 SO655387 ACK655387 AMG655387 AWC655387 BFY655387 BPU655387 BZQ655387 CJM655387 CTI655387 DDE655387 DNA655387 DWW655387 EGS655387 EQO655387 FAK655387 FKG655387 FUC655387 GDY655387 GNU655387 GXQ655387 HHM655387 HRI655387 IBE655387 ILA655387 IUW655387 JES655387 JOO655387 JYK655387 KIG655387 KSC655387 LBY655387 LLU655387 LVQ655387 MFM655387 MPI655387 MZE655387 NJA655387 NSW655387 OCS655387 OMO655387 OWK655387 PGG655387 PQC655387 PZY655387 QJU655387 QTQ655387 RDM655387 RNI655387 RXE655387 SHA655387 SQW655387 TAS655387 TKO655387 TUK655387 UEG655387 UOC655387 UXY655387 VHU655387 VRQ655387 WBM655387 WLI655387 WVE655387 A720924 IS720923 SO720923 ACK720923 AMG720923 AWC720923 BFY720923 BPU720923 BZQ720923 CJM720923 CTI720923 DDE720923 DNA720923 DWW720923 EGS720923 EQO720923 FAK720923 FKG720923 FUC720923 GDY720923 GNU720923 GXQ720923 HHM720923 HRI720923 IBE720923 ILA720923 IUW720923 JES720923 JOO720923 JYK720923 KIG720923 KSC720923 LBY720923 LLU720923 LVQ720923 MFM720923 MPI720923 MZE720923 NJA720923 NSW720923 OCS720923 OMO720923 OWK720923 PGG720923 PQC720923 PZY720923 QJU720923 QTQ720923 RDM720923 RNI720923 RXE720923 SHA720923 SQW720923 TAS720923 TKO720923 TUK720923 UEG720923 UOC720923 UXY720923 VHU720923 VRQ720923 WBM720923 WLI720923 WVE720923 A786460 IS786459 SO786459 ACK786459 AMG786459 AWC786459 BFY786459 BPU786459 BZQ786459 CJM786459 CTI786459 DDE786459 DNA786459 DWW786459 EGS786459 EQO786459 FAK786459 FKG786459 FUC786459 GDY786459 GNU786459 GXQ786459 HHM786459 HRI786459 IBE786459 ILA786459 IUW786459 JES786459 JOO786459 JYK786459 KIG786459 KSC786459 LBY786459 LLU786459 LVQ786459 MFM786459 MPI786459 MZE786459 NJA786459 NSW786459 OCS786459 OMO786459 OWK786459 PGG786459 PQC786459 PZY786459 QJU786459 QTQ786459 RDM786459 RNI786459 RXE786459 SHA786459 SQW786459 TAS786459 TKO786459 TUK786459 UEG786459 UOC786459 UXY786459 VHU786459 VRQ786459 WBM786459 WLI786459 WVE786459 A851996 IS851995 SO851995 ACK851995 AMG851995 AWC851995 BFY851995 BPU851995 BZQ851995 CJM851995 CTI851995 DDE851995 DNA851995 DWW851995 EGS851995 EQO851995 FAK851995 FKG851995 FUC851995 GDY851995 GNU851995 GXQ851995 HHM851995 HRI851995 IBE851995 ILA851995 IUW851995 JES851995 JOO851995 JYK851995 KIG851995 KSC851995 LBY851995 LLU851995 LVQ851995 MFM851995 MPI851995 MZE851995 NJA851995 NSW851995 OCS851995 OMO851995 OWK851995 PGG851995 PQC851995 PZY851995 QJU851995 QTQ851995 RDM851995 RNI851995 RXE851995 SHA851995 SQW851995 TAS851995 TKO851995 TUK851995 UEG851995 UOC851995 UXY851995 VHU851995 VRQ851995 WBM851995 WLI851995 WVE851995 A917532 IS917531 SO917531 ACK917531 AMG917531 AWC917531 BFY917531 BPU917531 BZQ917531 CJM917531 CTI917531 DDE917531 DNA917531 DWW917531 EGS917531 EQO917531 FAK917531 FKG917531 FUC917531 GDY917531 GNU917531 GXQ917531 HHM917531 HRI917531 IBE917531 ILA917531 IUW917531 JES917531 JOO917531 JYK917531 KIG917531 KSC917531 LBY917531 LLU917531 LVQ917531 MFM917531 MPI917531 MZE917531 NJA917531 NSW917531 OCS917531 OMO917531 OWK917531 PGG917531 PQC917531 PZY917531 QJU917531 QTQ917531 RDM917531 RNI917531 RXE917531 SHA917531 SQW917531 TAS917531 TKO917531 TUK917531 UEG917531 UOC917531 UXY917531 VHU917531 VRQ917531 WBM917531 WLI917531 WVE917531 A983068 IS983067 SO983067 ACK983067 AMG983067 AWC983067 BFY983067 BPU983067 BZQ983067 CJM983067 CTI983067 DDE983067 DNA983067 DWW983067 EGS983067 EQO983067 FAK983067 FKG983067 FUC983067 GDY983067 GNU983067 GXQ983067 HHM983067 HRI983067 IBE983067 ILA983067 IUW983067 JES983067 JOO983067 JYK983067 KIG983067 KSC983067 LBY983067 LLU983067 LVQ983067 MFM983067 MPI983067 MZE983067 NJA983067 NSW983067 OCS983067 OMO983067 OWK983067 PGG983067 PQC983067 PZY983067 QJU983067 QTQ983067 RDM983067 RNI983067 RXE983067 SHA983067 SQW983067 TAS983067 TKO983067 TUK983067 UEG983067 UOC983067 UXY983067 VHU983067 VRQ983067 WBM983067 WLI983067 A24:A44 IS24:IS44 SO24:SO44 ACK24:ACK44 AMG24:AMG44 AWC24:AWC44 BFY24:BFY44 BPU24:BPU44 BZQ24:BZQ44 CJM24:CJM44 CTI24:CTI44 DDE24:DDE44 DNA24:DNA44 DWW24:DWW44 EGS24:EGS44 EQO24:EQO44 FAK24:FAK44 FKG24:FKG44 FUC24:FUC44 GDY24:GDY44 GNU24:GNU44 GXQ24:GXQ44 HHM24:HHM44 HRI24:HRI44 IBE24:IBE44 ILA24:ILA44 IUW24:IUW44 JES24:JES44 JOO24:JOO44 JYK24:JYK44 KIG24:KIG44 KSC24:KSC44 LBY24:LBY44 LLU24:LLU44 LVQ24:LVQ44 MFM24:MFM44 MPI24:MPI44 MZE24:MZE44 NJA24:NJA44 NSW24:NSW44 OCS24:OCS44 OMO24:OMO44 OWK24:OWK44 PGG24:PGG44 PQC24:PQC44 PZY24:PZY44 QJU24:QJU44 QTQ24:QTQ44 RDM24:RDM44 RNI24:RNI44 RXE24:RXE44 SHA24:SHA44 SQW24:SQW44 TAS24:TAS44 TKO24:TKO44 TUK24:TUK44 UEG24:UEG44 UOC24:UOC44 UXY24:UXY44 VHU24:VHU44 VRQ24:VRQ44 WBM24:WBM44 WLI24:WLI44 WVE24:WVE44">
      <formula1>"1,2,3,4,5"</formula1>
    </dataValidation>
  </dataValidations>
  <pageMargins left="0.7" right="0.7" top="0.75" bottom="0.75" header="0.3" footer="0.3"/>
  <pageSetup orientation="portrait" horizontalDpi="4294967295" verticalDpi="429496729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8"/>
  <sheetViews>
    <sheetView workbookViewId="0">
      <selection activeCell="C9" sqref="C9:D9"/>
    </sheetView>
  </sheetViews>
  <sheetFormatPr baseColWidth="10" defaultRowHeight="15.75" x14ac:dyDescent="0.25"/>
  <cols>
    <col min="1" max="1" width="24.85546875" style="155" customWidth="1"/>
    <col min="2" max="2" width="55.5703125" style="155" customWidth="1"/>
    <col min="3" max="3" width="41.28515625" style="155" customWidth="1"/>
    <col min="4" max="4" width="29.42578125" style="155" customWidth="1"/>
    <col min="5" max="5" width="29.140625" style="155" customWidth="1"/>
    <col min="6" max="16384" width="11.42578125" style="105"/>
  </cols>
  <sheetData>
    <row r="1" spans="1:5" x14ac:dyDescent="0.25">
      <c r="A1" s="240" t="s">
        <v>95</v>
      </c>
      <c r="B1" s="241"/>
      <c r="C1" s="241"/>
      <c r="D1" s="241"/>
      <c r="E1" s="128"/>
    </row>
    <row r="2" spans="1:5" ht="27.75" customHeight="1" x14ac:dyDescent="0.25">
      <c r="A2" s="129"/>
      <c r="B2" s="242" t="s">
        <v>78</v>
      </c>
      <c r="C2" s="242"/>
      <c r="D2" s="242"/>
      <c r="E2" s="130"/>
    </row>
    <row r="3" spans="1:5" ht="21" customHeight="1" x14ac:dyDescent="0.25">
      <c r="A3" s="131"/>
      <c r="B3" s="242" t="s">
        <v>158</v>
      </c>
      <c r="C3" s="242"/>
      <c r="D3" s="242"/>
      <c r="E3" s="132"/>
    </row>
    <row r="4" spans="1:5" thickBot="1" x14ac:dyDescent="0.3">
      <c r="A4" s="133"/>
      <c r="B4" s="134"/>
      <c r="C4" s="134"/>
      <c r="D4" s="134"/>
      <c r="E4" s="135"/>
    </row>
    <row r="5" spans="1:5" ht="26.25" customHeight="1" thickBot="1" x14ac:dyDescent="0.3">
      <c r="A5" s="133"/>
      <c r="B5" s="136" t="s">
        <v>79</v>
      </c>
      <c r="C5" s="243"/>
      <c r="D5" s="244"/>
      <c r="E5" s="135"/>
    </row>
    <row r="6" spans="1:5" ht="27.75" customHeight="1" thickBot="1" x14ac:dyDescent="0.3">
      <c r="A6" s="133"/>
      <c r="B6" s="160" t="s">
        <v>80</v>
      </c>
      <c r="C6" s="245"/>
      <c r="D6" s="246"/>
      <c r="E6" s="135"/>
    </row>
    <row r="7" spans="1:5" ht="29.25" customHeight="1" thickBot="1" x14ac:dyDescent="0.3">
      <c r="A7" s="133"/>
      <c r="B7" s="160" t="s">
        <v>159</v>
      </c>
      <c r="C7" s="238" t="s">
        <v>160</v>
      </c>
      <c r="D7" s="239"/>
      <c r="E7" s="135"/>
    </row>
    <row r="8" spans="1:5" ht="16.5" thickBot="1" x14ac:dyDescent="0.3">
      <c r="A8" s="133"/>
      <c r="B8" s="161" t="s">
        <v>161</v>
      </c>
      <c r="C8" s="233"/>
      <c r="D8" s="234"/>
      <c r="E8" s="135"/>
    </row>
    <row r="9" spans="1:5" ht="23.25" customHeight="1" thickBot="1" x14ac:dyDescent="0.3">
      <c r="A9" s="133"/>
      <c r="B9" s="161" t="s">
        <v>161</v>
      </c>
      <c r="C9" s="233"/>
      <c r="D9" s="234"/>
      <c r="E9" s="135"/>
    </row>
    <row r="10" spans="1:5" ht="26.25" customHeight="1" thickBot="1" x14ac:dyDescent="0.3">
      <c r="A10" s="133"/>
      <c r="B10" s="161" t="s">
        <v>161</v>
      </c>
      <c r="C10" s="233"/>
      <c r="D10" s="234"/>
      <c r="E10" s="135"/>
    </row>
    <row r="11" spans="1:5" ht="21.75" customHeight="1" thickBot="1" x14ac:dyDescent="0.3">
      <c r="A11" s="133"/>
      <c r="B11" s="161" t="s">
        <v>161</v>
      </c>
      <c r="C11" s="233"/>
      <c r="D11" s="234"/>
      <c r="E11" s="135"/>
    </row>
    <row r="12" spans="1:5" ht="32.25" thickBot="1" x14ac:dyDescent="0.3">
      <c r="A12" s="133"/>
      <c r="B12" s="162" t="s">
        <v>162</v>
      </c>
      <c r="C12" s="233">
        <f>SUM(C8:D11)</f>
        <v>0</v>
      </c>
      <c r="D12" s="234"/>
      <c r="E12" s="135"/>
    </row>
    <row r="13" spans="1:5" ht="26.25" customHeight="1" thickBot="1" x14ac:dyDescent="0.3">
      <c r="A13" s="133"/>
      <c r="B13" s="162" t="s">
        <v>163</v>
      </c>
      <c r="C13" s="233">
        <f>+C12/616000</f>
        <v>0</v>
      </c>
      <c r="D13" s="234"/>
      <c r="E13" s="135"/>
    </row>
    <row r="14" spans="1:5" ht="24.75" customHeight="1" x14ac:dyDescent="0.25">
      <c r="A14" s="133"/>
      <c r="B14" s="134"/>
      <c r="C14" s="138"/>
      <c r="D14" s="139"/>
      <c r="E14" s="135"/>
    </row>
    <row r="15" spans="1:5" ht="28.5" customHeight="1" thickBot="1" x14ac:dyDescent="0.3">
      <c r="A15" s="133"/>
      <c r="B15" s="134" t="s">
        <v>164</v>
      </c>
      <c r="C15" s="138"/>
      <c r="D15" s="139"/>
      <c r="E15" s="135"/>
    </row>
    <row r="16" spans="1:5" ht="27" customHeight="1" x14ac:dyDescent="0.25">
      <c r="A16" s="133"/>
      <c r="B16" s="140" t="s">
        <v>81</v>
      </c>
      <c r="C16" s="141"/>
      <c r="D16" s="142"/>
      <c r="E16" s="135"/>
    </row>
    <row r="17" spans="1:6" ht="28.5" customHeight="1" x14ac:dyDescent="0.25">
      <c r="A17" s="133"/>
      <c r="B17" s="133" t="s">
        <v>82</v>
      </c>
      <c r="C17" s="143"/>
      <c r="D17" s="135"/>
      <c r="E17" s="135"/>
    </row>
    <row r="18" spans="1:6" ht="15" x14ac:dyDescent="0.25">
      <c r="A18" s="133"/>
      <c r="B18" s="133" t="s">
        <v>83</v>
      </c>
      <c r="C18" s="143"/>
      <c r="D18" s="135"/>
      <c r="E18" s="135"/>
    </row>
    <row r="19" spans="1:6" ht="27" customHeight="1" thickBot="1" x14ac:dyDescent="0.3">
      <c r="A19" s="133"/>
      <c r="B19" s="144" t="s">
        <v>84</v>
      </c>
      <c r="C19" s="145"/>
      <c r="D19" s="146"/>
      <c r="E19" s="135"/>
    </row>
    <row r="20" spans="1:6" ht="27" customHeight="1" thickBot="1" x14ac:dyDescent="0.3">
      <c r="A20" s="133"/>
      <c r="B20" s="235" t="s">
        <v>85</v>
      </c>
      <c r="C20" s="236"/>
      <c r="D20" s="237"/>
      <c r="E20" s="135"/>
    </row>
    <row r="21" spans="1:6" ht="16.5" thickBot="1" x14ac:dyDescent="0.3">
      <c r="A21" s="133"/>
      <c r="B21" s="235" t="s">
        <v>86</v>
      </c>
      <c r="C21" s="236"/>
      <c r="D21" s="237"/>
      <c r="E21" s="135"/>
    </row>
    <row r="22" spans="1:6" x14ac:dyDescent="0.25">
      <c r="A22" s="133"/>
      <c r="B22" s="147" t="s">
        <v>165</v>
      </c>
      <c r="C22" s="148"/>
      <c r="D22" s="139" t="s">
        <v>87</v>
      </c>
      <c r="E22" s="135"/>
    </row>
    <row r="23" spans="1:6" ht="16.5" thickBot="1" x14ac:dyDescent="0.3">
      <c r="A23" s="133"/>
      <c r="B23" s="137" t="s">
        <v>88</v>
      </c>
      <c r="C23" s="149"/>
      <c r="D23" s="150" t="s">
        <v>87</v>
      </c>
      <c r="E23" s="135"/>
    </row>
    <row r="24" spans="1:6" ht="16.5" thickBot="1" x14ac:dyDescent="0.3">
      <c r="A24" s="133"/>
      <c r="B24" s="151"/>
      <c r="C24" s="152"/>
      <c r="D24" s="134"/>
      <c r="E24" s="153"/>
    </row>
    <row r="25" spans="1:6" x14ac:dyDescent="0.25">
      <c r="A25" s="250"/>
      <c r="B25" s="251" t="s">
        <v>89</v>
      </c>
      <c r="C25" s="253" t="s">
        <v>90</v>
      </c>
      <c r="D25" s="254"/>
      <c r="E25" s="255"/>
      <c r="F25" s="247"/>
    </row>
    <row r="26" spans="1:6" ht="16.5" thickBot="1" x14ac:dyDescent="0.3">
      <c r="A26" s="250"/>
      <c r="B26" s="252"/>
      <c r="C26" s="248" t="s">
        <v>91</v>
      </c>
      <c r="D26" s="249"/>
      <c r="E26" s="255"/>
      <c r="F26" s="247"/>
    </row>
    <row r="27" spans="1:6" thickBot="1" x14ac:dyDescent="0.3">
      <c r="A27" s="144"/>
      <c r="B27" s="154"/>
      <c r="C27" s="154"/>
      <c r="D27" s="154"/>
      <c r="E27" s="146"/>
      <c r="F27" s="127"/>
    </row>
    <row r="28" spans="1:6" x14ac:dyDescent="0.25">
      <c r="B28" s="156" t="s">
        <v>166</v>
      </c>
    </row>
  </sheetData>
  <mergeCells count="20">
    <mergeCell ref="F25:F26"/>
    <mergeCell ref="C26:D26"/>
    <mergeCell ref="B21:D21"/>
    <mergeCell ref="A25:A26"/>
    <mergeCell ref="B25:B26"/>
    <mergeCell ref="C25:D25"/>
    <mergeCell ref="E25:E26"/>
    <mergeCell ref="A1:D1"/>
    <mergeCell ref="B2:D2"/>
    <mergeCell ref="B3:D3"/>
    <mergeCell ref="C5:D5"/>
    <mergeCell ref="C6:D6"/>
    <mergeCell ref="C13:D13"/>
    <mergeCell ref="B20:D20"/>
    <mergeCell ref="C8:D8"/>
    <mergeCell ref="C7:D7"/>
    <mergeCell ref="C9:D9"/>
    <mergeCell ref="C10:D10"/>
    <mergeCell ref="C11:D11"/>
    <mergeCell ref="C12:D12"/>
  </mergeCells>
  <pageMargins left="0.7" right="0.7" top="0.75" bottom="0.75" header="0.3" footer="0.3"/>
  <pageSetup orientation="portrait"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JURIDICA</vt:lpstr>
      <vt:lpstr>TECNICA</vt:lpstr>
      <vt:lpstr>FINANCIERA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Sonia Liliana Lopez Torres</dc:creator>
  <cp:lastModifiedBy>Ruby Margarita Sierra Martinez</cp:lastModifiedBy>
  <dcterms:created xsi:type="dcterms:W3CDTF">2014-10-22T15:49:24Z</dcterms:created>
  <dcterms:modified xsi:type="dcterms:W3CDTF">2014-12-05T22:56:36Z</dcterms:modified>
</cp:coreProperties>
</file>