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ICBF\DOCUMENTOS\1. DIRECCIÓN DE ABASTECIMIENTO\PROCESOS 2014\ESTUDIO Y DISEÑO VALLE DEL LILI\DOCUMENTOS EM\"/>
    </mc:Choice>
  </mc:AlternateContent>
  <bookViews>
    <workbookView xWindow="240" yWindow="75" windowWidth="20115" windowHeight="7995" activeTab="1"/>
  </bookViews>
  <sheets>
    <sheet name="INFO GENERAL Y FINANCIERA" sheetId="12" r:id="rId1"/>
    <sheet name="BLOQUE DE TALLERES" sheetId="1" r:id="rId2"/>
    <sheet name="COLISEO CUBIERTO" sheetId="15" r:id="rId3"/>
    <sheet name="BLOQUE ADMINISTRATIVO" sheetId="16" r:id="rId4"/>
    <sheet name="POLIZAS" sheetId="13" r:id="rId5"/>
    <sheet name="INFO EXPERIENCIA" sheetId="14"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xlnm._FilterDatabase" localSheetId="5" hidden="1">'INFO EXPERIENCIA'!#REF!</definedName>
    <definedName name="_xlnm._FilterDatabase" localSheetId="0" hidden="1">'INFO GENERAL Y FINANCIERA'!$B$42:$N$42</definedName>
    <definedName name="¿Quiénes_están_inscritos_dentro_del_sistema__incluye_desinscr___" localSheetId="3">#REF!</definedName>
    <definedName name="¿Quiénes_están_inscritos_dentro_del_sistema__incluye_desinscr___" localSheetId="2">#REF!</definedName>
    <definedName name="¿Quiénes_están_inscritos_dentro_del_sistema__incluye_desinscr___" localSheetId="5">#REF!</definedName>
    <definedName name="¿Quiénes_están_inscritos_dentro_del_sistema__incluye_desinscr___" localSheetId="0">#REF!</definedName>
    <definedName name="¿Quiénes_están_inscritos_dentro_del_sistema__incluye_desinscr___" localSheetId="4">#REF!</definedName>
    <definedName name="¿Quiénes_están_inscritos_dentro_del_sistema__incluye_desinscr___">#REF!</definedName>
    <definedName name="ActividadRE" localSheetId="3">#REF!</definedName>
    <definedName name="ActividadRE" localSheetId="2">#REF!</definedName>
    <definedName name="ActividadRE" localSheetId="5">#REF!</definedName>
    <definedName name="ActividadRE" localSheetId="0">#REF!</definedName>
    <definedName name="ActividadRE" localSheetId="4">#REF!</definedName>
    <definedName name="ActividadRE">#REF!</definedName>
    <definedName name="ALMUERZO">'[1]Resumen Preparaciones'!$C$52:$C$113</definedName>
    <definedName name="almuerzocena">'[1]Resumen Preparaciones'!$C$52:$C$141</definedName>
    <definedName name="_xlnm.Print_Area" localSheetId="3">'BLOQUE ADMINISTRATIVO'!$B$2:$H$58</definedName>
    <definedName name="_xlnm.Print_Area" localSheetId="1">'BLOQUE DE TALLERES'!$B$2:$H$58</definedName>
    <definedName name="_xlnm.Print_Area" localSheetId="2">'COLISEO CUBIERTO'!$B$2:$H$58</definedName>
    <definedName name="_xlnm.Print_Area" localSheetId="5">'INFO EXPERIENCIA'!$B$2:$J$22</definedName>
    <definedName name="_xlnm.Print_Area" localSheetId="0">'INFO GENERAL Y FINANCIERA'!$B$2:$H$55</definedName>
    <definedName name="_xlnm.Print_Area" localSheetId="4">POLIZAS!$B$2:$G$22</definedName>
    <definedName name="Calidad">[2]PERSONAL!$P$58</definedName>
    <definedName name="Campamento">[2]PERSONAL!$P$122</definedName>
    <definedName name="CostoDirectoObra" localSheetId="3">#REF!</definedName>
    <definedName name="CostoDirectoObra" localSheetId="2">#REF!</definedName>
    <definedName name="CostoDirectoObra" localSheetId="5">#REF!</definedName>
    <definedName name="CostoDirectoObra" localSheetId="0">#REF!</definedName>
    <definedName name="CostoDirectoObra" localSheetId="4">#REF!</definedName>
    <definedName name="CostoDirectoObra">#REF!</definedName>
    <definedName name="CuantostieneEdSuperior" localSheetId="3">#REF!</definedName>
    <definedName name="CuantostieneEdSuperior" localSheetId="2">#REF!</definedName>
    <definedName name="CuantostieneEdSuperior" localSheetId="5">#REF!</definedName>
    <definedName name="CuantostieneEdSuperior" localSheetId="0">#REF!</definedName>
    <definedName name="CuantostieneEdSuperior" localSheetId="4">#REF!</definedName>
    <definedName name="CuantostieneEdSuperior">#REF!</definedName>
    <definedName name="Decision" localSheetId="5">[3]lista!$A$6:$A$7</definedName>
    <definedName name="Decision" localSheetId="0">[3]lista!$A$6:$A$7</definedName>
    <definedName name="Decision" localSheetId="4">[3]lista!$A$6:$A$7</definedName>
    <definedName name="Decision">[4]lista!$A$6:$A$7</definedName>
    <definedName name="Dedicacion" localSheetId="3">'[5]Tal Humano'!#REF!</definedName>
    <definedName name="Dedicacion" localSheetId="2">'[5]Tal Humano'!#REF!</definedName>
    <definedName name="Dedicacion" localSheetId="5">'[5]Tal Humano'!#REF!</definedName>
    <definedName name="Dedicacion" localSheetId="0">'[5]Tal Humano'!#REF!</definedName>
    <definedName name="Dedicacion" localSheetId="4">'[5]Tal Humano'!#REF!</definedName>
    <definedName name="Dedicacion">'[5]Tal Humano'!#REF!</definedName>
    <definedName name="desayuno">'[1]Resumen Preparaciones'!$C$5:$C$50</definedName>
    <definedName name="DESAYUNOS">'[1]Resumen Preparaciones'!$C$5:$C$33</definedName>
    <definedName name="DeseanCapacitacionEn" localSheetId="3">#REF!</definedName>
    <definedName name="DeseanCapacitacionEn" localSheetId="2">#REF!</definedName>
    <definedName name="DeseanCapacitacionEn" localSheetId="5">#REF!</definedName>
    <definedName name="DeseanCapacitacionEn" localSheetId="0">#REF!</definedName>
    <definedName name="DeseanCapacitacionEn" localSheetId="4">#REF!</definedName>
    <definedName name="DeseanCapacitacionEn">#REF!</definedName>
    <definedName name="DESINSCRITOS" localSheetId="3">#REF!</definedName>
    <definedName name="DESINSCRITOS" localSheetId="2">#REF!</definedName>
    <definedName name="DESINSCRITOS" localSheetId="5">#REF!</definedName>
    <definedName name="DESINSCRITOS" localSheetId="0">#REF!</definedName>
    <definedName name="DESINSCRITOS" localSheetId="4">#REF!</definedName>
    <definedName name="DESINSCRITOS">#REF!</definedName>
    <definedName name="DISTRIBUCIONPORTIPOCONTRATO" localSheetId="3">#REF!</definedName>
    <definedName name="DISTRIBUCIONPORTIPOCONTRATO" localSheetId="2">#REF!</definedName>
    <definedName name="DISTRIBUCIONPORTIPOCONTRATO" localSheetId="5">#REF!</definedName>
    <definedName name="DISTRIBUCIONPORTIPOCONTRATO" localSheetId="0">#REF!</definedName>
    <definedName name="DISTRIBUCIONPORTIPOCONTRATO" localSheetId="4">#REF!</definedName>
    <definedName name="DISTRIBUCIONPORTIPOCONTRATO">#REF!</definedName>
    <definedName name="Ed_cons_empr_CodEntidad" localSheetId="3">#REF!</definedName>
    <definedName name="Ed_cons_empr_CodEntidad" localSheetId="2">#REF!</definedName>
    <definedName name="Ed_cons_empr_CodEntidad" localSheetId="5">#REF!</definedName>
    <definedName name="Ed_cons_empr_CodEntidad" localSheetId="0">#REF!</definedName>
    <definedName name="Ed_cons_empr_CodEntidad" localSheetId="4">#REF!</definedName>
    <definedName name="Ed_cons_empr_CodEntidad">#REF!</definedName>
    <definedName name="Ed_emp_codemp" localSheetId="3">#REF!</definedName>
    <definedName name="Ed_emp_codemp" localSheetId="2">#REF!</definedName>
    <definedName name="Ed_emp_codemp" localSheetId="5">#REF!</definedName>
    <definedName name="Ed_emp_codemp" localSheetId="0">#REF!</definedName>
    <definedName name="Ed_emp_codemp" localSheetId="4">#REF!</definedName>
    <definedName name="Ed_emp_codemp">#REF!</definedName>
    <definedName name="EdSuperior2" localSheetId="3">#REF!</definedName>
    <definedName name="EdSuperior2" localSheetId="2">#REF!</definedName>
    <definedName name="EdSuperior2" localSheetId="5">#REF!</definedName>
    <definedName name="EdSuperior2" localSheetId="0">#REF!</definedName>
    <definedName name="EdSuperior2" localSheetId="4">#REF!</definedName>
    <definedName name="EdSuperior2">#REF!</definedName>
    <definedName name="EdSuperior3" localSheetId="3">#REF!</definedName>
    <definedName name="EdSuperior3" localSheetId="2">#REF!</definedName>
    <definedName name="EdSuperior3" localSheetId="5">#REF!</definedName>
    <definedName name="EdSuperior3" localSheetId="0">#REF!</definedName>
    <definedName name="EdSuperior3" localSheetId="4">#REF!</definedName>
    <definedName name="EdSuperior3">#REF!</definedName>
    <definedName name="Empresa" localSheetId="3">#REF!</definedName>
    <definedName name="Empresa" localSheetId="2">#REF!</definedName>
    <definedName name="Empresa" localSheetId="5">#REF!</definedName>
    <definedName name="Empresa" localSheetId="0">#REF!</definedName>
    <definedName name="Empresa" localSheetId="4">#REF!</definedName>
    <definedName name="Empresa">#REF!</definedName>
    <definedName name="Ensayos">[2]PERSONAL!$P$100</definedName>
    <definedName name="EstadoMadCabFamilia" localSheetId="3">#REF!</definedName>
    <definedName name="EstadoMadCabFamilia" localSheetId="2">#REF!</definedName>
    <definedName name="EstadoMadCabFamilia" localSheetId="5">#REF!</definedName>
    <definedName name="EstadoMadCabFamilia" localSheetId="0">#REF!</definedName>
    <definedName name="EstadoMadCabFamilia" localSheetId="4">#REF!</definedName>
    <definedName name="EstadoMadCabFamilia">#REF!</definedName>
    <definedName name="Estrategia">[6]Tablas!$F$2:$F$34</definedName>
    <definedName name="Fuente">[6]Tablas!$D$2:$D$10</definedName>
    <definedName name="Funcionario" localSheetId="3">[7]frmFuncionario!#REF!</definedName>
    <definedName name="Funcionario" localSheetId="2">[7]frmFuncionario!#REF!</definedName>
    <definedName name="Funcionario" localSheetId="5">[7]frmFuncionario!#REF!</definedName>
    <definedName name="Funcionario" localSheetId="0">[7]frmFuncionario!#REF!</definedName>
    <definedName name="Funcionario" localSheetId="4">[7]frmFuncionario!#REF!</definedName>
    <definedName name="Funcionario">[7]frmFuncionario!#REF!</definedName>
    <definedName name="GruporUPS" localSheetId="3">#REF!</definedName>
    <definedName name="GruporUPS" localSheetId="2">#REF!</definedName>
    <definedName name="GruporUPS" localSheetId="5">#REF!</definedName>
    <definedName name="GruporUPS" localSheetId="0">#REF!</definedName>
    <definedName name="GruporUPS" localSheetId="4">#REF!</definedName>
    <definedName name="GruporUPS">#REF!</definedName>
    <definedName name="HFGHGFH3" localSheetId="3">[8]Planta_Super!#REF!</definedName>
    <definedName name="HFGHGFH3" localSheetId="2">[8]Planta_Super!#REF!</definedName>
    <definedName name="HFGHGFH3" localSheetId="5">[8]Planta_Super!#REF!</definedName>
    <definedName name="HFGHGFH3" localSheetId="0">[8]Planta_Super!#REF!</definedName>
    <definedName name="HFGHGFH3" localSheetId="4">[8]Planta_Super!#REF!</definedName>
    <definedName name="HFGHGFH3">[8]Planta_Super!#REF!</definedName>
    <definedName name="Horas" localSheetId="3">'[9]Tal Humano'!#REF!</definedName>
    <definedName name="Horas" localSheetId="2">'[9]Tal Humano'!#REF!</definedName>
    <definedName name="Horas" localSheetId="5">'[9]Tal Humano'!#REF!</definedName>
    <definedName name="Horas" localSheetId="0">'[9]Tal Humano'!#REF!</definedName>
    <definedName name="Horas" localSheetId="4">'[9]Tal Humano'!#REF!</definedName>
    <definedName name="Horas">'[9]Tal Humano'!#REF!</definedName>
    <definedName name="hrgc" localSheetId="3">#REF!</definedName>
    <definedName name="hrgc" localSheetId="2">#REF!</definedName>
    <definedName name="hrgc" localSheetId="5">#REF!</definedName>
    <definedName name="hrgc" localSheetId="0">#REF!</definedName>
    <definedName name="hrgc" localSheetId="4">#REF!</definedName>
    <definedName name="hrgc">#REF!</definedName>
    <definedName name="Incre" localSheetId="3">#REF!</definedName>
    <definedName name="Incre" localSheetId="2">#REF!</definedName>
    <definedName name="Incre" localSheetId="5">#REF!</definedName>
    <definedName name="Incre" localSheetId="0">#REF!</definedName>
    <definedName name="Incre" localSheetId="4">#REF!</definedName>
    <definedName name="Incre">#REF!</definedName>
    <definedName name="INCREMENTO" localSheetId="3">#REF!</definedName>
    <definedName name="INCREMENTO" localSheetId="2">#REF!</definedName>
    <definedName name="INCREMENTO" localSheetId="5">#REF!</definedName>
    <definedName name="INCREMENTO" localSheetId="0">#REF!</definedName>
    <definedName name="INCREMENTO" localSheetId="4">#REF!</definedName>
    <definedName name="INCREMENTO">#REF!</definedName>
    <definedName name="INCREMENTOS" localSheetId="3">#REF!</definedName>
    <definedName name="INCREMENTOS" localSheetId="2">#REF!</definedName>
    <definedName name="INCREMENTOS" localSheetId="5">#REF!</definedName>
    <definedName name="INCREMENTOS" localSheetId="0">#REF!</definedName>
    <definedName name="INCREMENTOS" localSheetId="4">#REF!</definedName>
    <definedName name="INCREMENTOS">#REF!</definedName>
    <definedName name="Indemnizacion" localSheetId="3">#REF!</definedName>
    <definedName name="Indemnizacion" localSheetId="2">#REF!</definedName>
    <definedName name="Indemnizacion" localSheetId="5">#REF!</definedName>
    <definedName name="Indemnizacion" localSheetId="0">#REF!</definedName>
    <definedName name="Indemnizacion" localSheetId="4">#REF!</definedName>
    <definedName name="Indemnizacion">#REF!</definedName>
    <definedName name="InfLaboral" localSheetId="3">#REF!</definedName>
    <definedName name="InfLaboral" localSheetId="2">#REF!</definedName>
    <definedName name="InfLaboral" localSheetId="5">#REF!</definedName>
    <definedName name="InfLaboral" localSheetId="0">#REF!</definedName>
    <definedName name="InfLaboral" localSheetId="4">#REF!</definedName>
    <definedName name="InfLaboral">#REF!</definedName>
    <definedName name="InfLabrl" localSheetId="3">#REF!</definedName>
    <definedName name="InfLabrl" localSheetId="2">#REF!</definedName>
    <definedName name="InfLabrl" localSheetId="5">#REF!</definedName>
    <definedName name="InfLabrl" localSheetId="0">#REF!</definedName>
    <definedName name="InfLabrl" localSheetId="4">#REF!</definedName>
    <definedName name="InfLabrl">#REF!</definedName>
    <definedName name="Ins" localSheetId="3">#REF!</definedName>
    <definedName name="Ins" localSheetId="2">#REF!</definedName>
    <definedName name="Ins" localSheetId="5">#REF!</definedName>
    <definedName name="Ins" localSheetId="0">#REF!</definedName>
    <definedName name="Ins" localSheetId="4">#REF!</definedName>
    <definedName name="Ins">#REF!</definedName>
    <definedName name="InsEnt" localSheetId="3">#REF!</definedName>
    <definedName name="InsEnt" localSheetId="2">#REF!</definedName>
    <definedName name="InsEnt" localSheetId="5">#REF!</definedName>
    <definedName name="InsEnt" localSheetId="0">#REF!</definedName>
    <definedName name="InsEnt" localSheetId="4">#REF!</definedName>
    <definedName name="InsEnt">#REF!</definedName>
    <definedName name="InsFisMag" localSheetId="3">#REF!</definedName>
    <definedName name="InsFisMag" localSheetId="2">#REF!</definedName>
    <definedName name="InsFisMag" localSheetId="5">#REF!</definedName>
    <definedName name="InsFisMag" localSheetId="0">#REF!</definedName>
    <definedName name="InsFisMag" localSheetId="4">#REF!</definedName>
    <definedName name="InsFisMag">#REF!</definedName>
    <definedName name="IVASobreUtilidad">[2]IMPUESTOS!$E$16</definedName>
    <definedName name="LimitacionAuditiva" localSheetId="3">#REF!</definedName>
    <definedName name="LimitacionAuditiva" localSheetId="2">#REF!</definedName>
    <definedName name="LimitacionAuditiva" localSheetId="5">#REF!</definedName>
    <definedName name="LimitacionAuditiva" localSheetId="0">#REF!</definedName>
    <definedName name="LimitacionAuditiva" localSheetId="4">#REF!</definedName>
    <definedName name="LimitacionAuditiva">#REF!</definedName>
    <definedName name="LimitacionFisicaOMental" localSheetId="3">#REF!</definedName>
    <definedName name="LimitacionFisicaOMental" localSheetId="2">#REF!</definedName>
    <definedName name="LimitacionFisicaOMental" localSheetId="5">#REF!</definedName>
    <definedName name="LimitacionFisicaOMental" localSheetId="0">#REF!</definedName>
    <definedName name="LimitacionFisicaOMental" localSheetId="4">#REF!</definedName>
    <definedName name="LimitacionFisicaOMental">#REF!</definedName>
    <definedName name="LimitacionVisual" localSheetId="3">#REF!</definedName>
    <definedName name="LimitacionVisual" localSheetId="2">#REF!</definedName>
    <definedName name="LimitacionVisual" localSheetId="5">#REF!</definedName>
    <definedName name="LimitacionVisual" localSheetId="0">#REF!</definedName>
    <definedName name="LimitacionVisual" localSheetId="4">#REF!</definedName>
    <definedName name="LimitacionVisual">#REF!</definedName>
    <definedName name="LISTA_1" localSheetId="3">#REF!</definedName>
    <definedName name="LISTA_1" localSheetId="2">#REF!</definedName>
    <definedName name="LISTA_1" localSheetId="5">#REF!</definedName>
    <definedName name="LISTA_1" localSheetId="0">#REF!</definedName>
    <definedName name="LISTA_1" localSheetId="4">#REF!</definedName>
    <definedName name="LISTA_1">#REF!</definedName>
    <definedName name="LISTA_2" localSheetId="3">#REF!</definedName>
    <definedName name="LISTA_2" localSheetId="2">#REF!</definedName>
    <definedName name="LISTA_2" localSheetId="5">#REF!</definedName>
    <definedName name="LISTA_2" localSheetId="0">#REF!</definedName>
    <definedName name="LISTA_2" localSheetId="4">#REF!</definedName>
    <definedName name="LISTA_2">#REF!</definedName>
    <definedName name="LISTA_PROM" localSheetId="3">#REF!</definedName>
    <definedName name="LISTA_PROM" localSheetId="2">#REF!</definedName>
    <definedName name="LISTA_PROM" localSheetId="5">#REF!</definedName>
    <definedName name="LISTA_PROM" localSheetId="0">#REF!</definedName>
    <definedName name="LISTA_PROM" localSheetId="4">#REF!</definedName>
    <definedName name="LISTA_PROM">#REF!</definedName>
    <definedName name="MadreCabezaFamilia" localSheetId="3">#REF!</definedName>
    <definedName name="MadreCabezaFamilia" localSheetId="2">#REF!</definedName>
    <definedName name="MadreCabezaFamilia" localSheetId="5">#REF!</definedName>
    <definedName name="MadreCabezaFamilia" localSheetId="0">#REF!</definedName>
    <definedName name="MadreCabezaFamilia" localSheetId="4">#REF!</definedName>
    <definedName name="MadreCabezaFamilia">#REF!</definedName>
    <definedName name="Mas_Bajo_Adminstración" localSheetId="3">'[10]Costo Total'!#REF!</definedName>
    <definedName name="Mas_Bajo_Adminstración" localSheetId="2">'[10]Costo Total'!#REF!</definedName>
    <definedName name="Mas_Bajo_Adminstración" localSheetId="5">'[10]Costo Total'!#REF!</definedName>
    <definedName name="Mas_Bajo_Adminstración" localSheetId="0">'[10]Costo Total'!#REF!</definedName>
    <definedName name="Mas_Bajo_Adminstración" localSheetId="4">'[10]Costo Total'!#REF!</definedName>
    <definedName name="Mas_Bajo_Adminstración">'[10]Costo Total'!#REF!</definedName>
    <definedName name="Mas_Bajo_Imprevistos" localSheetId="3">'[10]Costo Total'!#REF!</definedName>
    <definedName name="Mas_Bajo_Imprevistos" localSheetId="2">'[10]Costo Total'!#REF!</definedName>
    <definedName name="Mas_Bajo_Imprevistos" localSheetId="5">'[10]Costo Total'!#REF!</definedName>
    <definedName name="Mas_Bajo_Imprevistos" localSheetId="0">'[10]Costo Total'!#REF!</definedName>
    <definedName name="Mas_Bajo_Imprevistos" localSheetId="4">'[10]Costo Total'!#REF!</definedName>
    <definedName name="Mas_Bajo_Imprevistos">'[10]Costo Total'!#REF!</definedName>
    <definedName name="NivelEducacionBasica" localSheetId="3">#REF!</definedName>
    <definedName name="NivelEducacionBasica" localSheetId="2">#REF!</definedName>
    <definedName name="NivelEducacionBasica" localSheetId="5">#REF!</definedName>
    <definedName name="NivelEducacionBasica" localSheetId="0">#REF!</definedName>
    <definedName name="NivelEducacionBasica" localSheetId="4">#REF!</definedName>
    <definedName name="NivelEducacionBasica">#REF!</definedName>
    <definedName name="NIVELEDUCACIONSUP" localSheetId="3">#REF!</definedName>
    <definedName name="NIVELEDUCACIONSUP" localSheetId="2">#REF!</definedName>
    <definedName name="NIVELEDUCACIONSUP" localSheetId="5">#REF!</definedName>
    <definedName name="NIVELEDUCACIONSUP" localSheetId="0">#REF!</definedName>
    <definedName name="NIVELEDUCACIONSUP" localSheetId="4">#REF!</definedName>
    <definedName name="NIVELEDUCACIONSUP">#REF!</definedName>
    <definedName name="NivelEducacionSuperior" localSheetId="3">#REF!</definedName>
    <definedName name="NivelEducacionSuperior" localSheetId="2">#REF!</definedName>
    <definedName name="NivelEducacionSuperior" localSheetId="5">#REF!</definedName>
    <definedName name="NivelEducacionSuperior" localSheetId="0">#REF!</definedName>
    <definedName name="NivelEducacionSuperior" localSheetId="4">#REF!</definedName>
    <definedName name="NivelEducacionSuperior">#REF!</definedName>
    <definedName name="NoFacturable">[2]PERSONAL!$P$46</definedName>
    <definedName name="NoNOInscritos" localSheetId="3">#REF!</definedName>
    <definedName name="NoNOInscritos" localSheetId="2">#REF!</definedName>
    <definedName name="NoNOInscritos" localSheetId="5">#REF!</definedName>
    <definedName name="NoNOInscritos" localSheetId="0">#REF!</definedName>
    <definedName name="NoNOInscritos" localSheetId="4">#REF!</definedName>
    <definedName name="NoNOInscritos">#REF!</definedName>
    <definedName name="NUMERO" localSheetId="3">[8]Planta_Super!#REF!</definedName>
    <definedName name="NUMERO" localSheetId="2">[8]Planta_Super!#REF!</definedName>
    <definedName name="NUMERO" localSheetId="5">[8]Planta_Super!#REF!</definedName>
    <definedName name="NUMERO" localSheetId="0">[8]Planta_Super!#REF!</definedName>
    <definedName name="NUMERO" localSheetId="4">[8]Planta_Super!#REF!</definedName>
    <definedName name="NUMERO">[8]Planta_Super!#REF!</definedName>
    <definedName name="Objetivos">[6]Tablas!$E$2:$E$17</definedName>
    <definedName name="Oficina">[2]PERSONAL!$P$69</definedName>
    <definedName name="PagoRE" localSheetId="3">#REF!</definedName>
    <definedName name="PagoRE" localSheetId="2">#REF!</definedName>
    <definedName name="PagoRE" localSheetId="5">#REF!</definedName>
    <definedName name="PagoRE" localSheetId="0">#REF!</definedName>
    <definedName name="PagoRE" localSheetId="4">#REF!</definedName>
    <definedName name="PagoRE">#REF!</definedName>
    <definedName name="PARTICIPACION" localSheetId="5">[3]lista!$A$15:$A$17</definedName>
    <definedName name="PARTICIPACION" localSheetId="0">[3]lista!$A$15:$A$17</definedName>
    <definedName name="PARTICIPACION" localSheetId="4">[3]lista!$A$15:$A$17</definedName>
    <definedName name="PARTICIPACION">[4]lista!$A$15:$A$17</definedName>
    <definedName name="perfil" localSheetId="3">#REF!</definedName>
    <definedName name="perfil" localSheetId="2">#REF!</definedName>
    <definedName name="perfil" localSheetId="5">#REF!</definedName>
    <definedName name="perfil" localSheetId="0">#REF!</definedName>
    <definedName name="perfil" localSheetId="4">#REF!</definedName>
    <definedName name="perfil">#REF!</definedName>
    <definedName name="pilares">[6]Tablas!$G$2:$G$6</definedName>
    <definedName name="PMCL" localSheetId="3">#REF!</definedName>
    <definedName name="PMCL" localSheetId="2">#REF!</definedName>
    <definedName name="PMCL" localSheetId="5">#REF!</definedName>
    <definedName name="PMCL" localSheetId="0">#REF!</definedName>
    <definedName name="PMCL" localSheetId="4">#REF!</definedName>
    <definedName name="PMCL">#REF!</definedName>
    <definedName name="Procedencia" localSheetId="5">[3]lista!$A$2:$A$3</definedName>
    <definedName name="Procedencia" localSheetId="0">[3]lista!$A$2:$A$3</definedName>
    <definedName name="Procedencia" localSheetId="4">[3]lista!$A$2:$A$3</definedName>
    <definedName name="Procedencia">[4]lista!$A$2:$A$3</definedName>
    <definedName name="Producto" localSheetId="3">#REF!</definedName>
    <definedName name="Producto" localSheetId="2">#REF!</definedName>
    <definedName name="Producto" localSheetId="5">#REF!</definedName>
    <definedName name="Producto" localSheetId="0">#REF!</definedName>
    <definedName name="Producto" localSheetId="4">#REF!</definedName>
    <definedName name="Producto">#REF!</definedName>
    <definedName name="productosdef">'[1]Precios Alimentos'!$A$5031:$A$5730</definedName>
    <definedName name="Profesional">[2]PERSONAL!$P$12</definedName>
    <definedName name="Promd_Administración" localSheetId="3">'[10]Costo Total'!#REF!</definedName>
    <definedName name="Promd_Administración" localSheetId="2">'[10]Costo Total'!#REF!</definedName>
    <definedName name="Promd_Administración" localSheetId="5">'[10]Costo Total'!#REF!</definedName>
    <definedName name="Promd_Administración" localSheetId="0">'[10]Costo Total'!#REF!</definedName>
    <definedName name="Promd_Administración" localSheetId="4">'[10]Costo Total'!#REF!</definedName>
    <definedName name="Promd_Administración">'[10]Costo Total'!#REF!</definedName>
    <definedName name="Promd_Adnimistración" localSheetId="3">'[10]Costo Total'!#REF!</definedName>
    <definedName name="Promd_Adnimistración" localSheetId="2">'[10]Costo Total'!#REF!</definedName>
    <definedName name="Promd_Adnimistración" localSheetId="5">'[10]Costo Total'!#REF!</definedName>
    <definedName name="Promd_Adnimistración" localSheetId="0">'[10]Costo Total'!#REF!</definedName>
    <definedName name="Promd_Adnimistración" localSheetId="4">'[10]Costo Total'!#REF!</definedName>
    <definedName name="Promd_Adnimistración">'[10]Costo Total'!#REF!</definedName>
    <definedName name="Promd_Imprevistos" localSheetId="3">'[10]Costo Total'!#REF!</definedName>
    <definedName name="Promd_Imprevistos" localSheetId="2">'[10]Costo Total'!#REF!</definedName>
    <definedName name="Promd_Imprevistos" localSheetId="5">'[10]Costo Total'!#REF!</definedName>
    <definedName name="Promd_Imprevistos" localSheetId="0">'[10]Costo Total'!#REF!</definedName>
    <definedName name="Promd_Imprevistos" localSheetId="4">'[10]Costo Total'!#REF!</definedName>
    <definedName name="Promd_Imprevistos">'[10]Costo Total'!#REF!</definedName>
    <definedName name="Promd_Utilidad" localSheetId="3">'[10]Costo Total'!#REF!</definedName>
    <definedName name="Promd_Utilidad" localSheetId="2">'[10]Costo Total'!#REF!</definedName>
    <definedName name="Promd_Utilidad" localSheetId="5">'[10]Costo Total'!#REF!</definedName>
    <definedName name="Promd_Utilidad" localSheetId="0">'[10]Costo Total'!#REF!</definedName>
    <definedName name="Promd_Utilidad" localSheetId="4">'[10]Costo Total'!#REF!</definedName>
    <definedName name="Promd_Utilidad">'[10]Costo Total'!#REF!</definedName>
    <definedName name="promedios" localSheetId="3">'[11]Proyección valor Lacteo MADR'!#REF!</definedName>
    <definedName name="promedios" localSheetId="2">'[11]Proyección valor Lacteo MADR'!#REF!</definedName>
    <definedName name="promedios" localSheetId="5">'[11]Proyección valor Lacteo MADR'!#REF!</definedName>
    <definedName name="promedios" localSheetId="0">'[11]Proyección valor Lacteo MADR'!#REF!</definedName>
    <definedName name="promedios" localSheetId="4">'[11]Proyección valor Lacteo MADR'!#REF!</definedName>
    <definedName name="promedios">'[11]Proyección valor Lacteo MADR'!#REF!</definedName>
    <definedName name="Proporcionalidad" localSheetId="3">'[5]Tal Humano'!#REF!</definedName>
    <definedName name="Proporcionalidad" localSheetId="2">'[5]Tal Humano'!#REF!</definedName>
    <definedName name="Proporcionalidad" localSheetId="5">'[5]Tal Humano'!#REF!</definedName>
    <definedName name="Proporcionalidad" localSheetId="0">'[5]Tal Humano'!#REF!</definedName>
    <definedName name="Proporcionalidad" localSheetId="4">'[5]Tal Humano'!#REF!</definedName>
    <definedName name="Proporcionalidad">'[5]Tal Humano'!#REF!</definedName>
    <definedName name="ProximoPension" localSheetId="3">#REF!</definedName>
    <definedName name="ProximoPension" localSheetId="2">#REF!</definedName>
    <definedName name="ProximoPension" localSheetId="5">#REF!</definedName>
    <definedName name="ProximoPension" localSheetId="0">#REF!</definedName>
    <definedName name="ProximoPension" localSheetId="4">#REF!</definedName>
    <definedName name="ProximoPension">#REF!</definedName>
    <definedName name="RECapacitacion" localSheetId="3">#REF!</definedName>
    <definedName name="RECapacitacion" localSheetId="2">#REF!</definedName>
    <definedName name="RECapacitacion" localSheetId="5">#REF!</definedName>
    <definedName name="RECapacitacion" localSheetId="0">#REF!</definedName>
    <definedName name="RECapacitacion" localSheetId="4">#REF!</definedName>
    <definedName name="RECapacitacion">#REF!</definedName>
    <definedName name="REContPrivada" localSheetId="3">#REF!</definedName>
    <definedName name="REContPrivada" localSheetId="2">#REF!</definedName>
    <definedName name="REContPrivada" localSheetId="5">#REF!</definedName>
    <definedName name="REContPrivada" localSheetId="0">#REF!</definedName>
    <definedName name="REContPrivada" localSheetId="4">#REF!</definedName>
    <definedName name="REContPrivada">#REF!</definedName>
    <definedName name="salariosref">'[10]Salarios de Referencia'!$B$7:$B$120</definedName>
    <definedName name="SalarioSuperora3SMLVMyProfesionalidad" localSheetId="3">#REF!</definedName>
    <definedName name="SalarioSuperora3SMLVMyProfesionalidad" localSheetId="2">#REF!</definedName>
    <definedName name="SalarioSuperora3SMLVMyProfesionalidad" localSheetId="5">#REF!</definedName>
    <definedName name="SalarioSuperora3SMLVMyProfesionalidad" localSheetId="0">#REF!</definedName>
    <definedName name="SalarioSuperora3SMLVMyProfesionalidad" localSheetId="4">#REF!</definedName>
    <definedName name="SalarioSuperora3SMLVMyProfesionalidad">#REF!</definedName>
    <definedName name="Seguimiento" localSheetId="3">#REF!</definedName>
    <definedName name="Seguimiento" localSheetId="2">#REF!</definedName>
    <definedName name="Seguimiento" localSheetId="5">#REF!</definedName>
    <definedName name="Seguimiento" localSheetId="0">#REF!</definedName>
    <definedName name="Seguimiento" localSheetId="4">#REF!</definedName>
    <definedName name="Seguimiento">#REF!</definedName>
    <definedName name="Sexo" localSheetId="3">#REF!</definedName>
    <definedName name="Sexo" localSheetId="2">#REF!</definedName>
    <definedName name="Sexo" localSheetId="5">#REF!</definedName>
    <definedName name="Sexo" localSheetId="0">#REF!</definedName>
    <definedName name="Sexo" localSheetId="4">#REF!</definedName>
    <definedName name="Sexo">#REF!</definedName>
    <definedName name="Sueldos" localSheetId="3">#REF!</definedName>
    <definedName name="Sueldos" localSheetId="2">#REF!</definedName>
    <definedName name="Sueldos" localSheetId="5">#REF!</definedName>
    <definedName name="Sueldos" localSheetId="0">#REF!</definedName>
    <definedName name="Sueldos" localSheetId="4">#REF!</definedName>
    <definedName name="Sueldos">#REF!</definedName>
    <definedName name="Tecnico">[2]PERSONAL!$P$34</definedName>
    <definedName name="Telefono" localSheetId="3">#REF!</definedName>
    <definedName name="Telefono" localSheetId="2">#REF!</definedName>
    <definedName name="Telefono" localSheetId="5">#REF!</definedName>
    <definedName name="Telefono" localSheetId="0">#REF!</definedName>
    <definedName name="Telefono" localSheetId="4">#REF!</definedName>
    <definedName name="Telefono">#REF!</definedName>
    <definedName name="tipo" localSheetId="5">[3]lista!$A$11:$A$13</definedName>
    <definedName name="tipo" localSheetId="0">[3]lista!$A$11:$A$13</definedName>
    <definedName name="tipo" localSheetId="4">[3]lista!$A$11:$A$13</definedName>
    <definedName name="tipo">[4]lista!$A$11:$A$13</definedName>
    <definedName name="TIPOCONT" localSheetId="3">#REF!</definedName>
    <definedName name="TIPOCONT" localSheetId="2">#REF!</definedName>
    <definedName name="TIPOCONT" localSheetId="5">#REF!</definedName>
    <definedName name="TIPOCONT" localSheetId="0">#REF!</definedName>
    <definedName name="TIPOCONT" localSheetId="4">#REF!</definedName>
    <definedName name="TIPOCONT">#REF!</definedName>
    <definedName name="tipodeanalisis">'[1]Analisis microbiologico'!$A$110:$A$182</definedName>
    <definedName name="TipoEmpresa" localSheetId="3">#REF!</definedName>
    <definedName name="TipoEmpresa" localSheetId="2">#REF!</definedName>
    <definedName name="TipoEmpresa" localSheetId="5">#REF!</definedName>
    <definedName name="TipoEmpresa" localSheetId="0">#REF!</definedName>
    <definedName name="TipoEmpresa" localSheetId="4">#REF!</definedName>
    <definedName name="TipoEmpresa">#REF!</definedName>
    <definedName name="TotalContratoSinIVA" localSheetId="3">#REF!</definedName>
    <definedName name="TotalContratoSinIVA" localSheetId="2">#REF!</definedName>
    <definedName name="TotalContratoSinIVA" localSheetId="5">#REF!</definedName>
    <definedName name="TotalContratoSinIVA" localSheetId="0">#REF!</definedName>
    <definedName name="TotalContratoSinIVA" localSheetId="4">#REF!</definedName>
    <definedName name="TotalContratoSinIVA">#REF!</definedName>
    <definedName name="TotalImpuestosObra">[2]IMPUESTOS!$F$10</definedName>
    <definedName name="Tramite">[2]PERSONAL!$P$88</definedName>
    <definedName name="Viajes">[2]PERSONAL!$P$93</definedName>
    <definedName name="x">[12]lista!$A$11:$A$13</definedName>
    <definedName name="zzz">[13]Listas!$B$2:$B$34</definedName>
  </definedNames>
  <calcPr calcId="152511" iterateDelta="1E-4"/>
</workbook>
</file>

<file path=xl/calcChain.xml><?xml version="1.0" encoding="utf-8"?>
<calcChain xmlns="http://schemas.openxmlformats.org/spreadsheetml/2006/main">
  <c r="B54" i="16" l="1"/>
  <c r="H40" i="16"/>
  <c r="H30" i="16"/>
  <c r="H29" i="16"/>
  <c r="H28" i="16"/>
  <c r="H27" i="16"/>
  <c r="H26" i="16"/>
  <c r="H25" i="16"/>
  <c r="H24" i="16"/>
  <c r="B54" i="15"/>
  <c r="H40" i="15"/>
  <c r="H30" i="15"/>
  <c r="H29" i="15"/>
  <c r="H28" i="15"/>
  <c r="H27" i="15"/>
  <c r="H26" i="15"/>
  <c r="H25" i="15"/>
  <c r="H24" i="15"/>
  <c r="B54" i="1"/>
  <c r="H40" i="1"/>
  <c r="H31" i="16" l="1"/>
  <c r="H31" i="15"/>
  <c r="H44" i="15" s="1"/>
  <c r="H24" i="1"/>
  <c r="H25" i="1"/>
  <c r="H27" i="1"/>
  <c r="H28" i="1"/>
  <c r="H29" i="1"/>
  <c r="H30" i="1"/>
  <c r="H43" i="15" l="1"/>
  <c r="H45" i="15" s="1"/>
  <c r="H47" i="15" s="1"/>
  <c r="H43" i="16"/>
  <c r="H44" i="16"/>
  <c r="G51" i="12"/>
  <c r="G49" i="12"/>
  <c r="G47" i="12"/>
  <c r="G45" i="12"/>
  <c r="G43" i="12"/>
  <c r="H45" i="16" l="1"/>
  <c r="H47" i="16" s="1"/>
  <c r="H51" i="15"/>
  <c r="H50" i="15"/>
  <c r="H31" i="1"/>
  <c r="H51" i="16" l="1"/>
  <c r="H50" i="16"/>
  <c r="H52" i="15"/>
  <c r="H54" i="15" s="1"/>
  <c r="H44" i="1"/>
  <c r="H43" i="1"/>
  <c r="H52" i="16" l="1"/>
  <c r="H54" i="16" s="1"/>
  <c r="H45" i="1"/>
  <c r="H47" i="1" l="1"/>
  <c r="H51" i="1" s="1"/>
  <c r="H50" i="1" l="1"/>
  <c r="H52" i="1" s="1"/>
  <c r="H54" i="1" s="1"/>
</calcChain>
</file>

<file path=xl/comments1.xml><?xml version="1.0" encoding="utf-8"?>
<comments xmlns="http://schemas.openxmlformats.org/spreadsheetml/2006/main">
  <authors>
    <author>Lucia Alexandra Vargas Yemanil</author>
  </authors>
  <commentList>
    <comment ref="G37" authorId="0" shapeId="0">
      <text>
        <r>
          <rPr>
            <sz val="9"/>
            <color indexed="81"/>
            <rFont val="Tahoma"/>
            <family val="2"/>
          </rPr>
          <t>Incluir la tarifa que corresponda 
a la agrupación y a la actividad</t>
        </r>
        <r>
          <rPr>
            <sz val="9"/>
            <color indexed="81"/>
            <rFont val="Tahoma"/>
            <family val="2"/>
          </rPr>
          <t xml:space="preserve">
</t>
        </r>
      </text>
    </comment>
  </commentList>
</comments>
</file>

<file path=xl/sharedStrings.xml><?xml version="1.0" encoding="utf-8"?>
<sst xmlns="http://schemas.openxmlformats.org/spreadsheetml/2006/main" count="301" uniqueCount="154">
  <si>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</si>
  <si>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</si>
  <si>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</si>
  <si>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</si>
  <si>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</si>
  <si>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</si>
  <si>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</si>
  <si>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</si>
  <si>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</si>
  <si>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</si>
  <si>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</si>
  <si>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</si>
  <si>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</si>
  <si>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 xml:space="preserve">1.1. Identificación. </t>
  </si>
  <si>
    <t>NIT</t>
  </si>
  <si>
    <t>DV</t>
  </si>
  <si>
    <t>Descripción  Actividad Económica CIIU</t>
  </si>
  <si>
    <t>Veces</t>
  </si>
  <si>
    <t>Porcentaje</t>
  </si>
  <si>
    <t>CONTACTO:</t>
  </si>
  <si>
    <t>FECHA:</t>
  </si>
  <si>
    <t>CARGO:</t>
  </si>
  <si>
    <t>E-MAIL:</t>
  </si>
  <si>
    <t>SOLICITUD DE COTIZACIÓN</t>
  </si>
  <si>
    <t>Cobertura: Corresponde al porcentaje del valor total del contrato a amparar.</t>
  </si>
  <si>
    <t>Responsabilidad civil extracontraactual</t>
  </si>
  <si>
    <t>Formato Información General Y Financiera De Proveedores</t>
  </si>
  <si>
    <t>Ciudad</t>
  </si>
  <si>
    <t>Fecha Dd/mm/aa</t>
  </si>
  <si>
    <t>Persona Natural</t>
  </si>
  <si>
    <t>Persona Juridica</t>
  </si>
  <si>
    <t xml:space="preserve"> 1.  Información General</t>
  </si>
  <si>
    <t>Personas 
naturales</t>
  </si>
  <si>
    <t>Nombre Comercial</t>
  </si>
  <si>
    <t>Nombres y Apellidos</t>
  </si>
  <si>
    <t>Cédula</t>
  </si>
  <si>
    <t>Personas 
juridicas</t>
  </si>
  <si>
    <t>Razón Social</t>
  </si>
  <si>
    <t xml:space="preserve">Dirección </t>
  </si>
  <si>
    <t>Teléfono</t>
  </si>
  <si>
    <t>Fax</t>
  </si>
  <si>
    <t>Pagina Web</t>
  </si>
  <si>
    <t>Años de Constitucion</t>
  </si>
  <si>
    <t>Sector al que pertenece</t>
  </si>
  <si>
    <t>1.2. Personas De Contacto</t>
  </si>
  <si>
    <t>Gerente General</t>
  </si>
  <si>
    <t>E-mail</t>
  </si>
  <si>
    <t>Telefono</t>
  </si>
  <si>
    <t>Ext.</t>
  </si>
  <si>
    <t>Celular</t>
  </si>
  <si>
    <t>Director Comercial</t>
  </si>
  <si>
    <t>Asesor Comercial</t>
  </si>
  <si>
    <t>1.3. Productos Y Servicios Inscritos En El Rup De Acuerdo Con El Unspsc</t>
  </si>
  <si>
    <t>Incluir Listado Con Breve Descripción De Los Produtos Y/o Servicios Que Ofrece La Compañía, Registrados En El Rup (agregue Las Filas Necesarias)</t>
  </si>
  <si>
    <t>Código de Naciones Unidas</t>
  </si>
  <si>
    <t>1.4. Códigos CIIU</t>
  </si>
  <si>
    <t>1.5. Número De Empleados</t>
  </si>
  <si>
    <t>Código De Actividad</t>
  </si>
  <si>
    <t>Tarifa ICA</t>
  </si>
  <si>
    <t xml:space="preserve">Nombre Del Indicador  </t>
  </si>
  <si>
    <t>Cuenta</t>
  </si>
  <si>
    <t>Valores En Pesos</t>
  </si>
  <si>
    <t>Indicador</t>
  </si>
  <si>
    <t>Capacidad Financiera</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</si>
  <si>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</si>
  <si>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</si>
  <si>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</si>
  <si>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</si>
  <si>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</si>
  <si>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</si>
  <si>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</si>
  <si>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</si>
  <si>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</si>
  <si>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Capacidad Organizacional</t>
  </si>
  <si>
    <t>Rentabilidad Del Patrimonio</t>
  </si>
  <si>
    <t>Patrimonio--&gt;</t>
  </si>
  <si>
    <t>Rentabilidad Del Activo</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</si>
  <si>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</si>
  <si>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</si>
  <si>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EXPERIENCIA EN CONTRATACION EN LOS ULTIMOS 5 AÑOS</t>
  </si>
  <si>
    <t>Con el fin de conocer la experiencia con la que cuentan las empresas del sector relacionada con el objeto del presente estudio de mercado, agradecemos diligenciar el cuadro que sigue:</t>
  </si>
  <si>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</si>
  <si>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</si>
  <si>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</si>
  <si>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</si>
  <si>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</si>
  <si>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</si>
  <si>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</si>
  <si>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</si>
  <si>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t>
  </si>
  <si>
    <t>Nota: Agregar las filas necesarias para reportar la experiencia</t>
  </si>
  <si>
    <t>TELÉFONO:</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</si>
  <si>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</si>
  <si>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</si>
  <si>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</si>
  <si>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EMPRESA:</t>
  </si>
  <si>
    <t>Personas Requeridas</t>
  </si>
  <si>
    <t>% En el proyecto</t>
  </si>
  <si>
    <t>Costo Total 
(Periodo de ejecución)</t>
  </si>
  <si>
    <t>TALENTO HUMANO</t>
  </si>
  <si>
    <t>VALOR TOTAL TALENTO HUMANO</t>
  </si>
  <si>
    <t xml:space="preserve">Administración  </t>
  </si>
  <si>
    <t>Utilidad</t>
  </si>
  <si>
    <t>IMPUESTOS</t>
  </si>
  <si>
    <t>ICA</t>
  </si>
  <si>
    <t>IVA</t>
  </si>
  <si>
    <t xml:space="preserve">TOTAL IMPUESTOS </t>
  </si>
  <si>
    <t>Director de Interventoría</t>
  </si>
  <si>
    <r>
      <t>EXPERIENCIA EN CONTRATACION EN LOS ULTIMOS</t>
    </r>
    <r>
      <rPr>
        <b/>
        <u/>
        <sz val="8"/>
        <rFont val="Arial"/>
        <family val="2"/>
      </rPr>
      <t xml:space="preserve"> 5 AÑOS</t>
    </r>
  </si>
  <si>
    <t>Coordinador Técnico</t>
  </si>
  <si>
    <t>Profesional  de Sistemas</t>
  </si>
  <si>
    <t>Profesional Administrativo y financiero</t>
  </si>
  <si>
    <t>Profesional de Área Técnico nutricional</t>
  </si>
  <si>
    <t>Profesional  en Calidad</t>
  </si>
  <si>
    <t>Profesional del Área social</t>
  </si>
  <si>
    <t>Supervisor de Campo Nutricionista</t>
  </si>
  <si>
    <t xml:space="preserve">Supervisor de Campo Ingeniero de Alimentos </t>
  </si>
  <si>
    <t>Supervisor de Campo Tecnologo de Alimentos</t>
  </si>
  <si>
    <t>Profesional Residente</t>
  </si>
  <si>
    <t>Técnico administrativo en correspondencia</t>
  </si>
  <si>
    <t>Tecnólogo en Sistemas</t>
  </si>
  <si>
    <t>Tecnico tecnologo Ambiental</t>
  </si>
  <si>
    <t>Auxiliar de actas de entrega, papelería, PMA y Actas de visitas</t>
  </si>
  <si>
    <t>Auxiliar de archivo</t>
  </si>
  <si>
    <t>(Nota 1)</t>
  </si>
  <si>
    <t>Tiempo de ejecución (meses) --&gt;</t>
  </si>
  <si>
    <t>Porcentaje %</t>
  </si>
  <si>
    <r>
      <t xml:space="preserve">Inscripción en el Registro Único de Proponentes: 
</t>
    </r>
    <r>
      <rPr>
        <sz val="9"/>
        <color theme="1"/>
        <rFont val="Arial"/>
        <family val="2"/>
      </rPr>
      <t xml:space="preserve">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</si>
  <si>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xml:space="preserve">TOTAL ADMINISTRACIÓN Y UTILIDAD </t>
  </si>
  <si>
    <r>
      <t xml:space="preserve">Administración y Utilidad 
</t>
    </r>
    <r>
      <rPr>
        <sz val="9"/>
        <color indexed="10"/>
        <rFont val="Arial"/>
        <family val="2"/>
      </rPr>
      <t>(Nota 3)</t>
    </r>
  </si>
  <si>
    <t>CATEGORÍA DE COSTO</t>
  </si>
  <si>
    <t>2. Información Financiera  - A Diciembre 31 De 2013</t>
  </si>
  <si>
    <t>• Por favor diligenciar solo las celdas en AMARILLO. Se deben llenar todas las casillas.
• Revisar todos los requerimientos que se exponen en los documentos Fichas de Condiciones Técnicas (FCT)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</si>
  <si>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t>Ingeniero de Costos y presupuestos</t>
  </si>
  <si>
    <r>
      <t xml:space="preserve">CARGO 
</t>
    </r>
    <r>
      <rPr>
        <b/>
        <sz val="9"/>
        <color indexed="10"/>
        <rFont val="Arial"/>
        <family val="2"/>
      </rPr>
      <t>(Nota 2)</t>
    </r>
  </si>
  <si>
    <r>
      <t xml:space="preserve">Valor </t>
    </r>
    <r>
      <rPr>
        <b/>
        <sz val="9"/>
        <rFont val="Arial"/>
        <family val="2"/>
      </rPr>
      <t>mes
 (honorarios o salarios mensuales)</t>
    </r>
  </si>
  <si>
    <t>Director de consultoría</t>
  </si>
  <si>
    <t>Arquitecto Diseñador</t>
  </si>
  <si>
    <t>Especialista estructural</t>
  </si>
  <si>
    <t>Especialista hidráulico</t>
  </si>
  <si>
    <t>Ingeniero eléctrico</t>
  </si>
  <si>
    <t>Ingeniero Civil geotecnista</t>
  </si>
  <si>
    <t>DESCRIPCIÓN</t>
  </si>
  <si>
    <t>TRANSPORTE Y VIATICOS</t>
  </si>
  <si>
    <t>VALOR TOTAL TRANSPORTES Y VIATICOS</t>
  </si>
  <si>
    <t>AMBIENTES DE FORMACIÓN (Bloque de talleres)</t>
  </si>
  <si>
    <t>COLISEO CUBIERTO</t>
  </si>
  <si>
    <t>BLOQUE ADMINISTRATIVO</t>
  </si>
  <si>
    <r>
      <rPr>
        <b/>
        <sz val="9"/>
        <color theme="1"/>
        <rFont val="Arial"/>
        <family val="2"/>
      </rPr>
      <t xml:space="preserve">Notas especificas:
</t>
    </r>
    <r>
      <rPr>
        <b/>
        <i/>
        <sz val="9"/>
        <color rgb="FFFF0000"/>
        <rFont val="Arial"/>
        <family val="2"/>
      </rPr>
      <t>Nota (1)</t>
    </r>
    <r>
      <rPr>
        <sz val="9"/>
        <color theme="1"/>
        <rFont val="Arial"/>
        <family val="2"/>
      </rPr>
      <t xml:space="preserve"> El plazo de ejecución estimado es de 5 meses. Ver numeral 9 del documento Ficha de condiciones Técnicas (FCT).</t>
    </r>
    <r>
      <rPr>
        <b/>
        <i/>
        <sz val="9"/>
        <color rgb="FFFF0000"/>
        <rFont val="Arial"/>
        <family val="2"/>
      </rPr>
      <t xml:space="preserve">
Nota (2)</t>
    </r>
    <r>
      <rPr>
        <sz val="9"/>
        <color theme="1"/>
        <rFont val="Arial"/>
        <family val="2"/>
      </rPr>
      <t xml:space="preserve"> Talento Humano: Revisar el documento FCT y Anexo N°3 - Perfiles Mínimos Requeridos.</t>
    </r>
  </si>
  <si>
    <r>
      <t xml:space="preserve">Notas especificas:
</t>
    </r>
    <r>
      <rPr>
        <b/>
        <i/>
        <sz val="9"/>
        <color rgb="FFFF0000"/>
        <rFont val="Arial"/>
        <family val="2"/>
      </rPr>
      <t>Nota (1)</t>
    </r>
    <r>
      <rPr>
        <sz val="9"/>
        <color theme="1"/>
        <rFont val="Arial"/>
        <family val="2"/>
      </rPr>
      <t xml:space="preserve"> El plazo de ejecución estimado es de 5 meses. Ver numeral 9 del documento Ficha de condiciones Técnicas (FCT).</t>
    </r>
    <r>
      <rPr>
        <b/>
        <i/>
        <sz val="9"/>
        <color rgb="FFFF0000"/>
        <rFont val="Arial"/>
        <family val="2"/>
      </rPr>
      <t xml:space="preserve">
Nota (2)</t>
    </r>
    <r>
      <rPr>
        <sz val="9"/>
        <color theme="1"/>
        <rFont val="Arial"/>
        <family val="2"/>
      </rPr>
      <t xml:space="preserve"> Talento Humano: Revisar el documento FCT y Anexo N°3 - Perfiles Mínimos Requeridos.</t>
    </r>
  </si>
  <si>
    <t>SUBTOTAL 1 = (TALENTO HUMANO + TRANSPORTE Y VIATICOS +OTROS COSTOS + ADMINISTRACIÓN + UTILIDAD)</t>
  </si>
  <si>
    <r>
      <rPr>
        <b/>
        <sz val="9"/>
        <color theme="1"/>
        <rFont val="Arial"/>
        <family val="2"/>
      </rPr>
      <t xml:space="preserve">Notas generales:
</t>
    </r>
    <r>
      <rPr>
        <b/>
        <i/>
        <sz val="9"/>
        <color rgb="FFFF0000"/>
        <rFont val="Arial"/>
        <family val="2"/>
      </rPr>
      <t xml:space="preserve">Nota (3) </t>
    </r>
    <r>
      <rPr>
        <b/>
        <i/>
        <sz val="9"/>
        <color theme="1"/>
        <rFont val="Arial"/>
        <family val="2"/>
      </rPr>
      <t>Administración y Utilidad:</t>
    </r>
    <r>
      <rPr>
        <sz val="9"/>
        <color theme="1"/>
        <rFont val="Arial"/>
        <family val="2"/>
      </rPr>
      <t xml:space="preserve"> Establecer los porcentajes que correspondan a estos dos factores. Con respecto a la Administración, incluir en éste los costos correspondientes a demás costos indirectos relacionados en el contrato  entre ellos se deben tener en cuenta Costos relacionados con Estación, Tramite de licencia, Granulometria de Suelos, por tamizado, con lavado, limites de Atterberg, Liquido y plastico, Mudulo de rotura en vigas, con carga en los tercios,  pólizas para la legalización del contrato, gastos de oficina, papelería, gravamen al impuesto financiero (4 x mil) e imprevistos. </t>
    </r>
  </si>
  <si>
    <r>
      <t xml:space="preserve">Notas generales:
</t>
    </r>
    <r>
      <rPr>
        <b/>
        <i/>
        <sz val="9"/>
        <color rgb="FFFF0000"/>
        <rFont val="Arial"/>
        <family val="2"/>
      </rPr>
      <t xml:space="preserve">Nota (3) </t>
    </r>
    <r>
      <rPr>
        <b/>
        <i/>
        <sz val="9"/>
        <color theme="1"/>
        <rFont val="Arial"/>
        <family val="2"/>
      </rPr>
      <t>Administración y Utilidad:</t>
    </r>
    <r>
      <rPr>
        <sz val="9"/>
        <color theme="1"/>
        <rFont val="Arial"/>
        <family val="2"/>
      </rPr>
      <t xml:space="preserve"> Establecer los porcentajes que correspondan a estos dos factores. Con respecto a la Administración, incluir en éste los costos correspondientes a demás costos indirectos relacionados en el contrato  entre ellos se deben tener en cuenta Costos relacionados con Estación, Tramite de licencia, Granulometria de Suelos, por tamizado, con lavado, limites de Atterberg, Liquido y plastico, Mudulo de rotura en vigas, con carga en los tercios,  pólizas para la legalización del contrato, gastos de oficina, papelería, gravamen al impuesto financiero (4 x mil) e imprevistos. </t>
    </r>
  </si>
  <si>
    <t>Especialista Estructural</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</si>
</sst>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64" formatCode="&quot;$&quot;\ #,##0_);\(&quot;$&quot;\ #,##0\)"/>
    <numFmt numFmtId="165" formatCode="_(&quot;$&quot;\ * #,##0.00_);_(&quot;$&quot;\ * \(#,##0.00\);_(&quot;$&quot;\ * &quot;-&quot;??_);_(@_)"/>
    <numFmt numFmtId="166" formatCode="_(* #,##0.00_);_(* \(#,##0.00\);_(* &quot;-&quot;??_);_(@_)"/>
    <numFmt numFmtId="167" formatCode="0.0"/>
    <numFmt numFmtId="168" formatCode="_ * #,##0.00_ ;_ * \-#,##0.00_ ;_ * &quot;-&quot;??_ ;_ @_ "/>
    <numFmt numFmtId="169" formatCode="_ &quot;$&quot;\ * #,##0.00_ ;_ &quot;$&quot;\ * \-#,##0.00_ ;_ &quot;$&quot;\ * &quot;-&quot;??_ ;_ @_ "/>
    <numFmt numFmtId="170" formatCode="[$-240A]d&quot; de &quot;mmmm&quot; de &quot;yyyy;@"/>
    <numFmt numFmtId="171" formatCode="&quot;$&quot;\ #,##0"/>
    <numFmt numFmtId="172" formatCode="[$$-240A]\ #,##0"/>
    <numFmt numFmtId="173" formatCode="_-* #,##0.00\ _€_-;\-* #,##0.00\ _€_-;_-* &quot;-&quot;??\ _€_-;_-@_-"/>
    <numFmt numFmtId="174" formatCode="_-* #,##0.00\ &quot;€&quot;_-;\-* #,##0.00\ &quot;€&quot;_-;_-* &quot;-&quot;??\ &quot;€&quot;_-;_-@_-"/>
    <numFmt numFmtId="175" formatCode="_ [$€-2]\ * #,##0.00_ ;_ [$€-2]\ * \-#,##0.00_ ;_ [$€-2]\ * &quot;-&quot;??_ "/>
    <numFmt numFmtId="176" formatCode="_(&quot;$&quot;\ * #,##0_);_(&quot;$&quot;\ * \(#,##0\);_(&quot;$&quot;\ * &quot;-&quot;??_);_(@_)"/>
    <numFmt numFmtId="177" formatCode="[$-F800]dddd\,\ mmmm\ dd\,\ yyyy"/>
    <numFmt numFmtId="178" formatCode="#,##0_ ;[Red]\-#,##0\ "/>
    <numFmt numFmtId="179" formatCode="dd/mmm/yy"/>
    <numFmt numFmtId="180" formatCode="_(* #,##0_);_(* \(#,##0\);_(* &quot;-&quot;??_);_(@_)"/>
  </numFmts>
  <fonts count="34">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1"/>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sz val="9"/>
      <color theme="1"/>
      <name val="Arial"/>
      <family val="2"/>
    </font>
    <font>
      <b/>
      <sz val="9"/>
      <color theme="1"/>
      <name val="Arial"/>
      <family val="2"/>
    </font>
    <font>
      <sz val="8"/>
      <color theme="1"/>
      <name val="Arial"/>
      <family val="2"/>
    </font>
    <font>
      <b/>
      <sz val="8"/>
      <color theme="1"/>
      <name val="Arial"/>
      <family val="2"/>
    </font>
    <font>
      <sz val="10"/>
      <name val="Helv"/>
      <charset val="204"/>
    </font>
    <font>
      <sz val="11"/>
      <color indexed="8"/>
      <name val="Calibri"/>
      <family val="2"/>
    </font>
    <font>
      <u/>
      <sz val="10"/>
      <color theme="10"/>
      <name val="Arial"/>
      <family val="2"/>
    </font>
    <font>
      <sz val="10"/>
      <name val="Zurich BT"/>
      <family val="2"/>
    </font>
    <font>
      <sz val="10"/>
      <color theme="1"/>
      <name val="Zurich BT"/>
      <family val="2"/>
    </font>
    <font>
      <sz val="10"/>
      <color indexed="8"/>
      <name val="Zurich BT"/>
      <family val="2"/>
    </font>
    <font>
      <sz val="10"/>
      <color indexed="9"/>
      <name val="Arial"/>
      <family val="2"/>
    </font>
    <font>
      <sz val="9"/>
      <color indexed="81"/>
      <name val="Tahoma"/>
      <family val="2"/>
    </font>
    <font>
      <sz val="9"/>
      <name val="Arial"/>
      <family val="2"/>
    </font>
    <font>
      <b/>
      <sz val="9"/>
      <color rgb="FFFF0000"/>
      <name val="Arial"/>
      <family val="2"/>
    </font>
    <font>
      <b/>
      <sz val="9"/>
      <name val="Arial"/>
      <family val="2"/>
    </font>
    <font>
      <sz val="9"/>
      <color indexed="10"/>
      <name val="Arial"/>
      <family val="2"/>
    </font>
    <font>
      <b/>
      <sz val="8"/>
      <name val="Arial"/>
      <family val="2"/>
    </font>
    <font>
      <b/>
      <u/>
      <sz val="8"/>
      <name val="Arial"/>
      <family val="2"/>
    </font>
    <font>
      <b/>
      <sz val="8"/>
      <name val="Arial Narrow"/>
      <family val="2"/>
    </font>
    <font>
      <b/>
      <sz val="11"/>
      <color theme="1"/>
      <name val="Arial"/>
      <family val="2"/>
    </font>
    <font>
      <b/>
      <i/>
      <sz val="9"/>
      <color theme="1"/>
      <name val="Arial"/>
      <family val="2"/>
    </font>
    <font>
      <b/>
      <i/>
      <sz val="9"/>
      <color rgb="FFFF0000"/>
      <name val="Arial"/>
      <family val="2"/>
    </font>
    <font>
      <b/>
      <sz val="9"/>
      <color rgb="FF000000"/>
      <name val="Arial"/>
      <family val="2"/>
    </font>
    <font>
      <b/>
      <sz val="9"/>
      <color indexed="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theme="6"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7">
    <xf numFmtId="0" fontId="0" fillId="0" borderId="0"/>
    <xf numFmtId="0" fontId="4" fillId="0" borderId="0"/>
    <xf numFmtId="0" fontId="7" fillId="0" borderId="0"/>
    <xf numFmtId="9" fontId="7" fillId="0" borderId="0" applyFont="0" applyFill="0" applyBorder="0" applyAlignment="0" applyProtection="0"/>
    <xf numFmtId="0" fontId="8" fillId="0" borderId="0"/>
    <xf numFmtId="166" fontId="4" fillId="0" borderId="0" applyFont="0" applyFill="0" applyBorder="0" applyAlignment="0" applyProtection="0"/>
    <xf numFmtId="168"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9" fontId="4"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73" fontId="8" fillId="0" borderId="0" applyFont="0" applyFill="0" applyBorder="0" applyAlignment="0" applyProtection="0"/>
    <xf numFmtId="0" fontId="14" fillId="0" borderId="0"/>
    <xf numFmtId="174" fontId="8" fillId="0" borderId="0" applyFont="0" applyFill="0" applyBorder="0" applyAlignment="0" applyProtection="0"/>
    <xf numFmtId="175" fontId="8" fillId="0" borderId="0" applyFont="0" applyFill="0" applyBorder="0" applyAlignment="0" applyProtection="0"/>
    <xf numFmtId="0" fontId="15" fillId="0" borderId="0"/>
    <xf numFmtId="0" fontId="16" fillId="0" borderId="0" applyNumberFormat="0" applyFill="0" applyBorder="0" applyAlignment="0" applyProtection="0">
      <alignment vertical="top"/>
      <protection locked="0"/>
    </xf>
    <xf numFmtId="166" fontId="15" fillId="0" borderId="0" applyFont="0" applyFill="0" applyBorder="0" applyAlignment="0" applyProtection="0"/>
    <xf numFmtId="176" fontId="4" fillId="0" borderId="0" applyFont="0" applyFill="0" applyBorder="0" applyAlignment="0" applyProtection="0"/>
    <xf numFmtId="0"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3" fontId="17" fillId="0" borderId="0" applyFont="0" applyFill="0" applyBorder="0" applyAlignment="0" applyProtection="0"/>
    <xf numFmtId="166" fontId="18" fillId="0" borderId="0" applyFont="0" applyFill="0" applyBorder="0" applyAlignment="0" applyProtection="0"/>
    <xf numFmtId="177" fontId="8" fillId="0" borderId="0" applyFont="0" applyFill="0" applyBorder="0" applyAlignment="0" applyProtection="0"/>
    <xf numFmtId="0" fontId="8" fillId="0" borderId="0" applyFont="0" applyFill="0" applyBorder="0" applyAlignment="0" applyProtection="0"/>
    <xf numFmtId="177"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173" fontId="8" fillId="0" borderId="0" applyFont="0" applyFill="0" applyBorder="0" applyAlignment="0" applyProtection="0"/>
    <xf numFmtId="166" fontId="8" fillId="0" borderId="0" applyFont="0" applyFill="0" applyBorder="0" applyAlignment="0" applyProtection="0"/>
    <xf numFmtId="173" fontId="3"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3" fillId="0" borderId="0" applyFont="0" applyFill="0" applyBorder="0" applyAlignment="0" applyProtection="0"/>
    <xf numFmtId="169" fontId="8"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78" fontId="8" fillId="0" borderId="0" applyFont="0" applyFill="0" applyBorder="0" applyAlignment="0" applyProtection="0"/>
    <xf numFmtId="165" fontId="3" fillId="0" borderId="0" applyFont="0" applyFill="0" applyBorder="0" applyAlignment="0" applyProtection="0"/>
    <xf numFmtId="174" fontId="3" fillId="0" borderId="0" applyFont="0" applyFill="0" applyBorder="0" applyAlignment="0" applyProtection="0"/>
    <xf numFmtId="174" fontId="3" fillId="0" borderId="0" applyFont="0" applyFill="0" applyBorder="0" applyAlignment="0" applyProtection="0"/>
    <xf numFmtId="174" fontId="3" fillId="0" borderId="0" applyFont="0" applyFill="0" applyBorder="0" applyAlignment="0" applyProtection="0"/>
    <xf numFmtId="174"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7" fillId="0" borderId="0"/>
    <xf numFmtId="0" fontId="19" fillId="0" borderId="0"/>
    <xf numFmtId="0" fontId="3"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17"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0" fontId="4" fillId="0" borderId="0"/>
    <xf numFmtId="0" fontId="20" fillId="0" borderId="0">
      <alignment vertical="top"/>
    </xf>
    <xf numFmtId="168" fontId="8" fillId="0" borderId="0" applyFont="0" applyFill="0" applyBorder="0" applyAlignment="0" applyProtection="0"/>
    <xf numFmtId="0" fontId="3" fillId="0" borderId="0"/>
    <xf numFmtId="0" fontId="3"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7"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9" fontId="3" fillId="0" borderId="0" applyFont="0" applyFill="0" applyBorder="0" applyAlignment="0" applyProtection="0"/>
    <xf numFmtId="9" fontId="8"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18" fillId="0" borderId="0" applyFont="0" applyFill="0" applyBorder="0" applyAlignment="0" applyProtection="0"/>
    <xf numFmtId="166" fontId="3" fillId="0" borderId="0" applyFont="0" applyFill="0" applyBorder="0" applyAlignment="0" applyProtection="0"/>
    <xf numFmtId="165" fontId="4" fillId="0" borderId="0" applyFont="0" applyFill="0" applyBorder="0" applyAlignment="0" applyProtection="0"/>
  </cellStyleXfs>
  <cellXfs count="250">
    <xf numFmtId="0" fontId="0" fillId="0" borderId="0" xfId="0"/>
    <xf numFmtId="0" fontId="1" fillId="0" borderId="0" xfId="0" applyFont="1" applyBorder="1"/>
    <xf numFmtId="0" fontId="4" fillId="0" borderId="0" xfId="0" applyFont="1" applyBorder="1"/>
    <xf numFmtId="0" fontId="1" fillId="0" borderId="0" xfId="0" applyFont="1" applyBorder="1" applyAlignment="1">
      <alignment horizontal="center" wrapText="1"/>
    </xf>
    <xf numFmtId="0" fontId="1" fillId="0" borderId="0" xfId="0" applyFont="1" applyBorder="1" applyAlignment="1">
      <alignment horizontal="left"/>
    </xf>
    <xf numFmtId="10" fontId="4" fillId="0" borderId="0" xfId="0" applyNumberFormat="1" applyFont="1" applyBorder="1"/>
    <xf numFmtId="0" fontId="2" fillId="0" borderId="4" xfId="1" applyFont="1" applyBorder="1" applyAlignment="1" applyProtection="1">
      <alignment horizontal="right"/>
      <protection locked="0"/>
    </xf>
    <xf numFmtId="0" fontId="2" fillId="0" borderId="2" xfId="1" applyFont="1" applyBorder="1" applyAlignment="1" applyProtection="1">
      <alignment horizontal="right"/>
      <protection locked="0"/>
    </xf>
    <xf numFmtId="0" fontId="2" fillId="0" borderId="2" xfId="1" applyFont="1" applyBorder="1" applyAlignment="1" applyProtection="1">
      <alignment horizontal="right" wrapText="1"/>
      <protection locked="0"/>
    </xf>
    <xf numFmtId="0" fontId="2" fillId="0" borderId="2"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1" fillId="3" borderId="0" xfId="1" applyFont="1" applyFill="1" applyBorder="1"/>
    <xf numFmtId="0" fontId="2" fillId="0" borderId="6" xfId="1" applyFont="1" applyBorder="1" applyAlignment="1" applyProtection="1">
      <alignment horizontal="right"/>
      <protection locked="0"/>
    </xf>
    <xf numFmtId="0" fontId="2" fillId="0" borderId="0" xfId="1" applyFont="1" applyBorder="1" applyAlignment="1" applyProtection="1">
      <alignment horizontal="right"/>
      <protection locked="0"/>
    </xf>
    <xf numFmtId="0" fontId="2" fillId="0" borderId="0" xfId="1" applyFont="1" applyBorder="1" applyAlignment="1" applyProtection="1">
      <alignment horizontal="right" wrapText="1"/>
      <protection locked="0"/>
    </xf>
    <xf numFmtId="0" fontId="2" fillId="0" borderId="0" xfId="1" applyFont="1" applyBorder="1" applyAlignment="1" applyProtection="1">
      <alignment vertical="center" wrapText="1"/>
      <protection locked="0"/>
    </xf>
    <xf numFmtId="0" fontId="2" fillId="0" borderId="7" xfId="1" applyFont="1" applyBorder="1" applyAlignment="1" applyProtection="1">
      <alignment vertical="center" wrapText="1"/>
      <protection locked="0"/>
    </xf>
    <xf numFmtId="0" fontId="1" fillId="3" borderId="7" xfId="1" applyFont="1" applyFill="1" applyBorder="1"/>
    <xf numFmtId="0" fontId="2" fillId="0" borderId="4"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2" fillId="0" borderId="2" xfId="1" applyFont="1" applyFill="1" applyBorder="1" applyAlignment="1" applyProtection="1">
      <alignment horizontal="left"/>
      <protection locked="0"/>
    </xf>
    <xf numFmtId="0" fontId="5" fillId="0" borderId="5" xfId="1" applyFont="1" applyFill="1" applyBorder="1" applyAlignment="1" applyProtection="1">
      <alignment horizontal="left" vertical="center" wrapText="1"/>
      <protection locked="0"/>
    </xf>
    <xf numFmtId="0" fontId="1" fillId="0" borderId="0" xfId="1" applyFont="1" applyFill="1" applyBorder="1"/>
    <xf numFmtId="0" fontId="1" fillId="0" borderId="6" xfId="1" applyFont="1" applyBorder="1"/>
    <xf numFmtId="0" fontId="1" fillId="0" borderId="0" xfId="1" applyFont="1" applyBorder="1"/>
    <xf numFmtId="0" fontId="1" fillId="0" borderId="0" xfId="1" applyFont="1" applyBorder="1" applyAlignment="1">
      <alignment wrapText="1"/>
    </xf>
    <xf numFmtId="0" fontId="1" fillId="0" borderId="7" xfId="1" applyFont="1" applyBorder="1"/>
    <xf numFmtId="0" fontId="1" fillId="0" borderId="0" xfId="1" applyFont="1"/>
    <xf numFmtId="0" fontId="2" fillId="0" borderId="6" xfId="1" applyFont="1" applyBorder="1"/>
    <xf numFmtId="0" fontId="1" fillId="0" borderId="8" xfId="1" applyFont="1" applyBorder="1"/>
    <xf numFmtId="0" fontId="1" fillId="0" borderId="3" xfId="1" applyFont="1" applyBorder="1"/>
    <xf numFmtId="0" fontId="1" fillId="0" borderId="3" xfId="1" applyFont="1" applyBorder="1" applyAlignment="1">
      <alignment wrapText="1"/>
    </xf>
    <xf numFmtId="0" fontId="1" fillId="0" borderId="9" xfId="1" applyFont="1" applyBorder="1"/>
    <xf numFmtId="10" fontId="8" fillId="0" borderId="1" xfId="3" applyNumberFormat="1" applyFont="1" applyFill="1" applyBorder="1" applyAlignment="1">
      <alignment horizontal="center" vertical="center"/>
    </xf>
    <xf numFmtId="0" fontId="1" fillId="0" borderId="0" xfId="1" applyFont="1" applyAlignment="1">
      <alignment wrapText="1"/>
    </xf>
    <xf numFmtId="0" fontId="12" fillId="0" borderId="0" xfId="0" applyFont="1"/>
    <xf numFmtId="0" fontId="12" fillId="0" borderId="4" xfId="0" applyFont="1" applyBorder="1"/>
    <xf numFmtId="0" fontId="12" fillId="0" borderId="2" xfId="0" applyFont="1" applyBorder="1"/>
    <xf numFmtId="0" fontId="12" fillId="0" borderId="5" xfId="0" applyFont="1" applyBorder="1"/>
    <xf numFmtId="0" fontId="12" fillId="0" borderId="6" xfId="0" applyFont="1" applyBorder="1"/>
    <xf numFmtId="0" fontId="12" fillId="0" borderId="0" xfId="0" applyFont="1" applyBorder="1"/>
    <xf numFmtId="0" fontId="12" fillId="0" borderId="7" xfId="0" applyFont="1" applyBorder="1"/>
    <xf numFmtId="0" fontId="12" fillId="0" borderId="8" xfId="0" applyFont="1" applyBorder="1"/>
    <xf numFmtId="0" fontId="12" fillId="0" borderId="3" xfId="0" applyFont="1" applyBorder="1"/>
    <xf numFmtId="0" fontId="12" fillId="0" borderId="9" xfId="0" applyFont="1" applyBorder="1"/>
    <xf numFmtId="0" fontId="12" fillId="5" borderId="1" xfId="0" applyFont="1" applyFill="1" applyBorder="1" applyAlignment="1" applyProtection="1">
      <alignment horizontal="center"/>
      <protection locked="0" hidden="1"/>
    </xf>
    <xf numFmtId="3" fontId="12" fillId="5" borderId="1" xfId="0" applyNumberFormat="1" applyFont="1" applyFill="1" applyBorder="1" applyAlignment="1" applyProtection="1">
      <alignment horizontal="center" vertical="center"/>
      <protection locked="0" hidden="1"/>
    </xf>
    <xf numFmtId="0" fontId="12" fillId="5" borderId="1" xfId="0" applyFont="1" applyFill="1" applyBorder="1" applyAlignment="1" applyProtection="1">
      <alignment horizontal="left" vertical="center" indent="1"/>
      <protection locked="0" hidden="1"/>
    </xf>
    <xf numFmtId="0" fontId="12" fillId="0" borderId="0" xfId="0" applyFont="1" applyAlignment="1">
      <alignment horizontal="center" vertical="center"/>
    </xf>
    <xf numFmtId="0" fontId="12" fillId="5" borderId="1" xfId="0" applyFont="1" applyFill="1" applyBorder="1" applyAlignment="1" applyProtection="1">
      <alignment vertical="center"/>
      <protection locked="0" hidden="1"/>
    </xf>
    <xf numFmtId="0" fontId="12" fillId="0" borderId="1" xfId="0" applyNumberFormat="1" applyFont="1" applyBorder="1" applyAlignment="1">
      <alignment horizontal="center"/>
    </xf>
    <xf numFmtId="0" fontId="12" fillId="0" borderId="0" xfId="0" applyNumberFormat="1" applyFont="1" applyAlignment="1">
      <alignment horizontal="center"/>
    </xf>
    <xf numFmtId="0" fontId="12" fillId="5" borderId="1" xfId="0" applyFont="1" applyFill="1" applyBorder="1" applyAlignment="1" applyProtection="1">
      <alignment horizontal="left" indent="1"/>
      <protection locked="0" hidden="1"/>
    </xf>
    <xf numFmtId="0" fontId="12" fillId="0" borderId="1" xfId="0" applyNumberFormat="1" applyFont="1" applyFill="1" applyBorder="1" applyAlignment="1">
      <alignment horizontal="center" wrapText="1"/>
    </xf>
    <xf numFmtId="0" fontId="12" fillId="0" borderId="1" xfId="0" applyNumberFormat="1" applyFont="1" applyBorder="1" applyAlignment="1">
      <alignment vertical="center" wrapText="1"/>
    </xf>
    <xf numFmtId="0" fontId="12" fillId="0" borderId="1" xfId="0" applyNumberFormat="1" applyFont="1" applyBorder="1" applyAlignment="1">
      <alignment horizontal="center" wrapText="1"/>
    </xf>
    <xf numFmtId="9" fontId="12" fillId="5" borderId="1" xfId="12" applyFont="1" applyFill="1" applyBorder="1" applyAlignment="1" applyProtection="1">
      <alignment horizontal="center" vertical="center"/>
      <protection locked="0" hidden="1"/>
    </xf>
    <xf numFmtId="0" fontId="13" fillId="0" borderId="10" xfId="0" applyNumberFormat="1" applyFont="1" applyBorder="1" applyAlignment="1">
      <alignment horizontal="center" vertical="center" wrapText="1"/>
    </xf>
    <xf numFmtId="0" fontId="12" fillId="0" borderId="10" xfId="0" applyNumberFormat="1" applyFont="1" applyBorder="1" applyAlignment="1">
      <alignment horizontal="right" vertical="center" wrapText="1"/>
    </xf>
    <xf numFmtId="172" fontId="12" fillId="5" borderId="13" xfId="0" applyNumberFormat="1" applyFont="1" applyFill="1" applyBorder="1" applyAlignment="1" applyProtection="1">
      <alignment horizontal="right" vertical="center"/>
      <protection locked="0" hidden="1"/>
    </xf>
    <xf numFmtId="172" fontId="12" fillId="5" borderId="1" xfId="0" applyNumberFormat="1" applyFont="1" applyFill="1" applyBorder="1" applyAlignment="1" applyProtection="1">
      <alignment horizontal="right" vertical="center"/>
      <protection locked="0" hidden="1"/>
    </xf>
    <xf numFmtId="0" fontId="10" fillId="0" borderId="0" xfId="0" applyFont="1" applyBorder="1"/>
    <xf numFmtId="0" fontId="10" fillId="0" borderId="0" xfId="0" applyNumberFormat="1" applyFont="1" applyFill="1" applyBorder="1" applyAlignment="1">
      <alignment horizontal="left" vertical="top" wrapText="1"/>
    </xf>
    <xf numFmtId="0" fontId="12" fillId="5" borderId="1" xfId="4" applyFont="1" applyFill="1" applyBorder="1" applyAlignment="1" applyProtection="1">
      <alignment horizontal="center" vertical="center" wrapText="1"/>
      <protection locked="0" hidden="1"/>
    </xf>
    <xf numFmtId="0" fontId="10" fillId="0" borderId="0" xfId="99" applyFont="1" applyBorder="1" applyAlignment="1">
      <alignment horizontal="center" vertical="center" wrapText="1"/>
    </xf>
    <xf numFmtId="0" fontId="22" fillId="0" borderId="0" xfId="0" applyFont="1" applyFill="1" applyBorder="1" applyAlignment="1">
      <alignment vertical="center" wrapText="1"/>
    </xf>
    <xf numFmtId="0" fontId="10" fillId="0" borderId="0" xfId="99" applyFont="1" applyBorder="1" applyAlignment="1">
      <alignment vertical="center"/>
    </xf>
    <xf numFmtId="180" fontId="10" fillId="0" borderId="0" xfId="0" applyNumberFormat="1" applyFont="1" applyBorder="1" applyAlignment="1">
      <alignment vertical="center"/>
    </xf>
    <xf numFmtId="37" fontId="10" fillId="0" borderId="1" xfId="135" applyNumberFormat="1" applyFont="1" applyFill="1" applyBorder="1" applyAlignment="1" applyProtection="1">
      <alignment horizontal="center" vertical="center"/>
    </xf>
    <xf numFmtId="9" fontId="22" fillId="0" borderId="1" xfId="99" applyNumberFormat="1" applyFont="1" applyFill="1" applyBorder="1" applyAlignment="1" applyProtection="1">
      <alignment horizontal="center" vertical="center" wrapText="1"/>
    </xf>
    <xf numFmtId="0" fontId="11" fillId="0" borderId="1" xfId="1" applyFont="1" applyFill="1" applyBorder="1" applyAlignment="1">
      <alignment vertical="center"/>
    </xf>
    <xf numFmtId="0" fontId="24" fillId="0" borderId="1" xfId="45" applyNumberFormat="1" applyFont="1" applyFill="1" applyBorder="1" applyAlignment="1" applyProtection="1">
      <alignment horizontal="center" vertical="center"/>
    </xf>
    <xf numFmtId="0" fontId="5" fillId="4" borderId="1" xfId="2" applyFont="1" applyFill="1" applyBorder="1" applyAlignment="1">
      <alignment horizontal="center" vertical="center" wrapText="1"/>
    </xf>
    <xf numFmtId="0" fontId="13" fillId="0" borderId="13" xfId="0" applyNumberFormat="1" applyFont="1" applyBorder="1" applyAlignment="1">
      <alignment horizontal="center" vertical="center" wrapText="1"/>
    </xf>
    <xf numFmtId="0" fontId="12" fillId="0" borderId="1" xfId="0" applyNumberFormat="1" applyFont="1" applyBorder="1" applyAlignment="1">
      <alignment horizontal="center" vertical="center"/>
    </xf>
    <xf numFmtId="0" fontId="12" fillId="5" borderId="1" xfId="0" applyFont="1" applyFill="1" applyBorder="1" applyAlignment="1" applyProtection="1">
      <alignment horizontal="center" vertical="center"/>
      <protection locked="0" hidden="1"/>
    </xf>
    <xf numFmtId="0" fontId="4" fillId="0" borderId="0" xfId="0" applyFont="1" applyProtection="1">
      <protection locked="0"/>
    </xf>
    <xf numFmtId="0" fontId="12" fillId="0" borderId="0" xfId="0" applyFont="1" applyProtection="1">
      <protection locked="0"/>
    </xf>
    <xf numFmtId="0" fontId="9" fillId="0" borderId="2" xfId="4" applyFont="1" applyFill="1" applyBorder="1" applyAlignment="1" applyProtection="1">
      <alignment horizontal="left" vertical="center"/>
      <protection locked="0"/>
    </xf>
    <xf numFmtId="0" fontId="26" fillId="0" borderId="0" xfId="4" applyFont="1" applyFill="1" applyBorder="1" applyAlignment="1" applyProtection="1">
      <alignment horizontal="center" vertical="center"/>
      <protection locked="0"/>
    </xf>
    <xf numFmtId="0" fontId="10" fillId="0" borderId="0" xfId="0" applyFont="1" applyBorder="1" applyAlignment="1" applyProtection="1">
      <alignment wrapText="1"/>
      <protection locked="0"/>
    </xf>
    <xf numFmtId="0" fontId="10" fillId="0" borderId="0" xfId="0" applyFont="1" applyFill="1" applyBorder="1" applyAlignment="1" applyProtection="1">
      <alignment wrapText="1"/>
      <protection locked="0"/>
    </xf>
    <xf numFmtId="0" fontId="10" fillId="0" borderId="0" xfId="0" applyFont="1" applyAlignment="1" applyProtection="1">
      <alignment wrapText="1"/>
      <protection locked="0"/>
    </xf>
    <xf numFmtId="0" fontId="26" fillId="3" borderId="1" xfId="4" applyNumberFormat="1" applyFont="1" applyFill="1" applyBorder="1" applyAlignment="1" applyProtection="1">
      <alignment horizontal="center" vertical="center" wrapText="1"/>
      <protection locked="0"/>
    </xf>
    <xf numFmtId="0" fontId="9" fillId="5" borderId="1" xfId="4" applyFont="1" applyFill="1" applyBorder="1" applyAlignment="1" applyProtection="1">
      <alignment horizontal="center" vertical="center"/>
      <protection locked="0" hidden="1"/>
    </xf>
    <xf numFmtId="179" fontId="9" fillId="5" borderId="1" xfId="4" applyNumberFormat="1" applyFont="1" applyFill="1" applyBorder="1" applyAlignment="1" applyProtection="1">
      <alignment horizontal="center" vertical="center"/>
      <protection locked="0" hidden="1"/>
    </xf>
    <xf numFmtId="171" fontId="9" fillId="5" borderId="1" xfId="4" applyNumberFormat="1" applyFont="1" applyFill="1" applyBorder="1" applyAlignment="1" applyProtection="1">
      <alignment horizontal="center" vertical="center"/>
      <protection locked="0" hidden="1"/>
    </xf>
    <xf numFmtId="0" fontId="9" fillId="3" borderId="0" xfId="4" applyFont="1" applyFill="1" applyBorder="1" applyAlignment="1" applyProtection="1">
      <alignment horizontal="center" vertical="center"/>
      <protection locked="0"/>
    </xf>
    <xf numFmtId="0" fontId="9" fillId="3" borderId="0" xfId="4" applyFont="1" applyFill="1" applyBorder="1" applyAlignment="1" applyProtection="1">
      <alignment horizontal="left" vertical="center"/>
      <protection locked="0"/>
    </xf>
    <xf numFmtId="0" fontId="22" fillId="3" borderId="0" xfId="4" applyFont="1" applyFill="1" applyBorder="1" applyAlignment="1" applyProtection="1">
      <alignment horizontal="left" vertical="center"/>
      <protection locked="0"/>
    </xf>
    <xf numFmtId="179" fontId="9" fillId="3" borderId="0" xfId="4" applyNumberFormat="1" applyFont="1" applyFill="1" applyBorder="1" applyAlignment="1" applyProtection="1">
      <alignment horizontal="center" vertical="center"/>
      <protection locked="0"/>
    </xf>
    <xf numFmtId="0" fontId="9" fillId="3" borderId="0" xfId="4" applyFont="1" applyFill="1" applyBorder="1" applyAlignment="1" applyProtection="1">
      <alignment vertical="center"/>
      <protection locked="0"/>
    </xf>
    <xf numFmtId="171" fontId="9" fillId="3" borderId="0" xfId="4" applyNumberFormat="1" applyFont="1" applyFill="1" applyBorder="1" applyAlignment="1" applyProtection="1">
      <alignment vertical="center"/>
      <protection locked="0"/>
    </xf>
    <xf numFmtId="0" fontId="28" fillId="0" borderId="14" xfId="4" applyFont="1" applyFill="1" applyBorder="1" applyAlignment="1" applyProtection="1">
      <alignment horizontal="left" vertical="center" wrapText="1"/>
      <protection locked="0"/>
    </xf>
    <xf numFmtId="0" fontId="28" fillId="0" borderId="1" xfId="4" applyFont="1" applyFill="1" applyBorder="1" applyAlignment="1" applyProtection="1">
      <alignment horizontal="left" vertical="center" wrapText="1"/>
      <protection locked="0"/>
    </xf>
    <xf numFmtId="171" fontId="10" fillId="0" borderId="0" xfId="0" applyNumberFormat="1" applyFont="1" applyBorder="1" applyAlignment="1">
      <alignment horizontal="right"/>
    </xf>
    <xf numFmtId="0" fontId="0" fillId="0" borderId="0" xfId="0" applyBorder="1"/>
    <xf numFmtId="0" fontId="6" fillId="0" borderId="0" xfId="0" applyFont="1" applyBorder="1" applyAlignment="1">
      <alignment horizontal="center" vertical="center"/>
    </xf>
    <xf numFmtId="171" fontId="10" fillId="5" borderId="1" xfId="99" applyNumberFormat="1" applyFont="1" applyFill="1" applyBorder="1" applyAlignment="1" applyProtection="1">
      <alignment vertical="center"/>
      <protection locked="0" hidden="1"/>
    </xf>
    <xf numFmtId="10" fontId="10" fillId="5" borderId="1" xfId="12" applyNumberFormat="1" applyFont="1" applyFill="1" applyBorder="1" applyAlignment="1" applyProtection="1">
      <alignment vertical="center"/>
      <protection locked="0" hidden="1"/>
    </xf>
    <xf numFmtId="171" fontId="10" fillId="0" borderId="1" xfId="11" applyNumberFormat="1" applyFont="1" applyBorder="1" applyAlignment="1">
      <alignment vertical="center"/>
    </xf>
    <xf numFmtId="171" fontId="10" fillId="0" borderId="1" xfId="99" applyNumberFormat="1" applyFont="1" applyBorder="1" applyAlignment="1">
      <alignment vertical="center"/>
    </xf>
    <xf numFmtId="0" fontId="10" fillId="0" borderId="0" xfId="0" applyNumberFormat="1" applyFont="1" applyBorder="1" applyAlignment="1">
      <alignment horizontal="left" vertical="center" wrapText="1"/>
    </xf>
    <xf numFmtId="0" fontId="32" fillId="6" borderId="1" xfId="117" applyFont="1" applyFill="1" applyBorder="1" applyAlignment="1">
      <alignment horizontal="center" vertical="center" wrapText="1"/>
    </xf>
    <xf numFmtId="10" fontId="10" fillId="0" borderId="1" xfId="12" applyNumberFormat="1" applyFont="1" applyBorder="1" applyAlignment="1">
      <alignment horizontal="right" vertical="center"/>
    </xf>
    <xf numFmtId="9" fontId="10" fillId="0" borderId="1" xfId="12" applyNumberFormat="1" applyFont="1" applyFill="1" applyBorder="1" applyAlignment="1">
      <alignment horizontal="right" vertical="center"/>
    </xf>
    <xf numFmtId="0" fontId="32" fillId="6" borderId="1" xfId="117" applyFont="1" applyFill="1" applyBorder="1" applyAlignment="1">
      <alignment horizontal="center" vertical="center" wrapText="1"/>
    </xf>
    <xf numFmtId="0" fontId="11" fillId="6" borderId="1" xfId="99" applyFont="1" applyFill="1" applyBorder="1" applyAlignment="1">
      <alignment horizontal="center" vertical="center" wrapText="1"/>
    </xf>
    <xf numFmtId="0" fontId="11" fillId="6" borderId="1" xfId="99" applyFont="1" applyFill="1" applyBorder="1" applyAlignment="1">
      <alignment horizontal="center" vertical="center" wrapText="1"/>
    </xf>
    <xf numFmtId="0" fontId="11" fillId="6" borderId="11" xfId="99" applyFont="1" applyFill="1" applyBorder="1" applyAlignment="1">
      <alignment vertical="center" wrapText="1"/>
    </xf>
    <xf numFmtId="0" fontId="22" fillId="0" borderId="12" xfId="0" applyFont="1" applyFill="1" applyBorder="1" applyAlignment="1">
      <alignment vertical="center" wrapText="1"/>
    </xf>
    <xf numFmtId="0" fontId="22" fillId="0" borderId="12" xfId="0" applyFont="1" applyFill="1" applyBorder="1" applyAlignment="1">
      <alignment horizontal="left" vertical="center" wrapText="1"/>
    </xf>
    <xf numFmtId="171" fontId="11" fillId="2" borderId="1" xfId="136" applyNumberFormat="1" applyFont="1" applyFill="1" applyBorder="1" applyAlignment="1">
      <alignment horizontal="right" vertical="center"/>
    </xf>
    <xf numFmtId="0" fontId="4" fillId="0" borderId="0" xfId="0" applyFont="1" applyBorder="1" applyAlignment="1">
      <alignment horizontal="right"/>
    </xf>
    <xf numFmtId="171" fontId="2" fillId="4" borderId="1" xfId="99" applyNumberFormat="1" applyFont="1" applyFill="1" applyBorder="1" applyAlignment="1">
      <alignment horizontal="right" vertical="center"/>
    </xf>
    <xf numFmtId="171" fontId="11" fillId="0" borderId="1" xfId="99" applyNumberFormat="1" applyFont="1" applyBorder="1" applyAlignment="1">
      <alignment horizontal="right" vertical="center"/>
    </xf>
    <xf numFmtId="164" fontId="10" fillId="0" borderId="1" xfId="136" applyNumberFormat="1" applyFont="1" applyBorder="1" applyAlignment="1">
      <alignment horizontal="right" vertical="center"/>
    </xf>
    <xf numFmtId="164" fontId="11" fillId="2" borderId="1" xfId="136" applyNumberFormat="1" applyFont="1" applyFill="1" applyBorder="1" applyAlignment="1">
      <alignment horizontal="right" vertical="center"/>
    </xf>
    <xf numFmtId="0" fontId="32" fillId="6" borderId="1" xfId="117"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4"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3" xfId="0" applyNumberFormat="1" applyFont="1" applyBorder="1" applyAlignment="1">
      <alignment horizontal="center" vertical="center"/>
    </xf>
    <xf numFmtId="0" fontId="12" fillId="0" borderId="14" xfId="0" applyFont="1" applyBorder="1" applyAlignment="1">
      <alignment horizontal="center" vertical="center"/>
    </xf>
    <xf numFmtId="0" fontId="12" fillId="5" borderId="1" xfId="0" applyFont="1" applyFill="1" applyBorder="1" applyAlignment="1" applyProtection="1">
      <alignment horizontal="center" vertical="center"/>
      <protection locked="0" hidden="1"/>
    </xf>
    <xf numFmtId="0" fontId="12" fillId="0" borderId="13" xfId="0" applyNumberFormat="1" applyFont="1" applyBorder="1" applyAlignment="1">
      <alignment horizontal="center" vertical="center" wrapText="1"/>
    </xf>
    <xf numFmtId="0" fontId="12" fillId="0" borderId="14" xfId="0" applyNumberFormat="1" applyFont="1" applyBorder="1" applyAlignment="1">
      <alignment horizontal="center" vertical="center" wrapText="1"/>
    </xf>
    <xf numFmtId="170" fontId="12" fillId="5" borderId="4" xfId="0" applyNumberFormat="1" applyFont="1" applyFill="1" applyBorder="1" applyAlignment="1" applyProtection="1">
      <alignment horizontal="center" vertical="center"/>
      <protection locked="0" hidden="1"/>
    </xf>
    <xf numFmtId="170" fontId="12" fillId="5" borderId="8" xfId="0" applyNumberFormat="1" applyFont="1" applyFill="1" applyBorder="1" applyAlignment="1" applyProtection="1">
      <alignment horizontal="center" vertical="center"/>
      <protection locked="0" hidden="1"/>
    </xf>
    <xf numFmtId="0" fontId="12" fillId="0" borderId="14" xfId="0" applyFont="1" applyBorder="1" applyAlignment="1">
      <alignment horizontal="center" vertical="center" wrapText="1"/>
    </xf>
    <xf numFmtId="0" fontId="12" fillId="0" borderId="10" xfId="0" applyNumberFormat="1" applyFont="1" applyBorder="1" applyAlignment="1">
      <alignment horizontal="center" vertical="center"/>
    </xf>
    <xf numFmtId="0" fontId="12" fillId="0" borderId="12" xfId="0" applyFont="1" applyBorder="1" applyAlignment="1">
      <alignment horizontal="center" vertical="center"/>
    </xf>
    <xf numFmtId="0" fontId="12" fillId="0" borderId="11" xfId="0" applyFont="1" applyBorder="1" applyAlignment="1">
      <alignment horizontal="center" vertical="center"/>
    </xf>
    <xf numFmtId="0" fontId="12" fillId="5" borderId="10" xfId="0" applyFont="1" applyFill="1" applyBorder="1" applyAlignment="1" applyProtection="1">
      <alignment horizontal="center" vertical="center"/>
      <protection locked="0" hidden="1"/>
    </xf>
    <xf numFmtId="0" fontId="12" fillId="5" borderId="12" xfId="0" applyFont="1" applyFill="1" applyBorder="1" applyAlignment="1" applyProtection="1">
      <alignment horizontal="center" vertical="center"/>
      <protection locked="0" hidden="1"/>
    </xf>
    <xf numFmtId="0" fontId="12" fillId="5" borderId="11" xfId="0" applyFont="1" applyFill="1" applyBorder="1" applyAlignment="1" applyProtection="1">
      <alignment horizontal="center" vertical="center"/>
      <protection locked="0" hidden="1"/>
    </xf>
    <xf numFmtId="0" fontId="12" fillId="5" borderId="10" xfId="0" applyFont="1" applyFill="1" applyBorder="1" applyAlignment="1" applyProtection="1">
      <alignment horizontal="left" vertical="center" indent="1"/>
      <protection locked="0" hidden="1"/>
    </xf>
    <xf numFmtId="0" fontId="12" fillId="5" borderId="11" xfId="0" applyFont="1" applyFill="1" applyBorder="1" applyAlignment="1" applyProtection="1">
      <alignment horizontal="left" vertical="center" indent="1"/>
      <protection locked="0" hidden="1"/>
    </xf>
    <xf numFmtId="0"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0" xfId="0" applyNumberFormat="1" applyFont="1" applyBorder="1" applyAlignment="1">
      <alignment horizontal="center"/>
    </xf>
    <xf numFmtId="0" fontId="12" fillId="0" borderId="11" xfId="0" applyFont="1" applyBorder="1" applyAlignment="1">
      <alignment horizontal="center"/>
    </xf>
    <xf numFmtId="0" fontId="12" fillId="5" borderId="10" xfId="0" applyFont="1" applyFill="1" applyBorder="1" applyAlignment="1" applyProtection="1">
      <alignment horizontal="left" vertical="top"/>
      <protection locked="0" hidden="1"/>
    </xf>
    <xf numFmtId="0" fontId="12" fillId="5" borderId="11" xfId="0" applyFont="1" applyFill="1" applyBorder="1" applyAlignment="1" applyProtection="1">
      <alignment horizontal="left" vertical="top"/>
      <protection locked="0" hidden="1"/>
    </xf>
    <xf numFmtId="0" fontId="12" fillId="5" borderId="10" xfId="0" applyFont="1" applyFill="1" applyBorder="1" applyAlignment="1" applyProtection="1">
      <alignment horizontal="left"/>
      <protection locked="0" hidden="1"/>
    </xf>
    <xf numFmtId="0" fontId="12" fillId="5" borderId="11" xfId="0" applyFont="1" applyFill="1" applyBorder="1" applyAlignment="1" applyProtection="1">
      <alignment horizontal="left"/>
      <protection locked="0" hidden="1"/>
    </xf>
    <xf numFmtId="0" fontId="12" fillId="0" borderId="10" xfId="0" applyNumberFormat="1" applyFont="1" applyBorder="1" applyAlignment="1">
      <alignment horizontal="left" vertical="center"/>
    </xf>
    <xf numFmtId="0" fontId="12" fillId="0" borderId="12" xfId="0" applyFont="1" applyBorder="1" applyAlignment="1">
      <alignment horizontal="left" vertical="center"/>
    </xf>
    <xf numFmtId="0" fontId="12" fillId="0" borderId="11" xfId="0" applyFont="1" applyBorder="1" applyAlignment="1">
      <alignment horizontal="left" vertical="center"/>
    </xf>
    <xf numFmtId="0" fontId="12" fillId="5" borderId="10" xfId="0" applyNumberFormat="1" applyFont="1" applyFill="1" applyBorder="1" applyAlignment="1" applyProtection="1">
      <alignment horizontal="right" vertical="center"/>
      <protection locked="0" hidden="1"/>
    </xf>
    <xf numFmtId="0" fontId="12" fillId="5" borderId="12" xfId="0" applyFont="1" applyFill="1" applyBorder="1" applyAlignment="1" applyProtection="1">
      <alignment horizontal="right" vertical="center"/>
      <protection locked="0" hidden="1"/>
    </xf>
    <xf numFmtId="0" fontId="12" fillId="5" borderId="11" xfId="0" applyFont="1" applyFill="1" applyBorder="1" applyAlignment="1" applyProtection="1">
      <alignment horizontal="right" vertical="center"/>
      <protection locked="0" hidden="1"/>
    </xf>
    <xf numFmtId="0" fontId="13" fillId="2" borderId="10"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3" xfId="0" applyNumberFormat="1"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2" fillId="0" borderId="10"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wrapText="1"/>
    </xf>
    <xf numFmtId="0" fontId="12" fillId="5" borderId="13" xfId="0" applyFont="1" applyFill="1" applyBorder="1" applyAlignment="1" applyProtection="1">
      <alignment horizontal="center"/>
      <protection locked="0" hidden="1"/>
    </xf>
    <xf numFmtId="0" fontId="12" fillId="5" borderId="15" xfId="0" applyFont="1" applyFill="1" applyBorder="1" applyAlignment="1" applyProtection="1">
      <alignment horizontal="center"/>
      <protection locked="0" hidden="1"/>
    </xf>
    <xf numFmtId="0" fontId="12" fillId="5" borderId="14" xfId="0" applyFont="1" applyFill="1" applyBorder="1" applyAlignment="1" applyProtection="1">
      <alignment horizontal="center"/>
      <protection locked="0" hidden="1"/>
    </xf>
    <xf numFmtId="0" fontId="13" fillId="0" borderId="10" xfId="0" applyNumberFormat="1" applyFont="1" applyBorder="1" applyAlignment="1">
      <alignment horizontal="center" vertical="center"/>
    </xf>
    <xf numFmtId="0" fontId="13" fillId="0" borderId="12" xfId="0" applyNumberFormat="1" applyFont="1" applyBorder="1" applyAlignment="1">
      <alignment horizontal="center" vertical="center"/>
    </xf>
    <xf numFmtId="0" fontId="13" fillId="0" borderId="11" xfId="0" applyNumberFormat="1" applyFont="1" applyBorder="1" applyAlignment="1">
      <alignment horizontal="center" vertical="center"/>
    </xf>
    <xf numFmtId="0"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3" xfId="0" applyNumberFormat="1" applyFont="1" applyBorder="1" applyAlignment="1">
      <alignment horizontal="center" vertical="center" wrapText="1"/>
    </xf>
    <xf numFmtId="0" fontId="13" fillId="0" borderId="15" xfId="0" applyNumberFormat="1" applyFont="1" applyBorder="1" applyAlignment="1">
      <alignment horizontal="center" vertical="center" wrapText="1"/>
    </xf>
    <xf numFmtId="0" fontId="13" fillId="0" borderId="14" xfId="0" applyNumberFormat="1" applyFont="1" applyBorder="1" applyAlignment="1">
      <alignment horizontal="center" vertical="center" wrapText="1"/>
    </xf>
    <xf numFmtId="0" fontId="12" fillId="0" borderId="1" xfId="0" applyNumberFormat="1" applyFont="1" applyBorder="1" applyAlignment="1">
      <alignment horizontal="left" vertical="center" wrapText="1"/>
    </xf>
    <xf numFmtId="4" fontId="12" fillId="0" borderId="13" xfId="0" applyNumberFormat="1" applyFont="1" applyBorder="1" applyAlignment="1">
      <alignment horizontal="center" vertical="center"/>
    </xf>
    <xf numFmtId="4" fontId="12" fillId="0" borderId="14" xfId="0" applyNumberFormat="1" applyFont="1" applyBorder="1" applyAlignment="1">
      <alignment horizontal="center" vertical="center"/>
    </xf>
    <xf numFmtId="10" fontId="12" fillId="0" borderId="13" xfId="0" applyNumberFormat="1" applyFont="1" applyBorder="1" applyAlignment="1">
      <alignment horizontal="center" vertical="center"/>
    </xf>
    <xf numFmtId="10" fontId="12" fillId="0" borderId="14" xfId="0" applyNumberFormat="1" applyFont="1" applyBorder="1" applyAlignment="1">
      <alignment horizontal="center" vertical="center"/>
    </xf>
    <xf numFmtId="4" fontId="12" fillId="0" borderId="13" xfId="0" applyNumberFormat="1" applyFont="1" applyFill="1" applyBorder="1" applyAlignment="1">
      <alignment horizontal="center" vertical="center" wrapText="1"/>
    </xf>
    <xf numFmtId="4" fontId="12" fillId="0" borderId="14" xfId="0" applyNumberFormat="1" applyFont="1" applyFill="1" applyBorder="1" applyAlignment="1">
      <alignment horizontal="center" vertical="center" wrapText="1"/>
    </xf>
    <xf numFmtId="0" fontId="12" fillId="0" borderId="10" xfId="0" applyNumberFormat="1" applyFont="1" applyBorder="1" applyAlignment="1">
      <alignment horizontal="left" vertical="center" wrapText="1"/>
    </xf>
    <xf numFmtId="0" fontId="12" fillId="0" borderId="12" xfId="0" applyFont="1" applyBorder="1" applyAlignment="1">
      <alignment horizontal="left" vertical="center" wrapText="1"/>
    </xf>
    <xf numFmtId="0" fontId="12" fillId="0" borderId="11" xfId="0" applyFont="1" applyBorder="1" applyAlignment="1">
      <alignment horizontal="left" vertical="center" wrapText="1"/>
    </xf>
    <xf numFmtId="0" fontId="12" fillId="5" borderId="1" xfId="0" applyFont="1" applyFill="1" applyBorder="1" applyAlignment="1" applyProtection="1">
      <alignment horizontal="center" vertical="top" wrapText="1"/>
      <protection locked="0" hidden="1"/>
    </xf>
    <xf numFmtId="172" fontId="12" fillId="0" borderId="13" xfId="0" applyNumberFormat="1" applyFont="1" applyFill="1" applyBorder="1" applyAlignment="1">
      <alignment horizontal="center" vertical="center" wrapText="1"/>
    </xf>
    <xf numFmtId="172" fontId="12" fillId="0" borderId="14" xfId="0" applyNumberFormat="1" applyFont="1" applyFill="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4" fontId="12" fillId="0" borderId="15" xfId="0" applyNumberFormat="1" applyFont="1" applyFill="1" applyBorder="1" applyAlignment="1">
      <alignment horizontal="center" vertical="center" wrapText="1"/>
    </xf>
    <xf numFmtId="10" fontId="12" fillId="0" borderId="1" xfId="0" applyNumberFormat="1" applyFont="1" applyBorder="1" applyAlignment="1">
      <alignment horizontal="center" vertical="center"/>
    </xf>
    <xf numFmtId="4" fontId="12" fillId="0" borderId="1" xfId="0" applyNumberFormat="1" applyFont="1" applyFill="1" applyBorder="1" applyAlignment="1">
      <alignment horizontal="center" vertical="center" wrapText="1"/>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Fill="1" applyBorder="1" applyAlignment="1">
      <alignment horizontal="left" vertical="center"/>
    </xf>
    <xf numFmtId="0" fontId="10" fillId="0" borderId="1" xfId="0" applyFont="1" applyBorder="1" applyAlignment="1">
      <alignment horizontal="justify" vertical="center" wrapText="1"/>
    </xf>
    <xf numFmtId="0" fontId="11" fillId="3" borderId="1" xfId="99" applyFont="1" applyFill="1" applyBorder="1" applyAlignment="1">
      <alignment horizontal="center" vertical="center"/>
    </xf>
    <xf numFmtId="0" fontId="11" fillId="3" borderId="1" xfId="99" applyFont="1" applyFill="1" applyBorder="1" applyAlignment="1">
      <alignment horizontal="right" vertical="center"/>
    </xf>
    <xf numFmtId="0" fontId="10" fillId="0" borderId="1" xfId="99" applyFont="1" applyFill="1" applyBorder="1" applyAlignment="1">
      <alignment horizontal="center" vertical="center" wrapText="1"/>
    </xf>
    <xf numFmtId="0" fontId="11" fillId="2" borderId="1" xfId="99" applyFont="1" applyFill="1" applyBorder="1" applyAlignment="1">
      <alignment horizontal="center" vertical="center"/>
    </xf>
    <xf numFmtId="0" fontId="22"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2" fillId="4" borderId="1" xfId="99" applyFont="1" applyFill="1" applyBorder="1" applyAlignment="1">
      <alignment horizontal="center" vertical="center"/>
    </xf>
    <xf numFmtId="0" fontId="10" fillId="0" borderId="1" xfId="99" applyFont="1" applyBorder="1" applyAlignment="1">
      <alignment horizontal="center" vertical="center" wrapText="1"/>
    </xf>
    <xf numFmtId="0" fontId="11" fillId="6" borderId="1" xfId="99" applyFont="1" applyFill="1" applyBorder="1" applyAlignment="1">
      <alignment horizontal="center" vertical="center" wrapText="1"/>
    </xf>
    <xf numFmtId="0" fontId="22" fillId="0" borderId="10" xfId="99" applyFont="1" applyFill="1" applyBorder="1" applyAlignment="1">
      <alignment horizontal="left" vertical="center" wrapText="1"/>
    </xf>
    <xf numFmtId="0" fontId="22" fillId="0" borderId="11" xfId="99" applyFont="1" applyFill="1" applyBorder="1" applyAlignment="1">
      <alignment horizontal="left" vertical="center" wrapText="1"/>
    </xf>
    <xf numFmtId="0" fontId="1" fillId="0" borderId="0" xfId="0" applyFont="1" applyBorder="1" applyAlignment="1">
      <alignment horizontal="center" vertical="center"/>
    </xf>
    <xf numFmtId="0" fontId="10" fillId="0" borderId="0" xfId="0" applyFont="1" applyBorder="1" applyAlignment="1">
      <alignment horizontal="center"/>
    </xf>
    <xf numFmtId="0" fontId="11" fillId="5" borderId="1" xfId="1" applyFont="1" applyFill="1" applyBorder="1" applyAlignment="1" applyProtection="1">
      <alignment horizontal="center" vertical="center"/>
      <protection locked="0" hidden="1"/>
    </xf>
    <xf numFmtId="0" fontId="11" fillId="6" borderId="10" xfId="99" applyFont="1" applyFill="1" applyBorder="1" applyAlignment="1">
      <alignment horizontal="center" vertical="center" wrapText="1"/>
    </xf>
    <xf numFmtId="0" fontId="11" fillId="6" borderId="12" xfId="99" applyFont="1" applyFill="1" applyBorder="1" applyAlignment="1">
      <alignment horizontal="center" vertical="center" wrapText="1"/>
    </xf>
    <xf numFmtId="0" fontId="22" fillId="0" borderId="12" xfId="99" applyFont="1" applyFill="1" applyBorder="1" applyAlignment="1">
      <alignment horizontal="left"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2" fillId="6" borderId="1" xfId="117"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0" fillId="0" borderId="1" xfId="0" applyNumberFormat="1" applyFont="1" applyBorder="1" applyAlignment="1">
      <alignment horizontal="left" vertical="center" wrapText="1"/>
    </xf>
    <xf numFmtId="0" fontId="2" fillId="2" borderId="1" xfId="0" applyFont="1" applyFill="1" applyBorder="1" applyAlignment="1">
      <alignment horizontal="center" vertical="center"/>
    </xf>
    <xf numFmtId="14" fontId="11" fillId="5" borderId="1" xfId="1" applyNumberFormat="1" applyFont="1" applyFill="1" applyBorder="1" applyAlignment="1" applyProtection="1">
      <alignment horizontal="center" vertical="center"/>
      <protection locked="0" hidden="1"/>
    </xf>
    <xf numFmtId="0" fontId="29" fillId="4" borderId="4" xfId="0" applyNumberFormat="1" applyFont="1" applyFill="1" applyBorder="1" applyAlignment="1">
      <alignment horizontal="center" vertical="center" wrapText="1"/>
    </xf>
    <xf numFmtId="0" fontId="29" fillId="4" borderId="2" xfId="0" applyNumberFormat="1" applyFont="1" applyFill="1" applyBorder="1" applyAlignment="1">
      <alignment horizontal="center" vertical="center" wrapText="1"/>
    </xf>
    <xf numFmtId="0" fontId="29" fillId="4" borderId="5"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2" fillId="4" borderId="4" xfId="1" applyFont="1" applyFill="1" applyBorder="1" applyAlignment="1" applyProtection="1">
      <alignment horizontal="center" vertical="center" wrapText="1"/>
      <protection locked="0"/>
    </xf>
    <xf numFmtId="0" fontId="2" fillId="4" borderId="2" xfId="1" applyFont="1" applyFill="1" applyBorder="1" applyAlignment="1" applyProtection="1">
      <alignment horizontal="center" vertical="center" wrapText="1"/>
      <protection locked="0"/>
    </xf>
    <xf numFmtId="0" fontId="2" fillId="4" borderId="5" xfId="1" applyFont="1" applyFill="1" applyBorder="1" applyAlignment="1" applyProtection="1">
      <alignment horizontal="center" vertical="center" wrapText="1"/>
      <protection locked="0"/>
    </xf>
    <xf numFmtId="0" fontId="2" fillId="4" borderId="8" xfId="1" applyFont="1" applyFill="1" applyBorder="1" applyAlignment="1" applyProtection="1">
      <alignment horizontal="center" vertical="center" wrapText="1"/>
      <protection locked="0"/>
    </xf>
    <xf numFmtId="0" fontId="2" fillId="4" borderId="3"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wrapText="1"/>
      <protection locked="0"/>
    </xf>
    <xf numFmtId="0" fontId="6" fillId="0" borderId="6" xfId="1" applyFont="1" applyFill="1" applyBorder="1" applyAlignment="1" applyProtection="1">
      <alignment horizontal="left" vertical="center" wrapText="1"/>
      <protection locked="0"/>
    </xf>
    <xf numFmtId="0" fontId="6" fillId="0" borderId="0" xfId="1" applyFont="1" applyFill="1" applyBorder="1" applyAlignment="1" applyProtection="1">
      <alignment horizontal="left" vertical="center" wrapText="1"/>
      <protection locked="0"/>
    </xf>
    <xf numFmtId="0" fontId="6" fillId="0" borderId="7" xfId="1" applyFont="1" applyFill="1" applyBorder="1" applyAlignment="1" applyProtection="1">
      <alignment horizontal="left" vertical="center" wrapText="1"/>
      <protection locked="0"/>
    </xf>
    <xf numFmtId="0" fontId="5" fillId="4" borderId="1" xfId="2" applyFont="1" applyFill="1" applyBorder="1" applyAlignment="1">
      <alignment horizontal="center" vertical="center" wrapText="1"/>
    </xf>
    <xf numFmtId="0" fontId="8" fillId="3" borderId="1" xfId="2" applyFont="1" applyFill="1" applyBorder="1" applyAlignment="1">
      <alignment horizontal="left" vertical="center"/>
    </xf>
    <xf numFmtId="167" fontId="8" fillId="0" borderId="1" xfId="2" applyNumberFormat="1" applyFont="1" applyFill="1" applyBorder="1" applyAlignment="1">
      <alignment horizontal="left" vertical="center" wrapText="1"/>
    </xf>
    <xf numFmtId="0" fontId="8" fillId="3" borderId="10" xfId="2" applyFont="1" applyFill="1" applyBorder="1" applyAlignment="1">
      <alignment horizontal="left" vertical="center"/>
    </xf>
    <xf numFmtId="0" fontId="8" fillId="3" borderId="11" xfId="2" applyFont="1" applyFill="1" applyBorder="1" applyAlignment="1">
      <alignment horizontal="left" vertical="center"/>
    </xf>
    <xf numFmtId="0" fontId="8" fillId="0" borderId="1" xfId="2" applyFont="1" applyFill="1" applyBorder="1" applyAlignment="1">
      <alignment horizontal="left" vertical="center" wrapText="1"/>
    </xf>
    <xf numFmtId="0" fontId="9" fillId="3" borderId="1" xfId="4" applyFont="1" applyFill="1" applyBorder="1" applyAlignment="1" applyProtection="1">
      <alignment horizontal="center" vertical="top"/>
      <protection locked="0"/>
    </xf>
    <xf numFmtId="0" fontId="26" fillId="2" borderId="10" xfId="4" applyFont="1" applyFill="1" applyBorder="1" applyAlignment="1" applyProtection="1">
      <alignment horizontal="center" vertical="center" wrapText="1"/>
      <protection locked="0"/>
    </xf>
    <xf numFmtId="0" fontId="26" fillId="2" borderId="12" xfId="4" applyFont="1" applyFill="1" applyBorder="1" applyAlignment="1" applyProtection="1">
      <alignment horizontal="center" vertical="center" wrapText="1"/>
      <protection locked="0"/>
    </xf>
    <xf numFmtId="0" fontId="26" fillId="2" borderId="11" xfId="4" applyFont="1" applyFill="1" applyBorder="1" applyAlignment="1" applyProtection="1">
      <alignment horizontal="center" vertical="center" wrapText="1"/>
      <protection locked="0"/>
    </xf>
    <xf numFmtId="0" fontId="10" fillId="0" borderId="1" xfId="0" applyNumberFormat="1" applyFont="1" applyFill="1" applyBorder="1" applyAlignment="1" applyProtection="1">
      <alignment horizontal="justify" vertical="center" wrapText="1"/>
      <protection locked="0" hidden="1"/>
    </xf>
    <xf numFmtId="171" fontId="10" fillId="5" borderId="1" xfId="11" applyNumberFormat="1" applyFont="1" applyFill="1" applyBorder="1" applyAlignment="1" applyProtection="1">
      <alignment vertical="center"/>
      <protection locked="0" hidden="1"/>
    </xf>
    <xf numFmtId="0" fontId="11" fillId="0" borderId="1" xfId="0" applyNumberFormat="1" applyFont="1" applyFill="1" applyBorder="1" applyAlignment="1" applyProtection="1">
      <alignment horizontal="justify" vertical="center" wrapText="1"/>
      <protection locked="0" hidden="1"/>
    </xf>
    <xf numFmtId="10" fontId="10" fillId="0" borderId="11" xfId="12" applyNumberFormat="1" applyFont="1" applyFill="1" applyBorder="1" applyAlignment="1" applyProtection="1">
      <alignment vertical="center"/>
    </xf>
    <xf numFmtId="0" fontId="10" fillId="0" borderId="1" xfId="0" applyNumberFormat="1" applyFont="1" applyFill="1" applyBorder="1" applyAlignment="1" applyProtection="1">
      <alignment horizontal="justify" vertical="center" wrapText="1"/>
    </xf>
    <xf numFmtId="0" fontId="11" fillId="0" borderId="1" xfId="0" applyNumberFormat="1" applyFont="1" applyFill="1" applyBorder="1" applyAlignment="1" applyProtection="1">
      <alignment horizontal="justify" vertical="center" wrapText="1"/>
    </xf>
  </cellXfs>
  <cellStyles count="137">
    <cellStyle name="Comma_Cheques Niños" xfId="13"/>
    <cellStyle name="Estilo 1" xfId="14"/>
    <cellStyle name="Euro" xfId="15"/>
    <cellStyle name="Euro 2" xfId="16"/>
    <cellStyle name="Excel Built-in Normal" xfId="17"/>
    <cellStyle name="Hipervínculo 2" xfId="18"/>
    <cellStyle name="Millares" xfId="135" builtinId="3"/>
    <cellStyle name="Millares 10" xfId="19"/>
    <cellStyle name="Millares 13" xfId="20"/>
    <cellStyle name="Millares 2" xfId="5"/>
    <cellStyle name="Millares 2 2" xfId="21"/>
    <cellStyle name="Millares 2 2 2" xfId="22"/>
    <cellStyle name="Millares 2 2 3" xfId="23"/>
    <cellStyle name="Millares 2 2 4" xfId="24"/>
    <cellStyle name="Millares 2 2 5" xfId="25"/>
    <cellStyle name="Millares 2 2 6" xfId="26"/>
    <cellStyle name="Millares 2 2 7" xfId="27"/>
    <cellStyle name="Millares 2 2 8" xfId="28"/>
    <cellStyle name="Millares 2 2 9" xfId="29"/>
    <cellStyle name="Millares 2 3" xfId="30"/>
    <cellStyle name="Millares 2 3 2" xfId="31"/>
    <cellStyle name="Millares 2 4" xfId="32"/>
    <cellStyle name="Millares 2 5" xfId="33"/>
    <cellStyle name="Millares 2 6" xfId="34"/>
    <cellStyle name="Millares 2 7" xfId="35"/>
    <cellStyle name="Millares 2 8" xfId="36"/>
    <cellStyle name="Millares 2 9" xfId="37"/>
    <cellStyle name="Millares 3" xfId="38"/>
    <cellStyle name="Millares 3 2" xfId="39"/>
    <cellStyle name="Millares 4" xfId="40"/>
    <cellStyle name="Millares 4 2" xfId="41"/>
    <cellStyle name="Millares 5" xfId="6"/>
    <cellStyle name="Millares 5 2" xfId="42"/>
    <cellStyle name="Millares 6" xfId="43"/>
    <cellStyle name="Millares 7" xfId="44"/>
    <cellStyle name="Millares 8" xfId="45"/>
    <cellStyle name="Moneda" xfId="11" builtinId="4"/>
    <cellStyle name="Moneda 10" xfId="46"/>
    <cellStyle name="Moneda 2" xfId="47"/>
    <cellStyle name="Moneda 2 2" xfId="48"/>
    <cellStyle name="Moneda 2 2 2" xfId="49"/>
    <cellStyle name="Moneda 2 2 3" xfId="50"/>
    <cellStyle name="Moneda 2 2 4" xfId="51"/>
    <cellStyle name="Moneda 2 2 5" xfId="52"/>
    <cellStyle name="Moneda 2 2 6" xfId="53"/>
    <cellStyle name="Moneda 2 2 7" xfId="54"/>
    <cellStyle name="Moneda 2 3" xfId="55"/>
    <cellStyle name="Moneda 2 4" xfId="56"/>
    <cellStyle name="Moneda 2 5" xfId="57"/>
    <cellStyle name="Moneda 2 6" xfId="58"/>
    <cellStyle name="Moneda 2 7" xfId="59"/>
    <cellStyle name="Moneda 2 8" xfId="60"/>
    <cellStyle name="Moneda 3" xfId="61"/>
    <cellStyle name="Moneda 3 2" xfId="62"/>
    <cellStyle name="Moneda 3 3" xfId="63"/>
    <cellStyle name="Moneda 4" xfId="7"/>
    <cellStyle name="Moneda 4 2" xfId="64"/>
    <cellStyle name="Moneda 4 3" xfId="65"/>
    <cellStyle name="Moneda 4 4" xfId="66"/>
    <cellStyle name="Moneda 4 5" xfId="67"/>
    <cellStyle name="Moneda 4 6" xfId="136"/>
    <cellStyle name="Moneda 5" xfId="8"/>
    <cellStyle name="Normal" xfId="0" builtinId="0"/>
    <cellStyle name="Normal 10" xfId="68"/>
    <cellStyle name="Normal 11" xfId="69"/>
    <cellStyle name="Normal 12" xfId="70"/>
    <cellStyle name="Normal 13" xfId="71"/>
    <cellStyle name="Normal 14" xfId="72"/>
    <cellStyle name="Normal 15" xfId="73"/>
    <cellStyle name="Normal 16" xfId="74"/>
    <cellStyle name="Normal 17" xfId="75"/>
    <cellStyle name="Normal 18" xfId="76"/>
    <cellStyle name="Normal 19" xfId="77"/>
    <cellStyle name="Normal 2" xfId="1"/>
    <cellStyle name="Normal 2 10" xfId="78"/>
    <cellStyle name="Normal 2 10 10" xfId="79"/>
    <cellStyle name="Normal 2 11" xfId="80"/>
    <cellStyle name="Normal 2 19" xfId="81"/>
    <cellStyle name="Normal 2 2" xfId="4"/>
    <cellStyle name="Normal 2 2 2" xfId="82"/>
    <cellStyle name="Normal 2 2 4 2" xfId="83"/>
    <cellStyle name="Normal 2 3" xfId="84"/>
    <cellStyle name="Normal 2 4" xfId="85"/>
    <cellStyle name="Normal 2 5" xfId="86"/>
    <cellStyle name="Normal 2 6" xfId="87"/>
    <cellStyle name="Normal 2 7" xfId="88"/>
    <cellStyle name="Normal 2 8" xfId="89"/>
    <cellStyle name="Normal 2 9" xfId="90"/>
    <cellStyle name="Normal 20" xfId="91"/>
    <cellStyle name="Normal 21" xfId="92"/>
    <cellStyle name="Normal 22" xfId="93"/>
    <cellStyle name="Normal 23" xfId="94"/>
    <cellStyle name="Normal 24" xfId="95"/>
    <cellStyle name="Normal 25" xfId="96"/>
    <cellStyle name="Normal 26" xfId="97"/>
    <cellStyle name="Normal 27" xfId="98"/>
    <cellStyle name="Normal 28" xfId="99"/>
    <cellStyle name="Normal 29" xfId="100"/>
    <cellStyle name="Normal 3" xfId="9"/>
    <cellStyle name="Normal 3 2" xfId="101"/>
    <cellStyle name="Normal 3 2 2" xfId="102"/>
    <cellStyle name="Normal 3 3" xfId="103"/>
    <cellStyle name="Normal 3 4" xfId="104"/>
    <cellStyle name="Normal 3 5" xfId="105"/>
    <cellStyle name="Normal 30" xfId="106"/>
    <cellStyle name="Normal 31" xfId="107"/>
    <cellStyle name="Normal 32" xfId="108"/>
    <cellStyle name="Normal 33" xfId="109"/>
    <cellStyle name="Normal 34" xfId="110"/>
    <cellStyle name="Normal 35" xfId="111"/>
    <cellStyle name="Normal 36" xfId="112"/>
    <cellStyle name="Normal 37" xfId="113"/>
    <cellStyle name="Normal 4" xfId="2"/>
    <cellStyle name="Normal 4 2" xfId="114"/>
    <cellStyle name="Normal 4 2 2" xfId="115"/>
    <cellStyle name="Normal 4 3" xfId="116"/>
    <cellStyle name="Normal 4 4" xfId="117"/>
    <cellStyle name="Normal 5" xfId="118"/>
    <cellStyle name="Normal 5 2" xfId="119"/>
    <cellStyle name="Normal 6" xfId="120"/>
    <cellStyle name="Normal 6 2" xfId="121"/>
    <cellStyle name="Normal 7" xfId="122"/>
    <cellStyle name="Normal 8" xfId="123"/>
    <cellStyle name="Normal 9" xfId="124"/>
    <cellStyle name="Normal 9 2" xfId="125"/>
    <cellStyle name="Porcentaje" xfId="12" builtinId="5"/>
    <cellStyle name="Porcentaje 2" xfId="126"/>
    <cellStyle name="Porcentual 2" xfId="10"/>
    <cellStyle name="Porcentual 2 2" xfId="127"/>
    <cellStyle name="Porcentual 2 2 2" xfId="128"/>
    <cellStyle name="Porcentual 2 3" xfId="129"/>
    <cellStyle name="Porcentual 3" xfId="130"/>
    <cellStyle name="Porcentual 3 2" xfId="131"/>
    <cellStyle name="Porcentual 4" xfId="132"/>
    <cellStyle name="Porcentual 5" xfId="3"/>
    <cellStyle name="Porcentual 5 2" xfId="133"/>
    <cellStyle name="Porcentual 6" xfId="13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calcChain" Target="calcChain.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1</xdr:col>
      <xdr:colOff>884403</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7</xdr:col>
      <xdr:colOff>183356</xdr:colOff>
      <xdr:row>1</xdr:row>
      <xdr:rowOff>57150</xdr:rowOff>
    </xdr:from>
    <xdr:to>
      <xdr:col>7</xdr:col>
      <xdr:colOff>996713</xdr:colOff>
      <xdr:row>5</xdr:row>
      <xdr:rowOff>139611</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65206" y="133350"/>
          <a:ext cx="813357" cy="882561"/>
        </a:xfrm>
        <a:prstGeom prst="rect">
          <a:avLst/>
        </a:prstGeom>
        <a:noFill/>
        <a:ln w="9525">
          <a:noFill/>
          <a:miter lim="800000"/>
          <a:headEnd/>
          <a:tailEnd/>
        </a:ln>
      </xdr:spPr>
    </xdr:pic>
    <xdr:clientData/>
  </xdr:twoCellAnchor>
  <xdr:twoCellAnchor>
    <xdr:from>
      <xdr:col>2</xdr:col>
      <xdr:colOff>2178850</xdr:colOff>
      <xdr:row>1</xdr:row>
      <xdr:rowOff>23823</xdr:rowOff>
    </xdr:from>
    <xdr:to>
      <xdr:col>6</xdr:col>
      <xdr:colOff>183412</xdr:colOff>
      <xdr:row>5</xdr:row>
      <xdr:rowOff>190499</xdr:rowOff>
    </xdr:to>
    <xdr:sp macro="" textlink="">
      <xdr:nvSpPr>
        <xdr:cNvPr id="4" name="3 CuadroTexto"/>
        <xdr:cNvSpPr txBox="1"/>
      </xdr:nvSpPr>
      <xdr:spPr>
        <a:xfrm>
          <a:off x="2464600" y="100023"/>
          <a:ext cx="37481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187569</xdr:colOff>
      <xdr:row>1</xdr:row>
      <xdr:rowOff>41014</xdr:rowOff>
    </xdr:from>
    <xdr:to>
      <xdr:col>6</xdr:col>
      <xdr:colOff>179913</xdr:colOff>
      <xdr:row>5</xdr:row>
      <xdr:rowOff>154782</xdr:rowOff>
    </xdr:to>
    <xdr:sp macro="" textlink="">
      <xdr:nvSpPr>
        <xdr:cNvPr id="5" name="4 CuadroTexto"/>
        <xdr:cNvSpPr txBox="1"/>
      </xdr:nvSpPr>
      <xdr:spPr>
        <a:xfrm>
          <a:off x="2843986" y="210347"/>
          <a:ext cx="3516594" cy="7487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twoCellAnchor editAs="oneCell">
    <xdr:from>
      <xdr:col>1</xdr:col>
      <xdr:colOff>95250</xdr:colOff>
      <xdr:row>1</xdr:row>
      <xdr:rowOff>84666</xdr:rowOff>
    </xdr:from>
    <xdr:to>
      <xdr:col>1</xdr:col>
      <xdr:colOff>635794</xdr:colOff>
      <xdr:row>5</xdr:row>
      <xdr:rowOff>83212</xdr:rowOff>
    </xdr:to>
    <xdr:pic>
      <xdr:nvPicPr>
        <xdr:cNvPr id="11"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6333" y="253999"/>
          <a:ext cx="540544" cy="633546"/>
        </a:xfrm>
        <a:prstGeom prst="rect">
          <a:avLst/>
        </a:prstGeom>
        <a:noFill/>
        <a:ln w="9525">
          <a:noFill/>
          <a:miter lim="800000"/>
          <a:headEnd/>
          <a:tailEnd/>
        </a:ln>
      </xdr:spPr>
    </xdr:pic>
    <xdr:clientData/>
  </xdr:twoCellAnchor>
  <xdr:twoCellAnchor>
    <xdr:from>
      <xdr:col>7</xdr:col>
      <xdr:colOff>582083</xdr:colOff>
      <xdr:row>1</xdr:row>
      <xdr:rowOff>72471</xdr:rowOff>
    </xdr:from>
    <xdr:to>
      <xdr:col>7</xdr:col>
      <xdr:colOff>1280583</xdr:colOff>
      <xdr:row>5</xdr:row>
      <xdr:rowOff>128853</xdr:rowOff>
    </xdr:to>
    <xdr:pic>
      <xdr:nvPicPr>
        <xdr:cNvPr id="12"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17416" y="241804"/>
          <a:ext cx="698500" cy="691382"/>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187569</xdr:colOff>
      <xdr:row>1</xdr:row>
      <xdr:rowOff>41014</xdr:rowOff>
    </xdr:from>
    <xdr:to>
      <xdr:col>6</xdr:col>
      <xdr:colOff>179913</xdr:colOff>
      <xdr:row>5</xdr:row>
      <xdr:rowOff>154782</xdr:rowOff>
    </xdr:to>
    <xdr:sp macro="" textlink="">
      <xdr:nvSpPr>
        <xdr:cNvPr id="2" name="4 CuadroTexto"/>
        <xdr:cNvSpPr txBox="1"/>
      </xdr:nvSpPr>
      <xdr:spPr>
        <a:xfrm>
          <a:off x="2845044" y="212464"/>
          <a:ext cx="3516594" cy="7519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twoCellAnchor editAs="oneCell">
    <xdr:from>
      <xdr:col>1</xdr:col>
      <xdr:colOff>95250</xdr:colOff>
      <xdr:row>1</xdr:row>
      <xdr:rowOff>84666</xdr:rowOff>
    </xdr:from>
    <xdr:to>
      <xdr:col>1</xdr:col>
      <xdr:colOff>635794</xdr:colOff>
      <xdr:row>5</xdr:row>
      <xdr:rowOff>83212</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5275" y="256116"/>
          <a:ext cx="540544" cy="636721"/>
        </a:xfrm>
        <a:prstGeom prst="rect">
          <a:avLst/>
        </a:prstGeom>
        <a:noFill/>
        <a:ln w="9525">
          <a:noFill/>
          <a:miter lim="800000"/>
          <a:headEnd/>
          <a:tailEnd/>
        </a:ln>
      </xdr:spPr>
    </xdr:pic>
    <xdr:clientData/>
  </xdr:twoCellAnchor>
  <xdr:twoCellAnchor>
    <xdr:from>
      <xdr:col>7</xdr:col>
      <xdr:colOff>582083</xdr:colOff>
      <xdr:row>1</xdr:row>
      <xdr:rowOff>72471</xdr:rowOff>
    </xdr:from>
    <xdr:to>
      <xdr:col>7</xdr:col>
      <xdr:colOff>1280583</xdr:colOff>
      <xdr:row>5</xdr:row>
      <xdr:rowOff>128853</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16358" y="243921"/>
          <a:ext cx="698500" cy="694557"/>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187569</xdr:colOff>
      <xdr:row>1</xdr:row>
      <xdr:rowOff>41014</xdr:rowOff>
    </xdr:from>
    <xdr:to>
      <xdr:col>6</xdr:col>
      <xdr:colOff>179913</xdr:colOff>
      <xdr:row>5</xdr:row>
      <xdr:rowOff>154782</xdr:rowOff>
    </xdr:to>
    <xdr:sp macro="" textlink="">
      <xdr:nvSpPr>
        <xdr:cNvPr id="2" name="4 CuadroTexto"/>
        <xdr:cNvSpPr txBox="1"/>
      </xdr:nvSpPr>
      <xdr:spPr>
        <a:xfrm>
          <a:off x="2845044" y="212464"/>
          <a:ext cx="3516594" cy="7519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twoCellAnchor editAs="oneCell">
    <xdr:from>
      <xdr:col>1</xdr:col>
      <xdr:colOff>95250</xdr:colOff>
      <xdr:row>1</xdr:row>
      <xdr:rowOff>84666</xdr:rowOff>
    </xdr:from>
    <xdr:to>
      <xdr:col>1</xdr:col>
      <xdr:colOff>635794</xdr:colOff>
      <xdr:row>5</xdr:row>
      <xdr:rowOff>83212</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5275" y="256116"/>
          <a:ext cx="540544" cy="636721"/>
        </a:xfrm>
        <a:prstGeom prst="rect">
          <a:avLst/>
        </a:prstGeom>
        <a:noFill/>
        <a:ln w="9525">
          <a:noFill/>
          <a:miter lim="800000"/>
          <a:headEnd/>
          <a:tailEnd/>
        </a:ln>
      </xdr:spPr>
    </xdr:pic>
    <xdr:clientData/>
  </xdr:twoCellAnchor>
  <xdr:twoCellAnchor>
    <xdr:from>
      <xdr:col>7</xdr:col>
      <xdr:colOff>582083</xdr:colOff>
      <xdr:row>1</xdr:row>
      <xdr:rowOff>72471</xdr:rowOff>
    </xdr:from>
    <xdr:to>
      <xdr:col>7</xdr:col>
      <xdr:colOff>1280583</xdr:colOff>
      <xdr:row>5</xdr:row>
      <xdr:rowOff>128853</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16358" y="243921"/>
          <a:ext cx="698500" cy="694557"/>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890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row r="10">
          <cell r="B10" t="str">
            <v>Supervisores</v>
          </cell>
        </row>
      </sheetData>
      <sheetData sheetId="2"/>
      <sheetData sheetId="3">
        <row r="9">
          <cell r="H9">
            <v>178802722.29566669</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row r="15">
          <cell r="J15">
            <v>4</v>
          </cell>
        </row>
      </sheetData>
      <sheetData sheetId="3"/>
      <sheetData sheetId="4">
        <row r="11">
          <cell r="G11">
            <v>479191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showGridLines="0" zoomScaleNormal="100" workbookViewId="0">
      <selection activeCell="F10" sqref="F10:F11"/>
    </sheetView>
  </sheetViews>
  <sheetFormatPr baseColWidth="10" defaultColWidth="0" defaultRowHeight="0" customHeight="1" zeroHeight="1"/>
  <cols>
    <col min="1" max="1" width="2.42578125" style="36" customWidth="1"/>
    <col min="2" max="5" width="17.28515625" style="36" customWidth="1"/>
    <col min="6" max="6" width="18.85546875" style="36" customWidth="1"/>
    <col min="7" max="8" width="17.28515625" style="36" customWidth="1"/>
    <col min="9" max="9" width="3" style="36" customWidth="1"/>
    <col min="10" max="14" width="0" style="36" hidden="1" customWidth="1"/>
    <col min="15" max="16384" width="11.42578125" style="36" hidden="1"/>
  </cols>
  <sheetData>
    <row r="1" spans="2:8" ht="6" customHeight="1"/>
    <row r="2" spans="2:8" ht="15.75" customHeight="1">
      <c r="B2" s="37"/>
      <c r="C2" s="38"/>
      <c r="D2" s="38"/>
      <c r="E2" s="38"/>
      <c r="F2" s="38"/>
      <c r="G2" s="38"/>
      <c r="H2" s="39"/>
    </row>
    <row r="3" spans="2:8" ht="15.75" customHeight="1">
      <c r="B3" s="40"/>
      <c r="C3" s="41"/>
      <c r="D3" s="41"/>
      <c r="E3" s="41"/>
      <c r="F3" s="41"/>
      <c r="G3" s="41"/>
      <c r="H3" s="42"/>
    </row>
    <row r="4" spans="2:8" ht="15.75" customHeight="1">
      <c r="B4" s="40"/>
      <c r="C4" s="41"/>
      <c r="D4" s="41"/>
      <c r="E4" s="41"/>
      <c r="F4" s="41"/>
      <c r="G4" s="41"/>
      <c r="H4" s="42"/>
    </row>
    <row r="5" spans="2:8" ht="15.75" customHeight="1">
      <c r="B5" s="40"/>
      <c r="C5" s="41"/>
      <c r="D5" s="41"/>
      <c r="E5" s="41"/>
      <c r="F5" s="41"/>
      <c r="G5" s="41"/>
      <c r="H5" s="42"/>
    </row>
    <row r="6" spans="2:8" ht="15.75" customHeight="1">
      <c r="B6" s="43"/>
      <c r="C6" s="44"/>
      <c r="D6" s="44"/>
      <c r="E6" s="44"/>
      <c r="F6" s="44"/>
      <c r="G6" s="44"/>
      <c r="H6" s="45"/>
    </row>
    <row r="7" spans="2:8" ht="8.25" customHeight="1"/>
    <row r="8" spans="2:8" ht="18.75" customHeight="1">
      <c r="B8" s="122" t="s">
        <v>26</v>
      </c>
      <c r="C8" s="123"/>
      <c r="D8" s="123"/>
      <c r="E8" s="123"/>
      <c r="F8" s="123"/>
      <c r="G8" s="123"/>
      <c r="H8" s="123"/>
    </row>
    <row r="9" spans="2:8" ht="6.75" customHeight="1"/>
    <row r="10" spans="2:8" ht="11.25">
      <c r="B10" s="124" t="s">
        <v>27</v>
      </c>
      <c r="C10" s="126"/>
      <c r="D10" s="126"/>
      <c r="E10" s="127" t="s">
        <v>28</v>
      </c>
      <c r="F10" s="129"/>
      <c r="G10" s="75" t="s">
        <v>29</v>
      </c>
      <c r="H10" s="46"/>
    </row>
    <row r="11" spans="2:8" ht="11.25">
      <c r="B11" s="125"/>
      <c r="C11" s="126"/>
      <c r="D11" s="126"/>
      <c r="E11" s="128"/>
      <c r="F11" s="130"/>
      <c r="G11" s="75" t="s">
        <v>30</v>
      </c>
      <c r="H11" s="46"/>
    </row>
    <row r="12" spans="2:8" ht="13.5" customHeight="1">
      <c r="B12" s="120" t="s">
        <v>31</v>
      </c>
      <c r="C12" s="121"/>
      <c r="D12" s="121"/>
      <c r="E12" s="121"/>
      <c r="F12" s="121"/>
      <c r="G12" s="121"/>
      <c r="H12" s="121"/>
    </row>
    <row r="13" spans="2:8" ht="13.5" customHeight="1">
      <c r="B13" s="120" t="s">
        <v>13</v>
      </c>
      <c r="C13" s="121"/>
      <c r="D13" s="121"/>
      <c r="E13" s="121"/>
      <c r="F13" s="121"/>
      <c r="G13" s="121"/>
      <c r="H13" s="121"/>
    </row>
    <row r="14" spans="2:8" ht="18" customHeight="1">
      <c r="B14" s="127" t="s">
        <v>32</v>
      </c>
      <c r="C14" s="132" t="s">
        <v>33</v>
      </c>
      <c r="D14" s="133"/>
      <c r="E14" s="134"/>
      <c r="F14" s="132" t="s">
        <v>34</v>
      </c>
      <c r="G14" s="134"/>
      <c r="H14" s="75" t="s">
        <v>35</v>
      </c>
    </row>
    <row r="15" spans="2:8" ht="15.75" customHeight="1">
      <c r="B15" s="131"/>
      <c r="C15" s="135"/>
      <c r="D15" s="136"/>
      <c r="E15" s="137"/>
      <c r="F15" s="138"/>
      <c r="G15" s="139"/>
      <c r="H15" s="47"/>
    </row>
    <row r="16" spans="2:8" ht="15" customHeight="1">
      <c r="B16" s="127" t="s">
        <v>36</v>
      </c>
      <c r="C16" s="140" t="s">
        <v>37</v>
      </c>
      <c r="D16" s="141"/>
      <c r="E16" s="141"/>
      <c r="F16" s="132" t="s">
        <v>14</v>
      </c>
      <c r="G16" s="134"/>
      <c r="H16" s="75" t="s">
        <v>15</v>
      </c>
    </row>
    <row r="17" spans="2:8" ht="15.75" customHeight="1">
      <c r="B17" s="131"/>
      <c r="C17" s="126"/>
      <c r="D17" s="126"/>
      <c r="E17" s="126"/>
      <c r="F17" s="135"/>
      <c r="G17" s="137"/>
      <c r="H17" s="48"/>
    </row>
    <row r="18" spans="2:8" s="49" customFormat="1" ht="11.25">
      <c r="B18" s="132" t="s">
        <v>38</v>
      </c>
      <c r="C18" s="133"/>
      <c r="D18" s="133"/>
      <c r="E18" s="134"/>
      <c r="F18" s="75" t="s">
        <v>39</v>
      </c>
      <c r="G18" s="75" t="s">
        <v>40</v>
      </c>
      <c r="H18" s="75" t="s">
        <v>27</v>
      </c>
    </row>
    <row r="19" spans="2:8" ht="15.75" customHeight="1">
      <c r="B19" s="135"/>
      <c r="C19" s="136"/>
      <c r="D19" s="136"/>
      <c r="E19" s="137"/>
      <c r="F19" s="48"/>
      <c r="G19" s="76"/>
      <c r="H19" s="48"/>
    </row>
    <row r="20" spans="2:8" s="49" customFormat="1" ht="11.25">
      <c r="B20" s="132" t="s">
        <v>41</v>
      </c>
      <c r="C20" s="133"/>
      <c r="D20" s="133"/>
      <c r="E20" s="134"/>
      <c r="F20" s="75" t="s">
        <v>42</v>
      </c>
      <c r="G20" s="142" t="s">
        <v>43</v>
      </c>
      <c r="H20" s="143"/>
    </row>
    <row r="21" spans="2:8" ht="15.75" customHeight="1">
      <c r="B21" s="135"/>
      <c r="C21" s="136"/>
      <c r="D21" s="136"/>
      <c r="E21" s="137"/>
      <c r="F21" s="50"/>
      <c r="G21" s="135"/>
      <c r="H21" s="137"/>
    </row>
    <row r="22" spans="2:8" ht="13.5" customHeight="1">
      <c r="B22" s="120" t="s">
        <v>44</v>
      </c>
      <c r="C22" s="121"/>
      <c r="D22" s="121"/>
      <c r="E22" s="121"/>
      <c r="F22" s="121"/>
      <c r="G22" s="121"/>
      <c r="H22" s="121"/>
    </row>
    <row r="23" spans="2:8" ht="11.25">
      <c r="B23" s="144" t="s">
        <v>45</v>
      </c>
      <c r="C23" s="145"/>
      <c r="D23" s="144" t="s">
        <v>46</v>
      </c>
      <c r="E23" s="145"/>
      <c r="F23" s="51" t="s">
        <v>47</v>
      </c>
      <c r="G23" s="52" t="s">
        <v>48</v>
      </c>
      <c r="H23" s="51" t="s">
        <v>49</v>
      </c>
    </row>
    <row r="24" spans="2:8" ht="11.25">
      <c r="B24" s="146"/>
      <c r="C24" s="147"/>
      <c r="D24" s="135"/>
      <c r="E24" s="137"/>
      <c r="F24" s="53"/>
      <c r="G24" s="76"/>
      <c r="H24" s="48"/>
    </row>
    <row r="25" spans="2:8" ht="11.25">
      <c r="B25" s="144" t="s">
        <v>50</v>
      </c>
      <c r="C25" s="145"/>
      <c r="D25" s="144" t="s">
        <v>46</v>
      </c>
      <c r="E25" s="145"/>
      <c r="F25" s="51" t="s">
        <v>47</v>
      </c>
      <c r="G25" s="52" t="s">
        <v>48</v>
      </c>
      <c r="H25" s="51" t="s">
        <v>49</v>
      </c>
    </row>
    <row r="26" spans="2:8" ht="11.25">
      <c r="B26" s="146"/>
      <c r="C26" s="147"/>
      <c r="D26" s="148"/>
      <c r="E26" s="149"/>
      <c r="F26" s="53"/>
      <c r="G26" s="76"/>
      <c r="H26" s="48"/>
    </row>
    <row r="27" spans="2:8" ht="11.25">
      <c r="B27" s="144" t="s">
        <v>51</v>
      </c>
      <c r="C27" s="145"/>
      <c r="D27" s="144" t="s">
        <v>46</v>
      </c>
      <c r="E27" s="145"/>
      <c r="F27" s="51" t="s">
        <v>47</v>
      </c>
      <c r="G27" s="52" t="s">
        <v>48</v>
      </c>
      <c r="H27" s="51" t="s">
        <v>49</v>
      </c>
    </row>
    <row r="28" spans="2:8" ht="11.25">
      <c r="B28" s="146"/>
      <c r="C28" s="147"/>
      <c r="D28" s="148"/>
      <c r="E28" s="149"/>
      <c r="F28" s="53"/>
      <c r="G28" s="76"/>
      <c r="H28" s="48"/>
    </row>
    <row r="29" spans="2:8" ht="13.5" customHeight="1">
      <c r="B29" s="120" t="s">
        <v>52</v>
      </c>
      <c r="C29" s="121"/>
      <c r="D29" s="121"/>
      <c r="E29" s="121"/>
      <c r="F29" s="121"/>
      <c r="G29" s="121"/>
      <c r="H29" s="121"/>
    </row>
    <row r="30" spans="2:8" ht="22.5">
      <c r="B30" s="150" t="s">
        <v>53</v>
      </c>
      <c r="C30" s="151"/>
      <c r="D30" s="151"/>
      <c r="E30" s="151"/>
      <c r="F30" s="151"/>
      <c r="G30" s="152"/>
      <c r="H30" s="54" t="s">
        <v>54</v>
      </c>
    </row>
    <row r="31" spans="2:8" ht="15" customHeight="1">
      <c r="B31" s="135"/>
      <c r="C31" s="136"/>
      <c r="D31" s="136"/>
      <c r="E31" s="136"/>
      <c r="F31" s="136"/>
      <c r="G31" s="137"/>
      <c r="H31" s="64"/>
    </row>
    <row r="32" spans="2:8" ht="15" customHeight="1">
      <c r="B32" s="135"/>
      <c r="C32" s="136"/>
      <c r="D32" s="136"/>
      <c r="E32" s="136"/>
      <c r="F32" s="136"/>
      <c r="G32" s="137"/>
      <c r="H32" s="64"/>
    </row>
    <row r="33" spans="2:8" ht="15" customHeight="1">
      <c r="B33" s="135"/>
      <c r="C33" s="136"/>
      <c r="D33" s="136"/>
      <c r="E33" s="136"/>
      <c r="F33" s="136"/>
      <c r="G33" s="137"/>
      <c r="H33" s="64"/>
    </row>
    <row r="34" spans="2:8" ht="15" customHeight="1">
      <c r="B34" s="135"/>
      <c r="C34" s="136"/>
      <c r="D34" s="136"/>
      <c r="E34" s="136"/>
      <c r="F34" s="136"/>
      <c r="G34" s="137"/>
      <c r="H34" s="64"/>
    </row>
    <row r="35" spans="2:8" ht="15" customHeight="1">
      <c r="B35" s="153"/>
      <c r="C35" s="154"/>
      <c r="D35" s="154"/>
      <c r="E35" s="154"/>
      <c r="F35" s="154"/>
      <c r="G35" s="155"/>
      <c r="H35" s="64"/>
    </row>
    <row r="36" spans="2:8" ht="22.5" customHeight="1">
      <c r="B36" s="156" t="s">
        <v>55</v>
      </c>
      <c r="C36" s="157"/>
      <c r="D36" s="157"/>
      <c r="E36" s="157"/>
      <c r="F36" s="157"/>
      <c r="G36" s="158"/>
      <c r="H36" s="159" t="s">
        <v>56</v>
      </c>
    </row>
    <row r="37" spans="2:8" ht="11.25">
      <c r="B37" s="55" t="s">
        <v>57</v>
      </c>
      <c r="C37" s="161" t="s">
        <v>16</v>
      </c>
      <c r="D37" s="162"/>
      <c r="E37" s="162"/>
      <c r="F37" s="163"/>
      <c r="G37" s="56" t="s">
        <v>58</v>
      </c>
      <c r="H37" s="160"/>
    </row>
    <row r="38" spans="2:8" ht="11.25">
      <c r="B38" s="50"/>
      <c r="C38" s="135"/>
      <c r="D38" s="136"/>
      <c r="E38" s="136"/>
      <c r="F38" s="137"/>
      <c r="G38" s="57"/>
      <c r="H38" s="164"/>
    </row>
    <row r="39" spans="2:8" ht="11.25">
      <c r="B39" s="50"/>
      <c r="C39" s="135"/>
      <c r="D39" s="136"/>
      <c r="E39" s="136"/>
      <c r="F39" s="137"/>
      <c r="G39" s="57"/>
      <c r="H39" s="165"/>
    </row>
    <row r="40" spans="2:8" ht="11.25">
      <c r="B40" s="50"/>
      <c r="C40" s="135"/>
      <c r="D40" s="136"/>
      <c r="E40" s="136"/>
      <c r="F40" s="137"/>
      <c r="G40" s="57"/>
      <c r="H40" s="166"/>
    </row>
    <row r="41" spans="2:8" ht="13.5" customHeight="1">
      <c r="B41" s="120" t="s">
        <v>131</v>
      </c>
      <c r="C41" s="121"/>
      <c r="D41" s="121"/>
      <c r="E41" s="121"/>
      <c r="F41" s="121"/>
      <c r="G41" s="121"/>
      <c r="H41" s="121"/>
    </row>
    <row r="42" spans="2:8" ht="20.25" customHeight="1">
      <c r="B42" s="167" t="s">
        <v>59</v>
      </c>
      <c r="C42" s="168"/>
      <c r="D42" s="169"/>
      <c r="E42" s="58" t="s">
        <v>60</v>
      </c>
      <c r="F42" s="74" t="s">
        <v>61</v>
      </c>
      <c r="G42" s="170" t="s">
        <v>62</v>
      </c>
      <c r="H42" s="171"/>
    </row>
    <row r="43" spans="2:8" ht="18" customHeight="1">
      <c r="B43" s="172" t="s">
        <v>63</v>
      </c>
      <c r="C43" s="175" t="s">
        <v>64</v>
      </c>
      <c r="D43" s="175"/>
      <c r="E43" s="59" t="s">
        <v>65</v>
      </c>
      <c r="F43" s="60"/>
      <c r="G43" s="176">
        <f>+IFERROR(F43/F44,0)</f>
        <v>0</v>
      </c>
      <c r="H43" s="127" t="s">
        <v>17</v>
      </c>
    </row>
    <row r="44" spans="2:8" ht="18" customHeight="1">
      <c r="B44" s="173"/>
      <c r="C44" s="175"/>
      <c r="D44" s="175"/>
      <c r="E44" s="59" t="s">
        <v>66</v>
      </c>
      <c r="F44" s="61"/>
      <c r="G44" s="177"/>
      <c r="H44" s="131"/>
    </row>
    <row r="45" spans="2:8" ht="18" customHeight="1">
      <c r="B45" s="173"/>
      <c r="C45" s="175" t="s">
        <v>67</v>
      </c>
      <c r="D45" s="175"/>
      <c r="E45" s="59" t="s">
        <v>68</v>
      </c>
      <c r="F45" s="60"/>
      <c r="G45" s="178">
        <f>+IFERROR(F45/F46,0)</f>
        <v>0</v>
      </c>
      <c r="H45" s="180" t="s">
        <v>18</v>
      </c>
    </row>
    <row r="46" spans="2:8" ht="18" customHeight="1">
      <c r="B46" s="173"/>
      <c r="C46" s="175"/>
      <c r="D46" s="175"/>
      <c r="E46" s="59" t="s">
        <v>69</v>
      </c>
      <c r="F46" s="61"/>
      <c r="G46" s="179"/>
      <c r="H46" s="181"/>
    </row>
    <row r="47" spans="2:8" ht="18" customHeight="1">
      <c r="B47" s="173"/>
      <c r="C47" s="175" t="s">
        <v>70</v>
      </c>
      <c r="D47" s="175"/>
      <c r="E47" s="59" t="s">
        <v>71</v>
      </c>
      <c r="F47" s="60"/>
      <c r="G47" s="176">
        <f>+IFERROR(F47/F48,0)</f>
        <v>0</v>
      </c>
      <c r="H47" s="186" t="s">
        <v>17</v>
      </c>
    </row>
    <row r="48" spans="2:8" ht="18" customHeight="1">
      <c r="B48" s="174"/>
      <c r="C48" s="175"/>
      <c r="D48" s="175"/>
      <c r="E48" s="59" t="s">
        <v>72</v>
      </c>
      <c r="F48" s="61"/>
      <c r="G48" s="177"/>
      <c r="H48" s="187"/>
    </row>
    <row r="49" spans="2:8" ht="18" customHeight="1">
      <c r="B49" s="172" t="s">
        <v>73</v>
      </c>
      <c r="C49" s="175" t="s">
        <v>74</v>
      </c>
      <c r="D49" s="175"/>
      <c r="E49" s="59" t="s">
        <v>71</v>
      </c>
      <c r="F49" s="60"/>
      <c r="G49" s="178">
        <f>+IFERROR(F49/F50,0)</f>
        <v>0</v>
      </c>
      <c r="H49" s="180" t="s">
        <v>18</v>
      </c>
    </row>
    <row r="50" spans="2:8" ht="18" customHeight="1">
      <c r="B50" s="188"/>
      <c r="C50" s="175"/>
      <c r="D50" s="175"/>
      <c r="E50" s="59" t="s">
        <v>75</v>
      </c>
      <c r="F50" s="61"/>
      <c r="G50" s="179"/>
      <c r="H50" s="190"/>
    </row>
    <row r="51" spans="2:8" ht="18" customHeight="1">
      <c r="B51" s="188"/>
      <c r="C51" s="175" t="s">
        <v>76</v>
      </c>
      <c r="D51" s="175"/>
      <c r="E51" s="59" t="s">
        <v>71</v>
      </c>
      <c r="F51" s="60"/>
      <c r="G51" s="191">
        <f>+IFERROR(F51/F52,0)</f>
        <v>0</v>
      </c>
      <c r="H51" s="192" t="s">
        <v>18</v>
      </c>
    </row>
    <row r="52" spans="2:8" ht="18" customHeight="1">
      <c r="B52" s="189"/>
      <c r="C52" s="175"/>
      <c r="D52" s="175"/>
      <c r="E52" s="59" t="s">
        <v>69</v>
      </c>
      <c r="F52" s="61"/>
      <c r="G52" s="191"/>
      <c r="H52" s="192"/>
    </row>
    <row r="53" spans="2:8" ht="34.5" customHeight="1">
      <c r="B53" s="182" t="s">
        <v>77</v>
      </c>
      <c r="C53" s="183"/>
      <c r="D53" s="183"/>
      <c r="E53" s="183"/>
      <c r="F53" s="183"/>
      <c r="G53" s="183"/>
      <c r="H53" s="184"/>
    </row>
    <row r="54" spans="2:8" ht="20.25" customHeight="1">
      <c r="B54" s="120" t="s">
        <v>78</v>
      </c>
      <c r="C54" s="121"/>
      <c r="D54" s="121"/>
      <c r="E54" s="121"/>
      <c r="F54" s="121"/>
      <c r="G54" s="121"/>
      <c r="H54" s="121"/>
    </row>
    <row r="55" spans="2:8" ht="11.25">
      <c r="B55" s="185"/>
      <c r="C55" s="185"/>
      <c r="D55" s="185"/>
      <c r="E55" s="185"/>
      <c r="F55" s="185"/>
      <c r="G55" s="185"/>
      <c r="H55" s="185"/>
    </row>
    <row r="56" spans="2:8" ht="11.25">
      <c r="B56" s="185"/>
      <c r="C56" s="185"/>
      <c r="D56" s="185"/>
      <c r="E56" s="185"/>
      <c r="F56" s="185"/>
      <c r="G56" s="185"/>
      <c r="H56" s="185"/>
    </row>
    <row r="57" spans="2:8" ht="11.25">
      <c r="B57" s="185"/>
      <c r="C57" s="185"/>
      <c r="D57" s="185"/>
      <c r="E57" s="185"/>
      <c r="F57" s="185"/>
      <c r="G57" s="185"/>
      <c r="H57" s="185"/>
    </row>
    <row r="58" spans="2:8" ht="11.25">
      <c r="B58" s="185"/>
      <c r="C58" s="185"/>
      <c r="D58" s="185"/>
      <c r="E58" s="185"/>
      <c r="F58" s="185"/>
      <c r="G58" s="185"/>
      <c r="H58" s="185"/>
    </row>
    <row r="59" spans="2:8" ht="11.25">
      <c r="B59" s="185"/>
      <c r="C59" s="185"/>
      <c r="D59" s="185"/>
      <c r="E59" s="185"/>
      <c r="F59" s="185"/>
      <c r="G59" s="185"/>
      <c r="H59" s="185"/>
    </row>
    <row r="60" spans="2:8" ht="11.25">
      <c r="B60" s="185"/>
      <c r="C60" s="185"/>
      <c r="D60" s="185"/>
      <c r="E60" s="185"/>
      <c r="F60" s="185"/>
      <c r="G60" s="185"/>
      <c r="H60" s="185"/>
    </row>
    <row r="61" spans="2:8" ht="11.25">
      <c r="B61" s="185"/>
      <c r="C61" s="185"/>
      <c r="D61" s="185"/>
      <c r="E61" s="185"/>
      <c r="F61" s="185"/>
      <c r="G61" s="185"/>
      <c r="H61" s="185"/>
    </row>
    <row r="62" spans="2:8" ht="11.25">
      <c r="B62" s="185"/>
      <c r="C62" s="185"/>
      <c r="D62" s="185"/>
      <c r="E62" s="185"/>
      <c r="F62" s="185"/>
      <c r="G62" s="185"/>
      <c r="H62" s="185"/>
    </row>
    <row r="63" spans="2:8" ht="11.25" hidden="1"/>
    <row r="64" spans="2:8" ht="11.25" hidden="1"/>
    <row r="65" ht="11.25" hidden="1"/>
    <row r="66" ht="11.25" hidden="1"/>
    <row r="67" ht="11.25" hidden="1"/>
    <row r="68" ht="11.25" hidden="1"/>
    <row r="69" ht="11.25" hidden="1"/>
    <row r="70" ht="11.25" hidden="1"/>
    <row r="71" ht="14.25" hidden="1" customHeight="1"/>
    <row r="72" ht="14.25" hidden="1" customHeight="1"/>
    <row r="73" ht="14.25" hidden="1" customHeight="1"/>
    <row r="74" ht="14.25" hidden="1" customHeight="1"/>
    <row r="75" ht="14.25" hidden="1" customHeight="1"/>
  </sheetData>
  <sheetProtection algorithmName="SHA-512" hashValue="SxLwyuFOdn9r8ZCwN7xkyogWkyvlqOeE+TI2aDIlQqACe7fJywKmCGythkKvflFEybrEiuWGIMgM3wlZv02qFA==" saltValue="xSY6ChtTl8jVrtuaQ1F/rg==" spinCount="100000" sheet="1" objects="1" scenarios="1" selectLockedCells="1"/>
  <mergeCells count="73">
    <mergeCell ref="B53:H53"/>
    <mergeCell ref="B54:H54"/>
    <mergeCell ref="B55:H62"/>
    <mergeCell ref="C47:D48"/>
    <mergeCell ref="G47:G48"/>
    <mergeCell ref="H47:H48"/>
    <mergeCell ref="B49:B52"/>
    <mergeCell ref="C49:D50"/>
    <mergeCell ref="G49:G50"/>
    <mergeCell ref="H49:H50"/>
    <mergeCell ref="C51:D52"/>
    <mergeCell ref="G51:G52"/>
    <mergeCell ref="H51:H52"/>
    <mergeCell ref="B41:H41"/>
    <mergeCell ref="B42:D42"/>
    <mergeCell ref="G42:H42"/>
    <mergeCell ref="B43:B48"/>
    <mergeCell ref="C43:D44"/>
    <mergeCell ref="G43:G44"/>
    <mergeCell ref="H43:H44"/>
    <mergeCell ref="C45:D46"/>
    <mergeCell ref="G45:G46"/>
    <mergeCell ref="H45:H46"/>
    <mergeCell ref="B35:G35"/>
    <mergeCell ref="B36:G36"/>
    <mergeCell ref="H36:H37"/>
    <mergeCell ref="C37:F37"/>
    <mergeCell ref="C38:F38"/>
    <mergeCell ref="H38:H40"/>
    <mergeCell ref="C39:F39"/>
    <mergeCell ref="C40:F40"/>
    <mergeCell ref="B34:G34"/>
    <mergeCell ref="B26:C26"/>
    <mergeCell ref="D26:E26"/>
    <mergeCell ref="B27:C27"/>
    <mergeCell ref="D27:E27"/>
    <mergeCell ref="B28:C28"/>
    <mergeCell ref="D28:E28"/>
    <mergeCell ref="B29:H29"/>
    <mergeCell ref="B30:G30"/>
    <mergeCell ref="B31:G31"/>
    <mergeCell ref="B32:G32"/>
    <mergeCell ref="B33:G33"/>
    <mergeCell ref="B23:C23"/>
    <mergeCell ref="D23:E23"/>
    <mergeCell ref="B24:C24"/>
    <mergeCell ref="D24:E24"/>
    <mergeCell ref="B25:C25"/>
    <mergeCell ref="D25:E25"/>
    <mergeCell ref="B22:H22"/>
    <mergeCell ref="B16:B17"/>
    <mergeCell ref="C16:E16"/>
    <mergeCell ref="F16:G16"/>
    <mergeCell ref="C17:E17"/>
    <mergeCell ref="F17:G17"/>
    <mergeCell ref="B18:E18"/>
    <mergeCell ref="B19:E19"/>
    <mergeCell ref="B20:E20"/>
    <mergeCell ref="G20:H20"/>
    <mergeCell ref="B21:E21"/>
    <mergeCell ref="G21:H21"/>
    <mergeCell ref="B13:H13"/>
    <mergeCell ref="B14:B15"/>
    <mergeCell ref="C14:E14"/>
    <mergeCell ref="F14:G14"/>
    <mergeCell ref="C15:E15"/>
    <mergeCell ref="F15:G15"/>
    <mergeCell ref="B12:H12"/>
    <mergeCell ref="B8:H8"/>
    <mergeCell ref="B10:B11"/>
    <mergeCell ref="C10:D11"/>
    <mergeCell ref="E10:E11"/>
    <mergeCell ref="F10:F11"/>
  </mergeCells>
  <printOptions horizontalCentered="1" verticalCentered="1"/>
  <pageMargins left="0.23622047244094491" right="0.43307086614173229" top="0.74803149606299213" bottom="0.74803149606299213" header="0.31496062992125984" footer="0.31496062992125984"/>
  <pageSetup scale="75"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0"/>
  <sheetViews>
    <sheetView showGridLines="0" tabSelected="1" zoomScale="134" zoomScaleNormal="134" zoomScaleSheetLayoutView="90" workbookViewId="0">
      <selection activeCell="C10" sqref="C10:E10"/>
    </sheetView>
  </sheetViews>
  <sheetFormatPr baseColWidth="10" defaultColWidth="0" defaultRowHeight="14.25" zeroHeight="1"/>
  <cols>
    <col min="1" max="1" width="3" style="2" customWidth="1"/>
    <col min="2" max="2" width="24.5703125" style="1" customWidth="1"/>
    <col min="3" max="3" width="12.28515625" style="3" customWidth="1"/>
    <col min="4" max="4" width="20.140625" style="2" customWidth="1"/>
    <col min="5" max="5" width="14" style="2" customWidth="1"/>
    <col min="6" max="6" width="18.7109375" style="2" customWidth="1"/>
    <col min="7" max="8" width="20.28515625" style="2" customWidth="1"/>
    <col min="9" max="9" width="3.7109375" style="2" customWidth="1"/>
    <col min="10" max="16384" width="11.42578125" style="2" hidden="1"/>
  </cols>
  <sheetData>
    <row r="1" spans="2:8" ht="13.5" customHeight="1"/>
    <row r="2" spans="2:8" ht="13.5" customHeight="1">
      <c r="B2" s="214"/>
      <c r="C2" s="214"/>
      <c r="D2" s="214"/>
      <c r="E2" s="214"/>
      <c r="F2" s="214"/>
      <c r="G2" s="214"/>
      <c r="H2" s="214"/>
    </row>
    <row r="3" spans="2:8" ht="13.5" customHeight="1">
      <c r="B3" s="214"/>
      <c r="C3" s="214"/>
      <c r="D3" s="214"/>
      <c r="E3" s="214"/>
      <c r="F3" s="214"/>
      <c r="G3" s="214"/>
      <c r="H3" s="214"/>
    </row>
    <row r="4" spans="2:8" ht="10.5" customHeight="1">
      <c r="B4" s="214"/>
      <c r="C4" s="214"/>
      <c r="D4" s="214"/>
      <c r="E4" s="214"/>
      <c r="F4" s="214"/>
      <c r="G4" s="214"/>
      <c r="H4" s="214"/>
    </row>
    <row r="5" spans="2:8" ht="12.75" customHeight="1">
      <c r="B5" s="214"/>
      <c r="C5" s="214"/>
      <c r="D5" s="214"/>
      <c r="E5" s="214"/>
      <c r="F5" s="214"/>
      <c r="G5" s="214"/>
      <c r="H5" s="214"/>
    </row>
    <row r="6" spans="2:8" ht="15.75" customHeight="1">
      <c r="B6" s="214"/>
      <c r="C6" s="214"/>
      <c r="D6" s="214"/>
      <c r="E6" s="214"/>
      <c r="F6" s="214"/>
      <c r="G6" s="214"/>
      <c r="H6" s="214"/>
    </row>
    <row r="7" spans="2:8" ht="5.0999999999999996" customHeight="1">
      <c r="B7" s="208"/>
      <c r="C7" s="208"/>
      <c r="D7" s="208"/>
      <c r="E7" s="208"/>
      <c r="F7" s="208"/>
      <c r="G7" s="208"/>
      <c r="H7" s="208"/>
    </row>
    <row r="8" spans="2:8" s="62" customFormat="1" ht="14.25" customHeight="1">
      <c r="B8" s="215" t="s">
        <v>23</v>
      </c>
      <c r="C8" s="215"/>
      <c r="D8" s="215"/>
      <c r="E8" s="215"/>
      <c r="F8" s="215"/>
      <c r="G8" s="215"/>
      <c r="H8" s="215"/>
    </row>
    <row r="9" spans="2:8" s="62" customFormat="1" ht="5.0999999999999996" customHeight="1">
      <c r="B9" s="209"/>
      <c r="C9" s="209"/>
      <c r="D9" s="209"/>
      <c r="E9" s="209"/>
      <c r="F9" s="209"/>
      <c r="G9" s="209"/>
    </row>
    <row r="10" spans="2:8" s="62" customFormat="1" ht="12" customHeight="1">
      <c r="B10" s="71" t="s">
        <v>95</v>
      </c>
      <c r="C10" s="210"/>
      <c r="D10" s="210"/>
      <c r="E10" s="210"/>
      <c r="F10" s="71" t="s">
        <v>19</v>
      </c>
      <c r="G10" s="210"/>
      <c r="H10" s="210"/>
    </row>
    <row r="11" spans="2:8" s="62" customFormat="1" ht="12" customHeight="1">
      <c r="B11" s="71" t="s">
        <v>21</v>
      </c>
      <c r="C11" s="210"/>
      <c r="D11" s="210"/>
      <c r="E11" s="210"/>
      <c r="F11" s="71" t="s">
        <v>22</v>
      </c>
      <c r="G11" s="210"/>
      <c r="H11" s="210"/>
    </row>
    <row r="12" spans="2:8" s="62" customFormat="1" ht="12" customHeight="1">
      <c r="B12" s="71" t="s">
        <v>91</v>
      </c>
      <c r="C12" s="210"/>
      <c r="D12" s="210"/>
      <c r="E12" s="210"/>
      <c r="F12" s="71" t="s">
        <v>20</v>
      </c>
      <c r="G12" s="220"/>
      <c r="H12" s="220"/>
    </row>
    <row r="13" spans="2:8" s="62" customFormat="1" ht="5.0999999999999996" customHeight="1">
      <c r="G13" s="96"/>
    </row>
    <row r="14" spans="2:8" s="97" customFormat="1" ht="15.75" customHeight="1">
      <c r="B14" s="219" t="s">
        <v>92</v>
      </c>
      <c r="C14" s="219"/>
      <c r="D14" s="219"/>
      <c r="E14" s="219"/>
      <c r="F14" s="219"/>
      <c r="G14" s="219"/>
      <c r="H14" s="219"/>
    </row>
    <row r="15" spans="2:8" s="97" customFormat="1" ht="84" customHeight="1">
      <c r="B15" s="218" t="s">
        <v>132</v>
      </c>
      <c r="C15" s="218"/>
      <c r="D15" s="218"/>
      <c r="E15" s="218"/>
      <c r="F15" s="218"/>
      <c r="G15" s="218"/>
      <c r="H15" s="218"/>
    </row>
    <row r="16" spans="2:8" s="97" customFormat="1" ht="58.5" customHeight="1">
      <c r="B16" s="248" t="s">
        <v>151</v>
      </c>
      <c r="C16" s="248"/>
      <c r="D16" s="248"/>
      <c r="E16" s="248"/>
      <c r="F16" s="248"/>
      <c r="G16" s="248"/>
      <c r="H16" s="248"/>
    </row>
    <row r="17" spans="2:8" s="97" customFormat="1" ht="5.25" customHeight="1">
      <c r="B17" s="103"/>
      <c r="C17" s="103"/>
      <c r="D17" s="103"/>
      <c r="E17" s="103"/>
      <c r="F17" s="103"/>
      <c r="G17" s="103"/>
      <c r="H17" s="103"/>
    </row>
    <row r="18" spans="2:8" s="97" customFormat="1" ht="15">
      <c r="B18" s="221" t="s">
        <v>145</v>
      </c>
      <c r="C18" s="222"/>
      <c r="D18" s="222"/>
      <c r="E18" s="222"/>
      <c r="F18" s="222"/>
      <c r="G18" s="222"/>
      <c r="H18" s="223"/>
    </row>
    <row r="19" spans="2:8" s="97" customFormat="1" ht="39.75" customHeight="1">
      <c r="B19" s="217" t="s">
        <v>148</v>
      </c>
      <c r="C19" s="217"/>
      <c r="D19" s="217"/>
      <c r="E19" s="217"/>
      <c r="F19" s="217"/>
      <c r="G19" s="217"/>
      <c r="H19" s="217"/>
    </row>
    <row r="20" spans="2:8" s="97" customFormat="1" ht="5.0999999999999996" customHeight="1">
      <c r="B20" s="63"/>
      <c r="C20" s="63"/>
      <c r="D20" s="63"/>
      <c r="E20" s="63"/>
      <c r="F20" s="63"/>
      <c r="G20" s="63"/>
      <c r="H20" s="63"/>
    </row>
    <row r="21" spans="2:8" ht="19.5" customHeight="1">
      <c r="B21" s="198" t="s">
        <v>125</v>
      </c>
      <c r="C21" s="198"/>
      <c r="D21" s="198"/>
      <c r="E21" s="72">
        <v>4</v>
      </c>
      <c r="F21" s="98" t="s">
        <v>124</v>
      </c>
      <c r="G21" s="5"/>
    </row>
    <row r="22" spans="2:8" ht="5.0999999999999996" customHeight="1">
      <c r="D22" s="4"/>
      <c r="E22" s="4"/>
      <c r="F22" s="4"/>
      <c r="G22" s="5"/>
    </row>
    <row r="23" spans="2:8" ht="36" customHeight="1">
      <c r="B23" s="104" t="s">
        <v>130</v>
      </c>
      <c r="C23" s="216" t="s">
        <v>134</v>
      </c>
      <c r="D23" s="216"/>
      <c r="E23" s="104" t="s">
        <v>96</v>
      </c>
      <c r="F23" s="104" t="s">
        <v>97</v>
      </c>
      <c r="G23" s="104" t="s">
        <v>135</v>
      </c>
      <c r="H23" s="104" t="s">
        <v>98</v>
      </c>
    </row>
    <row r="24" spans="2:8">
      <c r="B24" s="199" t="s">
        <v>99</v>
      </c>
      <c r="C24" s="206" t="s">
        <v>136</v>
      </c>
      <c r="D24" s="207"/>
      <c r="E24" s="69">
        <v>1</v>
      </c>
      <c r="F24" s="70">
        <v>0.25</v>
      </c>
      <c r="G24" s="99"/>
      <c r="H24" s="117">
        <f t="shared" ref="H24:H30" si="0">+ROUND((E24*F24*G24*$E$21),0)</f>
        <v>0</v>
      </c>
    </row>
    <row r="25" spans="2:8">
      <c r="B25" s="199"/>
      <c r="C25" s="206" t="s">
        <v>137</v>
      </c>
      <c r="D25" s="207"/>
      <c r="E25" s="69">
        <v>1</v>
      </c>
      <c r="F25" s="70">
        <v>1</v>
      </c>
      <c r="G25" s="99"/>
      <c r="H25" s="117">
        <f t="shared" si="0"/>
        <v>0</v>
      </c>
    </row>
    <row r="26" spans="2:8">
      <c r="B26" s="199"/>
      <c r="C26" s="206" t="s">
        <v>153</v>
      </c>
      <c r="D26" s="207"/>
      <c r="E26" s="69">
        <v>1</v>
      </c>
      <c r="F26" s="70">
        <v>0.3</v>
      </c>
      <c r="G26" s="99"/>
      <c r="H26" s="117"/>
    </row>
    <row r="27" spans="2:8">
      <c r="B27" s="199"/>
      <c r="C27" s="206" t="s">
        <v>139</v>
      </c>
      <c r="D27" s="207"/>
      <c r="E27" s="69">
        <v>1</v>
      </c>
      <c r="F27" s="70">
        <v>0.25</v>
      </c>
      <c r="G27" s="99"/>
      <c r="H27" s="117">
        <f t="shared" si="0"/>
        <v>0</v>
      </c>
    </row>
    <row r="28" spans="2:8">
      <c r="B28" s="199"/>
      <c r="C28" s="206" t="s">
        <v>140</v>
      </c>
      <c r="D28" s="207"/>
      <c r="E28" s="69">
        <v>1</v>
      </c>
      <c r="F28" s="70">
        <v>0.25</v>
      </c>
      <c r="G28" s="99"/>
      <c r="H28" s="117">
        <f t="shared" si="0"/>
        <v>0</v>
      </c>
    </row>
    <row r="29" spans="2:8">
      <c r="B29" s="199"/>
      <c r="C29" s="206" t="s">
        <v>141</v>
      </c>
      <c r="D29" s="207"/>
      <c r="E29" s="69">
        <v>1</v>
      </c>
      <c r="F29" s="70">
        <v>0.2</v>
      </c>
      <c r="G29" s="99"/>
      <c r="H29" s="117">
        <f t="shared" si="0"/>
        <v>0</v>
      </c>
    </row>
    <row r="30" spans="2:8">
      <c r="B30" s="199"/>
      <c r="C30" s="206" t="s">
        <v>133</v>
      </c>
      <c r="D30" s="207"/>
      <c r="E30" s="69">
        <v>1</v>
      </c>
      <c r="F30" s="70">
        <v>0.5</v>
      </c>
      <c r="G30" s="99"/>
      <c r="H30" s="117">
        <f t="shared" si="0"/>
        <v>0</v>
      </c>
    </row>
    <row r="31" spans="2:8">
      <c r="B31" s="200" t="s">
        <v>100</v>
      </c>
      <c r="C31" s="200"/>
      <c r="D31" s="200"/>
      <c r="E31" s="200"/>
      <c r="F31" s="200"/>
      <c r="G31" s="200"/>
      <c r="H31" s="118">
        <f>+SUM(H24:H30)</f>
        <v>0</v>
      </c>
    </row>
    <row r="32" spans="2:8" ht="5.0999999999999996" customHeight="1">
      <c r="D32" s="4"/>
      <c r="E32" s="4"/>
      <c r="F32" s="4"/>
      <c r="G32" s="5"/>
    </row>
    <row r="33" spans="2:8" ht="24">
      <c r="B33" s="107" t="s">
        <v>130</v>
      </c>
      <c r="C33" s="211" t="s">
        <v>142</v>
      </c>
      <c r="D33" s="212"/>
      <c r="E33" s="212"/>
      <c r="F33" s="212"/>
      <c r="G33" s="110"/>
      <c r="H33" s="119" t="s">
        <v>98</v>
      </c>
    </row>
    <row r="34" spans="2:8">
      <c r="B34" s="204" t="s">
        <v>143</v>
      </c>
      <c r="C34" s="206" t="s">
        <v>136</v>
      </c>
      <c r="D34" s="213"/>
      <c r="E34" s="111"/>
      <c r="F34" s="111"/>
      <c r="G34" s="247"/>
      <c r="H34" s="245"/>
    </row>
    <row r="35" spans="2:8">
      <c r="B35" s="204"/>
      <c r="C35" s="206" t="s">
        <v>137</v>
      </c>
      <c r="D35" s="213"/>
      <c r="E35" s="112"/>
      <c r="F35" s="112"/>
      <c r="G35" s="247"/>
      <c r="H35" s="245"/>
    </row>
    <row r="36" spans="2:8">
      <c r="B36" s="204"/>
      <c r="C36" s="206" t="s">
        <v>139</v>
      </c>
      <c r="D36" s="213"/>
      <c r="E36" s="112"/>
      <c r="F36" s="112"/>
      <c r="G36" s="247"/>
      <c r="H36" s="245"/>
    </row>
    <row r="37" spans="2:8">
      <c r="B37" s="204"/>
      <c r="C37" s="206" t="s">
        <v>140</v>
      </c>
      <c r="D37" s="213"/>
      <c r="E37" s="112"/>
      <c r="F37" s="112"/>
      <c r="G37" s="247"/>
      <c r="H37" s="245"/>
    </row>
    <row r="38" spans="2:8">
      <c r="B38" s="204"/>
      <c r="C38" s="206" t="s">
        <v>141</v>
      </c>
      <c r="D38" s="213"/>
      <c r="E38" s="112"/>
      <c r="F38" s="112"/>
      <c r="G38" s="247"/>
      <c r="H38" s="245"/>
    </row>
    <row r="39" spans="2:8" ht="15.75" customHeight="1">
      <c r="B39" s="204"/>
      <c r="C39" s="206" t="s">
        <v>133</v>
      </c>
      <c r="D39" s="213"/>
      <c r="E39" s="111"/>
      <c r="F39" s="111"/>
      <c r="G39" s="247"/>
      <c r="H39" s="245"/>
    </row>
    <row r="40" spans="2:8">
      <c r="B40" s="200" t="s">
        <v>144</v>
      </c>
      <c r="C40" s="200"/>
      <c r="D40" s="200"/>
      <c r="E40" s="200"/>
      <c r="F40" s="200"/>
      <c r="G40" s="200"/>
      <c r="H40" s="113">
        <f>+SUM(H34:H39)</f>
        <v>0</v>
      </c>
    </row>
    <row r="41" spans="2:8" ht="5.0999999999999996" customHeight="1">
      <c r="D41" s="4"/>
      <c r="E41" s="4"/>
      <c r="F41" s="4"/>
      <c r="G41" s="5"/>
    </row>
    <row r="42" spans="2:8" ht="24">
      <c r="B42" s="108" t="s">
        <v>130</v>
      </c>
      <c r="C42" s="205" t="s">
        <v>3</v>
      </c>
      <c r="D42" s="205"/>
      <c r="E42" s="205"/>
      <c r="F42" s="205"/>
      <c r="G42" s="108" t="s">
        <v>126</v>
      </c>
      <c r="H42" s="119" t="s">
        <v>98</v>
      </c>
    </row>
    <row r="43" spans="2:8">
      <c r="B43" s="204" t="s">
        <v>129</v>
      </c>
      <c r="C43" s="201" t="s">
        <v>101</v>
      </c>
      <c r="D43" s="201"/>
      <c r="E43" s="201"/>
      <c r="F43" s="201"/>
      <c r="G43" s="100"/>
      <c r="H43" s="101">
        <f t="shared" ref="H43:H44" si="1">+$H$31*G43</f>
        <v>0</v>
      </c>
    </row>
    <row r="44" spans="2:8" ht="15.75" customHeight="1">
      <c r="B44" s="204"/>
      <c r="C44" s="201" t="s">
        <v>102</v>
      </c>
      <c r="D44" s="201"/>
      <c r="E44" s="201"/>
      <c r="F44" s="201"/>
      <c r="G44" s="100"/>
      <c r="H44" s="101">
        <f t="shared" si="1"/>
        <v>0</v>
      </c>
    </row>
    <row r="45" spans="2:8">
      <c r="B45" s="200" t="s">
        <v>128</v>
      </c>
      <c r="C45" s="200"/>
      <c r="D45" s="200"/>
      <c r="E45" s="200"/>
      <c r="F45" s="200"/>
      <c r="G45" s="200"/>
      <c r="H45" s="113">
        <f>+SUM(H43:H44)</f>
        <v>0</v>
      </c>
    </row>
    <row r="46" spans="2:8" ht="5.0999999999999996" customHeight="1">
      <c r="B46" s="67"/>
      <c r="C46" s="67"/>
      <c r="D46" s="67"/>
      <c r="E46" s="67"/>
      <c r="F46" s="67"/>
      <c r="G46" s="67"/>
    </row>
    <row r="47" spans="2:8">
      <c r="B47" s="197" t="s">
        <v>150</v>
      </c>
      <c r="C47" s="197"/>
      <c r="D47" s="197"/>
      <c r="E47" s="197"/>
      <c r="F47" s="197"/>
      <c r="G47" s="197"/>
      <c r="H47" s="116">
        <f>+H31+H40+H45</f>
        <v>0</v>
      </c>
    </row>
    <row r="48" spans="2:8" ht="5.0999999999999996" customHeight="1">
      <c r="B48" s="67"/>
      <c r="C48" s="67"/>
      <c r="D48" s="67"/>
      <c r="E48" s="67"/>
      <c r="F48" s="67"/>
      <c r="G48" s="67"/>
    </row>
    <row r="49" spans="2:8" ht="24">
      <c r="B49" s="108" t="s">
        <v>130</v>
      </c>
      <c r="C49" s="205" t="s">
        <v>3</v>
      </c>
      <c r="D49" s="205"/>
      <c r="E49" s="205"/>
      <c r="F49" s="205"/>
      <c r="G49" s="108" t="s">
        <v>18</v>
      </c>
      <c r="H49" s="119" t="s">
        <v>98</v>
      </c>
    </row>
    <row r="50" spans="2:8" ht="15" customHeight="1">
      <c r="B50" s="204" t="s">
        <v>103</v>
      </c>
      <c r="C50" s="202" t="s">
        <v>104</v>
      </c>
      <c r="D50" s="202"/>
      <c r="E50" s="202"/>
      <c r="F50" s="202"/>
      <c r="G50" s="105">
        <v>6.8999999999999999E-3</v>
      </c>
      <c r="H50" s="102">
        <f>+G50*H47</f>
        <v>0</v>
      </c>
    </row>
    <row r="51" spans="2:8" ht="15" customHeight="1">
      <c r="B51" s="204"/>
      <c r="C51" s="202" t="s">
        <v>105</v>
      </c>
      <c r="D51" s="202"/>
      <c r="E51" s="202"/>
      <c r="F51" s="202"/>
      <c r="G51" s="106">
        <v>0.16</v>
      </c>
      <c r="H51" s="101">
        <f>+H47*G51</f>
        <v>0</v>
      </c>
    </row>
    <row r="52" spans="2:8">
      <c r="B52" s="200" t="s">
        <v>106</v>
      </c>
      <c r="C52" s="200"/>
      <c r="D52" s="200"/>
      <c r="E52" s="200"/>
      <c r="F52" s="200"/>
      <c r="G52" s="200"/>
      <c r="H52" s="113">
        <f>+SUM(H50:H51)</f>
        <v>0</v>
      </c>
    </row>
    <row r="53" spans="2:8" ht="4.5" customHeight="1">
      <c r="B53" s="65"/>
      <c r="C53" s="66"/>
      <c r="D53" s="66"/>
      <c r="E53" s="67"/>
      <c r="F53" s="67"/>
      <c r="G53" s="68"/>
      <c r="H53" s="114"/>
    </row>
    <row r="54" spans="2:8">
      <c r="B54" s="203" t="str">
        <f>+"TOTAL COTIZACIÓN"&amp;" "&amp;B18</f>
        <v>TOTAL COTIZACIÓN AMBIENTES DE FORMACIÓN (Bloque de talleres)</v>
      </c>
      <c r="C54" s="203"/>
      <c r="D54" s="203"/>
      <c r="E54" s="203"/>
      <c r="F54" s="203"/>
      <c r="G54" s="203"/>
      <c r="H54" s="115">
        <f>+H47+H52</f>
        <v>0</v>
      </c>
    </row>
    <row r="55" spans="2:8" ht="4.5" customHeight="1"/>
    <row r="56" spans="2:8" s="97" customFormat="1" ht="15">
      <c r="B56" s="195" t="s">
        <v>93</v>
      </c>
      <c r="C56" s="195"/>
      <c r="D56" s="195"/>
      <c r="E56" s="195"/>
      <c r="F56" s="195"/>
      <c r="G56" s="195"/>
      <c r="H56" s="195"/>
    </row>
    <row r="57" spans="2:8" s="97" customFormat="1" ht="62.25" customHeight="1">
      <c r="B57" s="196" t="s">
        <v>94</v>
      </c>
      <c r="C57" s="196"/>
      <c r="D57" s="196"/>
      <c r="E57" s="196"/>
      <c r="F57" s="196"/>
      <c r="G57" s="196"/>
      <c r="H57" s="196"/>
    </row>
    <row r="58" spans="2:8" s="97" customFormat="1" ht="56.25" customHeight="1">
      <c r="B58" s="193" t="s">
        <v>127</v>
      </c>
      <c r="C58" s="194"/>
      <c r="D58" s="194"/>
      <c r="E58" s="194"/>
      <c r="F58" s="194"/>
      <c r="G58" s="194"/>
      <c r="H58" s="194"/>
    </row>
    <row r="59" spans="2:8"/>
    <row r="60" spans="2:8" s="97" customFormat="1" ht="5.25" hidden="1" customHeight="1">
      <c r="B60" s="103"/>
      <c r="C60" s="103"/>
      <c r="D60" s="103"/>
      <c r="E60" s="103"/>
      <c r="F60" s="103"/>
      <c r="G60" s="103"/>
      <c r="H60" s="103"/>
    </row>
    <row r="61" spans="2:8" hidden="1"/>
    <row r="62" spans="2:8" hidden="1"/>
    <row r="63" spans="2:8" hidden="1"/>
    <row r="64" spans="2:8"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t="13.5" hidden="1" customHeight="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sheetData>
  <sheetProtection algorithmName="SHA-512" hashValue="Ba9XRGVg0tXv2j/g0koLvKJaHSKvZ6XOC3QVecByJmphfr7Z+70YSChnjgukcgcwIBkaINHKOaRQSuUDf+3nBg==" saltValue="yvYPw7gb7Hry4jMvY/n02w==" spinCount="100000" sheet="1" objects="1" scenarios="1" selectLockedCells="1"/>
  <mergeCells count="50">
    <mergeCell ref="B2:H6"/>
    <mergeCell ref="C42:F42"/>
    <mergeCell ref="C43:F43"/>
    <mergeCell ref="G11:H11"/>
    <mergeCell ref="G10:H10"/>
    <mergeCell ref="B8:H8"/>
    <mergeCell ref="B31:G31"/>
    <mergeCell ref="C23:D23"/>
    <mergeCell ref="B19:H19"/>
    <mergeCell ref="B15:H15"/>
    <mergeCell ref="B14:H14"/>
    <mergeCell ref="G12:H12"/>
    <mergeCell ref="B18:H18"/>
    <mergeCell ref="B16:H16"/>
    <mergeCell ref="C25:D25"/>
    <mergeCell ref="C33:F33"/>
    <mergeCell ref="B34:B39"/>
    <mergeCell ref="B40:G40"/>
    <mergeCell ref="C11:E11"/>
    <mergeCell ref="C12:E12"/>
    <mergeCell ref="C38:D38"/>
    <mergeCell ref="C39:D39"/>
    <mergeCell ref="C34:D34"/>
    <mergeCell ref="C35:D35"/>
    <mergeCell ref="C36:D36"/>
    <mergeCell ref="C37:D37"/>
    <mergeCell ref="C28:D28"/>
    <mergeCell ref="C29:D29"/>
    <mergeCell ref="B7:H7"/>
    <mergeCell ref="C27:D27"/>
    <mergeCell ref="C30:D30"/>
    <mergeCell ref="B9:G9"/>
    <mergeCell ref="C10:E10"/>
    <mergeCell ref="C26:D26"/>
    <mergeCell ref="B58:H58"/>
    <mergeCell ref="B56:H56"/>
    <mergeCell ref="B57:H57"/>
    <mergeCell ref="B47:G47"/>
    <mergeCell ref="B21:D21"/>
    <mergeCell ref="B24:B30"/>
    <mergeCell ref="B45:G45"/>
    <mergeCell ref="C44:F44"/>
    <mergeCell ref="C50:F50"/>
    <mergeCell ref="C51:F51"/>
    <mergeCell ref="B52:G52"/>
    <mergeCell ref="B54:G54"/>
    <mergeCell ref="B50:B51"/>
    <mergeCell ref="C49:F49"/>
    <mergeCell ref="B43:B44"/>
    <mergeCell ref="C24:D24"/>
  </mergeCells>
  <printOptions horizontalCentered="1"/>
  <pageMargins left="0.23622047244094491" right="0.23622047244094491" top="0.74803149606299213" bottom="0.74803149606299213" header="0.31496062992125984" footer="0.31496062992125984"/>
  <pageSetup scale="7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9"/>
  <sheetViews>
    <sheetView showGridLines="0" topLeftCell="A22" zoomScale="134" zoomScaleNormal="134" zoomScaleSheetLayoutView="130" workbookViewId="0">
      <selection activeCell="C10" sqref="C10:E10"/>
    </sheetView>
  </sheetViews>
  <sheetFormatPr baseColWidth="10" defaultColWidth="0" defaultRowHeight="14.25" customHeight="1" zeroHeight="1"/>
  <cols>
    <col min="1" max="1" width="3" style="2" customWidth="1"/>
    <col min="2" max="2" width="24.5703125" style="1" customWidth="1"/>
    <col min="3" max="3" width="12.28515625" style="3" customWidth="1"/>
    <col min="4" max="4" width="20.140625" style="2" customWidth="1"/>
    <col min="5" max="5" width="14" style="2" customWidth="1"/>
    <col min="6" max="6" width="18.7109375" style="2" customWidth="1"/>
    <col min="7" max="8" width="20.28515625" style="2" customWidth="1"/>
    <col min="9" max="9" width="3.7109375" style="2" customWidth="1"/>
    <col min="10" max="16384" width="11.42578125" style="2" hidden="1"/>
  </cols>
  <sheetData>
    <row r="1" spans="2:8" ht="13.5" customHeight="1"/>
    <row r="2" spans="2:8" ht="13.5" customHeight="1">
      <c r="B2" s="214"/>
      <c r="C2" s="214"/>
      <c r="D2" s="214"/>
      <c r="E2" s="214"/>
      <c r="F2" s="214"/>
      <c r="G2" s="214"/>
      <c r="H2" s="214"/>
    </row>
    <row r="3" spans="2:8" ht="13.5" customHeight="1">
      <c r="B3" s="214"/>
      <c r="C3" s="214"/>
      <c r="D3" s="214"/>
      <c r="E3" s="214"/>
      <c r="F3" s="214"/>
      <c r="G3" s="214"/>
      <c r="H3" s="214"/>
    </row>
    <row r="4" spans="2:8" ht="10.5" customHeight="1">
      <c r="B4" s="214"/>
      <c r="C4" s="214"/>
      <c r="D4" s="214"/>
      <c r="E4" s="214"/>
      <c r="F4" s="214"/>
      <c r="G4" s="214"/>
      <c r="H4" s="214"/>
    </row>
    <row r="5" spans="2:8" ht="12.75" customHeight="1">
      <c r="B5" s="214"/>
      <c r="C5" s="214"/>
      <c r="D5" s="214"/>
      <c r="E5" s="214"/>
      <c r="F5" s="214"/>
      <c r="G5" s="214"/>
      <c r="H5" s="214"/>
    </row>
    <row r="6" spans="2:8" ht="15.75" customHeight="1">
      <c r="B6" s="214"/>
      <c r="C6" s="214"/>
      <c r="D6" s="214"/>
      <c r="E6" s="214"/>
      <c r="F6" s="214"/>
      <c r="G6" s="214"/>
      <c r="H6" s="214"/>
    </row>
    <row r="7" spans="2:8" ht="5.0999999999999996" customHeight="1">
      <c r="B7" s="208"/>
      <c r="C7" s="208"/>
      <c r="D7" s="208"/>
      <c r="E7" s="208"/>
      <c r="F7" s="208"/>
      <c r="G7" s="208"/>
      <c r="H7" s="208"/>
    </row>
    <row r="8" spans="2:8" s="62" customFormat="1" ht="14.25" customHeight="1">
      <c r="B8" s="215" t="s">
        <v>23</v>
      </c>
      <c r="C8" s="215"/>
      <c r="D8" s="215"/>
      <c r="E8" s="215"/>
      <c r="F8" s="215"/>
      <c r="G8" s="215"/>
      <c r="H8" s="215"/>
    </row>
    <row r="9" spans="2:8" s="62" customFormat="1" ht="5.0999999999999996" customHeight="1">
      <c r="B9" s="209"/>
      <c r="C9" s="209"/>
      <c r="D9" s="209"/>
      <c r="E9" s="209"/>
      <c r="F9" s="209"/>
      <c r="G9" s="209"/>
    </row>
    <row r="10" spans="2:8" s="62" customFormat="1" ht="12" customHeight="1">
      <c r="B10" s="71" t="s">
        <v>95</v>
      </c>
      <c r="C10" s="210"/>
      <c r="D10" s="210"/>
      <c r="E10" s="210"/>
      <c r="F10" s="71" t="s">
        <v>19</v>
      </c>
      <c r="G10" s="210"/>
      <c r="H10" s="210"/>
    </row>
    <row r="11" spans="2:8" s="62" customFormat="1" ht="12" customHeight="1">
      <c r="B11" s="71" t="s">
        <v>21</v>
      </c>
      <c r="C11" s="210"/>
      <c r="D11" s="210"/>
      <c r="E11" s="210"/>
      <c r="F11" s="71" t="s">
        <v>22</v>
      </c>
      <c r="G11" s="210"/>
      <c r="H11" s="210"/>
    </row>
    <row r="12" spans="2:8" s="62" customFormat="1" ht="12" customHeight="1">
      <c r="B12" s="71" t="s">
        <v>91</v>
      </c>
      <c r="C12" s="210"/>
      <c r="D12" s="210"/>
      <c r="E12" s="210"/>
      <c r="F12" s="71" t="s">
        <v>20</v>
      </c>
      <c r="G12" s="220"/>
      <c r="H12" s="220"/>
    </row>
    <row r="13" spans="2:8" s="62" customFormat="1" ht="5.0999999999999996" customHeight="1">
      <c r="G13" s="96"/>
    </row>
    <row r="14" spans="2:8" s="97" customFormat="1" ht="15.75" customHeight="1">
      <c r="B14" s="219" t="s">
        <v>92</v>
      </c>
      <c r="C14" s="219"/>
      <c r="D14" s="219"/>
      <c r="E14" s="219"/>
      <c r="F14" s="219"/>
      <c r="G14" s="219"/>
      <c r="H14" s="219"/>
    </row>
    <row r="15" spans="2:8" s="97" customFormat="1" ht="84" customHeight="1">
      <c r="B15" s="218" t="s">
        <v>132</v>
      </c>
      <c r="C15" s="218"/>
      <c r="D15" s="218"/>
      <c r="E15" s="218"/>
      <c r="F15" s="218"/>
      <c r="G15" s="218"/>
      <c r="H15" s="218"/>
    </row>
    <row r="16" spans="2:8" s="97" customFormat="1" ht="57" customHeight="1">
      <c r="B16" s="249" t="s">
        <v>152</v>
      </c>
      <c r="C16" s="248"/>
      <c r="D16" s="248"/>
      <c r="E16" s="248"/>
      <c r="F16" s="248"/>
      <c r="G16" s="248"/>
      <c r="H16" s="248"/>
    </row>
    <row r="17" spans="2:8" s="97" customFormat="1" ht="5.25" customHeight="1">
      <c r="B17" s="103"/>
      <c r="C17" s="103"/>
      <c r="D17" s="103"/>
      <c r="E17" s="103"/>
      <c r="F17" s="103"/>
      <c r="G17" s="103"/>
      <c r="H17" s="103"/>
    </row>
    <row r="18" spans="2:8" s="97" customFormat="1" ht="15">
      <c r="B18" s="221" t="s">
        <v>146</v>
      </c>
      <c r="C18" s="222"/>
      <c r="D18" s="222"/>
      <c r="E18" s="222"/>
      <c r="F18" s="222"/>
      <c r="G18" s="222"/>
      <c r="H18" s="223"/>
    </row>
    <row r="19" spans="2:8" s="97" customFormat="1" ht="39.75" customHeight="1">
      <c r="B19" s="224" t="s">
        <v>149</v>
      </c>
      <c r="C19" s="217"/>
      <c r="D19" s="217"/>
      <c r="E19" s="217"/>
      <c r="F19" s="217"/>
      <c r="G19" s="217"/>
      <c r="H19" s="217"/>
    </row>
    <row r="20" spans="2:8" s="97" customFormat="1" ht="5.0999999999999996" customHeight="1">
      <c r="B20" s="63"/>
      <c r="C20" s="63"/>
      <c r="D20" s="63"/>
      <c r="E20" s="63"/>
      <c r="F20" s="63"/>
      <c r="G20" s="63"/>
      <c r="H20" s="63"/>
    </row>
    <row r="21" spans="2:8" ht="19.5" customHeight="1">
      <c r="B21" s="198" t="s">
        <v>125</v>
      </c>
      <c r="C21" s="198"/>
      <c r="D21" s="198"/>
      <c r="E21" s="72">
        <v>4</v>
      </c>
      <c r="F21" s="98" t="s">
        <v>124</v>
      </c>
      <c r="G21" s="5"/>
    </row>
    <row r="22" spans="2:8" ht="5.0999999999999996" customHeight="1">
      <c r="D22" s="4"/>
      <c r="E22" s="4"/>
      <c r="F22" s="4"/>
      <c r="G22" s="5"/>
    </row>
    <row r="23" spans="2:8" ht="36" customHeight="1">
      <c r="B23" s="107" t="s">
        <v>130</v>
      </c>
      <c r="C23" s="216" t="s">
        <v>134</v>
      </c>
      <c r="D23" s="216"/>
      <c r="E23" s="107" t="s">
        <v>96</v>
      </c>
      <c r="F23" s="107" t="s">
        <v>97</v>
      </c>
      <c r="G23" s="107" t="s">
        <v>135</v>
      </c>
      <c r="H23" s="107" t="s">
        <v>98</v>
      </c>
    </row>
    <row r="24" spans="2:8">
      <c r="B24" s="199" t="s">
        <v>99</v>
      </c>
      <c r="C24" s="206" t="s">
        <v>136</v>
      </c>
      <c r="D24" s="207"/>
      <c r="E24" s="69">
        <v>1</v>
      </c>
      <c r="F24" s="70">
        <v>0.25</v>
      </c>
      <c r="G24" s="99"/>
      <c r="H24" s="117">
        <f t="shared" ref="H24:H30" si="0">+ROUND((E24*F24*G24*$E$21),0)</f>
        <v>0</v>
      </c>
    </row>
    <row r="25" spans="2:8">
      <c r="B25" s="199"/>
      <c r="C25" s="206" t="s">
        <v>137</v>
      </c>
      <c r="D25" s="207"/>
      <c r="E25" s="69">
        <v>1</v>
      </c>
      <c r="F25" s="70">
        <v>1</v>
      </c>
      <c r="G25" s="99"/>
      <c r="H25" s="117">
        <f t="shared" si="0"/>
        <v>0</v>
      </c>
    </row>
    <row r="26" spans="2:8">
      <c r="B26" s="199"/>
      <c r="C26" s="206" t="s">
        <v>138</v>
      </c>
      <c r="D26" s="207"/>
      <c r="E26" s="69">
        <v>1</v>
      </c>
      <c r="F26" s="70">
        <v>0.3</v>
      </c>
      <c r="G26" s="99"/>
      <c r="H26" s="117">
        <f t="shared" si="0"/>
        <v>0</v>
      </c>
    </row>
    <row r="27" spans="2:8">
      <c r="B27" s="199"/>
      <c r="C27" s="206" t="s">
        <v>139</v>
      </c>
      <c r="D27" s="207"/>
      <c r="E27" s="69">
        <v>1</v>
      </c>
      <c r="F27" s="70">
        <v>0.25</v>
      </c>
      <c r="G27" s="99"/>
      <c r="H27" s="117">
        <f t="shared" si="0"/>
        <v>0</v>
      </c>
    </row>
    <row r="28" spans="2:8">
      <c r="B28" s="199"/>
      <c r="C28" s="206" t="s">
        <v>140</v>
      </c>
      <c r="D28" s="207"/>
      <c r="E28" s="69">
        <v>1</v>
      </c>
      <c r="F28" s="70">
        <v>0.25</v>
      </c>
      <c r="G28" s="99"/>
      <c r="H28" s="117">
        <f t="shared" si="0"/>
        <v>0</v>
      </c>
    </row>
    <row r="29" spans="2:8">
      <c r="B29" s="199"/>
      <c r="C29" s="206" t="s">
        <v>141</v>
      </c>
      <c r="D29" s="207"/>
      <c r="E29" s="69">
        <v>1</v>
      </c>
      <c r="F29" s="70">
        <v>0.2</v>
      </c>
      <c r="G29" s="99"/>
      <c r="H29" s="117">
        <f t="shared" si="0"/>
        <v>0</v>
      </c>
    </row>
    <row r="30" spans="2:8">
      <c r="B30" s="199"/>
      <c r="C30" s="206" t="s">
        <v>133</v>
      </c>
      <c r="D30" s="207"/>
      <c r="E30" s="69">
        <v>1</v>
      </c>
      <c r="F30" s="70">
        <v>0.5</v>
      </c>
      <c r="G30" s="99"/>
      <c r="H30" s="117">
        <f t="shared" si="0"/>
        <v>0</v>
      </c>
    </row>
    <row r="31" spans="2:8">
      <c r="B31" s="200" t="s">
        <v>100</v>
      </c>
      <c r="C31" s="200"/>
      <c r="D31" s="200"/>
      <c r="E31" s="200"/>
      <c r="F31" s="200"/>
      <c r="G31" s="200"/>
      <c r="H31" s="118">
        <f>+SUM(H24:H30)</f>
        <v>0</v>
      </c>
    </row>
    <row r="32" spans="2:8" ht="5.0999999999999996" customHeight="1">
      <c r="D32" s="4"/>
      <c r="E32" s="4"/>
      <c r="F32" s="4"/>
      <c r="G32" s="5"/>
    </row>
    <row r="33" spans="2:8" ht="24">
      <c r="B33" s="107" t="s">
        <v>130</v>
      </c>
      <c r="C33" s="211" t="s">
        <v>142</v>
      </c>
      <c r="D33" s="212"/>
      <c r="E33" s="212"/>
      <c r="F33" s="212"/>
      <c r="G33" s="110"/>
      <c r="H33" s="119" t="s">
        <v>98</v>
      </c>
    </row>
    <row r="34" spans="2:8">
      <c r="B34" s="204" t="s">
        <v>143</v>
      </c>
      <c r="C34" s="206" t="s">
        <v>136</v>
      </c>
      <c r="D34" s="213"/>
      <c r="E34" s="111"/>
      <c r="F34" s="111"/>
      <c r="G34" s="247"/>
      <c r="H34" s="245"/>
    </row>
    <row r="35" spans="2:8">
      <c r="B35" s="204"/>
      <c r="C35" s="206" t="s">
        <v>137</v>
      </c>
      <c r="D35" s="213"/>
      <c r="E35" s="112"/>
      <c r="F35" s="112"/>
      <c r="G35" s="247"/>
      <c r="H35" s="245"/>
    </row>
    <row r="36" spans="2:8">
      <c r="B36" s="204"/>
      <c r="C36" s="206" t="s">
        <v>139</v>
      </c>
      <c r="D36" s="213"/>
      <c r="E36" s="112"/>
      <c r="F36" s="112"/>
      <c r="G36" s="247"/>
      <c r="H36" s="245"/>
    </row>
    <row r="37" spans="2:8">
      <c r="B37" s="204"/>
      <c r="C37" s="206" t="s">
        <v>140</v>
      </c>
      <c r="D37" s="213"/>
      <c r="E37" s="112"/>
      <c r="F37" s="112"/>
      <c r="G37" s="247"/>
      <c r="H37" s="245"/>
    </row>
    <row r="38" spans="2:8">
      <c r="B38" s="204"/>
      <c r="C38" s="206" t="s">
        <v>141</v>
      </c>
      <c r="D38" s="213"/>
      <c r="E38" s="112"/>
      <c r="F38" s="112"/>
      <c r="G38" s="247"/>
      <c r="H38" s="245"/>
    </row>
    <row r="39" spans="2:8" ht="15.75" customHeight="1">
      <c r="B39" s="204"/>
      <c r="C39" s="206" t="s">
        <v>133</v>
      </c>
      <c r="D39" s="213"/>
      <c r="E39" s="111"/>
      <c r="F39" s="111"/>
      <c r="G39" s="247"/>
      <c r="H39" s="245"/>
    </row>
    <row r="40" spans="2:8">
      <c r="B40" s="200" t="s">
        <v>144</v>
      </c>
      <c r="C40" s="200"/>
      <c r="D40" s="200"/>
      <c r="E40" s="200"/>
      <c r="F40" s="200"/>
      <c r="G40" s="200"/>
      <c r="H40" s="113">
        <f>+SUM(H34:H39)</f>
        <v>0</v>
      </c>
    </row>
    <row r="41" spans="2:8" ht="5.0999999999999996" customHeight="1">
      <c r="D41" s="4"/>
      <c r="E41" s="4"/>
      <c r="F41" s="4"/>
      <c r="G41" s="5"/>
    </row>
    <row r="42" spans="2:8" ht="24">
      <c r="B42" s="109" t="s">
        <v>130</v>
      </c>
      <c r="C42" s="205" t="s">
        <v>3</v>
      </c>
      <c r="D42" s="205"/>
      <c r="E42" s="205"/>
      <c r="F42" s="205"/>
      <c r="G42" s="109" t="s">
        <v>126</v>
      </c>
      <c r="H42" s="119" t="s">
        <v>98</v>
      </c>
    </row>
    <row r="43" spans="2:8">
      <c r="B43" s="204" t="s">
        <v>129</v>
      </c>
      <c r="C43" s="201" t="s">
        <v>101</v>
      </c>
      <c r="D43" s="201"/>
      <c r="E43" s="201"/>
      <c r="F43" s="201"/>
      <c r="G43" s="100"/>
      <c r="H43" s="101">
        <f t="shared" ref="H43:H44" si="1">+$H$31*G43</f>
        <v>0</v>
      </c>
    </row>
    <row r="44" spans="2:8" ht="15.75" customHeight="1">
      <c r="B44" s="204"/>
      <c r="C44" s="201" t="s">
        <v>102</v>
      </c>
      <c r="D44" s="201"/>
      <c r="E44" s="201"/>
      <c r="F44" s="201"/>
      <c r="G44" s="100"/>
      <c r="H44" s="101">
        <f t="shared" si="1"/>
        <v>0</v>
      </c>
    </row>
    <row r="45" spans="2:8">
      <c r="B45" s="200" t="s">
        <v>128</v>
      </c>
      <c r="C45" s="200"/>
      <c r="D45" s="200"/>
      <c r="E45" s="200"/>
      <c r="F45" s="200"/>
      <c r="G45" s="200"/>
      <c r="H45" s="113">
        <f>+SUM(H43:H44)</f>
        <v>0</v>
      </c>
    </row>
    <row r="46" spans="2:8" ht="5.0999999999999996" customHeight="1">
      <c r="B46" s="67"/>
      <c r="C46" s="67"/>
      <c r="D46" s="67"/>
      <c r="E46" s="67"/>
      <c r="F46" s="67"/>
      <c r="G46" s="67"/>
    </row>
    <row r="47" spans="2:8">
      <c r="B47" s="197" t="s">
        <v>150</v>
      </c>
      <c r="C47" s="197"/>
      <c r="D47" s="197"/>
      <c r="E47" s="197"/>
      <c r="F47" s="197"/>
      <c r="G47" s="197"/>
      <c r="H47" s="116">
        <f>+H31+H40+H45</f>
        <v>0</v>
      </c>
    </row>
    <row r="48" spans="2:8" ht="5.0999999999999996" customHeight="1">
      <c r="B48" s="67"/>
      <c r="C48" s="67"/>
      <c r="D48" s="67"/>
      <c r="E48" s="67"/>
      <c r="F48" s="67"/>
      <c r="G48" s="67"/>
    </row>
    <row r="49" spans="2:8" ht="24">
      <c r="B49" s="109" t="s">
        <v>130</v>
      </c>
      <c r="C49" s="205" t="s">
        <v>3</v>
      </c>
      <c r="D49" s="205"/>
      <c r="E49" s="205"/>
      <c r="F49" s="205"/>
      <c r="G49" s="109" t="s">
        <v>18</v>
      </c>
      <c r="H49" s="119" t="s">
        <v>98</v>
      </c>
    </row>
    <row r="50" spans="2:8" ht="15" customHeight="1">
      <c r="B50" s="204" t="s">
        <v>103</v>
      </c>
      <c r="C50" s="202" t="s">
        <v>104</v>
      </c>
      <c r="D50" s="202"/>
      <c r="E50" s="202"/>
      <c r="F50" s="202"/>
      <c r="G50" s="105">
        <v>6.8999999999999999E-3</v>
      </c>
      <c r="H50" s="102">
        <f>+G50*H47</f>
        <v>0</v>
      </c>
    </row>
    <row r="51" spans="2:8" ht="15" customHeight="1">
      <c r="B51" s="204"/>
      <c r="C51" s="202" t="s">
        <v>105</v>
      </c>
      <c r="D51" s="202"/>
      <c r="E51" s="202"/>
      <c r="F51" s="202"/>
      <c r="G51" s="106">
        <v>0.16</v>
      </c>
      <c r="H51" s="101">
        <f>+H47*G51</f>
        <v>0</v>
      </c>
    </row>
    <row r="52" spans="2:8">
      <c r="B52" s="200" t="s">
        <v>106</v>
      </c>
      <c r="C52" s="200"/>
      <c r="D52" s="200"/>
      <c r="E52" s="200"/>
      <c r="F52" s="200"/>
      <c r="G52" s="200"/>
      <c r="H52" s="113">
        <f>+SUM(H50:H51)</f>
        <v>0</v>
      </c>
    </row>
    <row r="53" spans="2:8" ht="4.5" customHeight="1">
      <c r="B53" s="65"/>
      <c r="C53" s="66"/>
      <c r="D53" s="66"/>
      <c r="E53" s="67"/>
      <c r="F53" s="67"/>
      <c r="G53" s="68"/>
      <c r="H53" s="114"/>
    </row>
    <row r="54" spans="2:8">
      <c r="B54" s="203" t="str">
        <f>+"TOTAL COTIZACIÓN"&amp;" "&amp;B18</f>
        <v>TOTAL COTIZACIÓN COLISEO CUBIERTO</v>
      </c>
      <c r="C54" s="203"/>
      <c r="D54" s="203"/>
      <c r="E54" s="203"/>
      <c r="F54" s="203"/>
      <c r="G54" s="203"/>
      <c r="H54" s="115">
        <f>+H47+H52</f>
        <v>0</v>
      </c>
    </row>
    <row r="55" spans="2:8" ht="4.5" customHeight="1"/>
    <row r="56" spans="2:8" s="97" customFormat="1" ht="15">
      <c r="B56" s="195" t="s">
        <v>93</v>
      </c>
      <c r="C56" s="195"/>
      <c r="D56" s="195"/>
      <c r="E56" s="195"/>
      <c r="F56" s="195"/>
      <c r="G56" s="195"/>
      <c r="H56" s="195"/>
    </row>
    <row r="57" spans="2:8" s="97" customFormat="1" ht="62.25" customHeight="1">
      <c r="B57" s="196" t="s">
        <v>94</v>
      </c>
      <c r="C57" s="196"/>
      <c r="D57" s="196"/>
      <c r="E57" s="196"/>
      <c r="F57" s="196"/>
      <c r="G57" s="196"/>
      <c r="H57" s="196"/>
    </row>
    <row r="58" spans="2:8" s="97" customFormat="1" ht="56.25" customHeight="1">
      <c r="B58" s="193" t="s">
        <v>127</v>
      </c>
      <c r="C58" s="194"/>
      <c r="D58" s="194"/>
      <c r="E58" s="194"/>
      <c r="F58" s="194"/>
      <c r="G58" s="194"/>
      <c r="H58" s="194"/>
    </row>
    <row r="59" spans="2:8"/>
    <row r="60" spans="2:8" s="97" customFormat="1" ht="5.25" hidden="1" customHeight="1">
      <c r="B60" s="103"/>
      <c r="C60" s="103"/>
      <c r="D60" s="103"/>
      <c r="E60" s="103"/>
      <c r="F60" s="103"/>
      <c r="G60" s="103"/>
      <c r="H60" s="103"/>
    </row>
    <row r="61" spans="2:8" hidden="1"/>
    <row r="62" spans="2:8" hidden="1"/>
    <row r="63" spans="2:8" hidden="1"/>
    <row r="64" spans="2:8"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t="13.5" hidden="1" customHeight="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t="14.25" hidden="1" customHeight="1"/>
    <row r="360" ht="14.25" hidden="1" customHeight="1"/>
    <row r="361" ht="14.25" hidden="1" customHeight="1"/>
    <row r="362" ht="14.25" hidden="1" customHeight="1"/>
    <row r="363" ht="14.25" hidden="1" customHeight="1"/>
    <row r="364" ht="14.25" hidden="1" customHeight="1"/>
    <row r="365" ht="14.25" hidden="1" customHeight="1"/>
    <row r="366" ht="14.25" hidden="1" customHeight="1"/>
    <row r="367" ht="14.25" hidden="1" customHeight="1"/>
    <row r="368" ht="14.25" hidden="1" customHeight="1"/>
    <row r="369" ht="14.25" hidden="1" customHeight="1"/>
    <row r="370" ht="14.25" hidden="1" customHeight="1"/>
    <row r="371" ht="14.25" hidden="1" customHeight="1"/>
    <row r="372" ht="14.25" hidden="1" customHeight="1"/>
    <row r="373" ht="14.25" hidden="1" customHeight="1"/>
    <row r="374" ht="14.25" hidden="1" customHeight="1"/>
    <row r="375" ht="14.25" hidden="1" customHeight="1"/>
    <row r="376" ht="14.25" hidden="1" customHeight="1"/>
    <row r="377" ht="14.25" hidden="1" customHeight="1"/>
    <row r="378" ht="14.25" hidden="1" customHeight="1"/>
    <row r="379" ht="14.25" hidden="1" customHeight="1"/>
  </sheetData>
  <sheetProtection algorithmName="SHA-512" hashValue="XfI7k3l08N2NmxvnFxtBBUrqMzfxh+zXCufr7NVRVkwLoBHBoIQaP1dybNg51zz4lprrbAI1ebZSNOhXZs06dw==" saltValue="M9OaOTZwHfStWS5qBjDyoQ==" spinCount="100000" sheet="1" objects="1" scenarios="1" selectLockedCells="1"/>
  <mergeCells count="50">
    <mergeCell ref="B43:B44"/>
    <mergeCell ref="C43:F43"/>
    <mergeCell ref="C44:F44"/>
    <mergeCell ref="B58:H58"/>
    <mergeCell ref="B45:G45"/>
    <mergeCell ref="B47:G47"/>
    <mergeCell ref="C49:F49"/>
    <mergeCell ref="B50:B51"/>
    <mergeCell ref="C50:F50"/>
    <mergeCell ref="C51:F51"/>
    <mergeCell ref="B52:G52"/>
    <mergeCell ref="B54:G54"/>
    <mergeCell ref="B56:H56"/>
    <mergeCell ref="B57:H57"/>
    <mergeCell ref="C37:D37"/>
    <mergeCell ref="C38:D38"/>
    <mergeCell ref="C39:D39"/>
    <mergeCell ref="B40:G40"/>
    <mergeCell ref="C42:F42"/>
    <mergeCell ref="B34:B39"/>
    <mergeCell ref="C34:D34"/>
    <mergeCell ref="C35:D35"/>
    <mergeCell ref="C36:D36"/>
    <mergeCell ref="C33:F33"/>
    <mergeCell ref="B24:B30"/>
    <mergeCell ref="C24:D24"/>
    <mergeCell ref="C25:D25"/>
    <mergeCell ref="C26:D26"/>
    <mergeCell ref="C27:D27"/>
    <mergeCell ref="B14:H14"/>
    <mergeCell ref="C28:D28"/>
    <mergeCell ref="C29:D29"/>
    <mergeCell ref="C30:D30"/>
    <mergeCell ref="B31:G31"/>
    <mergeCell ref="C23:D23"/>
    <mergeCell ref="B2:H6"/>
    <mergeCell ref="B7:H7"/>
    <mergeCell ref="B8:H8"/>
    <mergeCell ref="B9:G9"/>
    <mergeCell ref="C10:E10"/>
    <mergeCell ref="G10:H10"/>
    <mergeCell ref="B15:H15"/>
    <mergeCell ref="B16:H16"/>
    <mergeCell ref="B18:H18"/>
    <mergeCell ref="B19:H19"/>
    <mergeCell ref="B21:D21"/>
    <mergeCell ref="C11:E11"/>
    <mergeCell ref="G11:H11"/>
    <mergeCell ref="C12:E12"/>
    <mergeCell ref="G12:H12"/>
  </mergeCells>
  <printOptions horizontalCentered="1"/>
  <pageMargins left="0.23622047244094491" right="0.23622047244094491" top="0.74803149606299213" bottom="0.74803149606299213" header="0.31496062992125984" footer="0.31496062992125984"/>
  <pageSetup scale="7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9"/>
  <sheetViews>
    <sheetView showGridLines="0" zoomScale="134" zoomScaleNormal="134" zoomScaleSheetLayoutView="130" workbookViewId="0">
      <selection activeCell="C10" sqref="C10:E10"/>
    </sheetView>
  </sheetViews>
  <sheetFormatPr baseColWidth="10" defaultColWidth="0" defaultRowHeight="14.25" customHeight="1" zeroHeight="1"/>
  <cols>
    <col min="1" max="1" width="3" style="2" customWidth="1"/>
    <col min="2" max="2" width="24.5703125" style="1" customWidth="1"/>
    <col min="3" max="3" width="12.28515625" style="3" customWidth="1"/>
    <col min="4" max="4" width="20.140625" style="2" customWidth="1"/>
    <col min="5" max="5" width="14" style="2" customWidth="1"/>
    <col min="6" max="6" width="18.7109375" style="2" customWidth="1"/>
    <col min="7" max="8" width="20.28515625" style="2" customWidth="1"/>
    <col min="9" max="9" width="3.7109375" style="2" customWidth="1"/>
    <col min="10" max="16384" width="11.42578125" style="2" hidden="1"/>
  </cols>
  <sheetData>
    <row r="1" spans="2:8" ht="13.5" customHeight="1"/>
    <row r="2" spans="2:8" ht="13.5" customHeight="1">
      <c r="B2" s="214"/>
      <c r="C2" s="214"/>
      <c r="D2" s="214"/>
      <c r="E2" s="214"/>
      <c r="F2" s="214"/>
      <c r="G2" s="214"/>
      <c r="H2" s="214"/>
    </row>
    <row r="3" spans="2:8" ht="13.5" customHeight="1">
      <c r="B3" s="214"/>
      <c r="C3" s="214"/>
      <c r="D3" s="214"/>
      <c r="E3" s="214"/>
      <c r="F3" s="214"/>
      <c r="G3" s="214"/>
      <c r="H3" s="214"/>
    </row>
    <row r="4" spans="2:8" ht="10.5" customHeight="1">
      <c r="B4" s="214"/>
      <c r="C4" s="214"/>
      <c r="D4" s="214"/>
      <c r="E4" s="214"/>
      <c r="F4" s="214"/>
      <c r="G4" s="214"/>
      <c r="H4" s="214"/>
    </row>
    <row r="5" spans="2:8" ht="12.75" customHeight="1">
      <c r="B5" s="214"/>
      <c r="C5" s="214"/>
      <c r="D5" s="214"/>
      <c r="E5" s="214"/>
      <c r="F5" s="214"/>
      <c r="G5" s="214"/>
      <c r="H5" s="214"/>
    </row>
    <row r="6" spans="2:8" ht="15.75" customHeight="1">
      <c r="B6" s="214"/>
      <c r="C6" s="214"/>
      <c r="D6" s="214"/>
      <c r="E6" s="214"/>
      <c r="F6" s="214"/>
      <c r="G6" s="214"/>
      <c r="H6" s="214"/>
    </row>
    <row r="7" spans="2:8" ht="5.0999999999999996" customHeight="1">
      <c r="B7" s="208"/>
      <c r="C7" s="208"/>
      <c r="D7" s="208"/>
      <c r="E7" s="208"/>
      <c r="F7" s="208"/>
      <c r="G7" s="208"/>
      <c r="H7" s="208"/>
    </row>
    <row r="8" spans="2:8" s="62" customFormat="1" ht="14.25" customHeight="1">
      <c r="B8" s="215" t="s">
        <v>23</v>
      </c>
      <c r="C8" s="215"/>
      <c r="D8" s="215"/>
      <c r="E8" s="215"/>
      <c r="F8" s="215"/>
      <c r="G8" s="215"/>
      <c r="H8" s="215"/>
    </row>
    <row r="9" spans="2:8" s="62" customFormat="1" ht="5.0999999999999996" customHeight="1">
      <c r="B9" s="209"/>
      <c r="C9" s="209"/>
      <c r="D9" s="209"/>
      <c r="E9" s="209"/>
      <c r="F9" s="209"/>
      <c r="G9" s="209"/>
    </row>
    <row r="10" spans="2:8" s="62" customFormat="1" ht="12" customHeight="1">
      <c r="B10" s="71" t="s">
        <v>95</v>
      </c>
      <c r="C10" s="210"/>
      <c r="D10" s="210"/>
      <c r="E10" s="210"/>
      <c r="F10" s="71" t="s">
        <v>19</v>
      </c>
      <c r="G10" s="210"/>
      <c r="H10" s="210"/>
    </row>
    <row r="11" spans="2:8" s="62" customFormat="1" ht="12" customHeight="1">
      <c r="B11" s="71" t="s">
        <v>21</v>
      </c>
      <c r="C11" s="210"/>
      <c r="D11" s="210"/>
      <c r="E11" s="210"/>
      <c r="F11" s="71" t="s">
        <v>22</v>
      </c>
      <c r="G11" s="210"/>
      <c r="H11" s="210"/>
    </row>
    <row r="12" spans="2:8" s="62" customFormat="1" ht="12" customHeight="1">
      <c r="B12" s="71" t="s">
        <v>91</v>
      </c>
      <c r="C12" s="210"/>
      <c r="D12" s="210"/>
      <c r="E12" s="210"/>
      <c r="F12" s="71" t="s">
        <v>20</v>
      </c>
      <c r="G12" s="220"/>
      <c r="H12" s="220"/>
    </row>
    <row r="13" spans="2:8" s="62" customFormat="1" ht="5.0999999999999996" customHeight="1">
      <c r="G13" s="96"/>
    </row>
    <row r="14" spans="2:8" s="97" customFormat="1" ht="15.75" customHeight="1">
      <c r="B14" s="219" t="s">
        <v>92</v>
      </c>
      <c r="C14" s="219"/>
      <c r="D14" s="219"/>
      <c r="E14" s="219"/>
      <c r="F14" s="219"/>
      <c r="G14" s="219"/>
      <c r="H14" s="219"/>
    </row>
    <row r="15" spans="2:8" s="97" customFormat="1" ht="84" customHeight="1">
      <c r="B15" s="218" t="s">
        <v>132</v>
      </c>
      <c r="C15" s="218"/>
      <c r="D15" s="218"/>
      <c r="E15" s="218"/>
      <c r="F15" s="218"/>
      <c r="G15" s="218"/>
      <c r="H15" s="218"/>
    </row>
    <row r="16" spans="2:8" s="97" customFormat="1" ht="59.25" customHeight="1">
      <c r="B16" s="246" t="s">
        <v>152</v>
      </c>
      <c r="C16" s="244"/>
      <c r="D16" s="244"/>
      <c r="E16" s="244"/>
      <c r="F16" s="244"/>
      <c r="G16" s="244"/>
      <c r="H16" s="244"/>
    </row>
    <row r="17" spans="2:8" s="97" customFormat="1" ht="5.25" customHeight="1">
      <c r="B17" s="103"/>
      <c r="C17" s="103"/>
      <c r="D17" s="103"/>
      <c r="E17" s="103"/>
      <c r="F17" s="103"/>
      <c r="G17" s="103"/>
      <c r="H17" s="103"/>
    </row>
    <row r="18" spans="2:8" s="97" customFormat="1" ht="15">
      <c r="B18" s="221" t="s">
        <v>147</v>
      </c>
      <c r="C18" s="222"/>
      <c r="D18" s="222"/>
      <c r="E18" s="222"/>
      <c r="F18" s="222"/>
      <c r="G18" s="222"/>
      <c r="H18" s="223"/>
    </row>
    <row r="19" spans="2:8" s="97" customFormat="1" ht="39.75" customHeight="1">
      <c r="B19" s="224" t="s">
        <v>149</v>
      </c>
      <c r="C19" s="217"/>
      <c r="D19" s="217"/>
      <c r="E19" s="217"/>
      <c r="F19" s="217"/>
      <c r="G19" s="217"/>
      <c r="H19" s="217"/>
    </row>
    <row r="20" spans="2:8" s="97" customFormat="1" ht="5.0999999999999996" customHeight="1">
      <c r="B20" s="63"/>
      <c r="C20" s="63"/>
      <c r="D20" s="63"/>
      <c r="E20" s="63"/>
      <c r="F20" s="63"/>
      <c r="G20" s="63"/>
      <c r="H20" s="63"/>
    </row>
    <row r="21" spans="2:8" ht="19.5" customHeight="1">
      <c r="B21" s="198" t="s">
        <v>125</v>
      </c>
      <c r="C21" s="198"/>
      <c r="D21" s="198"/>
      <c r="E21" s="72">
        <v>4</v>
      </c>
      <c r="F21" s="98" t="s">
        <v>124</v>
      </c>
      <c r="G21" s="5"/>
    </row>
    <row r="22" spans="2:8" ht="5.0999999999999996" customHeight="1">
      <c r="D22" s="4"/>
      <c r="E22" s="4"/>
      <c r="F22" s="4"/>
      <c r="G22" s="5"/>
    </row>
    <row r="23" spans="2:8" ht="36" customHeight="1">
      <c r="B23" s="107" t="s">
        <v>130</v>
      </c>
      <c r="C23" s="216" t="s">
        <v>134</v>
      </c>
      <c r="D23" s="216"/>
      <c r="E23" s="107" t="s">
        <v>96</v>
      </c>
      <c r="F23" s="107" t="s">
        <v>97</v>
      </c>
      <c r="G23" s="107" t="s">
        <v>135</v>
      </c>
      <c r="H23" s="107" t="s">
        <v>98</v>
      </c>
    </row>
    <row r="24" spans="2:8">
      <c r="B24" s="199" t="s">
        <v>99</v>
      </c>
      <c r="C24" s="206" t="s">
        <v>136</v>
      </c>
      <c r="D24" s="207"/>
      <c r="E24" s="69">
        <v>1</v>
      </c>
      <c r="F24" s="70">
        <v>0.25</v>
      </c>
      <c r="G24" s="99"/>
      <c r="H24" s="117">
        <f t="shared" ref="H24:H30" si="0">+ROUND((E24*F24*G24*$E$21),0)</f>
        <v>0</v>
      </c>
    </row>
    <row r="25" spans="2:8">
      <c r="B25" s="199"/>
      <c r="C25" s="206" t="s">
        <v>137</v>
      </c>
      <c r="D25" s="207"/>
      <c r="E25" s="69">
        <v>1</v>
      </c>
      <c r="F25" s="70">
        <v>1</v>
      </c>
      <c r="G25" s="99"/>
      <c r="H25" s="117">
        <f t="shared" si="0"/>
        <v>0</v>
      </c>
    </row>
    <row r="26" spans="2:8">
      <c r="B26" s="199"/>
      <c r="C26" s="206" t="s">
        <v>138</v>
      </c>
      <c r="D26" s="207"/>
      <c r="E26" s="69">
        <v>1</v>
      </c>
      <c r="F26" s="70">
        <v>0.3</v>
      </c>
      <c r="G26" s="99"/>
      <c r="H26" s="117">
        <f t="shared" si="0"/>
        <v>0</v>
      </c>
    </row>
    <row r="27" spans="2:8">
      <c r="B27" s="199"/>
      <c r="C27" s="206" t="s">
        <v>139</v>
      </c>
      <c r="D27" s="207"/>
      <c r="E27" s="69">
        <v>1</v>
      </c>
      <c r="F27" s="70">
        <v>0.25</v>
      </c>
      <c r="G27" s="99"/>
      <c r="H27" s="117">
        <f t="shared" si="0"/>
        <v>0</v>
      </c>
    </row>
    <row r="28" spans="2:8">
      <c r="B28" s="199"/>
      <c r="C28" s="206" t="s">
        <v>140</v>
      </c>
      <c r="D28" s="207"/>
      <c r="E28" s="69">
        <v>1</v>
      </c>
      <c r="F28" s="70">
        <v>0.25</v>
      </c>
      <c r="G28" s="99"/>
      <c r="H28" s="117">
        <f t="shared" si="0"/>
        <v>0</v>
      </c>
    </row>
    <row r="29" spans="2:8">
      <c r="B29" s="199"/>
      <c r="C29" s="206" t="s">
        <v>141</v>
      </c>
      <c r="D29" s="207"/>
      <c r="E29" s="69">
        <v>1</v>
      </c>
      <c r="F29" s="70">
        <v>0.2</v>
      </c>
      <c r="G29" s="99"/>
      <c r="H29" s="117">
        <f t="shared" si="0"/>
        <v>0</v>
      </c>
    </row>
    <row r="30" spans="2:8">
      <c r="B30" s="199"/>
      <c r="C30" s="206" t="s">
        <v>133</v>
      </c>
      <c r="D30" s="207"/>
      <c r="E30" s="69">
        <v>1</v>
      </c>
      <c r="F30" s="70">
        <v>0.5</v>
      </c>
      <c r="G30" s="99"/>
      <c r="H30" s="117">
        <f t="shared" si="0"/>
        <v>0</v>
      </c>
    </row>
    <row r="31" spans="2:8">
      <c r="B31" s="200" t="s">
        <v>100</v>
      </c>
      <c r="C31" s="200"/>
      <c r="D31" s="200"/>
      <c r="E31" s="200"/>
      <c r="F31" s="200"/>
      <c r="G31" s="200"/>
      <c r="H31" s="118">
        <f>+SUM(H24:H30)</f>
        <v>0</v>
      </c>
    </row>
    <row r="32" spans="2:8" ht="5.0999999999999996" customHeight="1">
      <c r="D32" s="4"/>
      <c r="E32" s="4"/>
      <c r="F32" s="4"/>
      <c r="G32" s="5"/>
    </row>
    <row r="33" spans="2:8" ht="24">
      <c r="B33" s="107" t="s">
        <v>130</v>
      </c>
      <c r="C33" s="211" t="s">
        <v>142</v>
      </c>
      <c r="D33" s="212"/>
      <c r="E33" s="212"/>
      <c r="F33" s="212"/>
      <c r="G33" s="110"/>
      <c r="H33" s="119" t="s">
        <v>98</v>
      </c>
    </row>
    <row r="34" spans="2:8">
      <c r="B34" s="204" t="s">
        <v>143</v>
      </c>
      <c r="C34" s="206" t="s">
        <v>136</v>
      </c>
      <c r="D34" s="213"/>
      <c r="E34" s="111"/>
      <c r="F34" s="111"/>
      <c r="G34" s="247"/>
      <c r="H34" s="245"/>
    </row>
    <row r="35" spans="2:8">
      <c r="B35" s="204"/>
      <c r="C35" s="206" t="s">
        <v>137</v>
      </c>
      <c r="D35" s="213"/>
      <c r="E35" s="112"/>
      <c r="F35" s="112"/>
      <c r="G35" s="247"/>
      <c r="H35" s="245"/>
    </row>
    <row r="36" spans="2:8">
      <c r="B36" s="204"/>
      <c r="C36" s="206" t="s">
        <v>139</v>
      </c>
      <c r="D36" s="213"/>
      <c r="E36" s="112"/>
      <c r="F36" s="112"/>
      <c r="G36" s="247"/>
      <c r="H36" s="245"/>
    </row>
    <row r="37" spans="2:8">
      <c r="B37" s="204"/>
      <c r="C37" s="206" t="s">
        <v>140</v>
      </c>
      <c r="D37" s="213"/>
      <c r="E37" s="112"/>
      <c r="F37" s="112"/>
      <c r="G37" s="247"/>
      <c r="H37" s="245"/>
    </row>
    <row r="38" spans="2:8">
      <c r="B38" s="204"/>
      <c r="C38" s="206" t="s">
        <v>141</v>
      </c>
      <c r="D38" s="213"/>
      <c r="E38" s="112"/>
      <c r="F38" s="112"/>
      <c r="G38" s="247"/>
      <c r="H38" s="245"/>
    </row>
    <row r="39" spans="2:8" ht="15.75" customHeight="1">
      <c r="B39" s="204"/>
      <c r="C39" s="206" t="s">
        <v>133</v>
      </c>
      <c r="D39" s="213"/>
      <c r="E39" s="111"/>
      <c r="F39" s="111"/>
      <c r="G39" s="247"/>
      <c r="H39" s="245"/>
    </row>
    <row r="40" spans="2:8">
      <c r="B40" s="200" t="s">
        <v>144</v>
      </c>
      <c r="C40" s="200"/>
      <c r="D40" s="200"/>
      <c r="E40" s="200"/>
      <c r="F40" s="200"/>
      <c r="G40" s="200"/>
      <c r="H40" s="113">
        <f>+SUM(H34:H39)</f>
        <v>0</v>
      </c>
    </row>
    <row r="41" spans="2:8" ht="5.0999999999999996" customHeight="1">
      <c r="D41" s="4"/>
      <c r="E41" s="4"/>
      <c r="F41" s="4"/>
      <c r="G41" s="5"/>
    </row>
    <row r="42" spans="2:8" ht="24">
      <c r="B42" s="109" t="s">
        <v>130</v>
      </c>
      <c r="C42" s="205" t="s">
        <v>3</v>
      </c>
      <c r="D42" s="205"/>
      <c r="E42" s="205"/>
      <c r="F42" s="205"/>
      <c r="G42" s="109" t="s">
        <v>126</v>
      </c>
      <c r="H42" s="119" t="s">
        <v>98</v>
      </c>
    </row>
    <row r="43" spans="2:8">
      <c r="B43" s="204" t="s">
        <v>129</v>
      </c>
      <c r="C43" s="201" t="s">
        <v>101</v>
      </c>
      <c r="D43" s="201"/>
      <c r="E43" s="201"/>
      <c r="F43" s="201"/>
      <c r="G43" s="100"/>
      <c r="H43" s="101">
        <f t="shared" ref="H43:H44" si="1">+$H$31*G43</f>
        <v>0</v>
      </c>
    </row>
    <row r="44" spans="2:8" ht="15.75" customHeight="1">
      <c r="B44" s="204"/>
      <c r="C44" s="201" t="s">
        <v>102</v>
      </c>
      <c r="D44" s="201"/>
      <c r="E44" s="201"/>
      <c r="F44" s="201"/>
      <c r="G44" s="100"/>
      <c r="H44" s="101">
        <f t="shared" si="1"/>
        <v>0</v>
      </c>
    </row>
    <row r="45" spans="2:8">
      <c r="B45" s="200" t="s">
        <v>128</v>
      </c>
      <c r="C45" s="200"/>
      <c r="D45" s="200"/>
      <c r="E45" s="200"/>
      <c r="F45" s="200"/>
      <c r="G45" s="200"/>
      <c r="H45" s="113">
        <f>+SUM(H43:H44)</f>
        <v>0</v>
      </c>
    </row>
    <row r="46" spans="2:8" ht="5.0999999999999996" customHeight="1">
      <c r="B46" s="67"/>
      <c r="C46" s="67"/>
      <c r="D46" s="67"/>
      <c r="E46" s="67"/>
      <c r="F46" s="67"/>
      <c r="G46" s="67"/>
    </row>
    <row r="47" spans="2:8">
      <c r="B47" s="197" t="s">
        <v>150</v>
      </c>
      <c r="C47" s="197"/>
      <c r="D47" s="197"/>
      <c r="E47" s="197"/>
      <c r="F47" s="197"/>
      <c r="G47" s="197"/>
      <c r="H47" s="116">
        <f>+H31+H40+H45</f>
        <v>0</v>
      </c>
    </row>
    <row r="48" spans="2:8" ht="5.0999999999999996" customHeight="1">
      <c r="B48" s="67"/>
      <c r="C48" s="67"/>
      <c r="D48" s="67"/>
      <c r="E48" s="67"/>
      <c r="F48" s="67"/>
      <c r="G48" s="67"/>
    </row>
    <row r="49" spans="2:8" ht="24">
      <c r="B49" s="109" t="s">
        <v>130</v>
      </c>
      <c r="C49" s="205" t="s">
        <v>3</v>
      </c>
      <c r="D49" s="205"/>
      <c r="E49" s="205"/>
      <c r="F49" s="205"/>
      <c r="G49" s="109" t="s">
        <v>18</v>
      </c>
      <c r="H49" s="119" t="s">
        <v>98</v>
      </c>
    </row>
    <row r="50" spans="2:8" ht="15" customHeight="1">
      <c r="B50" s="204" t="s">
        <v>103</v>
      </c>
      <c r="C50" s="202" t="s">
        <v>104</v>
      </c>
      <c r="D50" s="202"/>
      <c r="E50" s="202"/>
      <c r="F50" s="202"/>
      <c r="G50" s="105">
        <v>6.8999999999999999E-3</v>
      </c>
      <c r="H50" s="102">
        <f>+G50*H47</f>
        <v>0</v>
      </c>
    </row>
    <row r="51" spans="2:8" ht="15" customHeight="1">
      <c r="B51" s="204"/>
      <c r="C51" s="202" t="s">
        <v>105</v>
      </c>
      <c r="D51" s="202"/>
      <c r="E51" s="202"/>
      <c r="F51" s="202"/>
      <c r="G51" s="106">
        <v>0.16</v>
      </c>
      <c r="H51" s="101">
        <f>+H47*G51</f>
        <v>0</v>
      </c>
    </row>
    <row r="52" spans="2:8">
      <c r="B52" s="200" t="s">
        <v>106</v>
      </c>
      <c r="C52" s="200"/>
      <c r="D52" s="200"/>
      <c r="E52" s="200"/>
      <c r="F52" s="200"/>
      <c r="G52" s="200"/>
      <c r="H52" s="113">
        <f>+SUM(H50:H51)</f>
        <v>0</v>
      </c>
    </row>
    <row r="53" spans="2:8" ht="4.5" customHeight="1">
      <c r="B53" s="65"/>
      <c r="C53" s="66"/>
      <c r="D53" s="66"/>
      <c r="E53" s="67"/>
      <c r="F53" s="67"/>
      <c r="G53" s="68"/>
      <c r="H53" s="114"/>
    </row>
    <row r="54" spans="2:8">
      <c r="B54" s="203" t="str">
        <f>+"TOTAL COTIZACIÓN"&amp;" "&amp;B18</f>
        <v>TOTAL COTIZACIÓN BLOQUE ADMINISTRATIVO</v>
      </c>
      <c r="C54" s="203"/>
      <c r="D54" s="203"/>
      <c r="E54" s="203"/>
      <c r="F54" s="203"/>
      <c r="G54" s="203"/>
      <c r="H54" s="115">
        <f>+H47+H52</f>
        <v>0</v>
      </c>
    </row>
    <row r="55" spans="2:8" ht="4.5" customHeight="1"/>
    <row r="56" spans="2:8" s="97" customFormat="1" ht="15">
      <c r="B56" s="195" t="s">
        <v>93</v>
      </c>
      <c r="C56" s="195"/>
      <c r="D56" s="195"/>
      <c r="E56" s="195"/>
      <c r="F56" s="195"/>
      <c r="G56" s="195"/>
      <c r="H56" s="195"/>
    </row>
    <row r="57" spans="2:8" s="97" customFormat="1" ht="62.25" customHeight="1">
      <c r="B57" s="196" t="s">
        <v>94</v>
      </c>
      <c r="C57" s="196"/>
      <c r="D57" s="196"/>
      <c r="E57" s="196"/>
      <c r="F57" s="196"/>
      <c r="G57" s="196"/>
      <c r="H57" s="196"/>
    </row>
    <row r="58" spans="2:8" s="97" customFormat="1" ht="56.25" customHeight="1">
      <c r="B58" s="193" t="s">
        <v>127</v>
      </c>
      <c r="C58" s="194"/>
      <c r="D58" s="194"/>
      <c r="E58" s="194"/>
      <c r="F58" s="194"/>
      <c r="G58" s="194"/>
      <c r="H58" s="194"/>
    </row>
    <row r="59" spans="2:8"/>
    <row r="60" spans="2:8" s="97" customFormat="1" ht="5.25" hidden="1" customHeight="1">
      <c r="B60" s="103"/>
      <c r="C60" s="103"/>
      <c r="D60" s="103"/>
      <c r="E60" s="103"/>
      <c r="F60" s="103"/>
      <c r="G60" s="103"/>
      <c r="H60" s="103"/>
    </row>
    <row r="61" spans="2:8" hidden="1"/>
    <row r="62" spans="2:8" hidden="1"/>
    <row r="63" spans="2:8" hidden="1"/>
    <row r="64" spans="2:8"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t="13.5" hidden="1" customHeight="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t="14.25" hidden="1" customHeight="1"/>
    <row r="360" ht="14.25" hidden="1" customHeight="1"/>
    <row r="361" ht="14.25" hidden="1" customHeight="1"/>
    <row r="362" ht="14.25" hidden="1" customHeight="1"/>
    <row r="363" ht="14.25" hidden="1" customHeight="1"/>
    <row r="364" ht="14.25" hidden="1" customHeight="1"/>
    <row r="365" ht="14.25" hidden="1" customHeight="1"/>
    <row r="366" ht="14.25" hidden="1" customHeight="1"/>
    <row r="367" ht="14.25" hidden="1" customHeight="1"/>
    <row r="368" ht="14.25" hidden="1" customHeight="1"/>
    <row r="369" ht="14.25" hidden="1" customHeight="1"/>
    <row r="370" ht="14.25" hidden="1" customHeight="1"/>
    <row r="371" ht="14.25" hidden="1" customHeight="1"/>
    <row r="372" ht="14.25" hidden="1" customHeight="1"/>
    <row r="373" ht="14.25" hidden="1" customHeight="1"/>
    <row r="374" ht="14.25" hidden="1" customHeight="1"/>
    <row r="375" ht="14.25" hidden="1" customHeight="1"/>
    <row r="376" ht="14.25" hidden="1" customHeight="1"/>
    <row r="377" ht="14.25" hidden="1" customHeight="1"/>
    <row r="378" ht="14.25" hidden="1" customHeight="1"/>
    <row r="379" ht="14.25" hidden="1" customHeight="1"/>
  </sheetData>
  <sheetProtection algorithmName="SHA-512" hashValue="lwsUepI3OzcnTql2r88vKqAzy906Qy221tFWgr7UWUuzYBkI1YTuAxOuTKVlMNZucCubHcQtaRpCmgo5bNJkTQ==" saltValue="xl0tBXqGcD62k36XApUI0Q==" spinCount="100000" sheet="1" objects="1" scenarios="1" selectLockedCells="1"/>
  <mergeCells count="50">
    <mergeCell ref="B43:B44"/>
    <mergeCell ref="C43:F43"/>
    <mergeCell ref="C44:F44"/>
    <mergeCell ref="B58:H58"/>
    <mergeCell ref="B45:G45"/>
    <mergeCell ref="B47:G47"/>
    <mergeCell ref="C49:F49"/>
    <mergeCell ref="B50:B51"/>
    <mergeCell ref="C50:F50"/>
    <mergeCell ref="C51:F51"/>
    <mergeCell ref="B52:G52"/>
    <mergeCell ref="B54:G54"/>
    <mergeCell ref="B56:H56"/>
    <mergeCell ref="B57:H57"/>
    <mergeCell ref="C37:D37"/>
    <mergeCell ref="C38:D38"/>
    <mergeCell ref="C39:D39"/>
    <mergeCell ref="B40:G40"/>
    <mergeCell ref="C42:F42"/>
    <mergeCell ref="B34:B39"/>
    <mergeCell ref="C34:D34"/>
    <mergeCell ref="C35:D35"/>
    <mergeCell ref="C36:D36"/>
    <mergeCell ref="C33:F33"/>
    <mergeCell ref="B24:B30"/>
    <mergeCell ref="C24:D24"/>
    <mergeCell ref="C25:D25"/>
    <mergeCell ref="C26:D26"/>
    <mergeCell ref="C27:D27"/>
    <mergeCell ref="B14:H14"/>
    <mergeCell ref="C28:D28"/>
    <mergeCell ref="C29:D29"/>
    <mergeCell ref="C30:D30"/>
    <mergeCell ref="B31:G31"/>
    <mergeCell ref="C23:D23"/>
    <mergeCell ref="B2:H6"/>
    <mergeCell ref="B7:H7"/>
    <mergeCell ref="B8:H8"/>
    <mergeCell ref="B9:G9"/>
    <mergeCell ref="C10:E10"/>
    <mergeCell ref="G10:H10"/>
    <mergeCell ref="B15:H15"/>
    <mergeCell ref="B16:H16"/>
    <mergeCell ref="B18:H18"/>
    <mergeCell ref="B19:H19"/>
    <mergeCell ref="B21:D21"/>
    <mergeCell ref="C11:E11"/>
    <mergeCell ref="G11:H11"/>
    <mergeCell ref="C12:E12"/>
    <mergeCell ref="G12:H12"/>
  </mergeCells>
  <printOptions horizontalCentered="1"/>
  <pageMargins left="0.23622047244094491" right="0.23622047244094491" top="0.74803149606299213" bottom="0.74803149606299213" header="0.31496062992125984" footer="0.31496062992125984"/>
  <pageSetup scale="7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2"/>
  <sheetViews>
    <sheetView showGridLines="0" showRowColHeaders="0" topLeftCell="A7" zoomScale="80" zoomScaleNormal="80" workbookViewId="0">
      <selection activeCell="D38" sqref="D38"/>
    </sheetView>
  </sheetViews>
  <sheetFormatPr baseColWidth="10" defaultRowHeight="12.75"/>
  <cols>
    <col min="1" max="1" width="4" style="28" customWidth="1"/>
    <col min="2" max="2" width="47.42578125" style="28" customWidth="1"/>
    <col min="3" max="3" width="7.140625" style="28" bestFit="1" customWidth="1"/>
    <col min="4" max="4" width="11.42578125" style="28"/>
    <col min="5" max="5" width="21" style="35" customWidth="1"/>
    <col min="6" max="16384" width="11.42578125" style="28"/>
  </cols>
  <sheetData>
    <row r="2" spans="2:7" s="11" customFormat="1" ht="15" customHeight="1">
      <c r="B2" s="6"/>
      <c r="C2" s="7"/>
      <c r="D2" s="7"/>
      <c r="E2" s="8"/>
      <c r="F2" s="9"/>
      <c r="G2" s="10"/>
    </row>
    <row r="3" spans="2:7" s="11" customFormat="1" ht="15" customHeight="1">
      <c r="B3" s="12"/>
      <c r="C3" s="13"/>
      <c r="D3" s="13"/>
      <c r="E3" s="14"/>
      <c r="F3" s="15"/>
      <c r="G3" s="16"/>
    </row>
    <row r="4" spans="2:7" s="11" customFormat="1" ht="15.75" customHeight="1">
      <c r="B4" s="12"/>
      <c r="C4" s="13"/>
      <c r="D4" s="13"/>
      <c r="E4" s="14"/>
      <c r="F4" s="15"/>
      <c r="G4" s="16"/>
    </row>
    <row r="5" spans="2:7" s="11" customFormat="1" ht="15.75" customHeight="1">
      <c r="B5" s="12"/>
      <c r="C5" s="13"/>
      <c r="D5" s="13"/>
      <c r="E5" s="14"/>
      <c r="F5" s="15"/>
      <c r="G5" s="16"/>
    </row>
    <row r="6" spans="2:7" s="11" customFormat="1" ht="15.75" customHeight="1">
      <c r="B6" s="12"/>
      <c r="C6" s="13"/>
      <c r="D6" s="13"/>
      <c r="E6" s="14"/>
      <c r="G6" s="17"/>
    </row>
    <row r="7" spans="2:7" s="11" customFormat="1" ht="15.75" customHeight="1">
      <c r="B7" s="12"/>
      <c r="C7" s="13"/>
      <c r="D7" s="13"/>
      <c r="E7" s="14"/>
      <c r="G7" s="17"/>
    </row>
    <row r="8" spans="2:7" s="11" customFormat="1" ht="15.75" customHeight="1">
      <c r="B8" s="12"/>
      <c r="C8" s="13"/>
      <c r="D8" s="13"/>
      <c r="E8" s="14"/>
      <c r="G8" s="17"/>
    </row>
    <row r="9" spans="2:7" s="11" customFormat="1" ht="9" customHeight="1">
      <c r="B9" s="225" t="s">
        <v>0</v>
      </c>
      <c r="C9" s="226"/>
      <c r="D9" s="226"/>
      <c r="E9" s="226"/>
      <c r="F9" s="226"/>
      <c r="G9" s="227"/>
    </row>
    <row r="10" spans="2:7" s="11" customFormat="1" ht="9" customHeight="1">
      <c r="B10" s="228"/>
      <c r="C10" s="229"/>
      <c r="D10" s="229"/>
      <c r="E10" s="229"/>
      <c r="F10" s="229"/>
      <c r="G10" s="230"/>
    </row>
    <row r="11" spans="2:7" s="23" customFormat="1" ht="15.75" customHeight="1">
      <c r="B11" s="18"/>
      <c r="C11" s="19"/>
      <c r="D11" s="19"/>
      <c r="E11" s="20"/>
      <c r="F11" s="21"/>
      <c r="G11" s="22"/>
    </row>
    <row r="12" spans="2:7" s="23" customFormat="1" ht="34.5" customHeight="1">
      <c r="B12" s="231" t="s">
        <v>1</v>
      </c>
      <c r="C12" s="232"/>
      <c r="D12" s="232"/>
      <c r="E12" s="232"/>
      <c r="F12" s="232"/>
      <c r="G12" s="233"/>
    </row>
    <row r="13" spans="2:7">
      <c r="B13" s="24"/>
      <c r="C13" s="25"/>
      <c r="D13" s="25"/>
      <c r="E13" s="26"/>
      <c r="F13" s="25"/>
      <c r="G13" s="27"/>
    </row>
    <row r="14" spans="2:7">
      <c r="B14" s="29" t="s">
        <v>2</v>
      </c>
      <c r="C14" s="25"/>
      <c r="D14" s="25"/>
      <c r="E14" s="26"/>
      <c r="F14" s="25"/>
      <c r="G14" s="27"/>
    </row>
    <row r="15" spans="2:7">
      <c r="B15" s="30"/>
      <c r="C15" s="31"/>
      <c r="D15" s="31"/>
      <c r="E15" s="32"/>
      <c r="F15" s="31"/>
      <c r="G15" s="33"/>
    </row>
    <row r="16" spans="2:7" ht="25.5">
      <c r="B16" s="234" t="s">
        <v>3</v>
      </c>
      <c r="C16" s="234"/>
      <c r="D16" s="73" t="s">
        <v>4</v>
      </c>
      <c r="E16" s="234" t="s">
        <v>5</v>
      </c>
      <c r="F16" s="234"/>
      <c r="G16" s="234"/>
    </row>
    <row r="17" spans="2:7" ht="22.5" customHeight="1">
      <c r="B17" s="235" t="s">
        <v>6</v>
      </c>
      <c r="C17" s="235"/>
      <c r="D17" s="34">
        <v>0.1</v>
      </c>
      <c r="E17" s="236" t="s">
        <v>7</v>
      </c>
      <c r="F17" s="236"/>
      <c r="G17" s="236"/>
    </row>
    <row r="18" spans="2:7" ht="28.5" customHeight="1">
      <c r="B18" s="235" t="s">
        <v>8</v>
      </c>
      <c r="C18" s="235"/>
      <c r="D18" s="34">
        <v>0.2</v>
      </c>
      <c r="E18" s="239" t="s">
        <v>9</v>
      </c>
      <c r="F18" s="239"/>
      <c r="G18" s="239"/>
    </row>
    <row r="19" spans="2:7" ht="29.25" customHeight="1">
      <c r="B19" s="235" t="s">
        <v>10</v>
      </c>
      <c r="C19" s="235"/>
      <c r="D19" s="34">
        <v>0.1</v>
      </c>
      <c r="E19" s="239" t="s">
        <v>11</v>
      </c>
      <c r="F19" s="239"/>
      <c r="G19" s="239"/>
    </row>
    <row r="20" spans="2:7" ht="25.5" customHeight="1">
      <c r="B20" s="235" t="s">
        <v>12</v>
      </c>
      <c r="C20" s="235"/>
      <c r="D20" s="34">
        <v>0.2</v>
      </c>
      <c r="E20" s="239" t="s">
        <v>9</v>
      </c>
      <c r="F20" s="239"/>
      <c r="G20" s="239"/>
    </row>
    <row r="21" spans="2:7" ht="23.25" customHeight="1">
      <c r="B21" s="237" t="s">
        <v>25</v>
      </c>
      <c r="C21" s="238"/>
      <c r="D21" s="34">
        <v>0.1</v>
      </c>
      <c r="E21" s="236" t="s">
        <v>7</v>
      </c>
      <c r="F21" s="236"/>
      <c r="G21" s="236"/>
    </row>
    <row r="22" spans="2:7" ht="27" customHeight="1">
      <c r="B22" s="28" t="s">
        <v>24</v>
      </c>
    </row>
  </sheetData>
  <sheetProtection algorithmName="SHA-512" hashValue="ROAsaVSXJWSDDll8utQ/l75J0KO5/hl5TouplOcrjglp3LyglOAJ8QfZZ2FHboTorASDMOQtcejzxytuALxozw==" saltValue="EiLkRbheP7rxKoubiQf5A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
  <sheetViews>
    <sheetView showGridLines="0" showZeros="0" zoomScaleNormal="100" workbookViewId="0">
      <selection activeCell="H16" sqref="H16"/>
    </sheetView>
  </sheetViews>
  <sheetFormatPr baseColWidth="10" defaultColWidth="0" defaultRowHeight="14.25" customHeight="1" zeroHeight="1"/>
  <cols>
    <col min="1" max="1" width="2.28515625" style="78" customWidth="1"/>
    <col min="2" max="2" width="10.7109375" style="77" customWidth="1"/>
    <col min="3" max="3" width="15.7109375" style="77" customWidth="1"/>
    <col min="4" max="4" width="11.42578125" style="77" customWidth="1"/>
    <col min="5" max="5" width="20.42578125" style="77" customWidth="1"/>
    <col min="6" max="6" width="15.140625" style="77" customWidth="1"/>
    <col min="7" max="7" width="12.42578125" style="77" customWidth="1"/>
    <col min="8" max="8" width="16.5703125" style="77" customWidth="1"/>
    <col min="9" max="9" width="10.85546875" style="77" customWidth="1"/>
    <col min="10" max="10" width="20.140625" style="77" customWidth="1"/>
    <col min="11" max="11" width="3" style="78" customWidth="1"/>
    <col min="12" max="16" width="11.42578125" style="78" hidden="1" customWidth="1"/>
    <col min="17" max="17" width="0" style="78" hidden="1" customWidth="1"/>
    <col min="18" max="16384" width="11.42578125" style="78" hidden="1"/>
  </cols>
  <sheetData>
    <row r="1" spans="2:10"/>
    <row r="2" spans="2:10" ht="6" customHeight="1">
      <c r="B2" s="240"/>
      <c r="C2" s="240"/>
      <c r="D2" s="240"/>
      <c r="E2" s="240"/>
      <c r="F2" s="240"/>
      <c r="G2" s="240"/>
      <c r="H2" s="240"/>
      <c r="I2" s="240"/>
      <c r="J2" s="240"/>
    </row>
    <row r="3" spans="2:10" ht="15.75" customHeight="1">
      <c r="B3" s="240"/>
      <c r="C3" s="240"/>
      <c r="D3" s="240"/>
      <c r="E3" s="240"/>
      <c r="F3" s="240"/>
      <c r="G3" s="240"/>
      <c r="H3" s="240"/>
      <c r="I3" s="240"/>
      <c r="J3" s="240"/>
    </row>
    <row r="4" spans="2:10" ht="15.75" customHeight="1">
      <c r="B4" s="240"/>
      <c r="C4" s="240"/>
      <c r="D4" s="240"/>
      <c r="E4" s="240"/>
      <c r="F4" s="240"/>
      <c r="G4" s="240"/>
      <c r="H4" s="240"/>
      <c r="I4" s="240"/>
      <c r="J4" s="240"/>
    </row>
    <row r="5" spans="2:10" ht="15.75" customHeight="1">
      <c r="B5" s="240"/>
      <c r="C5" s="240"/>
      <c r="D5" s="240"/>
      <c r="E5" s="240"/>
      <c r="F5" s="240"/>
      <c r="G5" s="240"/>
      <c r="H5" s="240"/>
      <c r="I5" s="240"/>
      <c r="J5" s="240"/>
    </row>
    <row r="6" spans="2:10" ht="15.75" customHeight="1">
      <c r="B6" s="240"/>
      <c r="C6" s="240"/>
      <c r="D6" s="240"/>
      <c r="E6" s="240"/>
      <c r="F6" s="240"/>
      <c r="G6" s="240"/>
      <c r="H6" s="240"/>
      <c r="I6" s="240"/>
      <c r="J6" s="240"/>
    </row>
    <row r="7" spans="2:10" ht="11.25">
      <c r="B7" s="240"/>
      <c r="C7" s="240"/>
      <c r="D7" s="240"/>
      <c r="E7" s="240"/>
      <c r="F7" s="240"/>
      <c r="G7" s="240"/>
      <c r="H7" s="240"/>
      <c r="I7" s="240"/>
      <c r="J7" s="240"/>
    </row>
    <row r="8" spans="2:10" ht="11.25">
      <c r="B8" s="240" t="s">
        <v>79</v>
      </c>
      <c r="C8" s="240"/>
      <c r="D8" s="240"/>
      <c r="E8" s="240"/>
      <c r="F8" s="240"/>
      <c r="G8" s="240"/>
      <c r="H8" s="240"/>
      <c r="I8" s="240"/>
      <c r="J8" s="240"/>
    </row>
    <row r="9" spans="2:10" ht="18" customHeight="1">
      <c r="B9" s="241" t="s">
        <v>108</v>
      </c>
      <c r="C9" s="242"/>
      <c r="D9" s="242"/>
      <c r="E9" s="242"/>
      <c r="F9" s="242"/>
      <c r="G9" s="242"/>
      <c r="H9" s="242"/>
      <c r="I9" s="242"/>
      <c r="J9" s="243"/>
    </row>
    <row r="10" spans="2:10" ht="11.25">
      <c r="B10" s="79" t="s">
        <v>80</v>
      </c>
      <c r="C10" s="80"/>
      <c r="D10" s="80"/>
      <c r="E10" s="80"/>
      <c r="F10" s="80"/>
      <c r="G10" s="80"/>
      <c r="H10" s="80"/>
      <c r="I10" s="80"/>
      <c r="J10" s="80"/>
    </row>
    <row r="11" spans="2:10" s="83" customFormat="1" ht="5.0999999999999996" customHeight="1">
      <c r="B11" s="81"/>
      <c r="C11" s="81"/>
      <c r="D11" s="81"/>
      <c r="E11" s="81"/>
      <c r="F11" s="81"/>
      <c r="G11" s="81"/>
      <c r="H11" s="82"/>
      <c r="I11" s="82"/>
    </row>
    <row r="12" spans="2:10" ht="45">
      <c r="B12" s="84" t="s">
        <v>81</v>
      </c>
      <c r="C12" s="84" t="s">
        <v>82</v>
      </c>
      <c r="D12" s="84" t="s">
        <v>83</v>
      </c>
      <c r="E12" s="84" t="s">
        <v>84</v>
      </c>
      <c r="F12" s="84" t="s">
        <v>85</v>
      </c>
      <c r="G12" s="84" t="s">
        <v>86</v>
      </c>
      <c r="H12" s="84" t="s">
        <v>87</v>
      </c>
      <c r="I12" s="84" t="s">
        <v>88</v>
      </c>
      <c r="J12" s="84" t="s">
        <v>89</v>
      </c>
    </row>
    <row r="13" spans="2:10" ht="23.25" customHeight="1">
      <c r="B13" s="85"/>
      <c r="C13" s="85"/>
      <c r="D13" s="85"/>
      <c r="E13" s="85"/>
      <c r="F13" s="86"/>
      <c r="G13" s="85"/>
      <c r="H13" s="85"/>
      <c r="I13" s="85"/>
      <c r="J13" s="87"/>
    </row>
    <row r="14" spans="2:10" ht="23.25" customHeight="1">
      <c r="B14" s="85"/>
      <c r="C14" s="85"/>
      <c r="D14" s="85"/>
      <c r="E14" s="85"/>
      <c r="F14" s="86"/>
      <c r="G14" s="85"/>
      <c r="H14" s="85"/>
      <c r="I14" s="85"/>
      <c r="J14" s="87"/>
    </row>
    <row r="15" spans="2:10" ht="23.25" customHeight="1">
      <c r="B15" s="85"/>
      <c r="C15" s="85"/>
      <c r="D15" s="85"/>
      <c r="E15" s="85"/>
      <c r="F15" s="86"/>
      <c r="G15" s="85"/>
      <c r="H15" s="85"/>
      <c r="I15" s="85"/>
      <c r="J15" s="87"/>
    </row>
    <row r="16" spans="2:10" ht="23.25" customHeight="1">
      <c r="B16" s="85"/>
      <c r="C16" s="85"/>
      <c r="D16" s="85"/>
      <c r="E16" s="85"/>
      <c r="F16" s="86"/>
      <c r="G16" s="85"/>
      <c r="H16" s="85"/>
      <c r="I16" s="85"/>
      <c r="J16" s="87"/>
    </row>
    <row r="17" spans="2:10" ht="23.25" customHeight="1">
      <c r="B17" s="85"/>
      <c r="C17" s="85"/>
      <c r="D17" s="85"/>
      <c r="E17" s="85"/>
      <c r="F17" s="86"/>
      <c r="G17" s="85"/>
      <c r="H17" s="85"/>
      <c r="I17" s="85"/>
      <c r="J17" s="87"/>
    </row>
    <row r="18" spans="2:10" ht="23.25" customHeight="1">
      <c r="B18" s="85"/>
      <c r="C18" s="85"/>
      <c r="D18" s="85"/>
      <c r="E18" s="85"/>
      <c r="F18" s="86"/>
      <c r="G18" s="85"/>
      <c r="H18" s="85"/>
      <c r="I18" s="85"/>
      <c r="J18" s="87"/>
    </row>
    <row r="19" spans="2:10" ht="23.25" customHeight="1">
      <c r="B19" s="85"/>
      <c r="C19" s="85"/>
      <c r="D19" s="85"/>
      <c r="E19" s="85"/>
      <c r="F19" s="86"/>
      <c r="G19" s="85"/>
      <c r="H19" s="85"/>
      <c r="I19" s="85"/>
      <c r="J19" s="87"/>
    </row>
    <row r="20" spans="2:10" ht="23.25" customHeight="1">
      <c r="B20" s="85"/>
      <c r="C20" s="85"/>
      <c r="D20" s="85"/>
      <c r="E20" s="85"/>
      <c r="F20" s="86"/>
      <c r="G20" s="85"/>
      <c r="H20" s="85"/>
      <c r="I20" s="85"/>
      <c r="J20" s="87"/>
    </row>
    <row r="21" spans="2:10" ht="12">
      <c r="B21" s="88"/>
      <c r="C21" s="89"/>
      <c r="D21" s="88"/>
      <c r="E21" s="90"/>
      <c r="F21" s="91"/>
      <c r="G21" s="92"/>
      <c r="H21" s="92"/>
      <c r="I21" s="92"/>
      <c r="J21" s="93"/>
    </row>
    <row r="22" spans="2:10">
      <c r="B22" s="78" t="s">
        <v>90</v>
      </c>
    </row>
    <row r="23" spans="2:10"/>
    <row r="24" spans="2:10" ht="25.5" hidden="1">
      <c r="C24" s="94" t="s">
        <v>107</v>
      </c>
    </row>
    <row r="25" spans="2:10" hidden="1">
      <c r="C25" s="95" t="s">
        <v>109</v>
      </c>
    </row>
    <row r="26" spans="2:10" ht="25.5" hidden="1">
      <c r="C26" s="95" t="s">
        <v>110</v>
      </c>
    </row>
    <row r="27" spans="2:10" ht="38.25" hidden="1">
      <c r="C27" s="95" t="s">
        <v>111</v>
      </c>
    </row>
    <row r="28" spans="2:10" ht="25.5" hidden="1">
      <c r="C28" s="95" t="s">
        <v>112</v>
      </c>
    </row>
    <row r="29" spans="2:10" ht="25.5" hidden="1">
      <c r="C29" s="95" t="s">
        <v>113</v>
      </c>
    </row>
    <row r="30" spans="2:10" ht="25.5" hidden="1">
      <c r="C30" s="95" t="s">
        <v>114</v>
      </c>
    </row>
    <row r="31" spans="2:10" ht="25.5" hidden="1">
      <c r="C31" s="95" t="s">
        <v>115</v>
      </c>
    </row>
    <row r="32" spans="2:10" ht="38.25" hidden="1">
      <c r="C32" s="95" t="s">
        <v>116</v>
      </c>
    </row>
    <row r="33" spans="3:3" ht="38.25" hidden="1">
      <c r="C33" s="95" t="s">
        <v>117</v>
      </c>
    </row>
    <row r="34" spans="3:3" hidden="1">
      <c r="C34" s="95" t="s">
        <v>118</v>
      </c>
    </row>
    <row r="35" spans="3:3" ht="38.25" hidden="1">
      <c r="C35" s="95" t="s">
        <v>119</v>
      </c>
    </row>
    <row r="36" spans="3:3" ht="25.5" hidden="1">
      <c r="C36" s="95" t="s">
        <v>120</v>
      </c>
    </row>
    <row r="37" spans="3:3" ht="25.5" hidden="1">
      <c r="C37" s="95" t="s">
        <v>121</v>
      </c>
    </row>
    <row r="38" spans="3:3" ht="38.25" hidden="1">
      <c r="C38" s="95" t="s">
        <v>122</v>
      </c>
    </row>
    <row r="39" spans="3:3" hidden="1">
      <c r="C39" s="95" t="s">
        <v>123</v>
      </c>
    </row>
    <row r="40" spans="3:3" hidden="1"/>
    <row r="41" spans="3:3" hidden="1"/>
    <row r="42" spans="3:3" hidden="1"/>
    <row r="43" spans="3:3" hidden="1"/>
    <row r="44" spans="3:3" hidden="1"/>
    <row r="45" spans="3:3" hidden="1"/>
    <row r="46" spans="3:3" hidden="1"/>
    <row r="47" spans="3:3" hidden="1"/>
    <row r="48" spans="3:3"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t="14.25" customHeight="1"/>
    <row r="78" ht="14.25" customHeight="1"/>
    <row r="79" ht="14.25" customHeight="1"/>
    <row r="80" ht="14.25" customHeight="1"/>
    <row r="81" ht="14.25" customHeight="1"/>
  </sheetData>
  <sheetProtection algorithmName="SHA-512" hashValue="xvVKDq0F/3htKFnDaJt0JoUI50luTnP55GLz6undfDbAX4ntFSmoJ6Q2OGagUBG5iAZ/7Q2l+SjVRGOSW0fGMg==" saltValue="yLERzerGO5dmjVJ+rO8/Hw==" spinCount="100000" sheet="1" objects="1" scenarios="1" insertRows="0"/>
  <mergeCells count="2">
    <mergeCell ref="B2:J8"/>
    <mergeCell ref="B9:J9"/>
  </mergeCells>
  <dataValidations count="1">
    <dataValidation type="list" allowBlank="1" showInputMessage="1" showErrorMessage="1" sqref="B13:B20">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INFO GENERAL Y FINANCIERA</vt:lpstr>
      <vt:lpstr>BLOQUE DE TALLERES</vt:lpstr>
      <vt:lpstr>COLISEO CUBIERTO</vt:lpstr>
      <vt:lpstr>BLOQUE ADMINISTRATIVO</vt:lpstr>
      <vt:lpstr>POLIZAS</vt:lpstr>
      <vt:lpstr>INFO EXPERIENCIA</vt:lpstr>
      <vt:lpstr>'BLOQUE ADMINISTRATIVO'!Área_de_impresión</vt:lpstr>
      <vt:lpstr>'BLOQUE DE TALLERES'!Área_de_impresión</vt:lpstr>
      <vt:lpstr>'COLISEO CUBIERTO'!Área_de_impresión</vt:lpstr>
      <vt:lpstr>'INFO EXPERIENCIA'!Área_de_impresión</vt:lpstr>
      <vt:lpstr>'INFO GENERAL Y FINANCIERA'!Área_de_impresión</vt:lpstr>
      <vt:lpstr>POLIZAS!Área_de_impresión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Gonzalez</dc:creator>
  <cp:lastModifiedBy>Diego</cp:lastModifiedBy>
  <cp:lastPrinted>2014-07-17T14:33:23Z</cp:lastPrinted>
  <dcterms:created xsi:type="dcterms:W3CDTF">2013-02-23T15:48:04Z</dcterms:created>
  <dcterms:modified xsi:type="dcterms:W3CDTF">2014-07-17T14:35:34Z</dcterms:modified>
</cp:coreProperties>
</file>