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Users\engree.duica\Documents\INVESTIGACION DE MERCADOS\PROCESOS\2014\EN CURSO\DIRECCIÓN ADMINISTRATIVA\GESTIÓN DOCUMENTAL\"/>
    </mc:Choice>
  </mc:AlternateContent>
  <bookViews>
    <workbookView xWindow="0" yWindow="0" windowWidth="28800" windowHeight="12435" activeTab="2"/>
  </bookViews>
  <sheets>
    <sheet name="INFO GENERAL Y FINANCIERA" sheetId="12" r:id="rId1"/>
    <sheet name="RESUMEN" sheetId="19" state="hidden" r:id="rId2"/>
    <sheet name="Estantería  Fija" sheetId="20" r:id="rId3"/>
    <sheet name="Sitios de entrega" sheetId="21" r:id="rId4"/>
    <sheet name="POLIZAS" sheetId="11" r:id="rId5"/>
    <sheet name="INFO EXPERIENCIA" sheetId="13" r:id="rId6"/>
  </sheets>
  <externalReferences>
    <externalReference r:id="rId7"/>
    <externalReference r:id="rId8"/>
    <externalReference r:id="rId9"/>
  </externalReferences>
  <definedNames>
    <definedName name="_xlnm._FilterDatabase" localSheetId="2" hidden="1">'Estantería  Fija'!#REF!</definedName>
    <definedName name="_xlnm._FilterDatabase" localSheetId="5" hidden="1">'INFO EXPERIENCIA'!#REF!</definedName>
    <definedName name="_xlnm._FilterDatabase" localSheetId="0" hidden="1">'INFO GENERAL Y FINANCIERA'!$B$42:$AU$42</definedName>
    <definedName name="_xlnm._FilterDatabase" localSheetId="3" hidden="1">'Sitios de entrega'!#REF!</definedName>
    <definedName name="_xlnm.Print_Area" localSheetId="2">'Estantería  Fija'!$B$2:$K$35</definedName>
    <definedName name="_xlnm.Print_Area" localSheetId="5">'INFO EXPERIENCIA'!$B$2:$N$29</definedName>
    <definedName name="_xlnm.Print_Area" localSheetId="0">'INFO GENERAL Y FINANCIERA'!$B$2:$AO$55</definedName>
    <definedName name="_xlnm.Print_Area" localSheetId="4">POLIZAS!$B$2:$G$22</definedName>
    <definedName name="_xlnm.Print_Area" localSheetId="3">'Sitios de entrega'!$B$2:$K$31</definedName>
    <definedName name="Decision" localSheetId="1">[1]lista!$A$6:$A$7</definedName>
    <definedName name="Decision">[2]lista!$A$6:$A$7</definedName>
    <definedName name="PARTICIPACION" localSheetId="1">[1]lista!$A$15:$A$17</definedName>
    <definedName name="PARTICIPACION">[2]lista!$A$15:$A$17</definedName>
    <definedName name="Procedencia" localSheetId="1">[1]lista!$A$2:$A$3</definedName>
    <definedName name="Procedencia">[2]lista!$A$2:$A$3</definedName>
    <definedName name="tipo" localSheetId="1">[1]lista!$A$11:$A$13</definedName>
    <definedName name="tipo">[2]lista!$A$11:$A$13</definedName>
    <definedName name="_xlnm.Print_Titles" localSheetId="2">'Estantería  Fija'!$2:$15</definedName>
    <definedName name="_xlnm.Print_Titles" localSheetId="5">'INFO EXPERIENCIA'!$2:$12</definedName>
    <definedName name="_xlnm.Print_Titles" localSheetId="0">'INFO GENERAL Y FINANCIERA'!$2:$9</definedName>
    <definedName name="_xlnm.Print_Titles" localSheetId="3">'Sitios de entrega'!$2:$9</definedName>
    <definedName name="x">[3]lista!$A$11:$A$13</definedName>
  </definedNames>
  <calcPr calcId="152511"/>
</workbook>
</file>

<file path=xl/calcChain.xml><?xml version="1.0" encoding="utf-8"?>
<calcChain xmlns="http://schemas.openxmlformats.org/spreadsheetml/2006/main">
  <c r="H30" i="21" l="1"/>
  <c r="H29" i="21"/>
  <c r="H26" i="21"/>
  <c r="H25" i="21"/>
  <c r="H24" i="21"/>
  <c r="H23" i="21"/>
  <c r="H22" i="21"/>
  <c r="H21" i="21"/>
  <c r="H18" i="21"/>
  <c r="H13" i="21"/>
  <c r="M13" i="13" l="1"/>
  <c r="M12" i="13"/>
  <c r="M11" i="13"/>
  <c r="H12" i="13"/>
  <c r="H13" i="13"/>
  <c r="H11" i="13"/>
  <c r="C12" i="13"/>
  <c r="C13" i="13"/>
  <c r="C11" i="13"/>
  <c r="H23" i="20"/>
  <c r="H24" i="20"/>
  <c r="H25" i="20"/>
  <c r="H26" i="20"/>
  <c r="H27" i="20"/>
  <c r="H28" i="20"/>
  <c r="H29" i="20"/>
  <c r="H30" i="20"/>
  <c r="H22" i="20"/>
  <c r="I30" i="20" l="1"/>
  <c r="J30" i="20"/>
  <c r="I26" i="20"/>
  <c r="J26" i="20"/>
  <c r="I29" i="20"/>
  <c r="J29" i="20"/>
  <c r="I25" i="20"/>
  <c r="J25" i="20"/>
  <c r="I28" i="20"/>
  <c r="J28" i="20"/>
  <c r="I24" i="20"/>
  <c r="J24" i="20"/>
  <c r="I22" i="20"/>
  <c r="J22" i="20"/>
  <c r="I27" i="20"/>
  <c r="J27" i="20"/>
  <c r="I23" i="20"/>
  <c r="J23" i="20"/>
  <c r="G30" i="21"/>
  <c r="J31" i="20" l="1"/>
  <c r="D31" i="20"/>
  <c r="K28" i="20" l="1"/>
  <c r="K25" i="20"/>
  <c r="K29" i="20"/>
  <c r="K23" i="20"/>
  <c r="K24" i="20"/>
  <c r="K22" i="20"/>
  <c r="K26" i="20"/>
  <c r="K30" i="20"/>
  <c r="K27" i="20"/>
  <c r="K31" i="20" l="1"/>
  <c r="I10" i="19"/>
  <c r="I9" i="19"/>
  <c r="I8" i="19"/>
  <c r="F9" i="19"/>
  <c r="F10" i="19"/>
  <c r="F8" i="19"/>
  <c r="C10" i="19"/>
  <c r="C9" i="19"/>
  <c r="C8" i="19"/>
  <c r="C19" i="19" l="1"/>
  <c r="F17" i="19" l="1"/>
  <c r="G17" i="19" s="1"/>
  <c r="F18" i="19"/>
  <c r="G18" i="19" s="1"/>
  <c r="F13" i="19"/>
  <c r="G13" i="19" s="1"/>
  <c r="F15" i="19"/>
  <c r="G15" i="19" s="1"/>
  <c r="F16" i="19"/>
  <c r="G16" i="19" s="1"/>
  <c r="F14" i="19"/>
  <c r="G14" i="19" l="1"/>
  <c r="G19" i="19" s="1"/>
  <c r="AD51" i="12"/>
  <c r="AD49" i="12"/>
  <c r="AD47" i="12"/>
  <c r="AD45" i="12"/>
  <c r="AD43" i="12"/>
  <c r="D17" i="19" l="1"/>
  <c r="D18" i="19" l="1"/>
  <c r="E18" i="19" s="1"/>
  <c r="I18" i="19" s="1"/>
  <c r="D14" i="19"/>
  <c r="D15" i="19"/>
  <c r="E15" i="19" s="1"/>
  <c r="I15" i="19" s="1"/>
  <c r="D16" i="19"/>
  <c r="E16" i="19" s="1"/>
  <c r="I16" i="19" s="1"/>
  <c r="D13" i="19"/>
  <c r="H13" i="19" s="1"/>
  <c r="E17" i="19"/>
  <c r="I17" i="19" s="1"/>
  <c r="H16" i="19" l="1"/>
  <c r="E13" i="19"/>
  <c r="I13" i="19" s="1"/>
  <c r="H18" i="19"/>
  <c r="H17" i="19"/>
  <c r="H15" i="19"/>
  <c r="E14" i="19"/>
  <c r="H14" i="19"/>
  <c r="I14" i="19" l="1"/>
  <c r="E19" i="19"/>
  <c r="I20" i="19" s="1"/>
</calcChain>
</file>

<file path=xl/comments1.xml><?xml version="1.0" encoding="utf-8"?>
<comments xmlns="http://schemas.openxmlformats.org/spreadsheetml/2006/main">
  <authors>
    <author>Engree Johanna Duica Navarro</author>
  </authors>
  <commentList>
    <comment ref="AD37" authorId="0" shapeId="0">
      <text>
        <r>
          <rPr>
            <sz val="9"/>
            <color indexed="81"/>
            <rFont val="Tahoma"/>
            <family val="2"/>
          </rPr>
          <t>Incluir la tarifa que corresponda a la agrupación y a la actividad</t>
        </r>
      </text>
    </comment>
  </commentList>
</comments>
</file>

<file path=xl/sharedStrings.xml><?xml version="1.0" encoding="utf-8"?>
<sst xmlns="http://schemas.openxmlformats.org/spreadsheetml/2006/main" count="246" uniqueCount="204">
  <si>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</si>
  <si>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</si>
  <si>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</si>
  <si>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</si>
  <si>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</si>
  <si>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</si>
  <si>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</si>
  <si>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</si>
  <si>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</si>
  <si>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</si>
  <si>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</si>
  <si>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</si>
  <si>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</si>
  <si>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</si>
  <si>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 xml:space="preserve">1.1. Identificación. </t>
  </si>
  <si>
    <t>NIT</t>
  </si>
  <si>
    <t>DV</t>
  </si>
  <si>
    <t>Descripción  Actividad Económica CIIU</t>
  </si>
  <si>
    <t>Veces</t>
  </si>
  <si>
    <t>Porcentaje</t>
  </si>
  <si>
    <t>E-MAIL:</t>
  </si>
  <si>
    <t>CARGO:</t>
  </si>
  <si>
    <t>FECHA:</t>
  </si>
  <si>
    <t xml:space="preserve">EMPRESA: </t>
  </si>
  <si>
    <t>Patrimonio--&gt;</t>
  </si>
  <si>
    <t>Nota: Agregar las filas necesarias para reportar la experiencia</t>
  </si>
  <si>
    <t>1.4. Códigos CIIU</t>
  </si>
  <si>
    <t>Cuenta</t>
  </si>
  <si>
    <t>Indicador</t>
  </si>
  <si>
    <t>Capacidad Financiera</t>
  </si>
  <si>
    <t>Capacidad Organizacional</t>
  </si>
  <si>
    <t>Formato Información General Y Financiera De Proveedores</t>
  </si>
  <si>
    <t>Ciudad</t>
  </si>
  <si>
    <t>Fecha Dd/mm/aa</t>
  </si>
  <si>
    <t>Persona Natural</t>
  </si>
  <si>
    <t xml:space="preserve"> 1.  Información General</t>
  </si>
  <si>
    <t>Personas 
naturales</t>
  </si>
  <si>
    <t>Nombre Comercial</t>
  </si>
  <si>
    <t>Cédula</t>
  </si>
  <si>
    <t>Razón Social</t>
  </si>
  <si>
    <t xml:space="preserve">Dirección </t>
  </si>
  <si>
    <t>Teléfono</t>
  </si>
  <si>
    <t>Fax</t>
  </si>
  <si>
    <t>Pagina Web</t>
  </si>
  <si>
    <t>1.2. Personas De Contacto</t>
  </si>
  <si>
    <t>Gerente General</t>
  </si>
  <si>
    <t>E-mail</t>
  </si>
  <si>
    <t>Ext.</t>
  </si>
  <si>
    <t>Celular</t>
  </si>
  <si>
    <t>Director Comercial</t>
  </si>
  <si>
    <t>1.3. Productos Y Servicios Inscritos En El Rup De Acuerdo Con El Unspsc</t>
  </si>
  <si>
    <t>1.5. Número De Empleados</t>
  </si>
  <si>
    <t>Código De Actividad</t>
  </si>
  <si>
    <t xml:space="preserve">Nombre Del Indicador  </t>
  </si>
  <si>
    <t>Valores En Pesos</t>
  </si>
  <si>
    <t>Activo Corriente --&gt;</t>
  </si>
  <si>
    <t>Pasivo Corriente --&gt;</t>
  </si>
  <si>
    <t>Pasivo Total--&gt;</t>
  </si>
  <si>
    <t>Activo Total--&gt;</t>
  </si>
  <si>
    <t>Razón De Cobertura De Intereses</t>
  </si>
  <si>
    <t>Utilidad Operacional--&gt;</t>
  </si>
  <si>
    <t>Rentabilidad Del Patrimonio</t>
  </si>
  <si>
    <t>Rentabilidad Del Activo</t>
  </si>
  <si>
    <t>Nombres y Apellidos</t>
  </si>
  <si>
    <t>Asesor Comercial</t>
  </si>
  <si>
    <t>Código de Naciones Unidas</t>
  </si>
  <si>
    <t>Tarifa ICA</t>
  </si>
  <si>
    <t>Instrucciones para el diligenciamiento del formato de cotización</t>
  </si>
  <si>
    <t>La presente cotización:</t>
  </si>
  <si>
    <r>
      <rPr>
        <b/>
        <sz val="9"/>
        <color theme="1"/>
        <rFont val="Arial"/>
        <family val="2"/>
      </rPr>
      <t>Inscripción en el Registro Único de Proponentes:</t>
    </r>
    <r>
      <rPr>
        <sz val="9"/>
        <color theme="1"/>
        <rFont val="Arial"/>
        <family val="2"/>
      </rPr>
      <t xml:space="preserve"> 
Las personas naturales y jurídicas, nacionales o extranjeras, con domicilio en Colombia, interesadas en participar en procesos de contratación convocados por las entidades estatales, deben estar </t>
    </r>
    <r>
      <rPr>
        <b/>
        <sz val="9"/>
        <color rgb="FFFF0000"/>
        <rFont val="Arial"/>
        <family val="2"/>
      </rPr>
      <t>inscritas en el RUP</t>
    </r>
    <r>
      <rPr>
        <sz val="9"/>
        <color theme="1"/>
        <rFont val="Arial"/>
        <family val="2"/>
      </rPr>
      <t>, salvo las excepciones previstas de forma taxativa en la ley (Artículo 8 del Decreto 1510 de 2013). Se aclara que esta inscripción no se requiere para remitir cotización durante el estudio de mercado.</t>
    </r>
  </si>
  <si>
    <t>Sector al que pertenece</t>
  </si>
  <si>
    <t>% de participación</t>
  </si>
  <si>
    <t>Tipo de entidad</t>
  </si>
  <si>
    <t>Numero del contrato</t>
  </si>
  <si>
    <t>Fecha de suscripción
(dd/mmm/aa)</t>
  </si>
  <si>
    <t>Plazo de ejecución 
(en años)</t>
  </si>
  <si>
    <t>Forma de participación
(UT, consorcio, individual)</t>
  </si>
  <si>
    <t>Objeto del contrato</t>
  </si>
  <si>
    <t>Entidad o Empresa</t>
  </si>
  <si>
    <t>Persona Jurídica</t>
  </si>
  <si>
    <t>Personas 
jurídicas</t>
  </si>
  <si>
    <t>Años de Constitución</t>
  </si>
  <si>
    <t>Incluir Listado Con Breve Descripción De Los Productos Y/o Servicios Que Ofrece La Compañía, Registrados En El Rup (agregue Las Filas Necesarias)</t>
  </si>
  <si>
    <t xml:space="preserve"> índice De Liquidez</t>
  </si>
  <si>
    <t>Índice De Endeudamiento</t>
  </si>
  <si>
    <t>Gastos De Interés--&gt;</t>
  </si>
  <si>
    <t>Nota: Para las empresas inspeccionadas, vigiladas o controladas por la Supersociedades, la información consignada en este numeral será validada con la reportada a la Supersociedades y disponible para consulta en Internet mediante el Sistema de Información y Riesgo Empresarial de la Supersociedades (SIREM). Si se evidencian diferencias en los valores consignados en este formato y los reportados a la Supersociedades se tomará como referencia la información del SIREM.</t>
  </si>
  <si>
    <t>Otra información relevante de la empresa (consigne en este espacio otra información que considere de interés)</t>
  </si>
  <si>
    <r>
      <t>EXPERIENCIA EN CONTRATACIÓN EN LOS ÚLTIMOS</t>
    </r>
    <r>
      <rPr>
        <b/>
        <u/>
        <sz val="10"/>
        <rFont val="Arial"/>
        <family val="2"/>
      </rPr>
      <t xml:space="preserve"> 5 AÑOS</t>
    </r>
  </si>
  <si>
    <t>NIT:</t>
  </si>
  <si>
    <t>CONTACTO</t>
  </si>
  <si>
    <t>TELEFONO FIJO:</t>
  </si>
  <si>
    <t>DIRECCIÓN:</t>
  </si>
  <si>
    <t>TEL. CELULAR :</t>
  </si>
  <si>
    <t>Empresa:</t>
  </si>
  <si>
    <t>Contacto:</t>
  </si>
  <si>
    <t>E-Mail:</t>
  </si>
  <si>
    <t>Nit:</t>
  </si>
  <si>
    <t>Cargo:</t>
  </si>
  <si>
    <t>Dirección:</t>
  </si>
  <si>
    <t>Fecha:</t>
  </si>
  <si>
    <t>Tel. fijo:</t>
  </si>
  <si>
    <t>Tel. celular:</t>
  </si>
  <si>
    <r>
      <t xml:space="preserve">Con el fin de conocer la experiencia con la que cuentan las empresas del sector </t>
    </r>
    <r>
      <rPr>
        <u/>
        <sz val="10"/>
        <rFont val="Arial"/>
        <family val="2"/>
      </rPr>
      <t>relacionada con el objeto del presente estudio de mercado</t>
    </r>
    <r>
      <rPr>
        <sz val="10"/>
        <rFont val="Arial"/>
        <family val="2"/>
      </rPr>
      <t>, agradecemos diligenciar el cuadro que sigue con base en los contratos suscritos en los últimos 5 años, cuyos objetos están relacionados con el objeto del presente estudio de mercado</t>
    </r>
  </si>
  <si>
    <t>Valor total ejecutado del contrato (de acuerdo con el % de participación)</t>
  </si>
  <si>
    <t>COSTO TOTAL DE LOS KITS</t>
  </si>
  <si>
    <t>RESUMEN COSTOS
PRODUCCIÓN Y DISTRIBUCION DE LOS ELEMENTOS QUE HACEN PARTE DEL KIT DE INSTRUMENTOS MUSICALES</t>
  </si>
  <si>
    <t>Bogotá</t>
  </si>
  <si>
    <t>Zonas</t>
  </si>
  <si>
    <t>Cantidad de kits</t>
  </si>
  <si>
    <t>Costo total  de distribución por kit</t>
  </si>
  <si>
    <t>CONCEPTOS A TENER EN CUENTA PARA REALIZAR LA COTIZACIÓN DE KIST DE INSTRUMENTOS MUSICALES</t>
  </si>
  <si>
    <t>Costo unitario  de distribución por kit</t>
  </si>
  <si>
    <t xml:space="preserve">TOTALES </t>
  </si>
  <si>
    <t>Zona 1</t>
  </si>
  <si>
    <t>Zona 2</t>
  </si>
  <si>
    <t>Zona 3</t>
  </si>
  <si>
    <t>Zona 4</t>
  </si>
  <si>
    <t>Zona 5</t>
  </si>
  <si>
    <t>Zona 6</t>
  </si>
  <si>
    <t>Costo unitario kit + distribución IVA inlcuido</t>
  </si>
  <si>
    <t>Costo total kit + distribución IVA inlcuido</t>
  </si>
  <si>
    <t>Costo unitario kit IVA incluido</t>
  </si>
  <si>
    <t>Costo total  kit IVA incluido</t>
  </si>
  <si>
    <t>Cantidad de elementos incluidos en el contrato</t>
  </si>
  <si>
    <t>En caso que el  contrato no incluyera la producción de instrumentos musicales, por favor indique que tipo de material Didáctico incluia.</t>
  </si>
  <si>
    <t>El contrato incluyó la producción de instrumentos musicales?</t>
  </si>
  <si>
    <t>El contrato incluyó distribución de los elementos a 2 o más municipios?</t>
  </si>
  <si>
    <t>2. Información Financiera  - A Diciembre 31 De 2013</t>
  </si>
  <si>
    <t>Cantidad por Regional/CZ</t>
  </si>
  <si>
    <t>Dirección</t>
  </si>
  <si>
    <t>Centro Zonal Moniquira</t>
  </si>
  <si>
    <t>Regional Boyacá</t>
  </si>
  <si>
    <t>Centro Zonal Tunja 1</t>
  </si>
  <si>
    <t>Centro Zonal Tunja 2</t>
  </si>
  <si>
    <t>Centro Zonal Sogamoso</t>
  </si>
  <si>
    <t>Regional Norte de Santander</t>
  </si>
  <si>
    <t>Centro Zonal Pamplona</t>
  </si>
  <si>
    <t>Centro Zonal Cucuta 2</t>
  </si>
  <si>
    <t>Centro Zonal Chiriguaná</t>
  </si>
  <si>
    <t>Regional Putumayo</t>
  </si>
  <si>
    <t>Regional Meta</t>
  </si>
  <si>
    <t>Centro Zonal Yumbo</t>
  </si>
  <si>
    <t>Regional Guajira</t>
  </si>
  <si>
    <t>Regional Cundinamarca</t>
  </si>
  <si>
    <t>Centro Zonal Martires</t>
  </si>
  <si>
    <t>Centro Zonal Fontibón</t>
  </si>
  <si>
    <t>Centro Zonal Dabeiba</t>
  </si>
  <si>
    <t>Ciudad/Municipio</t>
  </si>
  <si>
    <t>Sogamoso</t>
  </si>
  <si>
    <t>Pamplona</t>
  </si>
  <si>
    <t>Chiriguaná</t>
  </si>
  <si>
    <t>Yumbo</t>
  </si>
  <si>
    <t>Dabeiba</t>
  </si>
  <si>
    <t>Tunja</t>
  </si>
  <si>
    <t>Kilometro 3 vía Paipa</t>
  </si>
  <si>
    <t>Moniquirá</t>
  </si>
  <si>
    <t>Carrera 12 No.18-30</t>
  </si>
  <si>
    <t>Carrera 11 No. 7-39</t>
  </si>
  <si>
    <t>Calle 22 No. 9-22</t>
  </si>
  <si>
    <t>Carrera 9 No. 11-41</t>
  </si>
  <si>
    <t>Cúcuta</t>
  </si>
  <si>
    <t>Calle 5 AN Av. 13E San Eduardo</t>
  </si>
  <si>
    <t xml:space="preserve">Calle 5 No.7-81 Barrio Santo Domingo </t>
  </si>
  <si>
    <t>Avenida 1 No. 7-39 Barrio Latino</t>
  </si>
  <si>
    <t>Calle 8 No. 8-51 calle central</t>
  </si>
  <si>
    <t>Calle 14 No. 9-100 Barrio San Francisco</t>
  </si>
  <si>
    <t>Mocoa</t>
  </si>
  <si>
    <t>Villavicencio</t>
  </si>
  <si>
    <t>Carrera 40 No.37-103</t>
  </si>
  <si>
    <t>Carrera 4 No.1B-07</t>
  </si>
  <si>
    <t>Riohacha</t>
  </si>
  <si>
    <t>Calle 15 cra. 15, esquina Av. al aeropuerto</t>
  </si>
  <si>
    <t>Calle 53 No. 6-11</t>
  </si>
  <si>
    <t>Calle 13 No. 31-04 barrio pensilvania</t>
  </si>
  <si>
    <t>Calle 23d No. 100-35 barrio Santander</t>
  </si>
  <si>
    <t>Carrera Uribe Uribe No. 10-86</t>
  </si>
  <si>
    <t>TOTAL</t>
  </si>
  <si>
    <t>COTIZACIÓN -SUMINISTRO E INSTALACIÓN DE ESTANTERÍAS FIJAS</t>
  </si>
  <si>
    <t>Tarifa IVA (%)</t>
  </si>
  <si>
    <t>COSTO SUMINISTRO, INSTALACIÓN Y DISTRIBUCIÓN DE ESTANTERÍAS FIJAS</t>
  </si>
  <si>
    <t>Meta</t>
  </si>
  <si>
    <t>Norte de Santander</t>
  </si>
  <si>
    <t>Cesar</t>
  </si>
  <si>
    <t>Putumayo</t>
  </si>
  <si>
    <t>Guajira</t>
  </si>
  <si>
    <t>Valle del Cauca</t>
  </si>
  <si>
    <t>Antioquia</t>
  </si>
  <si>
    <t>Departamento</t>
  </si>
  <si>
    <t>SITIOS DE ENTREGA</t>
  </si>
  <si>
    <r>
      <rPr>
        <b/>
        <sz val="9"/>
        <color rgb="FFFF0000"/>
        <rFont val="Arial"/>
        <family val="2"/>
      </rPr>
      <t>Nota (1):</t>
    </r>
    <r>
      <rPr>
        <sz val="9"/>
        <color rgb="FFFF0000"/>
        <rFont val="Arial"/>
        <family val="2"/>
      </rPr>
      <t xml:space="preserve"> Las estanterías deben ser suministradas, instaladas y distribuidas de acuerdo con lo estipulado en la hoja "SITIOS DE ENTREGA"</t>
    </r>
  </si>
  <si>
    <t xml:space="preserve">Cantidad de estanterías  </t>
  </si>
  <si>
    <t>Valor total sin IVA</t>
  </si>
  <si>
    <t>Valor total IVA incluido</t>
  </si>
  <si>
    <t>Valor unitario estantería sin IVA</t>
  </si>
  <si>
    <t>Boyacá</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</si>
  <si>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</si>
  <si>
    <r>
      <t xml:space="preserve">• Por favor diligenciar solo las celdas en AMARILLO. Se deben llenar todas las casillas.
• Revisar todos los requerimientos que se exponen en el documento "Ficha de Condiciones Técnicas" y Anexos; y formular su cotización en concordancia con este.
• Asignar  la tarifa de IVA que corresponda en las celdas de la columna </t>
    </r>
    <r>
      <rPr>
        <b/>
        <sz val="9"/>
        <color rgb="FFFF0000"/>
        <rFont val="Arial"/>
        <family val="2"/>
      </rPr>
      <t>"E"</t>
    </r>
    <r>
      <rPr>
        <sz val="9"/>
        <color rgb="FFFF0000"/>
        <rFont val="Arial"/>
        <family val="2"/>
      </rPr>
      <t xml:space="preserve"> </t>
    </r>
    <r>
      <rPr>
        <sz val="9"/>
        <color theme="1"/>
        <rFont val="Arial"/>
        <family val="2"/>
      </rPr>
      <t>y asignar precio  sin incluir el IVA en las celdas de la columna</t>
    </r>
    <r>
      <rPr>
        <sz val="9"/>
        <color rgb="FFFF0000"/>
        <rFont val="Arial"/>
        <family val="2"/>
      </rPr>
      <t xml:space="preserve"> </t>
    </r>
    <r>
      <rPr>
        <b/>
        <sz val="9"/>
        <color rgb="FFFF0000"/>
        <rFont val="Arial"/>
        <family val="2"/>
      </rPr>
      <t>"F"</t>
    </r>
    <r>
      <rPr>
        <sz val="9"/>
        <color rgb="FFFF0000"/>
        <rFont val="Arial"/>
        <family val="2"/>
      </rPr>
      <t xml:space="preserve"> </t>
    </r>
    <r>
      <rPr>
        <sz val="9"/>
        <rFont val="Arial"/>
        <family val="2"/>
      </rPr>
      <t xml:space="preserve">para la estantería y en las celdas de la columna </t>
    </r>
    <r>
      <rPr>
        <b/>
        <sz val="9"/>
        <color rgb="FFFF0000"/>
        <rFont val="Arial"/>
        <family val="2"/>
      </rPr>
      <t>"G"</t>
    </r>
    <r>
      <rPr>
        <sz val="9"/>
        <color rgb="FFFF0000"/>
        <rFont val="Arial"/>
        <family val="2"/>
      </rPr>
      <t xml:space="preserve"> </t>
    </r>
    <r>
      <rPr>
        <sz val="9"/>
        <rFont val="Arial"/>
        <family val="2"/>
      </rPr>
      <t>para la instalación y distribución.</t>
    </r>
    <r>
      <rPr>
        <sz val="9"/>
        <color theme="1"/>
        <rFont val="Arial"/>
        <family val="2"/>
      </rPr>
      <t xml:space="preserve">
• El valor de la cotización deber ser expresado en PESOS COLOMBIANOS.
• Los valores unitarios deberán aproximarse por exceso o por defecto al entero más cercano. Si la cifra no está aproximada y aparece con centavos, el ICBF aproximará al entero inferior.
• No modificar, agregar o quitar ningún ítem o sub-ítem.</t>
    </r>
  </si>
  <si>
    <t>Valor Unitario distribución e instalación sin IVA</t>
  </si>
  <si>
    <t>Valor Unitario estanteria, distribución e instalación sin IVA</t>
  </si>
  <si>
    <t>Valor Unitario estanteria, distribución e instalación IVA incluido</t>
  </si>
  <si>
    <t>Cantidad por departamento</t>
  </si>
  <si>
    <t>Cundinamarca</t>
  </si>
  <si>
    <t>Deparetamento/Regionales/Centros Zonales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</si>
</sst>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_-;\-* #,##0.00_-;_-* &quot;-&quot;??_-;_-@_-"/>
    <numFmt numFmtId="164" formatCode="_(* #,##0.00_);_(* \(#,##0.00\);_(* &quot;-&quot;??_);_(@_)"/>
    <numFmt numFmtId="165" formatCode="0.0"/>
    <numFmt numFmtId="166" formatCode="_ * #,##0.00_ ;_ * \-#,##0.00_ ;_ * &quot;-&quot;??_ ;_ @_ "/>
    <numFmt numFmtId="167" formatCode="_ &quot;$&quot;\ * #,##0.00_ ;_ &quot;$&quot;\ * \-#,##0.00_ ;_ &quot;$&quot;\ * &quot;-&quot;??_ ;_ @_ "/>
    <numFmt numFmtId="168" formatCode="[$$-240A]\ #,##0"/>
    <numFmt numFmtId="169" formatCode="[$-240A]d&quot; de &quot;mmmm&quot; de &quot;yyyy;@"/>
    <numFmt numFmtId="170" formatCode="dd/mmm/yy"/>
    <numFmt numFmtId="171" formatCode="&quot;$&quot;\ #,##0"/>
    <numFmt numFmtId="172" formatCode="0_ ;\-0\ "/>
  </numFmts>
  <fonts count="26">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9"/>
      <color theme="1"/>
      <name val="Arial"/>
      <family val="2"/>
    </font>
    <font>
      <b/>
      <sz val="8"/>
      <color theme="1"/>
      <name val="Arial"/>
      <family val="2"/>
    </font>
    <font>
      <sz val="11"/>
      <color rgb="FF000000"/>
      <name val="Arial"/>
      <family val="2"/>
    </font>
    <font>
      <sz val="9"/>
      <name val="Arial"/>
      <family val="2"/>
    </font>
    <font>
      <sz val="9"/>
      <color indexed="81"/>
      <name val="Tahoma"/>
      <family val="2"/>
    </font>
    <font>
      <b/>
      <sz val="9"/>
      <color rgb="FFFF0000"/>
      <name val="Arial"/>
      <family val="2"/>
    </font>
    <font>
      <sz val="9"/>
      <color rgb="FF000000"/>
      <name val="Arial"/>
      <family val="2"/>
    </font>
    <font>
      <sz val="9"/>
      <color rgb="FFFF0000"/>
      <name val="Arial"/>
      <family val="2"/>
    </font>
    <font>
      <b/>
      <sz val="10"/>
      <color rgb="FFFF0000"/>
      <name val="Arial"/>
      <family val="2"/>
    </font>
    <font>
      <sz val="11"/>
      <color theme="1"/>
      <name val="Calibri"/>
      <family val="2"/>
      <scheme val="minor"/>
    </font>
    <font>
      <b/>
      <sz val="10"/>
      <name val="Arial"/>
      <family val="2"/>
    </font>
    <font>
      <b/>
      <u/>
      <sz val="10"/>
      <name val="Arial"/>
      <family val="2"/>
    </font>
    <font>
      <u/>
      <sz val="10"/>
      <name val="Arial"/>
      <family val="2"/>
    </font>
    <font>
      <b/>
      <sz val="11"/>
      <color theme="1"/>
      <name val="Arial"/>
      <family val="2"/>
    </font>
    <font>
      <b/>
      <sz val="11"/>
      <name val="Arial"/>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4">
    <xf numFmtId="0" fontId="0" fillId="0" borderId="0"/>
    <xf numFmtId="0" fontId="1" fillId="0" borderId="0"/>
    <xf numFmtId="0" fontId="5" fillId="0" borderId="0"/>
    <xf numFmtId="9" fontId="5" fillId="0" borderId="0" applyFont="0" applyFill="0" applyBorder="0" applyAlignment="0" applyProtection="0"/>
    <xf numFmtId="164" fontId="1"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0" fontId="6" fillId="0" borderId="0"/>
    <xf numFmtId="0" fontId="1" fillId="0" borderId="0"/>
    <xf numFmtId="0" fontId="5" fillId="0" borderId="0"/>
    <xf numFmtId="9" fontId="1"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cellStyleXfs>
  <cellXfs count="311">
    <xf numFmtId="0" fontId="0" fillId="0" borderId="0" xfId="0"/>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10" fontId="6" fillId="0" borderId="9" xfId="3" applyNumberFormat="1" applyFont="1" applyFill="1" applyBorder="1" applyAlignment="1">
      <alignment horizontal="center" vertical="center"/>
    </xf>
    <xf numFmtId="0" fontId="8" fillId="0" borderId="0" xfId="0" applyFont="1" applyFill="1" applyBorder="1" applyAlignment="1">
      <alignment horizontal="left" vertical="center" wrapText="1"/>
    </xf>
    <xf numFmtId="0" fontId="3" fillId="0" borderId="0" xfId="0" applyFont="1" applyBorder="1" applyAlignment="1">
      <alignment horizontal="center" vertical="center"/>
    </xf>
    <xf numFmtId="0" fontId="7" fillId="2" borderId="0" xfId="8" applyFont="1" applyFill="1" applyBorder="1" applyAlignment="1">
      <alignment horizontal="center" vertical="center"/>
    </xf>
    <xf numFmtId="0" fontId="7" fillId="2" borderId="0" xfId="8" applyFont="1" applyFill="1" applyBorder="1" applyAlignment="1">
      <alignment horizontal="left" vertical="center"/>
    </xf>
    <xf numFmtId="0" fontId="13" fillId="2" borderId="0" xfId="8" applyFont="1" applyFill="1" applyBorder="1" applyAlignment="1">
      <alignment horizontal="left" vertical="center"/>
    </xf>
    <xf numFmtId="170" fontId="7" fillId="2" borderId="0" xfId="8" applyNumberFormat="1" applyFont="1" applyFill="1" applyBorder="1" applyAlignment="1">
      <alignment horizontal="center" vertical="center"/>
    </xf>
    <xf numFmtId="0" fontId="7" fillId="2" borderId="0" xfId="8" applyFont="1" applyFill="1" applyBorder="1" applyAlignment="1">
      <alignment vertical="center"/>
    </xf>
    <xf numFmtId="171" fontId="7" fillId="2" borderId="0" xfId="8" applyNumberFormat="1" applyFont="1" applyFill="1" applyBorder="1" applyAlignment="1">
      <alignment vertical="center"/>
    </xf>
    <xf numFmtId="0" fontId="9" fillId="0" borderId="0" xfId="0" applyFont="1" applyAlignment="1">
      <alignment horizontal="center" vertical="center"/>
    </xf>
    <xf numFmtId="0" fontId="12" fillId="0" borderId="0" xfId="0" applyFont="1" applyFill="1" applyBorder="1" applyAlignment="1" applyProtection="1">
      <alignment horizontal="left" vertical="center" wrapText="1"/>
      <protection locked="0"/>
    </xf>
    <xf numFmtId="0" fontId="2" fillId="0" borderId="1" xfId="1" applyFont="1" applyFill="1" applyBorder="1" applyAlignment="1" applyProtection="1">
      <alignment horizontal="left" vertical="center"/>
      <protection locked="0"/>
    </xf>
    <xf numFmtId="0" fontId="2" fillId="0" borderId="2" xfId="1" applyFont="1" applyFill="1" applyBorder="1" applyAlignment="1" applyProtection="1">
      <alignment horizontal="left" vertical="center"/>
      <protection locked="0"/>
    </xf>
    <xf numFmtId="0" fontId="2" fillId="0" borderId="2" xfId="1" applyFont="1" applyFill="1" applyBorder="1" applyAlignment="1" applyProtection="1">
      <alignment horizontal="left" vertical="center" wrapText="1"/>
      <protection locked="0"/>
    </xf>
    <xf numFmtId="0" fontId="4" fillId="0" borderId="3" xfId="1" applyFont="1" applyFill="1" applyBorder="1" applyAlignment="1" applyProtection="1">
      <alignment horizontal="left" vertical="center" wrapText="1"/>
      <protection locked="0"/>
    </xf>
    <xf numFmtId="0" fontId="3" fillId="0" borderId="0" xfId="0" applyFont="1" applyAlignment="1">
      <alignment vertical="center"/>
    </xf>
    <xf numFmtId="0" fontId="0" fillId="0" borderId="0" xfId="0"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left" vertical="center"/>
    </xf>
    <xf numFmtId="0" fontId="9" fillId="0" borderId="0" xfId="0" applyFont="1" applyFill="1" applyBorder="1" applyAlignment="1">
      <alignment horizontal="left" vertical="center"/>
    </xf>
    <xf numFmtId="0" fontId="9" fillId="0" borderId="0" xfId="0" applyNumberFormat="1" applyFont="1" applyAlignment="1">
      <alignment vertical="center"/>
    </xf>
    <xf numFmtId="0" fontId="8" fillId="0" borderId="0" xfId="0" applyFont="1" applyAlignment="1">
      <alignment vertical="center"/>
    </xf>
    <xf numFmtId="0" fontId="9" fillId="0" borderId="0" xfId="0" applyFont="1" applyAlignment="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0" fontId="9" fillId="0" borderId="0" xfId="0" applyFont="1" applyBorder="1" applyAlignment="1">
      <alignment vertical="center"/>
    </xf>
    <xf numFmtId="0" fontId="9" fillId="0" borderId="5" xfId="0" applyFont="1" applyBorder="1" applyAlignment="1">
      <alignment vertical="center"/>
    </xf>
    <xf numFmtId="0" fontId="9" fillId="0" borderId="6" xfId="0" applyFont="1" applyBorder="1" applyAlignment="1">
      <alignment vertical="center"/>
    </xf>
    <xf numFmtId="0" fontId="9" fillId="0" borderId="7" xfId="0" applyFont="1" applyBorder="1" applyAlignment="1">
      <alignment vertical="center"/>
    </xf>
    <xf numFmtId="0" fontId="9" fillId="0" borderId="8" xfId="0" applyFont="1" applyBorder="1" applyAlignment="1">
      <alignment vertical="center"/>
    </xf>
    <xf numFmtId="0" fontId="1" fillId="0" borderId="0" xfId="0" applyFont="1" applyAlignment="1">
      <alignment vertical="center"/>
    </xf>
    <xf numFmtId="0" fontId="3" fillId="0" borderId="0" xfId="1" applyFont="1" applyAlignment="1">
      <alignment vertical="center"/>
    </xf>
    <xf numFmtId="0" fontId="3" fillId="0" borderId="0" xfId="1" applyFont="1" applyAlignment="1">
      <alignment vertical="center" wrapText="1"/>
    </xf>
    <xf numFmtId="0" fontId="2" fillId="0" borderId="1" xfId="1" applyFont="1" applyBorder="1" applyAlignment="1" applyProtection="1">
      <alignment horizontal="right" vertical="center"/>
      <protection locked="0"/>
    </xf>
    <xf numFmtId="0" fontId="2" fillId="0" borderId="2" xfId="1" applyFont="1" applyBorder="1" applyAlignment="1" applyProtection="1">
      <alignment horizontal="right" vertical="center"/>
      <protection locked="0"/>
    </xf>
    <xf numFmtId="0" fontId="2" fillId="0" borderId="2" xfId="1" applyFont="1" applyBorder="1" applyAlignment="1" applyProtection="1">
      <alignment horizontal="right" vertical="center" wrapText="1"/>
      <protection locked="0"/>
    </xf>
    <xf numFmtId="0" fontId="3" fillId="2" borderId="0" xfId="1" applyFont="1" applyFill="1" applyBorder="1" applyAlignment="1">
      <alignment vertical="center"/>
    </xf>
    <xf numFmtId="0" fontId="2" fillId="0" borderId="4" xfId="1" applyFont="1" applyBorder="1" applyAlignment="1" applyProtection="1">
      <alignment horizontal="right" vertical="center"/>
      <protection locked="0"/>
    </xf>
    <xf numFmtId="0" fontId="2" fillId="0" borderId="0" xfId="1" applyFont="1" applyBorder="1" applyAlignment="1" applyProtection="1">
      <alignment horizontal="right" vertical="center"/>
      <protection locked="0"/>
    </xf>
    <xf numFmtId="0" fontId="2" fillId="0" borderId="0" xfId="1" applyFont="1" applyBorder="1" applyAlignment="1" applyProtection="1">
      <alignment horizontal="right" vertical="center" wrapText="1"/>
      <protection locked="0"/>
    </xf>
    <xf numFmtId="0" fontId="3" fillId="2" borderId="5" xfId="1" applyFont="1" applyFill="1" applyBorder="1" applyAlignment="1">
      <alignment vertical="center"/>
    </xf>
    <xf numFmtId="0" fontId="3" fillId="0" borderId="0" xfId="1" applyFont="1" applyFill="1" applyBorder="1" applyAlignment="1">
      <alignment vertical="center"/>
    </xf>
    <xf numFmtId="0" fontId="3" fillId="0" borderId="4" xfId="1" applyFont="1" applyBorder="1" applyAlignment="1">
      <alignment vertical="center"/>
    </xf>
    <xf numFmtId="0" fontId="3" fillId="0" borderId="0" xfId="1" applyFont="1" applyBorder="1" applyAlignment="1">
      <alignment vertical="center"/>
    </xf>
    <xf numFmtId="0" fontId="3" fillId="0" borderId="0" xfId="1" applyFont="1" applyBorder="1" applyAlignment="1">
      <alignment vertical="center" wrapText="1"/>
    </xf>
    <xf numFmtId="0" fontId="3" fillId="0" borderId="5" xfId="1" applyFont="1" applyBorder="1" applyAlignment="1">
      <alignment vertical="center"/>
    </xf>
    <xf numFmtId="0" fontId="2" fillId="0" borderId="4" xfId="1" applyFont="1" applyBorder="1" applyAlignment="1">
      <alignment vertical="center"/>
    </xf>
    <xf numFmtId="0" fontId="3" fillId="0" borderId="6" xfId="1" applyFont="1" applyBorder="1" applyAlignment="1">
      <alignment vertical="center"/>
    </xf>
    <xf numFmtId="0" fontId="3" fillId="0" borderId="7" xfId="1" applyFont="1" applyBorder="1" applyAlignment="1">
      <alignment vertical="center"/>
    </xf>
    <xf numFmtId="0" fontId="3" fillId="0" borderId="7" xfId="1" applyFont="1" applyBorder="1" applyAlignment="1">
      <alignment vertical="center" wrapText="1"/>
    </xf>
    <xf numFmtId="0" fontId="3" fillId="0" borderId="8" xfId="1" applyFont="1" applyBorder="1" applyAlignment="1">
      <alignment vertical="center"/>
    </xf>
    <xf numFmtId="0" fontId="9" fillId="0" borderId="0" xfId="0" applyFont="1" applyFill="1" applyAlignment="1">
      <alignment vertical="center"/>
    </xf>
    <xf numFmtId="0" fontId="20" fillId="0" borderId="0" xfId="8" applyFont="1" applyFill="1" applyBorder="1" applyAlignment="1">
      <alignment horizontal="center" vertical="center" wrapText="1"/>
    </xf>
    <xf numFmtId="0" fontId="6" fillId="0" borderId="0" xfId="8" applyFont="1" applyFill="1" applyBorder="1" applyAlignment="1">
      <alignment horizontal="left" vertical="center"/>
    </xf>
    <xf numFmtId="0" fontId="20" fillId="0" borderId="0" xfId="8" applyFont="1" applyFill="1" applyBorder="1" applyAlignment="1">
      <alignment horizontal="center" vertical="center"/>
    </xf>
    <xf numFmtId="0" fontId="4" fillId="3" borderId="9" xfId="2" applyFont="1" applyFill="1" applyBorder="1" applyAlignment="1">
      <alignment horizontal="center" vertical="center" wrapText="1"/>
    </xf>
    <xf numFmtId="0" fontId="8" fillId="0" borderId="9" xfId="0" applyFont="1" applyFill="1" applyBorder="1" applyAlignment="1" applyProtection="1">
      <alignment horizontal="left" vertical="center"/>
      <protection locked="0" hidden="1"/>
    </xf>
    <xf numFmtId="0" fontId="16" fillId="0" borderId="9" xfId="0" applyFont="1" applyFill="1" applyBorder="1" applyAlignment="1" applyProtection="1">
      <alignment horizontal="left" vertical="center" wrapText="1"/>
      <protection locked="0" hidden="1"/>
    </xf>
    <xf numFmtId="169" fontId="8" fillId="5" borderId="9" xfId="0" applyNumberFormat="1" applyFont="1" applyFill="1" applyBorder="1" applyAlignment="1" applyProtection="1">
      <alignment vertical="center"/>
      <protection locked="0" hidden="1"/>
    </xf>
    <xf numFmtId="172" fontId="8" fillId="5" borderId="9" xfId="12" applyNumberFormat="1" applyFont="1" applyFill="1" applyBorder="1" applyAlignment="1" applyProtection="1">
      <alignment vertical="center"/>
      <protection locked="0" hidden="1"/>
    </xf>
    <xf numFmtId="0" fontId="8" fillId="0" borderId="10" xfId="0" applyFont="1" applyFill="1" applyBorder="1" applyAlignment="1" applyProtection="1">
      <alignment vertical="center"/>
      <protection locked="0" hidden="1"/>
    </xf>
    <xf numFmtId="0" fontId="1" fillId="0" borderId="0" xfId="0" applyFont="1" applyBorder="1" applyAlignment="1">
      <alignment horizontal="center" vertical="center"/>
    </xf>
    <xf numFmtId="0" fontId="2" fillId="0" borderId="0" xfId="0" applyFont="1" applyBorder="1" applyAlignment="1" applyProtection="1">
      <protection locked="0"/>
    </xf>
    <xf numFmtId="0" fontId="3" fillId="2" borderId="0" xfId="0" applyFont="1" applyFill="1" applyBorder="1"/>
    <xf numFmtId="0" fontId="2" fillId="0" borderId="0" xfId="0" applyFont="1" applyBorder="1" applyAlignment="1" applyProtection="1">
      <alignment vertical="center" wrapText="1"/>
      <protection locked="0"/>
    </xf>
    <xf numFmtId="3" fontId="3" fillId="0" borderId="9" xfId="0" applyNumberFormat="1" applyFont="1" applyBorder="1"/>
    <xf numFmtId="171" fontId="3" fillId="0" borderId="9" xfId="0" applyNumberFormat="1" applyFont="1" applyBorder="1"/>
    <xf numFmtId="0" fontId="2" fillId="0" borderId="9" xfId="0" applyFont="1" applyFill="1" applyBorder="1" applyAlignment="1">
      <alignment wrapText="1"/>
    </xf>
    <xf numFmtId="3" fontId="2" fillId="0" borderId="9" xfId="0" applyNumberFormat="1" applyFont="1" applyBorder="1"/>
    <xf numFmtId="0" fontId="2" fillId="4" borderId="11" xfId="0" applyFont="1" applyFill="1" applyBorder="1" applyAlignment="1">
      <alignment horizontal="center"/>
    </xf>
    <xf numFmtId="171" fontId="2" fillId="0" borderId="9" xfId="0" applyNumberFormat="1" applyFont="1" applyBorder="1"/>
    <xf numFmtId="0" fontId="2" fillId="4" borderId="9" xfId="0" applyNumberFormat="1" applyFont="1" applyFill="1" applyBorder="1" applyAlignment="1">
      <alignment horizontal="center" vertical="center"/>
    </xf>
    <xf numFmtId="0" fontId="2" fillId="4" borderId="9" xfId="0" applyNumberFormat="1" applyFont="1" applyFill="1" applyBorder="1" applyAlignment="1">
      <alignment horizontal="center" vertical="center" wrapText="1"/>
    </xf>
    <xf numFmtId="0" fontId="8" fillId="0" borderId="9" xfId="0" applyFont="1" applyFill="1" applyBorder="1" applyAlignment="1" applyProtection="1">
      <alignment horizontal="left" vertical="center"/>
    </xf>
    <xf numFmtId="0" fontId="16" fillId="0" borderId="9" xfId="0" applyFont="1" applyFill="1" applyBorder="1" applyAlignment="1" applyProtection="1">
      <alignment horizontal="left" vertical="center" wrapText="1"/>
    </xf>
    <xf numFmtId="0" fontId="3" fillId="0" borderId="9" xfId="0" applyNumberFormat="1" applyFont="1" applyBorder="1"/>
    <xf numFmtId="171" fontId="2" fillId="4" borderId="9" xfId="0" applyNumberFormat="1" applyFont="1" applyFill="1" applyBorder="1"/>
    <xf numFmtId="0" fontId="1" fillId="0" borderId="9" xfId="0" applyFont="1" applyBorder="1" applyAlignment="1">
      <alignment horizontal="center" vertical="center"/>
    </xf>
    <xf numFmtId="0" fontId="25" fillId="2" borderId="9" xfId="8" applyNumberFormat="1" applyFont="1" applyFill="1" applyBorder="1" applyAlignment="1">
      <alignment horizontal="center" vertical="center" wrapText="1"/>
    </xf>
    <xf numFmtId="0" fontId="13" fillId="5" borderId="9" xfId="8" applyFont="1" applyFill="1" applyBorder="1" applyAlignment="1" applyProtection="1">
      <alignment horizontal="center" vertical="center"/>
      <protection locked="0" hidden="1"/>
    </xf>
    <xf numFmtId="0" fontId="13" fillId="5" borderId="9" xfId="8" applyFont="1" applyFill="1" applyBorder="1" applyAlignment="1" applyProtection="1">
      <alignment horizontal="center" vertical="center" wrapText="1"/>
      <protection locked="0" hidden="1"/>
    </xf>
    <xf numFmtId="170" fontId="13" fillId="5" borderId="9" xfId="8" applyNumberFormat="1" applyFont="1" applyFill="1" applyBorder="1" applyAlignment="1" applyProtection="1">
      <alignment horizontal="center" vertical="center"/>
      <protection locked="0" hidden="1"/>
    </xf>
    <xf numFmtId="171" fontId="13" fillId="5" borderId="9" xfId="8" applyNumberFormat="1" applyFont="1" applyFill="1" applyBorder="1" applyAlignment="1" applyProtection="1">
      <alignment horizontal="center" vertical="center"/>
      <protection locked="0" hidden="1"/>
    </xf>
    <xf numFmtId="0" fontId="25" fillId="2" borderId="9" xfId="8" applyNumberFormat="1" applyFont="1" applyFill="1" applyBorder="1" applyAlignment="1">
      <alignment horizontal="justify" vertical="center" wrapText="1"/>
    </xf>
    <xf numFmtId="9" fontId="13" fillId="5" borderId="9" xfId="13" applyFont="1" applyFill="1" applyBorder="1" applyAlignment="1" applyProtection="1">
      <alignment horizontal="center" vertical="center"/>
      <protection locked="0" hidden="1"/>
    </xf>
    <xf numFmtId="171" fontId="3" fillId="0" borderId="9" xfId="0" applyNumberFormat="1" applyFont="1" applyFill="1" applyBorder="1"/>
    <xf numFmtId="0" fontId="8" fillId="0" borderId="9" xfId="0" applyFont="1" applyFill="1" applyBorder="1" applyAlignment="1" applyProtection="1">
      <alignment vertical="center"/>
    </xf>
    <xf numFmtId="0" fontId="8" fillId="0" borderId="10" xfId="0" applyFont="1" applyFill="1" applyBorder="1" applyAlignment="1" applyProtection="1">
      <alignment horizontal="left" vertical="center"/>
    </xf>
    <xf numFmtId="0" fontId="1" fillId="0" borderId="9" xfId="0" applyFont="1" applyBorder="1" applyAlignment="1">
      <alignment vertical="center"/>
    </xf>
    <xf numFmtId="0" fontId="1" fillId="0" borderId="9" xfId="0" applyFont="1" applyBorder="1" applyAlignment="1">
      <alignment horizontal="left" vertical="center" wrapText="1"/>
    </xf>
    <xf numFmtId="0" fontId="1" fillId="0" borderId="9" xfId="0" applyFont="1" applyBorder="1" applyAlignment="1">
      <alignment horizontal="left" vertical="center"/>
    </xf>
    <xf numFmtId="3" fontId="1" fillId="0" borderId="9" xfId="0" applyNumberFormat="1" applyFont="1" applyBorder="1" applyAlignment="1">
      <alignment horizontal="center" vertical="center"/>
    </xf>
    <xf numFmtId="0" fontId="1" fillId="0" borderId="9" xfId="0" applyNumberFormat="1" applyFont="1" applyBorder="1" applyAlignment="1">
      <alignment horizontal="center" vertical="center" wrapText="1"/>
    </xf>
    <xf numFmtId="3" fontId="23" fillId="4" borderId="9" xfId="0" applyNumberFormat="1" applyFont="1" applyFill="1" applyBorder="1" applyAlignment="1">
      <alignment horizontal="center" vertical="center"/>
    </xf>
    <xf numFmtId="0" fontId="3" fillId="0" borderId="9" xfId="0" applyFont="1" applyBorder="1" applyAlignment="1">
      <alignment horizontal="center" vertical="center"/>
    </xf>
    <xf numFmtId="0" fontId="3" fillId="0" borderId="9"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3" fillId="0" borderId="12" xfId="0" applyFont="1" applyBorder="1" applyAlignment="1">
      <alignment horizontal="center" vertical="center" wrapText="1"/>
    </xf>
    <xf numFmtId="3" fontId="3" fillId="0" borderId="9" xfId="0" applyNumberFormat="1" applyFont="1" applyBorder="1" applyAlignment="1">
      <alignment horizontal="center" vertical="center"/>
    </xf>
    <xf numFmtId="9" fontId="3" fillId="5" borderId="9" xfId="13" applyFont="1" applyFill="1" applyBorder="1" applyAlignment="1" applyProtection="1">
      <alignment vertical="center"/>
      <protection locked="0" hidden="1"/>
    </xf>
    <xf numFmtId="168" fontId="3" fillId="0" borderId="9" xfId="0" applyNumberFormat="1" applyFont="1" applyFill="1" applyBorder="1" applyAlignment="1">
      <alignment vertical="center"/>
    </xf>
    <xf numFmtId="3" fontId="2" fillId="4" borderId="9" xfId="0" applyNumberFormat="1" applyFont="1" applyFill="1" applyBorder="1" applyAlignment="1">
      <alignment horizontal="center" vertical="center"/>
    </xf>
    <xf numFmtId="0" fontId="2" fillId="4" borderId="12" xfId="0" applyNumberFormat="1" applyFont="1" applyFill="1" applyBorder="1" applyAlignment="1">
      <alignment vertical="center"/>
    </xf>
    <xf numFmtId="168" fontId="2" fillId="4" borderId="9" xfId="0" applyNumberFormat="1" applyFont="1" applyFill="1" applyBorder="1" applyAlignment="1">
      <alignment vertical="center"/>
    </xf>
    <xf numFmtId="168" fontId="2" fillId="4" borderId="12" xfId="0" applyNumberFormat="1" applyFont="1" applyFill="1" applyBorder="1" applyAlignment="1">
      <alignment vertical="center"/>
    </xf>
    <xf numFmtId="0" fontId="8" fillId="0" borderId="12" xfId="0" applyFont="1" applyFill="1" applyBorder="1" applyAlignment="1" applyProtection="1">
      <alignment horizontal="left" vertical="center"/>
    </xf>
    <xf numFmtId="0" fontId="3" fillId="0" borderId="13" xfId="0" applyFont="1" applyBorder="1" applyAlignment="1">
      <alignment horizontal="center" vertical="center"/>
    </xf>
    <xf numFmtId="0" fontId="1" fillId="0" borderId="9" xfId="0" applyNumberFormat="1" applyFont="1" applyBorder="1" applyAlignment="1">
      <alignment horizontal="center" vertical="center" wrapText="1"/>
    </xf>
    <xf numFmtId="168" fontId="3" fillId="5" borderId="9" xfId="0" applyNumberFormat="1" applyFont="1" applyFill="1" applyBorder="1" applyAlignment="1" applyProtection="1">
      <alignment vertical="center"/>
      <protection locked="0" hidden="1"/>
    </xf>
    <xf numFmtId="3" fontId="1" fillId="0" borderId="9" xfId="0" applyNumberFormat="1" applyFont="1" applyBorder="1" applyAlignment="1">
      <alignment horizontal="right" vertical="center"/>
    </xf>
    <xf numFmtId="3" fontId="1" fillId="0" borderId="10" xfId="0" applyNumberFormat="1" applyFont="1" applyBorder="1" applyAlignment="1">
      <alignment horizontal="center" vertical="center"/>
    </xf>
    <xf numFmtId="3" fontId="1" fillId="0" borderId="0" xfId="0" applyNumberFormat="1" applyFont="1" applyBorder="1" applyAlignment="1">
      <alignment vertical="center"/>
    </xf>
    <xf numFmtId="3" fontId="1" fillId="0" borderId="9" xfId="0" applyNumberFormat="1" applyFont="1" applyBorder="1" applyAlignment="1">
      <alignment horizontal="left" vertical="center" wrapText="1"/>
    </xf>
    <xf numFmtId="0" fontId="3" fillId="0" borderId="9" xfId="0" applyFont="1" applyBorder="1" applyAlignment="1">
      <alignment horizontal="left" vertical="center"/>
    </xf>
    <xf numFmtId="0" fontId="3" fillId="0" borderId="13" xfId="0" applyFont="1" applyBorder="1" applyAlignment="1">
      <alignment horizontal="left" vertical="center" wrapText="1"/>
    </xf>
    <xf numFmtId="0" fontId="3" fillId="0" borderId="10" xfId="0" applyFont="1" applyBorder="1" applyAlignment="1">
      <alignment horizontal="left" vertical="center"/>
    </xf>
    <xf numFmtId="0" fontId="3" fillId="0" borderId="10" xfId="0" applyFont="1" applyBorder="1" applyAlignment="1">
      <alignment horizontal="left" vertical="center" wrapText="1"/>
    </xf>
    <xf numFmtId="0" fontId="9" fillId="0" borderId="9" xfId="0" applyNumberFormat="1" applyFont="1" applyBorder="1" applyAlignment="1">
      <alignment horizontal="right" vertical="center" wrapText="1"/>
    </xf>
    <xf numFmtId="168" fontId="9" fillId="5" borderId="10" xfId="0" applyNumberFormat="1" applyFont="1" applyFill="1" applyBorder="1" applyAlignment="1" applyProtection="1">
      <alignment horizontal="right" vertical="center" wrapText="1" indent="1"/>
      <protection locked="0" hidden="1"/>
    </xf>
    <xf numFmtId="168" fontId="9" fillId="5" borderId="12" xfId="0" applyNumberFormat="1" applyFont="1" applyFill="1" applyBorder="1" applyAlignment="1" applyProtection="1">
      <alignment horizontal="right" vertical="center" wrapText="1" indent="1"/>
      <protection locked="0" hidden="1"/>
    </xf>
    <xf numFmtId="168" fontId="9" fillId="5" borderId="11" xfId="0" applyNumberFormat="1" applyFont="1" applyFill="1" applyBorder="1" applyAlignment="1" applyProtection="1">
      <alignment horizontal="right" vertical="center" wrapText="1" indent="1"/>
      <protection locked="0" hidden="1"/>
    </xf>
    <xf numFmtId="0" fontId="11" fillId="4" borderId="9" xfId="0" applyNumberFormat="1" applyFont="1" applyFill="1" applyBorder="1" applyAlignment="1">
      <alignment horizontal="center" vertical="center" wrapText="1"/>
    </xf>
    <xf numFmtId="0" fontId="11" fillId="4" borderId="9" xfId="0" applyFont="1" applyFill="1" applyBorder="1" applyAlignment="1">
      <alignment horizontal="center" vertical="center" wrapText="1"/>
    </xf>
    <xf numFmtId="0" fontId="9" fillId="5" borderId="9" xfId="0" applyFont="1" applyFill="1" applyBorder="1" applyAlignment="1" applyProtection="1">
      <alignment horizontal="justify" vertical="center" wrapText="1"/>
      <protection locked="0" hidden="1"/>
    </xf>
    <xf numFmtId="10" fontId="9" fillId="0" borderId="1" xfId="0" applyNumberFormat="1" applyFont="1" applyBorder="1" applyAlignment="1">
      <alignment horizontal="center" vertical="center"/>
    </xf>
    <xf numFmtId="10" fontId="9" fillId="0" borderId="2" xfId="0" applyNumberFormat="1" applyFont="1" applyBorder="1" applyAlignment="1">
      <alignment horizontal="center" vertical="center"/>
    </xf>
    <xf numFmtId="10" fontId="9" fillId="0" borderId="3" xfId="0" applyNumberFormat="1" applyFont="1" applyBorder="1" applyAlignment="1">
      <alignment horizontal="center" vertical="center"/>
    </xf>
    <xf numFmtId="10" fontId="9" fillId="0" borderId="6" xfId="0" applyNumberFormat="1" applyFont="1" applyBorder="1" applyAlignment="1">
      <alignment horizontal="center" vertical="center"/>
    </xf>
    <xf numFmtId="10" fontId="9" fillId="0" borderId="7" xfId="0" applyNumberFormat="1" applyFont="1" applyBorder="1" applyAlignment="1">
      <alignment horizontal="center" vertical="center"/>
    </xf>
    <xf numFmtId="10" fontId="9" fillId="0" borderId="8" xfId="0" applyNumberFormat="1" applyFont="1" applyBorder="1" applyAlignment="1">
      <alignment horizontal="center" vertical="center"/>
    </xf>
    <xf numFmtId="4" fontId="9" fillId="0" borderId="1" xfId="0" applyNumberFormat="1" applyFont="1" applyFill="1" applyBorder="1" applyAlignment="1">
      <alignment horizontal="center" vertical="center" wrapText="1"/>
    </xf>
    <xf numFmtId="4" fontId="9" fillId="0" borderId="2" xfId="0" applyNumberFormat="1" applyFont="1" applyFill="1" applyBorder="1" applyAlignment="1">
      <alignment horizontal="center" vertical="center" wrapText="1"/>
    </xf>
    <xf numFmtId="4" fontId="9" fillId="0" borderId="3" xfId="0" applyNumberFormat="1" applyFont="1" applyFill="1" applyBorder="1" applyAlignment="1">
      <alignment horizontal="center" vertical="center" wrapText="1"/>
    </xf>
    <xf numFmtId="4" fontId="9" fillId="0" borderId="6" xfId="0" applyNumberFormat="1" applyFont="1" applyFill="1" applyBorder="1" applyAlignment="1">
      <alignment horizontal="center" vertical="center" wrapText="1"/>
    </xf>
    <xf numFmtId="4" fontId="9" fillId="0" borderId="7" xfId="0" applyNumberFormat="1" applyFont="1" applyFill="1" applyBorder="1" applyAlignment="1">
      <alignment horizontal="center" vertical="center" wrapText="1"/>
    </xf>
    <xf numFmtId="4" fontId="9" fillId="0" borderId="8" xfId="0" applyNumberFormat="1" applyFont="1" applyFill="1" applyBorder="1" applyAlignment="1">
      <alignment horizontal="center" vertical="center" wrapText="1"/>
    </xf>
    <xf numFmtId="0" fontId="9" fillId="0" borderId="10" xfId="0" applyNumberFormat="1" applyFont="1" applyBorder="1" applyAlignment="1">
      <alignment horizontal="left" vertical="center" wrapText="1"/>
    </xf>
    <xf numFmtId="0" fontId="9" fillId="0" borderId="12" xfId="0" applyNumberFormat="1" applyFont="1" applyBorder="1" applyAlignment="1">
      <alignment horizontal="left" vertical="center" wrapText="1"/>
    </xf>
    <xf numFmtId="0" fontId="9" fillId="0" borderId="12" xfId="0" applyFont="1" applyBorder="1" applyAlignment="1">
      <alignment horizontal="left" vertical="center" wrapText="1"/>
    </xf>
    <xf numFmtId="0" fontId="9" fillId="0" borderId="11" xfId="0" applyFont="1" applyBorder="1" applyAlignment="1">
      <alignment horizontal="left" vertical="center" wrapText="1"/>
    </xf>
    <xf numFmtId="0" fontId="11" fillId="0" borderId="1" xfId="0" applyNumberFormat="1" applyFont="1" applyBorder="1" applyAlignment="1">
      <alignment horizontal="center" vertical="center" wrapText="1"/>
    </xf>
    <xf numFmtId="0" fontId="11" fillId="0" borderId="2" xfId="0" applyNumberFormat="1" applyFont="1" applyBorder="1" applyAlignment="1">
      <alignment horizontal="center" vertical="center" wrapText="1"/>
    </xf>
    <xf numFmtId="0" fontId="11" fillId="0" borderId="3" xfId="0" applyNumberFormat="1" applyFont="1" applyBorder="1" applyAlignment="1">
      <alignment horizontal="center" vertical="center" wrapText="1"/>
    </xf>
    <xf numFmtId="0" fontId="11" fillId="0" borderId="4" xfId="0" applyNumberFormat="1" applyFont="1" applyBorder="1" applyAlignment="1">
      <alignment horizontal="center" vertical="center" wrapText="1"/>
    </xf>
    <xf numFmtId="0" fontId="11" fillId="0" borderId="0" xfId="0" applyNumberFormat="1" applyFont="1" applyBorder="1" applyAlignment="1">
      <alignment horizontal="center" vertical="center" wrapText="1"/>
    </xf>
    <xf numFmtId="0" fontId="11" fillId="0" borderId="5" xfId="0" applyNumberFormat="1" applyFont="1" applyBorder="1" applyAlignment="1">
      <alignment horizontal="center" vertical="center" wrapText="1"/>
    </xf>
    <xf numFmtId="0" fontId="11" fillId="0" borderId="6" xfId="0" applyNumberFormat="1" applyFont="1" applyBorder="1" applyAlignment="1">
      <alignment horizontal="center" vertical="center" wrapText="1"/>
    </xf>
    <xf numFmtId="0" fontId="11" fillId="0" borderId="7" xfId="0" applyNumberFormat="1" applyFont="1" applyBorder="1" applyAlignment="1">
      <alignment horizontal="center" vertical="center" wrapText="1"/>
    </xf>
    <xf numFmtId="0" fontId="11" fillId="0" borderId="8" xfId="0" applyNumberFormat="1" applyFont="1" applyBorder="1" applyAlignment="1">
      <alignment horizontal="center" vertical="center" wrapText="1"/>
    </xf>
    <xf numFmtId="0" fontId="9" fillId="0" borderId="1" xfId="0" applyNumberFormat="1" applyFont="1" applyBorder="1" applyAlignment="1">
      <alignment horizontal="left" vertical="center" wrapText="1"/>
    </xf>
    <xf numFmtId="0" fontId="9" fillId="0" borderId="2" xfId="0" applyNumberFormat="1" applyFont="1" applyBorder="1" applyAlignment="1">
      <alignment horizontal="left" vertical="center" wrapText="1"/>
    </xf>
    <xf numFmtId="0" fontId="9" fillId="0" borderId="3" xfId="0" applyNumberFormat="1" applyFont="1" applyBorder="1" applyAlignment="1">
      <alignment horizontal="left" vertical="center" wrapText="1"/>
    </xf>
    <xf numFmtId="0" fontId="9" fillId="0" borderId="6" xfId="0" applyNumberFormat="1" applyFont="1" applyBorder="1" applyAlignment="1">
      <alignment horizontal="left" vertical="center" wrapText="1"/>
    </xf>
    <xf numFmtId="0" fontId="9" fillId="0" borderId="7" xfId="0" applyNumberFormat="1" applyFont="1" applyBorder="1" applyAlignment="1">
      <alignment horizontal="left" vertical="center" wrapText="1"/>
    </xf>
    <xf numFmtId="0" fontId="9" fillId="0" borderId="8" xfId="0" applyNumberFormat="1" applyFont="1" applyBorder="1" applyAlignment="1">
      <alignment horizontal="left" vertical="center" wrapText="1"/>
    </xf>
    <xf numFmtId="0" fontId="11" fillId="0" borderId="10" xfId="0" applyNumberFormat="1" applyFont="1" applyBorder="1" applyAlignment="1">
      <alignment horizontal="center" vertical="center"/>
    </xf>
    <xf numFmtId="0" fontId="11" fillId="0" borderId="12" xfId="0" applyNumberFormat="1" applyFont="1" applyBorder="1" applyAlignment="1">
      <alignment horizontal="center" vertical="center"/>
    </xf>
    <xf numFmtId="0" fontId="11" fillId="0" borderId="11" xfId="0" applyNumberFormat="1" applyFont="1" applyBorder="1" applyAlignment="1">
      <alignment horizontal="center" vertical="center"/>
    </xf>
    <xf numFmtId="0" fontId="11" fillId="0" borderId="10" xfId="0" applyNumberFormat="1" applyFont="1" applyBorder="1" applyAlignment="1">
      <alignment horizontal="center" vertical="center" wrapText="1"/>
    </xf>
    <xf numFmtId="0" fontId="11" fillId="0" borderId="12" xfId="0" applyNumberFormat="1" applyFont="1" applyBorder="1" applyAlignment="1">
      <alignment horizontal="center" vertical="center" wrapText="1"/>
    </xf>
    <xf numFmtId="0" fontId="11" fillId="0" borderId="11" xfId="0" applyNumberFormat="1" applyFont="1" applyBorder="1" applyAlignment="1">
      <alignment horizontal="center" vertical="center" wrapText="1"/>
    </xf>
    <xf numFmtId="4" fontId="9" fillId="0" borderId="1" xfId="0" applyNumberFormat="1" applyFont="1" applyBorder="1" applyAlignment="1">
      <alignment horizontal="center" vertical="center"/>
    </xf>
    <xf numFmtId="4" fontId="9" fillId="0" borderId="2" xfId="0" applyNumberFormat="1" applyFont="1" applyBorder="1" applyAlignment="1">
      <alignment horizontal="center" vertical="center"/>
    </xf>
    <xf numFmtId="4" fontId="9" fillId="0" borderId="3" xfId="0" applyNumberFormat="1" applyFont="1" applyBorder="1" applyAlignment="1">
      <alignment horizontal="center" vertical="center"/>
    </xf>
    <xf numFmtId="4" fontId="9" fillId="0" borderId="6" xfId="0" applyNumberFormat="1" applyFont="1" applyBorder="1" applyAlignment="1">
      <alignment horizontal="center" vertical="center"/>
    </xf>
    <xf numFmtId="4" fontId="9" fillId="0" borderId="7" xfId="0" applyNumberFormat="1" applyFont="1" applyBorder="1" applyAlignment="1">
      <alignment horizontal="center" vertical="center"/>
    </xf>
    <xf numFmtId="4" fontId="9" fillId="0" borderId="8" xfId="0" applyNumberFormat="1" applyFont="1" applyBorder="1" applyAlignment="1">
      <alignment horizontal="center" vertical="center"/>
    </xf>
    <xf numFmtId="0" fontId="9" fillId="0" borderId="1" xfId="0" applyNumberFormat="1" applyFont="1" applyBorder="1" applyAlignment="1">
      <alignment horizontal="center" vertical="center" wrapText="1"/>
    </xf>
    <xf numFmtId="0" fontId="9" fillId="0" borderId="2" xfId="0" applyNumberFormat="1" applyFont="1" applyBorder="1" applyAlignment="1">
      <alignment horizontal="center" vertical="center" wrapText="1"/>
    </xf>
    <xf numFmtId="0" fontId="9" fillId="0" borderId="3" xfId="0" applyNumberFormat="1" applyFont="1" applyBorder="1" applyAlignment="1">
      <alignment horizontal="center" vertical="center" wrapText="1"/>
    </xf>
    <xf numFmtId="0" fontId="9" fillId="0" borderId="6" xfId="0" applyNumberFormat="1" applyFont="1" applyBorder="1" applyAlignment="1">
      <alignment horizontal="center" vertical="center" wrapText="1"/>
    </xf>
    <xf numFmtId="0" fontId="9" fillId="0" borderId="7" xfId="0" applyNumberFormat="1" applyFont="1" applyBorder="1" applyAlignment="1">
      <alignment horizontal="center" vertical="center" wrapText="1"/>
    </xf>
    <xf numFmtId="0" fontId="9" fillId="0" borderId="8" xfId="0" applyNumberFormat="1" applyFont="1" applyBorder="1" applyAlignment="1">
      <alignment horizontal="center" vertical="center" wrapText="1"/>
    </xf>
    <xf numFmtId="168" fontId="9" fillId="0" borderId="1" xfId="0" applyNumberFormat="1" applyFont="1" applyFill="1" applyBorder="1" applyAlignment="1">
      <alignment horizontal="center" vertical="center" wrapText="1"/>
    </xf>
    <xf numFmtId="168" fontId="9" fillId="0" borderId="2" xfId="0" applyNumberFormat="1" applyFont="1" applyFill="1" applyBorder="1" applyAlignment="1">
      <alignment horizontal="center" vertical="center" wrapText="1"/>
    </xf>
    <xf numFmtId="168" fontId="9" fillId="0" borderId="3" xfId="0" applyNumberFormat="1" applyFont="1" applyFill="1" applyBorder="1" applyAlignment="1">
      <alignment horizontal="center" vertical="center" wrapText="1"/>
    </xf>
    <xf numFmtId="168" fontId="9" fillId="0" borderId="6" xfId="0" applyNumberFormat="1" applyFont="1" applyFill="1" applyBorder="1" applyAlignment="1">
      <alignment horizontal="center" vertical="center" wrapText="1"/>
    </xf>
    <xf numFmtId="168" fontId="9" fillId="0" borderId="7" xfId="0" applyNumberFormat="1" applyFont="1" applyFill="1" applyBorder="1" applyAlignment="1">
      <alignment horizontal="center" vertical="center" wrapText="1"/>
    </xf>
    <xf numFmtId="168" fontId="9" fillId="0" borderId="8" xfId="0" applyNumberFormat="1" applyFont="1" applyFill="1" applyBorder="1" applyAlignment="1">
      <alignment horizontal="center" vertical="center" wrapText="1"/>
    </xf>
    <xf numFmtId="0" fontId="9" fillId="5" borderId="10" xfId="0" applyFont="1" applyFill="1" applyBorder="1" applyAlignment="1" applyProtection="1">
      <alignment horizontal="left" vertical="center"/>
      <protection locked="0" hidden="1"/>
    </xf>
    <xf numFmtId="0" fontId="9" fillId="5" borderId="12" xfId="0" applyFont="1" applyFill="1" applyBorder="1" applyAlignment="1" applyProtection="1">
      <alignment horizontal="left" vertical="center"/>
      <protection locked="0" hidden="1"/>
    </xf>
    <xf numFmtId="0" fontId="9" fillId="5" borderId="11" xfId="0" applyFont="1" applyFill="1" applyBorder="1" applyAlignment="1" applyProtection="1">
      <alignment horizontal="left" vertical="center"/>
      <protection locked="0" hidden="1"/>
    </xf>
    <xf numFmtId="0" fontId="9" fillId="5" borderId="10" xfId="0" applyFont="1" applyFill="1" applyBorder="1" applyAlignment="1" applyProtection="1">
      <alignment horizontal="center" vertical="center"/>
      <protection locked="0" hidden="1"/>
    </xf>
    <xf numFmtId="0" fontId="9" fillId="5" borderId="12" xfId="0" applyFont="1" applyFill="1" applyBorder="1" applyAlignment="1" applyProtection="1">
      <alignment horizontal="center" vertical="center"/>
      <protection locked="0" hidden="1"/>
    </xf>
    <xf numFmtId="0" fontId="9" fillId="5" borderId="11" xfId="0" applyFont="1" applyFill="1" applyBorder="1" applyAlignment="1" applyProtection="1">
      <alignment horizontal="center" vertical="center"/>
      <protection locked="0" hidden="1"/>
    </xf>
    <xf numFmtId="0" fontId="11" fillId="4" borderId="10" xfId="0" applyNumberFormat="1" applyFont="1" applyFill="1" applyBorder="1" applyAlignment="1">
      <alignment horizontal="center" vertical="center" wrapText="1"/>
    </xf>
    <xf numFmtId="0" fontId="11" fillId="4" borderId="12" xfId="0" applyNumberFormat="1"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11" xfId="0" applyFont="1" applyFill="1" applyBorder="1" applyAlignment="1">
      <alignment horizontal="center" vertical="center" wrapText="1"/>
    </xf>
    <xf numFmtId="0" fontId="11" fillId="4" borderId="1" xfId="0" applyNumberFormat="1" applyFont="1" applyFill="1" applyBorder="1" applyAlignment="1">
      <alignment horizontal="center" vertical="center" wrapText="1"/>
    </xf>
    <xf numFmtId="0" fontId="11" fillId="4" borderId="2" xfId="0" applyNumberFormat="1" applyFont="1" applyFill="1" applyBorder="1" applyAlignment="1">
      <alignment horizontal="center" vertical="center" wrapText="1"/>
    </xf>
    <xf numFmtId="0" fontId="11" fillId="4" borderId="3" xfId="0" applyNumberFormat="1" applyFont="1" applyFill="1" applyBorder="1" applyAlignment="1">
      <alignment horizontal="center" vertical="center" wrapText="1"/>
    </xf>
    <xf numFmtId="0" fontId="11" fillId="4" borderId="6" xfId="0" applyNumberFormat="1" applyFont="1" applyFill="1" applyBorder="1" applyAlignment="1">
      <alignment horizontal="center" vertical="center" wrapText="1"/>
    </xf>
    <xf numFmtId="0" fontId="11" fillId="4" borderId="7" xfId="0" applyNumberFormat="1" applyFont="1" applyFill="1" applyBorder="1" applyAlignment="1">
      <alignment horizontal="center" vertical="center" wrapText="1"/>
    </xf>
    <xf numFmtId="0" fontId="11" fillId="4" borderId="8" xfId="0" applyNumberFormat="1" applyFont="1" applyFill="1" applyBorder="1" applyAlignment="1">
      <alignment horizontal="center" vertical="center" wrapText="1"/>
    </xf>
    <xf numFmtId="0" fontId="9" fillId="0" borderId="10" xfId="0" applyNumberFormat="1" applyFont="1" applyBorder="1" applyAlignment="1">
      <alignment horizontal="center" vertical="center" wrapText="1"/>
    </xf>
    <xf numFmtId="0" fontId="9" fillId="0" borderId="12" xfId="0" applyNumberFormat="1" applyFont="1" applyBorder="1" applyAlignment="1">
      <alignment horizontal="center" vertical="center" wrapText="1"/>
    </xf>
    <xf numFmtId="0" fontId="9" fillId="0" borderId="11" xfId="0" applyNumberFormat="1" applyFont="1" applyBorder="1" applyAlignment="1">
      <alignment horizontal="center" vertical="center" wrapText="1"/>
    </xf>
    <xf numFmtId="0" fontId="9"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9" fillId="5" borderId="1" xfId="0" applyFont="1" applyFill="1" applyBorder="1" applyAlignment="1" applyProtection="1">
      <alignment horizontal="center" vertical="center"/>
      <protection locked="0" hidden="1"/>
    </xf>
    <xf numFmtId="0" fontId="9" fillId="5" borderId="2" xfId="0" applyFont="1" applyFill="1" applyBorder="1" applyAlignment="1" applyProtection="1">
      <alignment horizontal="center" vertical="center"/>
      <protection locked="0" hidden="1"/>
    </xf>
    <xf numFmtId="0" fontId="9" fillId="5" borderId="3" xfId="0" applyFont="1" applyFill="1" applyBorder="1" applyAlignment="1" applyProtection="1">
      <alignment horizontal="center" vertical="center"/>
      <protection locked="0" hidden="1"/>
    </xf>
    <xf numFmtId="0" fontId="9" fillId="5" borderId="4" xfId="0" applyFont="1" applyFill="1" applyBorder="1" applyAlignment="1" applyProtection="1">
      <alignment horizontal="center" vertical="center"/>
      <protection locked="0" hidden="1"/>
    </xf>
    <xf numFmtId="0" fontId="9" fillId="5" borderId="0" xfId="0" applyFont="1" applyFill="1" applyBorder="1" applyAlignment="1" applyProtection="1">
      <alignment horizontal="center" vertical="center"/>
      <protection locked="0" hidden="1"/>
    </xf>
    <xf numFmtId="0" fontId="9" fillId="5" borderId="5" xfId="0" applyFont="1" applyFill="1" applyBorder="1" applyAlignment="1" applyProtection="1">
      <alignment horizontal="center" vertical="center"/>
      <protection locked="0" hidden="1"/>
    </xf>
    <xf numFmtId="0" fontId="9" fillId="5" borderId="6" xfId="0" applyFont="1" applyFill="1" applyBorder="1" applyAlignment="1" applyProtection="1">
      <alignment horizontal="center" vertical="center"/>
      <protection locked="0" hidden="1"/>
    </xf>
    <xf numFmtId="0" fontId="9" fillId="5" borderId="7" xfId="0" applyFont="1" applyFill="1" applyBorder="1" applyAlignment="1" applyProtection="1">
      <alignment horizontal="center" vertical="center"/>
      <protection locked="0" hidden="1"/>
    </xf>
    <xf numFmtId="0" fontId="9" fillId="5" borderId="8" xfId="0" applyFont="1" applyFill="1" applyBorder="1" applyAlignment="1" applyProtection="1">
      <alignment horizontal="center" vertical="center"/>
      <protection locked="0" hidden="1"/>
    </xf>
    <xf numFmtId="0" fontId="9" fillId="5" borderId="10" xfId="0" applyNumberFormat="1" applyFont="1" applyFill="1" applyBorder="1" applyAlignment="1" applyProtection="1">
      <alignment horizontal="left" vertical="center"/>
      <protection locked="0" hidden="1"/>
    </xf>
    <xf numFmtId="0" fontId="9" fillId="5" borderId="12" xfId="0" applyNumberFormat="1" applyFont="1" applyFill="1" applyBorder="1" applyAlignment="1" applyProtection="1">
      <alignment horizontal="left" vertical="center"/>
      <protection locked="0" hidden="1"/>
    </xf>
    <xf numFmtId="0" fontId="9" fillId="0" borderId="10" xfId="0" applyNumberFormat="1" applyFont="1" applyFill="1" applyBorder="1" applyAlignment="1">
      <alignment horizontal="center" vertical="center" wrapText="1"/>
    </xf>
    <xf numFmtId="0" fontId="9" fillId="0" borderId="12" xfId="0" applyNumberFormat="1" applyFont="1" applyFill="1" applyBorder="1" applyAlignment="1">
      <alignment horizontal="center" vertical="center" wrapText="1"/>
    </xf>
    <xf numFmtId="0" fontId="9" fillId="0" borderId="11" xfId="0" applyNumberFormat="1" applyFont="1" applyFill="1" applyBorder="1" applyAlignment="1">
      <alignment horizontal="center" vertical="center" wrapText="1"/>
    </xf>
    <xf numFmtId="0" fontId="9" fillId="0" borderId="10" xfId="0" applyNumberFormat="1" applyFont="1" applyBorder="1" applyAlignment="1">
      <alignment horizontal="center" vertical="center"/>
    </xf>
    <xf numFmtId="0" fontId="9" fillId="0" borderId="12" xfId="0" applyNumberFormat="1" applyFont="1" applyBorder="1" applyAlignment="1">
      <alignment horizontal="center" vertical="center"/>
    </xf>
    <xf numFmtId="0" fontId="9" fillId="0" borderId="11" xfId="0" applyNumberFormat="1"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9" xfId="0" applyNumberFormat="1" applyFont="1" applyBorder="1" applyAlignment="1">
      <alignment horizontal="center" vertical="center"/>
    </xf>
    <xf numFmtId="0" fontId="9" fillId="0" borderId="9" xfId="0" applyFont="1" applyBorder="1" applyAlignment="1">
      <alignment horizontal="center" vertical="center"/>
    </xf>
    <xf numFmtId="0" fontId="9" fillId="5" borderId="9" xfId="0" applyFont="1" applyFill="1" applyBorder="1" applyAlignment="1" applyProtection="1">
      <alignment horizontal="center" vertical="center"/>
      <protection locked="0" hidden="1"/>
    </xf>
    <xf numFmtId="0" fontId="9" fillId="0" borderId="10" xfId="0" applyNumberFormat="1" applyFont="1" applyFill="1" applyBorder="1" applyAlignment="1">
      <alignment horizontal="center" vertical="center"/>
    </xf>
    <xf numFmtId="0" fontId="9" fillId="0" borderId="12" xfId="0" applyNumberFormat="1" applyFont="1" applyFill="1" applyBorder="1" applyAlignment="1">
      <alignment horizontal="center" vertical="center"/>
    </xf>
    <xf numFmtId="0" fontId="9" fillId="0" borderId="11" xfId="0" applyNumberFormat="1" applyFont="1" applyFill="1" applyBorder="1" applyAlignment="1">
      <alignment horizontal="center" vertical="center"/>
    </xf>
    <xf numFmtId="0" fontId="11" fillId="3" borderId="9" xfId="0" applyNumberFormat="1" applyFont="1" applyFill="1" applyBorder="1" applyAlignment="1">
      <alignment horizontal="center" vertical="center" wrapText="1"/>
    </xf>
    <xf numFmtId="0" fontId="11" fillId="3" borderId="9" xfId="0" applyFont="1" applyFill="1" applyBorder="1" applyAlignment="1">
      <alignment horizontal="center" vertical="center" wrapText="1"/>
    </xf>
    <xf numFmtId="0" fontId="9" fillId="0" borderId="1" xfId="0" applyNumberFormat="1" applyFont="1" applyBorder="1" applyAlignment="1">
      <alignment horizontal="center" vertical="center"/>
    </xf>
    <xf numFmtId="0" fontId="9" fillId="0" borderId="2" xfId="0" applyNumberFormat="1" applyFont="1" applyBorder="1" applyAlignment="1">
      <alignment horizontal="center" vertical="center"/>
    </xf>
    <xf numFmtId="0" fontId="9" fillId="0" borderId="3" xfId="0" applyNumberFormat="1" applyFont="1" applyBorder="1" applyAlignment="1">
      <alignment horizontal="center" vertical="center"/>
    </xf>
    <xf numFmtId="0" fontId="9" fillId="0" borderId="6" xfId="0" applyNumberFormat="1" applyFont="1" applyBorder="1" applyAlignment="1">
      <alignment horizontal="center" vertical="center"/>
    </xf>
    <xf numFmtId="0" fontId="9" fillId="0" borderId="7" xfId="0" applyNumberFormat="1" applyFont="1" applyBorder="1" applyAlignment="1">
      <alignment horizontal="center" vertical="center"/>
    </xf>
    <xf numFmtId="0" fontId="9" fillId="0" borderId="8" xfId="0" applyNumberFormat="1" applyFont="1" applyBorder="1" applyAlignment="1">
      <alignment horizontal="center" vertical="center"/>
    </xf>
    <xf numFmtId="0" fontId="9" fillId="5" borderId="1" xfId="0" applyNumberFormat="1" applyFont="1" applyFill="1" applyBorder="1" applyAlignment="1" applyProtection="1">
      <alignment horizontal="center" vertical="center" wrapText="1"/>
      <protection locked="0" hidden="1"/>
    </xf>
    <xf numFmtId="0" fontId="9" fillId="5" borderId="2" xfId="0" applyNumberFormat="1" applyFont="1" applyFill="1" applyBorder="1" applyAlignment="1" applyProtection="1">
      <alignment horizontal="center" vertical="center" wrapText="1"/>
      <protection locked="0" hidden="1"/>
    </xf>
    <xf numFmtId="0" fontId="9" fillId="5" borderId="3" xfId="0" applyNumberFormat="1" applyFont="1" applyFill="1" applyBorder="1" applyAlignment="1" applyProtection="1">
      <alignment horizontal="center" vertical="center" wrapText="1"/>
      <protection locked="0" hidden="1"/>
    </xf>
    <xf numFmtId="0" fontId="9" fillId="5" borderId="6" xfId="0" applyNumberFormat="1" applyFont="1" applyFill="1" applyBorder="1" applyAlignment="1" applyProtection="1">
      <alignment horizontal="center" vertical="center" wrapText="1"/>
      <protection locked="0" hidden="1"/>
    </xf>
    <xf numFmtId="0" fontId="9" fillId="5" borderId="7" xfId="0" applyNumberFormat="1" applyFont="1" applyFill="1" applyBorder="1" applyAlignment="1" applyProtection="1">
      <alignment horizontal="center" vertical="center" wrapText="1"/>
      <protection locked="0" hidden="1"/>
    </xf>
    <xf numFmtId="0" fontId="9" fillId="5" borderId="8" xfId="0" applyNumberFormat="1" applyFont="1" applyFill="1" applyBorder="1" applyAlignment="1" applyProtection="1">
      <alignment horizontal="center" vertical="center" wrapText="1"/>
      <protection locked="0" hidden="1"/>
    </xf>
    <xf numFmtId="0" fontId="9" fillId="5" borderId="10" xfId="0" applyNumberFormat="1" applyFont="1" applyFill="1" applyBorder="1" applyAlignment="1" applyProtection="1">
      <alignment horizontal="center" vertical="center"/>
      <protection locked="0" hidden="1"/>
    </xf>
    <xf numFmtId="0" fontId="9" fillId="5" borderId="12" xfId="0" applyNumberFormat="1" applyFont="1" applyFill="1" applyBorder="1" applyAlignment="1" applyProtection="1">
      <alignment horizontal="center" vertical="center"/>
      <protection locked="0" hidden="1"/>
    </xf>
    <xf numFmtId="0" fontId="9" fillId="5" borderId="11" xfId="0" applyNumberFormat="1" applyFont="1" applyFill="1" applyBorder="1" applyAlignment="1" applyProtection="1">
      <alignment horizontal="center" vertical="center"/>
      <protection locked="0" hidden="1"/>
    </xf>
    <xf numFmtId="0" fontId="2" fillId="0" borderId="1"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0" xfId="0" applyFont="1" applyBorder="1" applyAlignment="1" applyProtection="1">
      <alignment horizontal="center"/>
      <protection locked="0"/>
    </xf>
    <xf numFmtId="0" fontId="2" fillId="0" borderId="5" xfId="0" applyFont="1" applyBorder="1" applyAlignment="1" applyProtection="1">
      <alignment horizontal="center"/>
      <protection locked="0"/>
    </xf>
    <xf numFmtId="0" fontId="2" fillId="0" borderId="6" xfId="0" applyFont="1" applyBorder="1" applyAlignment="1" applyProtection="1">
      <alignment horizontal="center"/>
      <protection locked="0"/>
    </xf>
    <xf numFmtId="0" fontId="2" fillId="0" borderId="7" xfId="0" applyFont="1" applyBorder="1" applyAlignment="1" applyProtection="1">
      <alignment horizontal="center"/>
      <protection locked="0"/>
    </xf>
    <xf numFmtId="0" fontId="2" fillId="0" borderId="8" xfId="0" applyFont="1" applyBorder="1" applyAlignment="1" applyProtection="1">
      <alignment horizontal="center"/>
      <protection locked="0"/>
    </xf>
    <xf numFmtId="0" fontId="10" fillId="0" borderId="10"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11" xfId="0" applyFont="1" applyBorder="1" applyAlignment="1" applyProtection="1">
      <alignment horizontal="center" vertical="center" wrapText="1"/>
      <protection locked="0"/>
    </xf>
    <xf numFmtId="0" fontId="2" fillId="4" borderId="10" xfId="0" applyFont="1" applyFill="1" applyBorder="1" applyAlignment="1">
      <alignment horizontal="center"/>
    </xf>
    <xf numFmtId="0" fontId="2" fillId="4" borderId="12" xfId="0" applyFont="1" applyFill="1" applyBorder="1" applyAlignment="1">
      <alignment horizontal="center"/>
    </xf>
    <xf numFmtId="0" fontId="2" fillId="4" borderId="11" xfId="0" applyFont="1" applyFill="1" applyBorder="1" applyAlignment="1">
      <alignment horizontal="center"/>
    </xf>
    <xf numFmtId="0" fontId="8" fillId="5" borderId="10" xfId="0" applyFont="1" applyFill="1" applyBorder="1" applyAlignment="1" applyProtection="1">
      <alignment horizontal="center" vertical="center"/>
      <protection locked="0" hidden="1"/>
    </xf>
    <xf numFmtId="0" fontId="8" fillId="5" borderId="11" xfId="0" applyFont="1" applyFill="1" applyBorder="1" applyAlignment="1" applyProtection="1">
      <alignment horizontal="center" vertical="center"/>
      <protection locked="0" hidden="1"/>
    </xf>
    <xf numFmtId="0" fontId="1" fillId="5" borderId="9" xfId="0" applyFont="1" applyFill="1" applyBorder="1" applyAlignment="1" applyProtection="1">
      <alignment horizontal="center" vertical="center"/>
      <protection locked="0" hidden="1"/>
    </xf>
    <xf numFmtId="0" fontId="2" fillId="4" borderId="9" xfId="0" applyFont="1" applyFill="1" applyBorder="1" applyAlignment="1">
      <alignment horizontal="center" vertical="center"/>
    </xf>
    <xf numFmtId="0" fontId="8" fillId="0" borderId="9" xfId="0" applyNumberFormat="1" applyFont="1" applyBorder="1" applyAlignment="1">
      <alignment horizontal="left" vertical="center" wrapText="1"/>
    </xf>
    <xf numFmtId="0" fontId="20" fillId="4" borderId="9" xfId="0" applyFont="1" applyFill="1" applyBorder="1" applyAlignment="1">
      <alignment horizontal="center" vertical="center" wrapText="1"/>
    </xf>
    <xf numFmtId="0" fontId="1" fillId="5" borderId="10" xfId="0" applyFont="1" applyFill="1" applyBorder="1" applyAlignment="1" applyProtection="1">
      <alignment horizontal="center" vertical="center"/>
      <protection locked="0" hidden="1"/>
    </xf>
    <xf numFmtId="0" fontId="1" fillId="5" borderId="11" xfId="0" applyFont="1" applyFill="1" applyBorder="1" applyAlignment="1" applyProtection="1">
      <alignment horizontal="center" vertical="center"/>
      <protection locked="0" hidden="1"/>
    </xf>
    <xf numFmtId="0" fontId="10" fillId="0" borderId="10" xfId="0" applyFont="1" applyFill="1" applyBorder="1" applyAlignment="1">
      <alignment horizontal="left" vertical="center"/>
    </xf>
    <xf numFmtId="0" fontId="10" fillId="0" borderId="12" xfId="0" applyFont="1" applyFill="1" applyBorder="1" applyAlignment="1">
      <alignment horizontal="left" vertical="center"/>
    </xf>
    <xf numFmtId="0" fontId="8" fillId="0" borderId="9" xfId="0" applyFont="1" applyBorder="1" applyAlignment="1">
      <alignment horizontal="left" vertical="center" wrapText="1"/>
    </xf>
    <xf numFmtId="0" fontId="2" fillId="4" borderId="9" xfId="0" applyNumberFormat="1" applyFont="1" applyFill="1" applyBorder="1" applyAlignment="1">
      <alignment horizontal="center" vertical="center"/>
    </xf>
    <xf numFmtId="0" fontId="17" fillId="0" borderId="2" xfId="0" applyNumberFormat="1" applyFont="1" applyBorder="1" applyAlignment="1">
      <alignment horizontal="left" vertical="center" wrapText="1"/>
    </xf>
    <xf numFmtId="0" fontId="3" fillId="0" borderId="10" xfId="0" applyNumberFormat="1" applyFont="1" applyBorder="1" applyAlignment="1">
      <alignment horizontal="center" vertical="center" wrapText="1"/>
    </xf>
    <xf numFmtId="0" fontId="3" fillId="0" borderId="11" xfId="0" applyNumberFormat="1" applyFont="1" applyBorder="1" applyAlignment="1">
      <alignment horizontal="center" vertical="center" wrapText="1"/>
    </xf>
    <xf numFmtId="0" fontId="3" fillId="0" borderId="9" xfId="0" applyFont="1" applyBorder="1" applyAlignment="1">
      <alignment horizontal="center" vertical="center"/>
    </xf>
    <xf numFmtId="3" fontId="1" fillId="0" borderId="9" xfId="0" applyNumberFormat="1" applyFont="1" applyBorder="1" applyAlignment="1">
      <alignment horizontal="right" vertical="center"/>
    </xf>
    <xf numFmtId="0" fontId="1" fillId="0" borderId="9" xfId="0" applyFont="1" applyBorder="1" applyAlignment="1">
      <alignment horizontal="right" vertical="center"/>
    </xf>
    <xf numFmtId="0" fontId="1" fillId="0" borderId="9" xfId="0" applyNumberFormat="1" applyFont="1" applyBorder="1" applyAlignment="1">
      <alignment horizontal="center" vertical="center" wrapText="1"/>
    </xf>
    <xf numFmtId="0" fontId="23" fillId="4" borderId="9" xfId="0" applyNumberFormat="1" applyFont="1" applyFill="1" applyBorder="1" applyAlignment="1">
      <alignment horizontal="center" vertical="center"/>
    </xf>
    <xf numFmtId="3" fontId="1" fillId="0" borderId="9" xfId="0" applyNumberFormat="1" applyFont="1" applyBorder="1" applyAlignment="1">
      <alignment horizontal="left" vertical="center" wrapText="1"/>
    </xf>
    <xf numFmtId="0" fontId="1" fillId="0" borderId="9" xfId="0" applyFont="1" applyBorder="1" applyAlignment="1">
      <alignment horizontal="left" vertical="center" wrapText="1"/>
    </xf>
    <xf numFmtId="0" fontId="24" fillId="4" borderId="9" xfId="0" applyFont="1" applyFill="1" applyBorder="1" applyAlignment="1">
      <alignment horizontal="center" vertical="center" wrapText="1"/>
    </xf>
    <xf numFmtId="0" fontId="6" fillId="2" borderId="10" xfId="2" applyFont="1" applyFill="1" applyBorder="1" applyAlignment="1">
      <alignment horizontal="left" vertical="center"/>
    </xf>
    <xf numFmtId="0" fontId="6" fillId="2" borderId="11" xfId="2" applyFont="1" applyFill="1" applyBorder="1" applyAlignment="1">
      <alignment horizontal="left" vertical="center"/>
    </xf>
    <xf numFmtId="165" fontId="6" fillId="0" borderId="9" xfId="2" applyNumberFormat="1" applyFont="1" applyFill="1" applyBorder="1" applyAlignment="1">
      <alignment horizontal="left" vertical="center" wrapText="1"/>
    </xf>
    <xf numFmtId="0" fontId="6" fillId="2" borderId="9" xfId="2" applyFont="1" applyFill="1" applyBorder="1" applyAlignment="1">
      <alignment horizontal="left" vertical="center"/>
    </xf>
    <xf numFmtId="0" fontId="6" fillId="0" borderId="9" xfId="2" applyFont="1" applyFill="1" applyBorder="1" applyAlignment="1">
      <alignment horizontal="left" vertical="center" wrapText="1"/>
    </xf>
    <xf numFmtId="0" fontId="2" fillId="3" borderId="1"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0" fontId="2" fillId="3" borderId="6" xfId="1" applyFont="1" applyFill="1" applyBorder="1" applyAlignment="1" applyProtection="1">
      <alignment horizontal="center" vertical="center" wrapText="1"/>
      <protection locked="0"/>
    </xf>
    <xf numFmtId="0" fontId="2" fillId="3" borderId="7" xfId="1" applyFont="1" applyFill="1" applyBorder="1" applyAlignment="1" applyProtection="1">
      <alignment horizontal="center" vertical="center" wrapText="1"/>
      <protection locked="0"/>
    </xf>
    <xf numFmtId="0" fontId="2" fillId="3" borderId="8" xfId="1" applyFont="1" applyFill="1" applyBorder="1" applyAlignment="1" applyProtection="1">
      <alignment horizontal="center" vertical="center" wrapText="1"/>
      <protection locked="0"/>
    </xf>
    <xf numFmtId="0" fontId="18" fillId="0" borderId="4" xfId="1" applyFont="1" applyFill="1" applyBorder="1" applyAlignment="1" applyProtection="1">
      <alignment horizontal="left" vertical="center" wrapText="1"/>
      <protection locked="0"/>
    </xf>
    <xf numFmtId="0" fontId="18" fillId="0" borderId="0" xfId="1" applyFont="1" applyFill="1" applyBorder="1" applyAlignment="1" applyProtection="1">
      <alignment horizontal="left" vertical="center" wrapText="1"/>
      <protection locked="0"/>
    </xf>
    <xf numFmtId="0" fontId="18" fillId="0" borderId="5" xfId="1" applyFont="1" applyFill="1" applyBorder="1" applyAlignment="1" applyProtection="1">
      <alignment horizontal="left" vertical="center" wrapText="1"/>
      <protection locked="0"/>
    </xf>
    <xf numFmtId="0" fontId="4" fillId="3" borderId="9" xfId="2" applyFont="1" applyFill="1" applyBorder="1" applyAlignment="1">
      <alignment horizontal="center" vertical="center" wrapText="1"/>
    </xf>
    <xf numFmtId="0" fontId="6" fillId="0" borderId="0" xfId="8" applyFont="1" applyFill="1" applyBorder="1" applyAlignment="1">
      <alignment horizontal="left" vertical="center" wrapText="1"/>
    </xf>
    <xf numFmtId="169" fontId="13" fillId="0" borderId="9" xfId="0" applyNumberFormat="1" applyFont="1" applyFill="1" applyBorder="1" applyAlignment="1" applyProtection="1">
      <alignment horizontal="center" vertical="center" wrapText="1"/>
      <protection locked="0" hidden="1"/>
    </xf>
    <xf numFmtId="1" fontId="13" fillId="0" borderId="9" xfId="0" applyNumberFormat="1" applyFont="1" applyFill="1" applyBorder="1" applyAlignment="1" applyProtection="1">
      <alignment horizontal="center" vertical="center" wrapText="1"/>
      <protection locked="0" hidden="1"/>
    </xf>
    <xf numFmtId="0" fontId="7" fillId="2" borderId="9" xfId="8" applyFont="1" applyFill="1" applyBorder="1" applyAlignment="1">
      <alignment horizontal="center" vertical="center"/>
    </xf>
    <xf numFmtId="0" fontId="20" fillId="4" borderId="9" xfId="8" applyFont="1" applyFill="1" applyBorder="1" applyAlignment="1">
      <alignment horizontal="center" vertical="center" wrapText="1"/>
    </xf>
    <xf numFmtId="0" fontId="8" fillId="0" borderId="9" xfId="0" applyFont="1" applyFill="1" applyBorder="1" applyAlignment="1" applyProtection="1">
      <alignment horizontal="center" vertical="center"/>
      <protection locked="0" hidden="1"/>
    </xf>
  </cellXfs>
  <cellStyles count="14">
    <cellStyle name="Millares" xfId="12" builtinId="3"/>
    <cellStyle name="Millares 2" xfId="4"/>
    <cellStyle name="Millares 5" xfId="5"/>
    <cellStyle name="Moneda 4" xfId="6"/>
    <cellStyle name="Moneda 5" xfId="7"/>
    <cellStyle name="Normal" xfId="0" builtinId="0"/>
    <cellStyle name="Normal 2" xfId="1"/>
    <cellStyle name="Normal 2 2" xfId="8"/>
    <cellStyle name="Normal 2 3" xfId="9"/>
    <cellStyle name="Normal 3" xfId="10"/>
    <cellStyle name="Normal 4" xfId="2"/>
    <cellStyle name="Porcentaje" xfId="13" builtinId="5"/>
    <cellStyle name="Porcentual 2" xfId="11"/>
    <cellStyle name="Porcentual 5" xfId="3"/>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85725</xdr:rowOff>
    </xdr:from>
    <xdr:to>
      <xdr:col>5</xdr:col>
      <xdr:colOff>36678</xdr:colOff>
      <xdr:row>5</xdr:row>
      <xdr:rowOff>114300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66700" y="161925"/>
          <a:ext cx="779628" cy="828675"/>
        </a:xfrm>
        <a:prstGeom prst="rect">
          <a:avLst/>
        </a:prstGeom>
        <a:noFill/>
        <a:ln w="9525">
          <a:noFill/>
          <a:miter lim="800000"/>
          <a:headEnd/>
          <a:tailEnd/>
        </a:ln>
      </xdr:spPr>
    </xdr:pic>
    <xdr:clientData/>
  </xdr:twoCellAnchor>
  <xdr:twoCellAnchor>
    <xdr:from>
      <xdr:col>37</xdr:col>
      <xdr:colOff>219075</xdr:colOff>
      <xdr:row>1</xdr:row>
      <xdr:rowOff>66675</xdr:rowOff>
    </xdr:from>
    <xdr:to>
      <xdr:col>40</xdr:col>
      <xdr:colOff>215663</xdr:colOff>
      <xdr:row>5</xdr:row>
      <xdr:rowOff>149136</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153275" y="142875"/>
          <a:ext cx="691913" cy="882561"/>
        </a:xfrm>
        <a:prstGeom prst="rect">
          <a:avLst/>
        </a:prstGeom>
        <a:noFill/>
        <a:ln w="9525">
          <a:noFill/>
          <a:miter lim="800000"/>
          <a:headEnd/>
          <a:tailEnd/>
        </a:ln>
      </xdr:spPr>
    </xdr:pic>
    <xdr:clientData/>
  </xdr:twoCellAnchor>
  <xdr:twoCellAnchor>
    <xdr:from>
      <xdr:col>6</xdr:col>
      <xdr:colOff>264325</xdr:colOff>
      <xdr:row>1</xdr:row>
      <xdr:rowOff>23823</xdr:rowOff>
    </xdr:from>
    <xdr:to>
      <xdr:col>36</xdr:col>
      <xdr:colOff>107212</xdr:colOff>
      <xdr:row>5</xdr:row>
      <xdr:rowOff>190499</xdr:rowOff>
    </xdr:to>
    <xdr:sp macro="" textlink="">
      <xdr:nvSpPr>
        <xdr:cNvPr id="4" name="3 CuadroTexto"/>
        <xdr:cNvSpPr txBox="1"/>
      </xdr:nvSpPr>
      <xdr:spPr>
        <a:xfrm>
          <a:off x="1369225" y="100023"/>
          <a:ext cx="541501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anose="020B0604020202020204" pitchFamily="34" charset="0"/>
              <a:cs typeface="Arial" panose="020B0604020202020204" pitchFamily="34" charset="0"/>
            </a:rPr>
            <a:t>República de Colombia</a:t>
          </a:r>
        </a:p>
        <a:p>
          <a:pPr algn="ctr"/>
          <a:r>
            <a:rPr lang="es-ES" sz="1100" b="1">
              <a:latin typeface="Arial" panose="020B0604020202020204" pitchFamily="34" charset="0"/>
              <a:cs typeface="Arial" panose="020B0604020202020204" pitchFamily="34" charset="0"/>
            </a:rPr>
            <a:t>Instituto Colombiano de Bienestar Familiar</a:t>
          </a:r>
        </a:p>
        <a:p>
          <a:pPr algn="ctr"/>
          <a:r>
            <a:rPr lang="es-ES" sz="110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100" b="1">
              <a:latin typeface="Arial" panose="020B0604020202020204" pitchFamily="34" charset="0"/>
              <a:cs typeface="Arial" panose="020B0604020202020204" pitchFamily="34" charset="0"/>
            </a:rPr>
            <a:t>Dirección de  Abastecimiento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80962</xdr:colOff>
      <xdr:row>1</xdr:row>
      <xdr:rowOff>69218</xdr:rowOff>
    </xdr:from>
    <xdr:to>
      <xdr:col>1</xdr:col>
      <xdr:colOff>638175</xdr:colOff>
      <xdr:row>4</xdr:row>
      <xdr:rowOff>172909</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80962" y="259718"/>
          <a:ext cx="557213" cy="703766"/>
        </a:xfrm>
        <a:prstGeom prst="rect">
          <a:avLst/>
        </a:prstGeom>
        <a:noFill/>
        <a:ln w="9525">
          <a:noFill/>
          <a:miter lim="800000"/>
          <a:headEnd/>
          <a:tailEnd/>
        </a:ln>
      </xdr:spPr>
    </xdr:pic>
    <xdr:clientData/>
  </xdr:twoCellAnchor>
  <xdr:twoCellAnchor>
    <xdr:from>
      <xdr:col>8</xdr:col>
      <xdr:colOff>645319</xdr:colOff>
      <xdr:row>1</xdr:row>
      <xdr:rowOff>66676</xdr:rowOff>
    </xdr:from>
    <xdr:to>
      <xdr:col>8</xdr:col>
      <xdr:colOff>1254919</xdr:colOff>
      <xdr:row>5</xdr:row>
      <xdr:rowOff>18257</xdr:rowOff>
    </xdr:to>
    <xdr:pic>
      <xdr:nvPicPr>
        <xdr:cNvPr id="3"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03469" y="257176"/>
          <a:ext cx="609600" cy="7516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1028700</xdr:colOff>
      <xdr:row>0</xdr:row>
      <xdr:rowOff>133350</xdr:rowOff>
    </xdr:from>
    <xdr:to>
      <xdr:col>8</xdr:col>
      <xdr:colOff>173829</xdr:colOff>
      <xdr:row>5</xdr:row>
      <xdr:rowOff>57150</xdr:rowOff>
    </xdr:to>
    <xdr:sp macro="" textlink="">
      <xdr:nvSpPr>
        <xdr:cNvPr id="4" name="3 CuadroTexto"/>
        <xdr:cNvSpPr txBox="1"/>
      </xdr:nvSpPr>
      <xdr:spPr>
        <a:xfrm>
          <a:off x="1295400" y="133350"/>
          <a:ext cx="6936579" cy="914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00" b="1">
              <a:latin typeface="Arial" pitchFamily="34" charset="0"/>
              <a:cs typeface="Arial" pitchFamily="34" charset="0"/>
            </a:rPr>
            <a:t>República de Colombia</a:t>
          </a:r>
        </a:p>
        <a:p>
          <a:pPr algn="ctr"/>
          <a:r>
            <a:rPr lang="es-ES" sz="1000" b="1">
              <a:latin typeface="Arial" pitchFamily="34" charset="0"/>
              <a:cs typeface="Arial" pitchFamily="34" charset="0"/>
            </a:rPr>
            <a:t>Instituto Colombiano de Bienestar Familiar</a:t>
          </a:r>
        </a:p>
        <a:p>
          <a:pPr algn="ctr"/>
          <a:r>
            <a:rPr lang="es-ES" sz="1000" b="1">
              <a:solidFill>
                <a:sysClr val="windowText" lastClr="000000"/>
              </a:solidFill>
              <a:latin typeface="Arial" pitchFamily="34" charset="0"/>
              <a:cs typeface="Arial" pitchFamily="34" charset="0"/>
            </a:rPr>
            <a:t>Cecilia de la Fuente de Lleras </a:t>
          </a:r>
        </a:p>
        <a:p>
          <a:pPr algn="ctr"/>
          <a:r>
            <a:rPr lang="es-ES" sz="1000" b="1">
              <a:latin typeface="Arial" pitchFamily="34" charset="0"/>
              <a:cs typeface="Arial" pitchFamily="34" charset="0"/>
            </a:rPr>
            <a:t>Dirección de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276225</xdr:colOff>
      <xdr:row>1</xdr:row>
      <xdr:rowOff>60328</xdr:rowOff>
    </xdr:from>
    <xdr:to>
      <xdr:col>8</xdr:col>
      <xdr:colOff>1257300</xdr:colOff>
      <xdr:row>7</xdr:row>
      <xdr:rowOff>76200</xdr:rowOff>
    </xdr:to>
    <xdr:sp macro="" textlink="">
      <xdr:nvSpPr>
        <xdr:cNvPr id="2" name="1 CuadroTexto"/>
        <xdr:cNvSpPr txBox="1"/>
      </xdr:nvSpPr>
      <xdr:spPr>
        <a:xfrm>
          <a:off x="2400300" y="155578"/>
          <a:ext cx="4695825" cy="87312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50" b="1">
              <a:latin typeface="Arial" panose="020B0604020202020204" pitchFamily="34" charset="0"/>
              <a:cs typeface="Arial" panose="020B0604020202020204" pitchFamily="34" charset="0"/>
            </a:rPr>
            <a:t>República de Colombia</a:t>
          </a:r>
        </a:p>
        <a:p>
          <a:pPr algn="ctr"/>
          <a:r>
            <a:rPr lang="es-ES" sz="1050" b="1">
              <a:latin typeface="Arial" panose="020B0604020202020204" pitchFamily="34" charset="0"/>
              <a:cs typeface="Arial" panose="020B0604020202020204" pitchFamily="34" charset="0"/>
            </a:rPr>
            <a:t>Instituto Colombiano de Bienestar Familiar</a:t>
          </a:r>
        </a:p>
        <a:p>
          <a:pPr algn="ctr"/>
          <a:r>
            <a:rPr lang="es-ES" sz="1050" b="1">
              <a:latin typeface="Arial" panose="020B0604020202020204" pitchFamily="34" charset="0"/>
              <a:cs typeface="Arial" panose="020B0604020202020204" pitchFamily="34" charset="0"/>
            </a:rPr>
            <a:t>Cecilia de la Fuente de Lleras </a:t>
          </a:r>
        </a:p>
        <a:p>
          <a:pPr algn="ctr"/>
          <a:r>
            <a:rPr lang="es-ES" sz="1050" b="1">
              <a:solidFill>
                <a:schemeClr val="dk1"/>
              </a:solidFill>
              <a:latin typeface="Arial" panose="020B0604020202020204" pitchFamily="34" charset="0"/>
              <a:ea typeface="+mn-ea"/>
              <a:cs typeface="Arial" panose="020B0604020202020204" pitchFamily="34" charset="0"/>
            </a:rPr>
            <a:t>Dirección de</a:t>
          </a:r>
          <a:r>
            <a:rPr lang="es-ES" sz="1050" b="1" baseline="0">
              <a:solidFill>
                <a:schemeClr val="dk1"/>
              </a:solidFill>
              <a:latin typeface="Arial" panose="020B0604020202020204" pitchFamily="34" charset="0"/>
              <a:ea typeface="+mn-ea"/>
              <a:cs typeface="Arial" panose="020B0604020202020204" pitchFamily="34" charset="0"/>
            </a:rPr>
            <a:t> Abastecimiento</a:t>
          </a:r>
          <a:endParaRPr lang="es-ES" sz="1050" b="1">
            <a:solidFill>
              <a:schemeClr val="dk1"/>
            </a:solidFill>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108743</xdr:colOff>
      <xdr:row>1</xdr:row>
      <xdr:rowOff>66679</xdr:rowOff>
    </xdr:from>
    <xdr:to>
      <xdr:col>2</xdr:col>
      <xdr:colOff>546887</xdr:colOff>
      <xdr:row>7</xdr:row>
      <xdr:rowOff>40220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70668" y="161929"/>
          <a:ext cx="704844" cy="830791"/>
        </a:xfrm>
        <a:prstGeom prst="rect">
          <a:avLst/>
        </a:prstGeom>
        <a:noFill/>
        <a:ln w="9525">
          <a:noFill/>
          <a:miter lim="800000"/>
          <a:headEnd/>
          <a:tailEnd/>
        </a:ln>
      </xdr:spPr>
    </xdr:pic>
    <xdr:clientData/>
  </xdr:twoCellAnchor>
  <xdr:twoCellAnchor>
    <xdr:from>
      <xdr:col>10</xdr:col>
      <xdr:colOff>393658</xdr:colOff>
      <xdr:row>1</xdr:row>
      <xdr:rowOff>49742</xdr:rowOff>
    </xdr:from>
    <xdr:to>
      <xdr:col>10</xdr:col>
      <xdr:colOff>1123904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756608" y="144992"/>
          <a:ext cx="730246" cy="8763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1333501</xdr:colOff>
      <xdr:row>1</xdr:row>
      <xdr:rowOff>41278</xdr:rowOff>
    </xdr:from>
    <xdr:to>
      <xdr:col>5</xdr:col>
      <xdr:colOff>1333501</xdr:colOff>
      <xdr:row>7</xdr:row>
      <xdr:rowOff>87846</xdr:rowOff>
    </xdr:to>
    <xdr:sp macro="" textlink="">
      <xdr:nvSpPr>
        <xdr:cNvPr id="2" name="1 CuadroTexto"/>
        <xdr:cNvSpPr txBox="1"/>
      </xdr:nvSpPr>
      <xdr:spPr>
        <a:xfrm>
          <a:off x="1762126" y="136528"/>
          <a:ext cx="29908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50" b="1">
              <a:latin typeface="Arial" panose="020B0604020202020204" pitchFamily="34" charset="0"/>
              <a:cs typeface="Arial" panose="020B0604020202020204" pitchFamily="34" charset="0"/>
            </a:rPr>
            <a:t>República de Colombia</a:t>
          </a:r>
        </a:p>
        <a:p>
          <a:pPr algn="ctr"/>
          <a:r>
            <a:rPr lang="es-ES" sz="1050" b="1">
              <a:latin typeface="Arial" panose="020B0604020202020204" pitchFamily="34" charset="0"/>
              <a:cs typeface="Arial" panose="020B0604020202020204" pitchFamily="34" charset="0"/>
            </a:rPr>
            <a:t>Instituto Colombiano de Bienestar Familiar</a:t>
          </a:r>
        </a:p>
        <a:p>
          <a:pPr algn="ctr"/>
          <a:r>
            <a:rPr lang="es-ES" sz="1050" b="1">
              <a:latin typeface="Arial" panose="020B0604020202020204" pitchFamily="34" charset="0"/>
              <a:cs typeface="Arial" panose="020B0604020202020204" pitchFamily="34" charset="0"/>
            </a:rPr>
            <a:t>Cecilia de la Fuente de Lleras </a:t>
          </a:r>
        </a:p>
        <a:p>
          <a:pPr algn="ctr"/>
          <a:r>
            <a:rPr lang="es-ES" sz="1050" b="1">
              <a:solidFill>
                <a:schemeClr val="dk1"/>
              </a:solidFill>
              <a:latin typeface="Arial" panose="020B0604020202020204" pitchFamily="34" charset="0"/>
              <a:ea typeface="+mn-ea"/>
              <a:cs typeface="Arial" panose="020B0604020202020204" pitchFamily="34" charset="0"/>
            </a:rPr>
            <a:t>Dirección de</a:t>
          </a:r>
          <a:r>
            <a:rPr lang="es-ES" sz="1050" b="1" baseline="0">
              <a:solidFill>
                <a:schemeClr val="dk1"/>
              </a:solidFill>
              <a:latin typeface="Arial" panose="020B0604020202020204" pitchFamily="34" charset="0"/>
              <a:ea typeface="+mn-ea"/>
              <a:cs typeface="Arial" panose="020B0604020202020204" pitchFamily="34" charset="0"/>
            </a:rPr>
            <a:t> Abastecimiento</a:t>
          </a:r>
          <a:endParaRPr lang="es-ES" sz="1050" b="1">
            <a:solidFill>
              <a:schemeClr val="dk1"/>
            </a:solidFill>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108743</xdr:colOff>
      <xdr:row>2</xdr:row>
      <xdr:rowOff>76204</xdr:rowOff>
    </xdr:from>
    <xdr:to>
      <xdr:col>2</xdr:col>
      <xdr:colOff>546887</xdr:colOff>
      <xdr:row>8</xdr:row>
      <xdr:rowOff>49745</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70668" y="266704"/>
          <a:ext cx="704844" cy="830791"/>
        </a:xfrm>
        <a:prstGeom prst="rect">
          <a:avLst/>
        </a:prstGeom>
        <a:noFill/>
        <a:ln w="9525">
          <a:noFill/>
          <a:miter lim="800000"/>
          <a:headEnd/>
          <a:tailEnd/>
        </a:ln>
      </xdr:spPr>
    </xdr:pic>
    <xdr:clientData/>
  </xdr:twoCellAnchor>
  <xdr:twoCellAnchor>
    <xdr:from>
      <xdr:col>7</xdr:col>
      <xdr:colOff>117433</xdr:colOff>
      <xdr:row>1</xdr:row>
      <xdr:rowOff>30692</xdr:rowOff>
    </xdr:from>
    <xdr:to>
      <xdr:col>7</xdr:col>
      <xdr:colOff>847679</xdr:colOff>
      <xdr:row>7</xdr:row>
      <xdr:rowOff>49742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213558" y="125942"/>
          <a:ext cx="730246" cy="8763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192880</xdr:colOff>
      <xdr:row>2</xdr:row>
      <xdr:rowOff>59531</xdr:rowOff>
    </xdr:from>
    <xdr:to>
      <xdr:col>1</xdr:col>
      <xdr:colOff>816730</xdr:colOff>
      <xdr:row>6</xdr:row>
      <xdr:rowOff>71439</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80" y="411956"/>
          <a:ext cx="623850" cy="802483"/>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444120</xdr:colOff>
      <xdr:row>2</xdr:row>
      <xdr:rowOff>4782</xdr:rowOff>
    </xdr:from>
    <xdr:to>
      <xdr:col>6</xdr:col>
      <xdr:colOff>380999</xdr:colOff>
      <xdr:row>6</xdr:row>
      <xdr:rowOff>47625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1545" y="357207"/>
          <a:ext cx="698879" cy="833418"/>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104775</xdr:colOff>
      <xdr:row>2</xdr:row>
      <xdr:rowOff>150018</xdr:rowOff>
    </xdr:from>
    <xdr:to>
      <xdr:col>2</xdr:col>
      <xdr:colOff>170028</xdr:colOff>
      <xdr:row>7</xdr:row>
      <xdr:rowOff>35718</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59556" y="400049"/>
          <a:ext cx="779628" cy="838200"/>
        </a:xfrm>
        <a:prstGeom prst="rect">
          <a:avLst/>
        </a:prstGeom>
        <a:noFill/>
        <a:ln w="9525">
          <a:noFill/>
          <a:miter lim="800000"/>
          <a:headEnd/>
          <a:tailEnd/>
        </a:ln>
      </xdr:spPr>
    </xdr:pic>
    <xdr:clientData/>
  </xdr:twoCellAnchor>
  <xdr:twoCellAnchor>
    <xdr:from>
      <xdr:col>13</xdr:col>
      <xdr:colOff>516731</xdr:colOff>
      <xdr:row>2</xdr:row>
      <xdr:rowOff>95250</xdr:rowOff>
    </xdr:from>
    <xdr:to>
      <xdr:col>13</xdr:col>
      <xdr:colOff>1330088</xdr:colOff>
      <xdr:row>7</xdr:row>
      <xdr:rowOff>34836</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4194631" y="352425"/>
          <a:ext cx="813357" cy="882561"/>
        </a:xfrm>
        <a:prstGeom prst="rect">
          <a:avLst/>
        </a:prstGeom>
        <a:noFill/>
        <a:ln w="9525">
          <a:noFill/>
          <a:miter lim="800000"/>
          <a:headEnd/>
          <a:tailEnd/>
        </a:ln>
      </xdr:spPr>
    </xdr:pic>
    <xdr:clientData/>
  </xdr:twoCellAnchor>
  <xdr:twoCellAnchor>
    <xdr:from>
      <xdr:col>7</xdr:col>
      <xdr:colOff>232045</xdr:colOff>
      <xdr:row>2</xdr:row>
      <xdr:rowOff>42873</xdr:rowOff>
    </xdr:from>
    <xdr:to>
      <xdr:col>9</xdr:col>
      <xdr:colOff>1417958</xdr:colOff>
      <xdr:row>7</xdr:row>
      <xdr:rowOff>19049</xdr:rowOff>
    </xdr:to>
    <xdr:sp macro="" textlink="">
      <xdr:nvSpPr>
        <xdr:cNvPr id="4" name="3 CuadroTexto"/>
        <xdr:cNvSpPr txBox="1"/>
      </xdr:nvSpPr>
      <xdr:spPr>
        <a:xfrm>
          <a:off x="6105795" y="296873"/>
          <a:ext cx="3291996" cy="9286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anose="020B0604020202020204" pitchFamily="34" charset="0"/>
              <a:cs typeface="Arial" panose="020B0604020202020204" pitchFamily="34" charset="0"/>
            </a:rPr>
            <a:t>República de Colombia</a:t>
          </a:r>
        </a:p>
        <a:p>
          <a:pPr algn="ctr"/>
          <a:r>
            <a:rPr lang="es-ES" sz="1100" b="1">
              <a:latin typeface="Arial" panose="020B0604020202020204" pitchFamily="34" charset="0"/>
              <a:cs typeface="Arial" panose="020B0604020202020204" pitchFamily="34" charset="0"/>
            </a:rPr>
            <a:t>Instituto Colombiano de Bienestar Familiar</a:t>
          </a:r>
        </a:p>
        <a:p>
          <a:pPr algn="ctr"/>
          <a:r>
            <a:rPr lang="es-ES" sz="1100" b="1">
              <a:solidFill>
                <a:sysClr val="windowText" lastClr="000000"/>
              </a:solidFill>
              <a:latin typeface="Arial" panose="020B0604020202020204" pitchFamily="34" charset="0"/>
              <a:cs typeface="Arial" panose="020B0604020202020204" pitchFamily="34" charset="0"/>
            </a:rPr>
            <a:t>Cecilia de la Fuente de Lleras </a:t>
          </a:r>
        </a:p>
        <a:p>
          <a:pPr algn="ctr"/>
          <a:r>
            <a:rPr lang="es-ES" sz="1100" b="1">
              <a:latin typeface="Arial" panose="020B0604020202020204" pitchFamily="34" charset="0"/>
              <a:cs typeface="Arial" panose="020B0604020202020204" pitchFamily="34" charset="0"/>
            </a:rPr>
            <a:t>Dirección de  Abastecimiento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ucia.vargas/AppData/Local/Microsoft/Windows/INetCache/Content.Outlook/A3AJ5Y69/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ucia.vargas/AppData/Local/Microsoft/Windows/INetCache/Content.Outlook/A3AJ5Y69/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U85"/>
  <sheetViews>
    <sheetView showGridLines="0" zoomScaleNormal="100" workbookViewId="0">
      <selection activeCell="AK26" sqref="AK26:AO26"/>
    </sheetView>
  </sheetViews>
  <sheetFormatPr baseColWidth="10" defaultColWidth="0" defaultRowHeight="0" customHeight="1" zeroHeight="1"/>
  <cols>
    <col min="1" max="1" width="2.42578125" style="27" customWidth="1"/>
    <col min="2" max="2" width="3.140625" style="27" customWidth="1"/>
    <col min="3" max="3" width="3.7109375" style="27" customWidth="1"/>
    <col min="4" max="4" width="3.140625" style="27" customWidth="1"/>
    <col min="5" max="20" width="2.7109375" style="27" customWidth="1"/>
    <col min="21" max="26" width="2.42578125" style="27" customWidth="1"/>
    <col min="27" max="30" width="3.140625" style="27" customWidth="1"/>
    <col min="31" max="36" width="2.85546875" style="27" customWidth="1"/>
    <col min="37" max="38" width="3.85546875" style="27" customWidth="1"/>
    <col min="39" max="39" width="3.140625" style="27" customWidth="1"/>
    <col min="40" max="40" width="3.42578125" style="27" customWidth="1"/>
    <col min="41" max="41" width="3.85546875" style="27" customWidth="1"/>
    <col min="42" max="42" width="3" style="27" customWidth="1"/>
    <col min="43" max="47" width="0" style="27" hidden="1" customWidth="1"/>
    <col min="48" max="16384" width="11.42578125" style="27" hidden="1"/>
  </cols>
  <sheetData>
    <row r="1" spans="2:41" ht="6" customHeight="1"/>
    <row r="2" spans="2:41" ht="15.75" customHeight="1">
      <c r="B2" s="28"/>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30"/>
    </row>
    <row r="3" spans="2:41" ht="15.75" customHeight="1">
      <c r="B3" s="31"/>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3"/>
    </row>
    <row r="4" spans="2:41" ht="15.75" customHeight="1">
      <c r="B4" s="31"/>
      <c r="C4" s="32"/>
      <c r="D4" s="32"/>
      <c r="E4" s="32"/>
      <c r="F4" s="32"/>
      <c r="G4" s="32"/>
      <c r="H4" s="32"/>
      <c r="I4" s="32"/>
      <c r="J4" s="32"/>
      <c r="K4" s="32"/>
      <c r="L4" s="32"/>
      <c r="M4" s="32"/>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3"/>
    </row>
    <row r="5" spans="2:41" ht="15.75" customHeight="1">
      <c r="B5" s="31"/>
      <c r="C5" s="32"/>
      <c r="D5" s="32"/>
      <c r="E5" s="32"/>
      <c r="F5" s="32"/>
      <c r="G5" s="32"/>
      <c r="H5" s="32"/>
      <c r="I5" s="32"/>
      <c r="J5" s="32"/>
      <c r="K5" s="32"/>
      <c r="L5" s="32"/>
      <c r="M5" s="32"/>
      <c r="N5" s="32"/>
      <c r="O5" s="32"/>
      <c r="P5" s="32"/>
      <c r="Q5" s="32"/>
      <c r="R5" s="32"/>
      <c r="S5" s="32"/>
      <c r="T5" s="32"/>
      <c r="U5" s="32"/>
      <c r="V5" s="32"/>
      <c r="W5" s="32"/>
      <c r="X5" s="32"/>
      <c r="Y5" s="32"/>
      <c r="Z5" s="32"/>
      <c r="AA5" s="32"/>
      <c r="AB5" s="32"/>
      <c r="AC5" s="32"/>
      <c r="AD5" s="32"/>
      <c r="AE5" s="32"/>
      <c r="AF5" s="32"/>
      <c r="AG5" s="32"/>
      <c r="AH5" s="32"/>
      <c r="AI5" s="32"/>
      <c r="AJ5" s="32"/>
      <c r="AK5" s="32"/>
      <c r="AL5" s="32"/>
      <c r="AM5" s="32"/>
      <c r="AN5" s="32"/>
      <c r="AO5" s="33"/>
    </row>
    <row r="6" spans="2:41" ht="15.75" customHeight="1">
      <c r="B6" s="34"/>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6"/>
    </row>
    <row r="7" spans="2:41" ht="8.25" customHeight="1"/>
    <row r="8" spans="2:41" ht="18.75" customHeight="1">
      <c r="B8" s="235" t="s">
        <v>31</v>
      </c>
      <c r="C8" s="235"/>
      <c r="D8" s="235"/>
      <c r="E8" s="235"/>
      <c r="F8" s="236"/>
      <c r="G8" s="236"/>
      <c r="H8" s="236"/>
      <c r="I8" s="236"/>
      <c r="J8" s="236"/>
      <c r="K8" s="236"/>
      <c r="L8" s="236"/>
      <c r="M8" s="236"/>
      <c r="N8" s="236"/>
      <c r="O8" s="236"/>
      <c r="P8" s="236"/>
      <c r="Q8" s="236"/>
      <c r="R8" s="236"/>
      <c r="S8" s="236"/>
      <c r="T8" s="236"/>
      <c r="U8" s="236"/>
      <c r="V8" s="236"/>
      <c r="W8" s="236"/>
      <c r="X8" s="236"/>
      <c r="Y8" s="236"/>
      <c r="Z8" s="236"/>
      <c r="AA8" s="236"/>
      <c r="AB8" s="236"/>
      <c r="AC8" s="236"/>
      <c r="AD8" s="236"/>
      <c r="AE8" s="236"/>
      <c r="AF8" s="236"/>
      <c r="AG8" s="236"/>
      <c r="AH8" s="236"/>
      <c r="AI8" s="236"/>
      <c r="AJ8" s="236"/>
      <c r="AK8" s="236"/>
      <c r="AL8" s="236"/>
      <c r="AM8" s="236"/>
      <c r="AN8" s="236"/>
      <c r="AO8" s="236"/>
    </row>
    <row r="9" spans="2:41" ht="6.75" customHeight="1"/>
    <row r="10" spans="2:41" ht="16.5" customHeight="1">
      <c r="B10" s="237" t="s">
        <v>32</v>
      </c>
      <c r="C10" s="238"/>
      <c r="D10" s="238"/>
      <c r="E10" s="239"/>
      <c r="F10" s="207"/>
      <c r="G10" s="208"/>
      <c r="H10" s="208"/>
      <c r="I10" s="208"/>
      <c r="J10" s="208"/>
      <c r="K10" s="208"/>
      <c r="L10" s="209"/>
      <c r="M10" s="174" t="s">
        <v>33</v>
      </c>
      <c r="N10" s="175"/>
      <c r="O10" s="175"/>
      <c r="P10" s="175"/>
      <c r="Q10" s="175"/>
      <c r="R10" s="175"/>
      <c r="S10" s="175"/>
      <c r="T10" s="176"/>
      <c r="U10" s="243"/>
      <c r="V10" s="244"/>
      <c r="W10" s="244"/>
      <c r="X10" s="244"/>
      <c r="Y10" s="244"/>
      <c r="Z10" s="244"/>
      <c r="AA10" s="244"/>
      <c r="AB10" s="244"/>
      <c r="AC10" s="245"/>
      <c r="AD10" s="237" t="s">
        <v>34</v>
      </c>
      <c r="AE10" s="238"/>
      <c r="AF10" s="238"/>
      <c r="AG10" s="238"/>
      <c r="AH10" s="238"/>
      <c r="AI10" s="238"/>
      <c r="AJ10" s="239"/>
      <c r="AK10" s="249"/>
      <c r="AL10" s="250"/>
      <c r="AM10" s="250"/>
      <c r="AN10" s="250"/>
      <c r="AO10" s="251"/>
    </row>
    <row r="11" spans="2:41" ht="16.5" customHeight="1">
      <c r="B11" s="240"/>
      <c r="C11" s="241"/>
      <c r="D11" s="241"/>
      <c r="E11" s="242"/>
      <c r="F11" s="213"/>
      <c r="G11" s="214"/>
      <c r="H11" s="214"/>
      <c r="I11" s="214"/>
      <c r="J11" s="214"/>
      <c r="K11" s="214"/>
      <c r="L11" s="215"/>
      <c r="M11" s="177"/>
      <c r="N11" s="178"/>
      <c r="O11" s="178"/>
      <c r="P11" s="178"/>
      <c r="Q11" s="178"/>
      <c r="R11" s="178"/>
      <c r="S11" s="178"/>
      <c r="T11" s="179"/>
      <c r="U11" s="246"/>
      <c r="V11" s="247"/>
      <c r="W11" s="247"/>
      <c r="X11" s="247"/>
      <c r="Y11" s="247"/>
      <c r="Z11" s="247"/>
      <c r="AA11" s="247"/>
      <c r="AB11" s="247"/>
      <c r="AC11" s="248"/>
      <c r="AD11" s="229" t="s">
        <v>79</v>
      </c>
      <c r="AE11" s="229"/>
      <c r="AF11" s="229"/>
      <c r="AG11" s="229"/>
      <c r="AH11" s="229"/>
      <c r="AI11" s="229"/>
      <c r="AJ11" s="229"/>
      <c r="AK11" s="249"/>
      <c r="AL11" s="250"/>
      <c r="AM11" s="250"/>
      <c r="AN11" s="250"/>
      <c r="AO11" s="251"/>
    </row>
    <row r="12" spans="2:41" ht="16.5" customHeight="1">
      <c r="B12" s="128" t="s">
        <v>35</v>
      </c>
      <c r="C12" s="128"/>
      <c r="D12" s="128"/>
      <c r="E12" s="128"/>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row>
    <row r="13" spans="2:41" ht="16.5" customHeight="1">
      <c r="B13" s="128" t="s">
        <v>14</v>
      </c>
      <c r="C13" s="128"/>
      <c r="D13" s="128"/>
      <c r="E13" s="128"/>
      <c r="F13" s="129"/>
      <c r="G13" s="129"/>
      <c r="H13" s="129"/>
      <c r="I13" s="129"/>
      <c r="J13" s="129"/>
      <c r="K13" s="129"/>
      <c r="L13" s="129"/>
      <c r="M13" s="129"/>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row>
    <row r="14" spans="2:41" ht="16.5" customHeight="1">
      <c r="B14" s="174" t="s">
        <v>36</v>
      </c>
      <c r="C14" s="175"/>
      <c r="D14" s="175"/>
      <c r="E14" s="176"/>
      <c r="F14" s="221" t="s">
        <v>37</v>
      </c>
      <c r="G14" s="222"/>
      <c r="H14" s="222"/>
      <c r="I14" s="222"/>
      <c r="J14" s="222"/>
      <c r="K14" s="225"/>
      <c r="L14" s="225"/>
      <c r="M14" s="225"/>
      <c r="N14" s="225"/>
      <c r="O14" s="225"/>
      <c r="P14" s="225"/>
      <c r="Q14" s="225"/>
      <c r="R14" s="225"/>
      <c r="S14" s="225"/>
      <c r="T14" s="224"/>
      <c r="U14" s="221" t="s">
        <v>63</v>
      </c>
      <c r="V14" s="222"/>
      <c r="W14" s="222"/>
      <c r="X14" s="222"/>
      <c r="Y14" s="222"/>
      <c r="Z14" s="222"/>
      <c r="AA14" s="222"/>
      <c r="AB14" s="222"/>
      <c r="AC14" s="222"/>
      <c r="AD14" s="222"/>
      <c r="AE14" s="222"/>
      <c r="AF14" s="222"/>
      <c r="AG14" s="222"/>
      <c r="AH14" s="222"/>
      <c r="AI14" s="222"/>
      <c r="AJ14" s="223"/>
      <c r="AK14" s="232" t="s">
        <v>38</v>
      </c>
      <c r="AL14" s="233"/>
      <c r="AM14" s="233"/>
      <c r="AN14" s="233"/>
      <c r="AO14" s="234"/>
    </row>
    <row r="15" spans="2:41" ht="16.5" customHeight="1">
      <c r="B15" s="177"/>
      <c r="C15" s="178"/>
      <c r="D15" s="178"/>
      <c r="E15" s="179"/>
      <c r="F15" s="189"/>
      <c r="G15" s="190"/>
      <c r="H15" s="190"/>
      <c r="I15" s="190"/>
      <c r="J15" s="190"/>
      <c r="K15" s="190"/>
      <c r="L15" s="190"/>
      <c r="M15" s="190"/>
      <c r="N15" s="190"/>
      <c r="O15" s="190"/>
      <c r="P15" s="190"/>
      <c r="Q15" s="190"/>
      <c r="R15" s="190"/>
      <c r="S15" s="190"/>
      <c r="T15" s="191"/>
      <c r="U15" s="189"/>
      <c r="V15" s="190"/>
      <c r="W15" s="190"/>
      <c r="X15" s="190"/>
      <c r="Y15" s="190"/>
      <c r="Z15" s="190"/>
      <c r="AA15" s="190"/>
      <c r="AB15" s="190"/>
      <c r="AC15" s="190"/>
      <c r="AD15" s="190"/>
      <c r="AE15" s="190"/>
      <c r="AF15" s="190"/>
      <c r="AG15" s="190"/>
      <c r="AH15" s="190"/>
      <c r="AI15" s="190"/>
      <c r="AJ15" s="191"/>
      <c r="AK15" s="189"/>
      <c r="AL15" s="190"/>
      <c r="AM15" s="190"/>
      <c r="AN15" s="190"/>
      <c r="AO15" s="191"/>
    </row>
    <row r="16" spans="2:41" ht="16.5" customHeight="1">
      <c r="B16" s="174" t="s">
        <v>80</v>
      </c>
      <c r="C16" s="175"/>
      <c r="D16" s="175"/>
      <c r="E16" s="176"/>
      <c r="F16" s="229" t="s">
        <v>39</v>
      </c>
      <c r="G16" s="229"/>
      <c r="H16" s="229"/>
      <c r="I16" s="229"/>
      <c r="J16" s="229"/>
      <c r="K16" s="230"/>
      <c r="L16" s="230"/>
      <c r="M16" s="230"/>
      <c r="N16" s="230"/>
      <c r="O16" s="230"/>
      <c r="P16" s="230"/>
      <c r="Q16" s="230"/>
      <c r="R16" s="230"/>
      <c r="S16" s="230"/>
      <c r="T16" s="230"/>
      <c r="U16" s="221" t="s">
        <v>15</v>
      </c>
      <c r="V16" s="222"/>
      <c r="W16" s="222"/>
      <c r="X16" s="222"/>
      <c r="Y16" s="222"/>
      <c r="Z16" s="222"/>
      <c r="AA16" s="222"/>
      <c r="AB16" s="222"/>
      <c r="AC16" s="222"/>
      <c r="AD16" s="222"/>
      <c r="AE16" s="222"/>
      <c r="AF16" s="222"/>
      <c r="AG16" s="222"/>
      <c r="AH16" s="222"/>
      <c r="AI16" s="222"/>
      <c r="AJ16" s="223"/>
      <c r="AK16" s="221" t="s">
        <v>16</v>
      </c>
      <c r="AL16" s="222"/>
      <c r="AM16" s="222"/>
      <c r="AN16" s="222"/>
      <c r="AO16" s="223"/>
    </row>
    <row r="17" spans="2:41" ht="16.5" customHeight="1">
      <c r="B17" s="177"/>
      <c r="C17" s="178"/>
      <c r="D17" s="178"/>
      <c r="E17" s="179"/>
      <c r="F17" s="231"/>
      <c r="G17" s="231"/>
      <c r="H17" s="231"/>
      <c r="I17" s="231"/>
      <c r="J17" s="231"/>
      <c r="K17" s="231"/>
      <c r="L17" s="231"/>
      <c r="M17" s="231"/>
      <c r="N17" s="231"/>
      <c r="O17" s="231"/>
      <c r="P17" s="231"/>
      <c r="Q17" s="231"/>
      <c r="R17" s="231"/>
      <c r="S17" s="231"/>
      <c r="T17" s="231"/>
      <c r="U17" s="189"/>
      <c r="V17" s="190"/>
      <c r="W17" s="190"/>
      <c r="X17" s="190"/>
      <c r="Y17" s="190"/>
      <c r="Z17" s="190"/>
      <c r="AA17" s="190"/>
      <c r="AB17" s="190"/>
      <c r="AC17" s="190"/>
      <c r="AD17" s="190"/>
      <c r="AE17" s="190"/>
      <c r="AF17" s="190"/>
      <c r="AG17" s="190"/>
      <c r="AH17" s="190"/>
      <c r="AI17" s="190"/>
      <c r="AJ17" s="191"/>
      <c r="AK17" s="189"/>
      <c r="AL17" s="190"/>
      <c r="AM17" s="190"/>
      <c r="AN17" s="190"/>
      <c r="AO17" s="191"/>
    </row>
    <row r="18" spans="2:41" s="14" customFormat="1" ht="16.5" customHeight="1">
      <c r="B18" s="221" t="s">
        <v>40</v>
      </c>
      <c r="C18" s="222"/>
      <c r="D18" s="222"/>
      <c r="E18" s="222"/>
      <c r="F18" s="225"/>
      <c r="G18" s="225"/>
      <c r="H18" s="225"/>
      <c r="I18" s="225"/>
      <c r="J18" s="225"/>
      <c r="K18" s="225"/>
      <c r="L18" s="225"/>
      <c r="M18" s="225"/>
      <c r="N18" s="225"/>
      <c r="O18" s="225"/>
      <c r="P18" s="225"/>
      <c r="Q18" s="225"/>
      <c r="R18" s="225"/>
      <c r="S18" s="225"/>
      <c r="T18" s="224"/>
      <c r="U18" s="221" t="s">
        <v>41</v>
      </c>
      <c r="V18" s="222"/>
      <c r="W18" s="222"/>
      <c r="X18" s="222"/>
      <c r="Y18" s="222"/>
      <c r="Z18" s="222"/>
      <c r="AA18" s="222"/>
      <c r="AB18" s="222"/>
      <c r="AC18" s="223"/>
      <c r="AD18" s="221" t="s">
        <v>42</v>
      </c>
      <c r="AE18" s="222"/>
      <c r="AF18" s="222"/>
      <c r="AG18" s="222"/>
      <c r="AH18" s="222"/>
      <c r="AI18" s="222"/>
      <c r="AJ18" s="223"/>
      <c r="AK18" s="221" t="s">
        <v>32</v>
      </c>
      <c r="AL18" s="222"/>
      <c r="AM18" s="222"/>
      <c r="AN18" s="222"/>
      <c r="AO18" s="223"/>
    </row>
    <row r="19" spans="2:41" ht="16.5" customHeight="1">
      <c r="B19" s="189"/>
      <c r="C19" s="190"/>
      <c r="D19" s="190"/>
      <c r="E19" s="190"/>
      <c r="F19" s="190"/>
      <c r="G19" s="190"/>
      <c r="H19" s="190"/>
      <c r="I19" s="190"/>
      <c r="J19" s="190"/>
      <c r="K19" s="190"/>
      <c r="L19" s="190"/>
      <c r="M19" s="190"/>
      <c r="N19" s="190"/>
      <c r="O19" s="190"/>
      <c r="P19" s="190"/>
      <c r="Q19" s="190"/>
      <c r="R19" s="190"/>
      <c r="S19" s="190"/>
      <c r="T19" s="191"/>
      <c r="U19" s="189"/>
      <c r="V19" s="190"/>
      <c r="W19" s="190"/>
      <c r="X19" s="190"/>
      <c r="Y19" s="190"/>
      <c r="Z19" s="190"/>
      <c r="AA19" s="190"/>
      <c r="AB19" s="190"/>
      <c r="AC19" s="191"/>
      <c r="AD19" s="189"/>
      <c r="AE19" s="190"/>
      <c r="AF19" s="190"/>
      <c r="AG19" s="190"/>
      <c r="AH19" s="190"/>
      <c r="AI19" s="190"/>
      <c r="AJ19" s="191"/>
      <c r="AK19" s="189"/>
      <c r="AL19" s="190"/>
      <c r="AM19" s="190"/>
      <c r="AN19" s="190"/>
      <c r="AO19" s="191"/>
    </row>
    <row r="20" spans="2:41" s="14" customFormat="1" ht="16.5" customHeight="1">
      <c r="B20" s="221" t="s">
        <v>43</v>
      </c>
      <c r="C20" s="222"/>
      <c r="D20" s="222"/>
      <c r="E20" s="222"/>
      <c r="F20" s="225"/>
      <c r="G20" s="225"/>
      <c r="H20" s="225"/>
      <c r="I20" s="225"/>
      <c r="J20" s="225"/>
      <c r="K20" s="225"/>
      <c r="L20" s="225"/>
      <c r="M20" s="225"/>
      <c r="N20" s="225"/>
      <c r="O20" s="225"/>
      <c r="P20" s="225"/>
      <c r="Q20" s="225"/>
      <c r="R20" s="225"/>
      <c r="S20" s="225"/>
      <c r="T20" s="224"/>
      <c r="U20" s="221" t="s">
        <v>81</v>
      </c>
      <c r="V20" s="222"/>
      <c r="W20" s="222"/>
      <c r="X20" s="222"/>
      <c r="Y20" s="222"/>
      <c r="Z20" s="222"/>
      <c r="AA20" s="222"/>
      <c r="AB20" s="222"/>
      <c r="AC20" s="223"/>
      <c r="AD20" s="226" t="s">
        <v>70</v>
      </c>
      <c r="AE20" s="227"/>
      <c r="AF20" s="227"/>
      <c r="AG20" s="227"/>
      <c r="AH20" s="227"/>
      <c r="AI20" s="227"/>
      <c r="AJ20" s="227"/>
      <c r="AK20" s="227"/>
      <c r="AL20" s="227"/>
      <c r="AM20" s="227"/>
      <c r="AN20" s="227"/>
      <c r="AO20" s="228"/>
    </row>
    <row r="21" spans="2:41" ht="16.5" customHeight="1">
      <c r="B21" s="189"/>
      <c r="C21" s="190"/>
      <c r="D21" s="190"/>
      <c r="E21" s="190"/>
      <c r="F21" s="190"/>
      <c r="G21" s="190"/>
      <c r="H21" s="190"/>
      <c r="I21" s="190"/>
      <c r="J21" s="190"/>
      <c r="K21" s="190"/>
      <c r="L21" s="190"/>
      <c r="M21" s="190"/>
      <c r="N21" s="190"/>
      <c r="O21" s="190"/>
      <c r="P21" s="190"/>
      <c r="Q21" s="190"/>
      <c r="R21" s="190"/>
      <c r="S21" s="190"/>
      <c r="T21" s="191"/>
      <c r="U21" s="189"/>
      <c r="V21" s="190"/>
      <c r="W21" s="190"/>
      <c r="X21" s="190"/>
      <c r="Y21" s="190"/>
      <c r="Z21" s="190"/>
      <c r="AA21" s="190"/>
      <c r="AB21" s="190"/>
      <c r="AC21" s="191"/>
      <c r="AD21" s="189"/>
      <c r="AE21" s="190"/>
      <c r="AF21" s="190"/>
      <c r="AG21" s="190"/>
      <c r="AH21" s="190"/>
      <c r="AI21" s="190"/>
      <c r="AJ21" s="190"/>
      <c r="AK21" s="190"/>
      <c r="AL21" s="190"/>
      <c r="AM21" s="190"/>
      <c r="AN21" s="190"/>
      <c r="AO21" s="191"/>
    </row>
    <row r="22" spans="2:41" ht="16.5" customHeight="1">
      <c r="B22" s="128" t="s">
        <v>44</v>
      </c>
      <c r="C22" s="128"/>
      <c r="D22" s="128"/>
      <c r="E22" s="128"/>
      <c r="F22" s="129"/>
      <c r="G22" s="129"/>
      <c r="H22" s="129"/>
      <c r="I22" s="129"/>
      <c r="J22" s="129"/>
      <c r="K22" s="129"/>
      <c r="L22" s="129"/>
      <c r="M22" s="129"/>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row>
    <row r="23" spans="2:41" ht="16.5" customHeight="1">
      <c r="B23" s="221" t="s">
        <v>45</v>
      </c>
      <c r="C23" s="222"/>
      <c r="D23" s="222"/>
      <c r="E23" s="222"/>
      <c r="F23" s="222"/>
      <c r="G23" s="222"/>
      <c r="H23" s="222"/>
      <c r="I23" s="222"/>
      <c r="J23" s="223"/>
      <c r="K23" s="221" t="s">
        <v>46</v>
      </c>
      <c r="L23" s="222"/>
      <c r="M23" s="222"/>
      <c r="N23" s="222"/>
      <c r="O23" s="222"/>
      <c r="P23" s="222"/>
      <c r="Q23" s="222"/>
      <c r="R23" s="222"/>
      <c r="S23" s="222"/>
      <c r="T23" s="224"/>
      <c r="U23" s="221" t="s">
        <v>41</v>
      </c>
      <c r="V23" s="222"/>
      <c r="W23" s="222"/>
      <c r="X23" s="222"/>
      <c r="Y23" s="222"/>
      <c r="Z23" s="222"/>
      <c r="AA23" s="222"/>
      <c r="AB23" s="222"/>
      <c r="AC23" s="223"/>
      <c r="AD23" s="221" t="s">
        <v>47</v>
      </c>
      <c r="AE23" s="222"/>
      <c r="AF23" s="222"/>
      <c r="AG23" s="222"/>
      <c r="AH23" s="222"/>
      <c r="AI23" s="222"/>
      <c r="AJ23" s="223"/>
      <c r="AK23" s="221" t="s">
        <v>48</v>
      </c>
      <c r="AL23" s="222"/>
      <c r="AM23" s="222"/>
      <c r="AN23" s="222"/>
      <c r="AO23" s="223"/>
    </row>
    <row r="24" spans="2:41" ht="16.5" customHeight="1">
      <c r="B24" s="189"/>
      <c r="C24" s="190"/>
      <c r="D24" s="190"/>
      <c r="E24" s="190"/>
      <c r="F24" s="190"/>
      <c r="G24" s="190"/>
      <c r="H24" s="190"/>
      <c r="I24" s="190"/>
      <c r="J24" s="191"/>
      <c r="K24" s="189"/>
      <c r="L24" s="190"/>
      <c r="M24" s="190"/>
      <c r="N24" s="190"/>
      <c r="O24" s="190"/>
      <c r="P24" s="190"/>
      <c r="Q24" s="190"/>
      <c r="R24" s="190"/>
      <c r="S24" s="190"/>
      <c r="T24" s="191"/>
      <c r="U24" s="189"/>
      <c r="V24" s="190"/>
      <c r="W24" s="190"/>
      <c r="X24" s="190"/>
      <c r="Y24" s="190"/>
      <c r="Z24" s="190"/>
      <c r="AA24" s="190"/>
      <c r="AB24" s="190"/>
      <c r="AC24" s="191"/>
      <c r="AD24" s="189"/>
      <c r="AE24" s="190"/>
      <c r="AF24" s="190"/>
      <c r="AG24" s="190"/>
      <c r="AH24" s="190"/>
      <c r="AI24" s="190"/>
      <c r="AJ24" s="191"/>
      <c r="AK24" s="189"/>
      <c r="AL24" s="190"/>
      <c r="AM24" s="190"/>
      <c r="AN24" s="190"/>
      <c r="AO24" s="191"/>
    </row>
    <row r="25" spans="2:41" ht="16.5" customHeight="1">
      <c r="B25" s="221" t="s">
        <v>49</v>
      </c>
      <c r="C25" s="222"/>
      <c r="D25" s="222"/>
      <c r="E25" s="222"/>
      <c r="F25" s="222"/>
      <c r="G25" s="222"/>
      <c r="H25" s="222"/>
      <c r="I25" s="222"/>
      <c r="J25" s="223"/>
      <c r="K25" s="221" t="s">
        <v>46</v>
      </c>
      <c r="L25" s="222"/>
      <c r="M25" s="222"/>
      <c r="N25" s="222"/>
      <c r="O25" s="222"/>
      <c r="P25" s="222"/>
      <c r="Q25" s="222"/>
      <c r="R25" s="222"/>
      <c r="S25" s="222"/>
      <c r="T25" s="224"/>
      <c r="U25" s="221" t="s">
        <v>41</v>
      </c>
      <c r="V25" s="222"/>
      <c r="W25" s="222"/>
      <c r="X25" s="222"/>
      <c r="Y25" s="222"/>
      <c r="Z25" s="222"/>
      <c r="AA25" s="222"/>
      <c r="AB25" s="222"/>
      <c r="AC25" s="223"/>
      <c r="AD25" s="221" t="s">
        <v>47</v>
      </c>
      <c r="AE25" s="222"/>
      <c r="AF25" s="222"/>
      <c r="AG25" s="222"/>
      <c r="AH25" s="222"/>
      <c r="AI25" s="222"/>
      <c r="AJ25" s="223"/>
      <c r="AK25" s="221" t="s">
        <v>48</v>
      </c>
      <c r="AL25" s="222"/>
      <c r="AM25" s="222"/>
      <c r="AN25" s="222"/>
      <c r="AO25" s="223"/>
    </row>
    <row r="26" spans="2:41" ht="16.5" customHeight="1">
      <c r="B26" s="189"/>
      <c r="C26" s="190"/>
      <c r="D26" s="190"/>
      <c r="E26" s="190"/>
      <c r="F26" s="190"/>
      <c r="G26" s="190"/>
      <c r="H26" s="190"/>
      <c r="I26" s="190"/>
      <c r="J26" s="191"/>
      <c r="K26" s="189"/>
      <c r="L26" s="190"/>
      <c r="M26" s="190"/>
      <c r="N26" s="190"/>
      <c r="O26" s="190"/>
      <c r="P26" s="190"/>
      <c r="Q26" s="190"/>
      <c r="R26" s="190"/>
      <c r="S26" s="190"/>
      <c r="T26" s="191"/>
      <c r="U26" s="189"/>
      <c r="V26" s="190"/>
      <c r="W26" s="190"/>
      <c r="X26" s="190"/>
      <c r="Y26" s="190"/>
      <c r="Z26" s="190"/>
      <c r="AA26" s="190"/>
      <c r="AB26" s="190"/>
      <c r="AC26" s="191"/>
      <c r="AD26" s="189"/>
      <c r="AE26" s="190"/>
      <c r="AF26" s="190"/>
      <c r="AG26" s="190"/>
      <c r="AH26" s="190"/>
      <c r="AI26" s="190"/>
      <c r="AJ26" s="191"/>
      <c r="AK26" s="189"/>
      <c r="AL26" s="190"/>
      <c r="AM26" s="190"/>
      <c r="AN26" s="190"/>
      <c r="AO26" s="191"/>
    </row>
    <row r="27" spans="2:41" ht="16.5" customHeight="1">
      <c r="B27" s="221" t="s">
        <v>64</v>
      </c>
      <c r="C27" s="222"/>
      <c r="D27" s="222"/>
      <c r="E27" s="222"/>
      <c r="F27" s="222"/>
      <c r="G27" s="222"/>
      <c r="H27" s="222"/>
      <c r="I27" s="222"/>
      <c r="J27" s="223"/>
      <c r="K27" s="221" t="s">
        <v>46</v>
      </c>
      <c r="L27" s="222"/>
      <c r="M27" s="222"/>
      <c r="N27" s="222"/>
      <c r="O27" s="222"/>
      <c r="P27" s="222"/>
      <c r="Q27" s="222"/>
      <c r="R27" s="222"/>
      <c r="S27" s="222"/>
      <c r="T27" s="224"/>
      <c r="U27" s="221" t="s">
        <v>41</v>
      </c>
      <c r="V27" s="222"/>
      <c r="W27" s="222"/>
      <c r="X27" s="222"/>
      <c r="Y27" s="222"/>
      <c r="Z27" s="222"/>
      <c r="AA27" s="222"/>
      <c r="AB27" s="222"/>
      <c r="AC27" s="223"/>
      <c r="AD27" s="221" t="s">
        <v>47</v>
      </c>
      <c r="AE27" s="222"/>
      <c r="AF27" s="222"/>
      <c r="AG27" s="222"/>
      <c r="AH27" s="222"/>
      <c r="AI27" s="222"/>
      <c r="AJ27" s="223"/>
      <c r="AK27" s="221" t="s">
        <v>48</v>
      </c>
      <c r="AL27" s="222"/>
      <c r="AM27" s="222"/>
      <c r="AN27" s="222"/>
      <c r="AO27" s="223"/>
    </row>
    <row r="28" spans="2:41" ht="16.5" customHeight="1">
      <c r="B28" s="189"/>
      <c r="C28" s="190"/>
      <c r="D28" s="190"/>
      <c r="E28" s="190"/>
      <c r="F28" s="190"/>
      <c r="G28" s="190"/>
      <c r="H28" s="190"/>
      <c r="I28" s="190"/>
      <c r="J28" s="191"/>
      <c r="K28" s="189"/>
      <c r="L28" s="190"/>
      <c r="M28" s="190"/>
      <c r="N28" s="190"/>
      <c r="O28" s="190"/>
      <c r="P28" s="190"/>
      <c r="Q28" s="190"/>
      <c r="R28" s="190"/>
      <c r="S28" s="190"/>
      <c r="T28" s="191"/>
      <c r="U28" s="189"/>
      <c r="V28" s="190"/>
      <c r="W28" s="190"/>
      <c r="X28" s="190"/>
      <c r="Y28" s="190"/>
      <c r="Z28" s="190"/>
      <c r="AA28" s="190"/>
      <c r="AB28" s="190"/>
      <c r="AC28" s="191"/>
      <c r="AD28" s="189"/>
      <c r="AE28" s="190"/>
      <c r="AF28" s="190"/>
      <c r="AG28" s="190"/>
      <c r="AH28" s="190"/>
      <c r="AI28" s="190"/>
      <c r="AJ28" s="191"/>
      <c r="AK28" s="189"/>
      <c r="AL28" s="190"/>
      <c r="AM28" s="190"/>
      <c r="AN28" s="190"/>
      <c r="AO28" s="191"/>
    </row>
    <row r="29" spans="2:41" ht="16.5" customHeight="1">
      <c r="B29" s="128" t="s">
        <v>50</v>
      </c>
      <c r="C29" s="128"/>
      <c r="D29" s="128"/>
      <c r="E29" s="128"/>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row>
    <row r="30" spans="2:41" ht="24.75" customHeight="1">
      <c r="B30" s="143" t="s">
        <v>82</v>
      </c>
      <c r="C30" s="144"/>
      <c r="D30" s="144"/>
      <c r="E30" s="144"/>
      <c r="F30" s="145"/>
      <c r="G30" s="145"/>
      <c r="H30" s="145"/>
      <c r="I30" s="145"/>
      <c r="J30" s="145"/>
      <c r="K30" s="145"/>
      <c r="L30" s="145"/>
      <c r="M30" s="145"/>
      <c r="N30" s="145"/>
      <c r="O30" s="145"/>
      <c r="P30" s="145"/>
      <c r="Q30" s="145"/>
      <c r="R30" s="145"/>
      <c r="S30" s="145"/>
      <c r="T30" s="145"/>
      <c r="U30" s="145"/>
      <c r="V30" s="145"/>
      <c r="W30" s="145"/>
      <c r="X30" s="145"/>
      <c r="Y30" s="145"/>
      <c r="Z30" s="145"/>
      <c r="AA30" s="145"/>
      <c r="AB30" s="145"/>
      <c r="AC30" s="145"/>
      <c r="AD30" s="145"/>
      <c r="AE30" s="145"/>
      <c r="AF30" s="145"/>
      <c r="AG30" s="145"/>
      <c r="AH30" s="145"/>
      <c r="AI30" s="145"/>
      <c r="AJ30" s="146"/>
      <c r="AK30" s="218" t="s">
        <v>65</v>
      </c>
      <c r="AL30" s="219"/>
      <c r="AM30" s="219"/>
      <c r="AN30" s="219"/>
      <c r="AO30" s="220"/>
    </row>
    <row r="31" spans="2:41" ht="16.5" customHeight="1">
      <c r="B31" s="186"/>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Z31" s="187"/>
      <c r="AA31" s="187"/>
      <c r="AB31" s="187"/>
      <c r="AC31" s="187"/>
      <c r="AD31" s="187"/>
      <c r="AE31" s="187"/>
      <c r="AF31" s="187"/>
      <c r="AG31" s="187"/>
      <c r="AH31" s="187"/>
      <c r="AI31" s="187"/>
      <c r="AJ31" s="188"/>
      <c r="AK31" s="189"/>
      <c r="AL31" s="190"/>
      <c r="AM31" s="190"/>
      <c r="AN31" s="190"/>
      <c r="AO31" s="191"/>
    </row>
    <row r="32" spans="2:41" ht="16.5" customHeight="1">
      <c r="B32" s="186"/>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8"/>
      <c r="AK32" s="189"/>
      <c r="AL32" s="190"/>
      <c r="AM32" s="190"/>
      <c r="AN32" s="190"/>
      <c r="AO32" s="191"/>
    </row>
    <row r="33" spans="2:41" ht="16.5" customHeight="1">
      <c r="B33" s="186"/>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8"/>
      <c r="AK33" s="189"/>
      <c r="AL33" s="190"/>
      <c r="AM33" s="190"/>
      <c r="AN33" s="190"/>
      <c r="AO33" s="191"/>
    </row>
    <row r="34" spans="2:41" ht="16.5" customHeight="1">
      <c r="B34" s="186"/>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8"/>
      <c r="AK34" s="189"/>
      <c r="AL34" s="190"/>
      <c r="AM34" s="190"/>
      <c r="AN34" s="190"/>
      <c r="AO34" s="191"/>
    </row>
    <row r="35" spans="2:41" ht="16.5" customHeight="1">
      <c r="B35" s="216"/>
      <c r="C35" s="217"/>
      <c r="D35" s="217"/>
      <c r="E35" s="21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8"/>
      <c r="AK35" s="189"/>
      <c r="AL35" s="190"/>
      <c r="AM35" s="190"/>
      <c r="AN35" s="190"/>
      <c r="AO35" s="191"/>
    </row>
    <row r="36" spans="2:41" ht="16.5" customHeight="1">
      <c r="B36" s="192" t="s">
        <v>26</v>
      </c>
      <c r="C36" s="193"/>
      <c r="D36" s="193"/>
      <c r="E36" s="193"/>
      <c r="F36" s="194"/>
      <c r="G36" s="194"/>
      <c r="H36" s="194"/>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5"/>
      <c r="AK36" s="196" t="s">
        <v>51</v>
      </c>
      <c r="AL36" s="197"/>
      <c r="AM36" s="197"/>
      <c r="AN36" s="197"/>
      <c r="AO36" s="198"/>
    </row>
    <row r="37" spans="2:41" ht="21.75" customHeight="1">
      <c r="B37" s="202" t="s">
        <v>52</v>
      </c>
      <c r="C37" s="203"/>
      <c r="D37" s="203"/>
      <c r="E37" s="204"/>
      <c r="F37" s="202" t="s">
        <v>17</v>
      </c>
      <c r="G37" s="203"/>
      <c r="H37" s="203"/>
      <c r="I37" s="203"/>
      <c r="J37" s="203"/>
      <c r="K37" s="205"/>
      <c r="L37" s="205"/>
      <c r="M37" s="205"/>
      <c r="N37" s="205"/>
      <c r="O37" s="205"/>
      <c r="P37" s="205"/>
      <c r="Q37" s="205"/>
      <c r="R37" s="205"/>
      <c r="S37" s="205"/>
      <c r="T37" s="205"/>
      <c r="U37" s="205"/>
      <c r="V37" s="205"/>
      <c r="W37" s="205"/>
      <c r="X37" s="205"/>
      <c r="Y37" s="205"/>
      <c r="Z37" s="205"/>
      <c r="AA37" s="205"/>
      <c r="AB37" s="205"/>
      <c r="AC37" s="206"/>
      <c r="AD37" s="202" t="s">
        <v>66</v>
      </c>
      <c r="AE37" s="203"/>
      <c r="AF37" s="203"/>
      <c r="AG37" s="203"/>
      <c r="AH37" s="203"/>
      <c r="AI37" s="203"/>
      <c r="AJ37" s="204"/>
      <c r="AK37" s="199"/>
      <c r="AL37" s="200"/>
      <c r="AM37" s="200"/>
      <c r="AN37" s="200"/>
      <c r="AO37" s="201"/>
    </row>
    <row r="38" spans="2:41" ht="16.5" customHeight="1">
      <c r="B38" s="189"/>
      <c r="C38" s="190"/>
      <c r="D38" s="190"/>
      <c r="E38" s="191"/>
      <c r="F38" s="186"/>
      <c r="G38" s="187"/>
      <c r="H38" s="187"/>
      <c r="I38" s="187"/>
      <c r="J38" s="187"/>
      <c r="K38" s="187"/>
      <c r="L38" s="187"/>
      <c r="M38" s="187"/>
      <c r="N38" s="187"/>
      <c r="O38" s="187"/>
      <c r="P38" s="187"/>
      <c r="Q38" s="187"/>
      <c r="R38" s="187"/>
      <c r="S38" s="187"/>
      <c r="T38" s="187"/>
      <c r="U38" s="187"/>
      <c r="V38" s="187"/>
      <c r="W38" s="187"/>
      <c r="X38" s="187"/>
      <c r="Y38" s="187"/>
      <c r="Z38" s="187"/>
      <c r="AA38" s="187"/>
      <c r="AB38" s="187"/>
      <c r="AC38" s="188"/>
      <c r="AD38" s="189"/>
      <c r="AE38" s="190"/>
      <c r="AF38" s="190"/>
      <c r="AG38" s="190"/>
      <c r="AH38" s="190"/>
      <c r="AI38" s="190"/>
      <c r="AJ38" s="191"/>
      <c r="AK38" s="207"/>
      <c r="AL38" s="208"/>
      <c r="AM38" s="208"/>
      <c r="AN38" s="208"/>
      <c r="AO38" s="209"/>
    </row>
    <row r="39" spans="2:41" ht="16.5" customHeight="1">
      <c r="B39" s="189"/>
      <c r="C39" s="190"/>
      <c r="D39" s="190"/>
      <c r="E39" s="191"/>
      <c r="F39" s="186"/>
      <c r="G39" s="187"/>
      <c r="H39" s="187"/>
      <c r="I39" s="187"/>
      <c r="J39" s="187"/>
      <c r="K39" s="187"/>
      <c r="L39" s="187"/>
      <c r="M39" s="187"/>
      <c r="N39" s="187"/>
      <c r="O39" s="187"/>
      <c r="P39" s="187"/>
      <c r="Q39" s="187"/>
      <c r="R39" s="187"/>
      <c r="S39" s="187"/>
      <c r="T39" s="187"/>
      <c r="U39" s="187"/>
      <c r="V39" s="187"/>
      <c r="W39" s="187"/>
      <c r="X39" s="187"/>
      <c r="Y39" s="187"/>
      <c r="Z39" s="187"/>
      <c r="AA39" s="187"/>
      <c r="AB39" s="187"/>
      <c r="AC39" s="188"/>
      <c r="AD39" s="189"/>
      <c r="AE39" s="190"/>
      <c r="AF39" s="190"/>
      <c r="AG39" s="190"/>
      <c r="AH39" s="190"/>
      <c r="AI39" s="190"/>
      <c r="AJ39" s="191"/>
      <c r="AK39" s="210"/>
      <c r="AL39" s="211"/>
      <c r="AM39" s="211"/>
      <c r="AN39" s="211"/>
      <c r="AO39" s="212"/>
    </row>
    <row r="40" spans="2:41" ht="16.5" customHeight="1">
      <c r="B40" s="189"/>
      <c r="C40" s="190"/>
      <c r="D40" s="190"/>
      <c r="E40" s="191"/>
      <c r="F40" s="186"/>
      <c r="G40" s="187"/>
      <c r="H40" s="187"/>
      <c r="I40" s="187"/>
      <c r="J40" s="187"/>
      <c r="K40" s="187"/>
      <c r="L40" s="187"/>
      <c r="M40" s="187"/>
      <c r="N40" s="187"/>
      <c r="O40" s="187"/>
      <c r="P40" s="187"/>
      <c r="Q40" s="187"/>
      <c r="R40" s="187"/>
      <c r="S40" s="187"/>
      <c r="T40" s="187"/>
      <c r="U40" s="187"/>
      <c r="V40" s="187"/>
      <c r="W40" s="187"/>
      <c r="X40" s="187"/>
      <c r="Y40" s="187"/>
      <c r="Z40" s="187"/>
      <c r="AA40" s="187"/>
      <c r="AB40" s="187"/>
      <c r="AC40" s="188"/>
      <c r="AD40" s="189"/>
      <c r="AE40" s="190"/>
      <c r="AF40" s="190"/>
      <c r="AG40" s="190"/>
      <c r="AH40" s="190"/>
      <c r="AI40" s="190"/>
      <c r="AJ40" s="191"/>
      <c r="AK40" s="213"/>
      <c r="AL40" s="214"/>
      <c r="AM40" s="214"/>
      <c r="AN40" s="214"/>
      <c r="AO40" s="215"/>
    </row>
    <row r="41" spans="2:41" ht="16.5" customHeight="1">
      <c r="B41" s="128" t="s">
        <v>128</v>
      </c>
      <c r="C41" s="128"/>
      <c r="D41" s="128"/>
      <c r="E41" s="128"/>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row>
    <row r="42" spans="2:41" ht="16.5" customHeight="1">
      <c r="B42" s="162" t="s">
        <v>53</v>
      </c>
      <c r="C42" s="163"/>
      <c r="D42" s="163"/>
      <c r="E42" s="163"/>
      <c r="F42" s="163"/>
      <c r="G42" s="163"/>
      <c r="H42" s="163"/>
      <c r="I42" s="163"/>
      <c r="J42" s="163"/>
      <c r="K42" s="163"/>
      <c r="L42" s="164"/>
      <c r="M42" s="165" t="s">
        <v>27</v>
      </c>
      <c r="N42" s="166"/>
      <c r="O42" s="166"/>
      <c r="P42" s="166"/>
      <c r="Q42" s="166"/>
      <c r="R42" s="166"/>
      <c r="S42" s="166"/>
      <c r="T42" s="167"/>
      <c r="U42" s="165" t="s">
        <v>54</v>
      </c>
      <c r="V42" s="166"/>
      <c r="W42" s="166"/>
      <c r="X42" s="166"/>
      <c r="Y42" s="166"/>
      <c r="Z42" s="166"/>
      <c r="AA42" s="166"/>
      <c r="AB42" s="166"/>
      <c r="AC42" s="167"/>
      <c r="AD42" s="162" t="s">
        <v>28</v>
      </c>
      <c r="AE42" s="163"/>
      <c r="AF42" s="163"/>
      <c r="AG42" s="163"/>
      <c r="AH42" s="163"/>
      <c r="AI42" s="163"/>
      <c r="AJ42" s="163"/>
      <c r="AK42" s="163"/>
      <c r="AL42" s="163"/>
      <c r="AM42" s="163"/>
      <c r="AN42" s="163"/>
      <c r="AO42" s="164"/>
    </row>
    <row r="43" spans="2:41" ht="16.5" customHeight="1">
      <c r="B43" s="147" t="s">
        <v>29</v>
      </c>
      <c r="C43" s="148"/>
      <c r="D43" s="148"/>
      <c r="E43" s="149"/>
      <c r="F43" s="156" t="s">
        <v>83</v>
      </c>
      <c r="G43" s="157"/>
      <c r="H43" s="157"/>
      <c r="I43" s="157"/>
      <c r="J43" s="157"/>
      <c r="K43" s="157"/>
      <c r="L43" s="158"/>
      <c r="M43" s="124" t="s">
        <v>55</v>
      </c>
      <c r="N43" s="124"/>
      <c r="O43" s="124"/>
      <c r="P43" s="124"/>
      <c r="Q43" s="124"/>
      <c r="R43" s="124"/>
      <c r="S43" s="124"/>
      <c r="T43" s="124"/>
      <c r="U43" s="125"/>
      <c r="V43" s="126"/>
      <c r="W43" s="126"/>
      <c r="X43" s="126"/>
      <c r="Y43" s="126"/>
      <c r="Z43" s="126"/>
      <c r="AA43" s="126"/>
      <c r="AB43" s="126"/>
      <c r="AC43" s="127"/>
      <c r="AD43" s="168">
        <f>+IFERROR(U43/U44,0)</f>
        <v>0</v>
      </c>
      <c r="AE43" s="169"/>
      <c r="AF43" s="169"/>
      <c r="AG43" s="169"/>
      <c r="AH43" s="169"/>
      <c r="AI43" s="169"/>
      <c r="AJ43" s="170"/>
      <c r="AK43" s="174" t="s">
        <v>18</v>
      </c>
      <c r="AL43" s="175"/>
      <c r="AM43" s="175"/>
      <c r="AN43" s="175"/>
      <c r="AO43" s="176"/>
    </row>
    <row r="44" spans="2:41" ht="16.5" customHeight="1">
      <c r="B44" s="150"/>
      <c r="C44" s="151"/>
      <c r="D44" s="151"/>
      <c r="E44" s="152"/>
      <c r="F44" s="159"/>
      <c r="G44" s="160"/>
      <c r="H44" s="160"/>
      <c r="I44" s="160"/>
      <c r="J44" s="160"/>
      <c r="K44" s="160"/>
      <c r="L44" s="161"/>
      <c r="M44" s="124" t="s">
        <v>56</v>
      </c>
      <c r="N44" s="124"/>
      <c r="O44" s="124"/>
      <c r="P44" s="124"/>
      <c r="Q44" s="124"/>
      <c r="R44" s="124"/>
      <c r="S44" s="124"/>
      <c r="T44" s="124"/>
      <c r="U44" s="125"/>
      <c r="V44" s="126"/>
      <c r="W44" s="126"/>
      <c r="X44" s="126"/>
      <c r="Y44" s="126"/>
      <c r="Z44" s="126"/>
      <c r="AA44" s="126"/>
      <c r="AB44" s="126"/>
      <c r="AC44" s="127"/>
      <c r="AD44" s="171"/>
      <c r="AE44" s="172"/>
      <c r="AF44" s="172"/>
      <c r="AG44" s="172"/>
      <c r="AH44" s="172"/>
      <c r="AI44" s="172"/>
      <c r="AJ44" s="173"/>
      <c r="AK44" s="177"/>
      <c r="AL44" s="178"/>
      <c r="AM44" s="178"/>
      <c r="AN44" s="178"/>
      <c r="AO44" s="179"/>
    </row>
    <row r="45" spans="2:41" ht="16.5" customHeight="1">
      <c r="B45" s="150"/>
      <c r="C45" s="151"/>
      <c r="D45" s="151"/>
      <c r="E45" s="152"/>
      <c r="F45" s="156" t="s">
        <v>84</v>
      </c>
      <c r="G45" s="157"/>
      <c r="H45" s="157"/>
      <c r="I45" s="157"/>
      <c r="J45" s="157"/>
      <c r="K45" s="157"/>
      <c r="L45" s="158"/>
      <c r="M45" s="124" t="s">
        <v>57</v>
      </c>
      <c r="N45" s="124"/>
      <c r="O45" s="124"/>
      <c r="P45" s="124"/>
      <c r="Q45" s="124"/>
      <c r="R45" s="124"/>
      <c r="S45" s="124"/>
      <c r="T45" s="124"/>
      <c r="U45" s="125"/>
      <c r="V45" s="126"/>
      <c r="W45" s="126"/>
      <c r="X45" s="126"/>
      <c r="Y45" s="126"/>
      <c r="Z45" s="126"/>
      <c r="AA45" s="126"/>
      <c r="AB45" s="126"/>
      <c r="AC45" s="127"/>
      <c r="AD45" s="131">
        <f>+IFERROR(U45/U46,0)</f>
        <v>0</v>
      </c>
      <c r="AE45" s="132"/>
      <c r="AF45" s="132"/>
      <c r="AG45" s="132"/>
      <c r="AH45" s="132"/>
      <c r="AI45" s="132"/>
      <c r="AJ45" s="133"/>
      <c r="AK45" s="137" t="s">
        <v>19</v>
      </c>
      <c r="AL45" s="138"/>
      <c r="AM45" s="138"/>
      <c r="AN45" s="138"/>
      <c r="AO45" s="139"/>
    </row>
    <row r="46" spans="2:41" ht="16.5" customHeight="1">
      <c r="B46" s="150"/>
      <c r="C46" s="151"/>
      <c r="D46" s="151"/>
      <c r="E46" s="152"/>
      <c r="F46" s="159"/>
      <c r="G46" s="160"/>
      <c r="H46" s="160"/>
      <c r="I46" s="160"/>
      <c r="J46" s="160"/>
      <c r="K46" s="160"/>
      <c r="L46" s="161"/>
      <c r="M46" s="124" t="s">
        <v>58</v>
      </c>
      <c r="N46" s="124"/>
      <c r="O46" s="124"/>
      <c r="P46" s="124"/>
      <c r="Q46" s="124"/>
      <c r="R46" s="124"/>
      <c r="S46" s="124"/>
      <c r="T46" s="124"/>
      <c r="U46" s="125"/>
      <c r="V46" s="126"/>
      <c r="W46" s="126"/>
      <c r="X46" s="126"/>
      <c r="Y46" s="126"/>
      <c r="Z46" s="126"/>
      <c r="AA46" s="126"/>
      <c r="AB46" s="126"/>
      <c r="AC46" s="127"/>
      <c r="AD46" s="134"/>
      <c r="AE46" s="135"/>
      <c r="AF46" s="135"/>
      <c r="AG46" s="135"/>
      <c r="AH46" s="135"/>
      <c r="AI46" s="135"/>
      <c r="AJ46" s="136"/>
      <c r="AK46" s="140"/>
      <c r="AL46" s="141"/>
      <c r="AM46" s="141"/>
      <c r="AN46" s="141"/>
      <c r="AO46" s="142"/>
    </row>
    <row r="47" spans="2:41" ht="16.5" customHeight="1">
      <c r="B47" s="150"/>
      <c r="C47" s="151"/>
      <c r="D47" s="151"/>
      <c r="E47" s="152"/>
      <c r="F47" s="156" t="s">
        <v>59</v>
      </c>
      <c r="G47" s="157"/>
      <c r="H47" s="157"/>
      <c r="I47" s="157"/>
      <c r="J47" s="157"/>
      <c r="K47" s="157"/>
      <c r="L47" s="158"/>
      <c r="M47" s="124" t="s">
        <v>60</v>
      </c>
      <c r="N47" s="124"/>
      <c r="O47" s="124"/>
      <c r="P47" s="124"/>
      <c r="Q47" s="124"/>
      <c r="R47" s="124"/>
      <c r="S47" s="124"/>
      <c r="T47" s="124"/>
      <c r="U47" s="125"/>
      <c r="V47" s="126"/>
      <c r="W47" s="126"/>
      <c r="X47" s="126"/>
      <c r="Y47" s="126"/>
      <c r="Z47" s="126"/>
      <c r="AA47" s="126"/>
      <c r="AB47" s="126"/>
      <c r="AC47" s="127"/>
      <c r="AD47" s="168">
        <f>+IFERROR(U47/U48,0)</f>
        <v>0</v>
      </c>
      <c r="AE47" s="169"/>
      <c r="AF47" s="169"/>
      <c r="AG47" s="169"/>
      <c r="AH47" s="169"/>
      <c r="AI47" s="169"/>
      <c r="AJ47" s="170"/>
      <c r="AK47" s="180" t="s">
        <v>18</v>
      </c>
      <c r="AL47" s="181"/>
      <c r="AM47" s="181"/>
      <c r="AN47" s="181"/>
      <c r="AO47" s="182"/>
    </row>
    <row r="48" spans="2:41" ht="16.5" customHeight="1">
      <c r="B48" s="153"/>
      <c r="C48" s="154"/>
      <c r="D48" s="154"/>
      <c r="E48" s="155"/>
      <c r="F48" s="159"/>
      <c r="G48" s="160"/>
      <c r="H48" s="160"/>
      <c r="I48" s="160"/>
      <c r="J48" s="160"/>
      <c r="K48" s="160"/>
      <c r="L48" s="161"/>
      <c r="M48" s="124" t="s">
        <v>85</v>
      </c>
      <c r="N48" s="124"/>
      <c r="O48" s="124"/>
      <c r="P48" s="124"/>
      <c r="Q48" s="124"/>
      <c r="R48" s="124"/>
      <c r="S48" s="124"/>
      <c r="T48" s="124"/>
      <c r="U48" s="125"/>
      <c r="V48" s="126"/>
      <c r="W48" s="126"/>
      <c r="X48" s="126"/>
      <c r="Y48" s="126"/>
      <c r="Z48" s="126"/>
      <c r="AA48" s="126"/>
      <c r="AB48" s="126"/>
      <c r="AC48" s="127"/>
      <c r="AD48" s="171"/>
      <c r="AE48" s="172"/>
      <c r="AF48" s="172"/>
      <c r="AG48" s="172"/>
      <c r="AH48" s="172"/>
      <c r="AI48" s="172"/>
      <c r="AJ48" s="173"/>
      <c r="AK48" s="183"/>
      <c r="AL48" s="184"/>
      <c r="AM48" s="184"/>
      <c r="AN48" s="184"/>
      <c r="AO48" s="185"/>
    </row>
    <row r="49" spans="2:41" ht="16.5" customHeight="1">
      <c r="B49" s="147" t="s">
        <v>30</v>
      </c>
      <c r="C49" s="148"/>
      <c r="D49" s="148"/>
      <c r="E49" s="149"/>
      <c r="F49" s="156" t="s">
        <v>61</v>
      </c>
      <c r="G49" s="157"/>
      <c r="H49" s="157"/>
      <c r="I49" s="157"/>
      <c r="J49" s="157"/>
      <c r="K49" s="157"/>
      <c r="L49" s="158"/>
      <c r="M49" s="124" t="s">
        <v>60</v>
      </c>
      <c r="N49" s="124"/>
      <c r="O49" s="124"/>
      <c r="P49" s="124"/>
      <c r="Q49" s="124"/>
      <c r="R49" s="124"/>
      <c r="S49" s="124"/>
      <c r="T49" s="124"/>
      <c r="U49" s="125"/>
      <c r="V49" s="126"/>
      <c r="W49" s="126"/>
      <c r="X49" s="126"/>
      <c r="Y49" s="126"/>
      <c r="Z49" s="126"/>
      <c r="AA49" s="126"/>
      <c r="AB49" s="126"/>
      <c r="AC49" s="127"/>
      <c r="AD49" s="131">
        <f>+IFERROR(U49/U50,0)</f>
        <v>0</v>
      </c>
      <c r="AE49" s="132"/>
      <c r="AF49" s="132"/>
      <c r="AG49" s="132"/>
      <c r="AH49" s="132"/>
      <c r="AI49" s="132"/>
      <c r="AJ49" s="133"/>
      <c r="AK49" s="137" t="s">
        <v>19</v>
      </c>
      <c r="AL49" s="138"/>
      <c r="AM49" s="138"/>
      <c r="AN49" s="138"/>
      <c r="AO49" s="139"/>
    </row>
    <row r="50" spans="2:41" ht="16.5" customHeight="1">
      <c r="B50" s="150"/>
      <c r="C50" s="151"/>
      <c r="D50" s="151"/>
      <c r="E50" s="152"/>
      <c r="F50" s="159"/>
      <c r="G50" s="160"/>
      <c r="H50" s="160"/>
      <c r="I50" s="160"/>
      <c r="J50" s="160"/>
      <c r="K50" s="160"/>
      <c r="L50" s="161"/>
      <c r="M50" s="124" t="s">
        <v>24</v>
      </c>
      <c r="N50" s="124"/>
      <c r="O50" s="124"/>
      <c r="P50" s="124"/>
      <c r="Q50" s="124"/>
      <c r="R50" s="124"/>
      <c r="S50" s="124"/>
      <c r="T50" s="124"/>
      <c r="U50" s="125"/>
      <c r="V50" s="126"/>
      <c r="W50" s="126"/>
      <c r="X50" s="126"/>
      <c r="Y50" s="126"/>
      <c r="Z50" s="126"/>
      <c r="AA50" s="126"/>
      <c r="AB50" s="126"/>
      <c r="AC50" s="127"/>
      <c r="AD50" s="134"/>
      <c r="AE50" s="135"/>
      <c r="AF50" s="135"/>
      <c r="AG50" s="135"/>
      <c r="AH50" s="135"/>
      <c r="AI50" s="135"/>
      <c r="AJ50" s="136"/>
      <c r="AK50" s="140"/>
      <c r="AL50" s="141"/>
      <c r="AM50" s="141"/>
      <c r="AN50" s="141"/>
      <c r="AO50" s="142"/>
    </row>
    <row r="51" spans="2:41" ht="16.5" customHeight="1">
      <c r="B51" s="150"/>
      <c r="C51" s="151"/>
      <c r="D51" s="151"/>
      <c r="E51" s="152"/>
      <c r="F51" s="156" t="s">
        <v>62</v>
      </c>
      <c r="G51" s="157"/>
      <c r="H51" s="157"/>
      <c r="I51" s="157"/>
      <c r="J51" s="157"/>
      <c r="K51" s="157"/>
      <c r="L51" s="158"/>
      <c r="M51" s="124" t="s">
        <v>60</v>
      </c>
      <c r="N51" s="124"/>
      <c r="O51" s="124"/>
      <c r="P51" s="124"/>
      <c r="Q51" s="124"/>
      <c r="R51" s="124"/>
      <c r="S51" s="124"/>
      <c r="T51" s="124"/>
      <c r="U51" s="125"/>
      <c r="V51" s="126"/>
      <c r="W51" s="126"/>
      <c r="X51" s="126"/>
      <c r="Y51" s="126"/>
      <c r="Z51" s="126"/>
      <c r="AA51" s="126"/>
      <c r="AB51" s="126"/>
      <c r="AC51" s="127"/>
      <c r="AD51" s="131">
        <f>+IFERROR(U51/U52,0)</f>
        <v>0</v>
      </c>
      <c r="AE51" s="132"/>
      <c r="AF51" s="132"/>
      <c r="AG51" s="132"/>
      <c r="AH51" s="132"/>
      <c r="AI51" s="132"/>
      <c r="AJ51" s="133"/>
      <c r="AK51" s="137" t="s">
        <v>19</v>
      </c>
      <c r="AL51" s="138"/>
      <c r="AM51" s="138"/>
      <c r="AN51" s="138"/>
      <c r="AO51" s="139"/>
    </row>
    <row r="52" spans="2:41" ht="16.5" customHeight="1">
      <c r="B52" s="153"/>
      <c r="C52" s="154"/>
      <c r="D52" s="154"/>
      <c r="E52" s="155"/>
      <c r="F52" s="159"/>
      <c r="G52" s="160"/>
      <c r="H52" s="160"/>
      <c r="I52" s="160"/>
      <c r="J52" s="160"/>
      <c r="K52" s="160"/>
      <c r="L52" s="161"/>
      <c r="M52" s="124" t="s">
        <v>58</v>
      </c>
      <c r="N52" s="124"/>
      <c r="O52" s="124"/>
      <c r="P52" s="124"/>
      <c r="Q52" s="124"/>
      <c r="R52" s="124"/>
      <c r="S52" s="124"/>
      <c r="T52" s="124"/>
      <c r="U52" s="125"/>
      <c r="V52" s="126"/>
      <c r="W52" s="126"/>
      <c r="X52" s="126"/>
      <c r="Y52" s="126"/>
      <c r="Z52" s="126"/>
      <c r="AA52" s="126"/>
      <c r="AB52" s="126"/>
      <c r="AC52" s="127"/>
      <c r="AD52" s="134"/>
      <c r="AE52" s="135"/>
      <c r="AF52" s="135"/>
      <c r="AG52" s="135"/>
      <c r="AH52" s="135"/>
      <c r="AI52" s="135"/>
      <c r="AJ52" s="136"/>
      <c r="AK52" s="140"/>
      <c r="AL52" s="141"/>
      <c r="AM52" s="141"/>
      <c r="AN52" s="141"/>
      <c r="AO52" s="142"/>
    </row>
    <row r="53" spans="2:41" ht="34.5" customHeight="1">
      <c r="B53" s="143" t="s">
        <v>86</v>
      </c>
      <c r="C53" s="144"/>
      <c r="D53" s="144"/>
      <c r="E53" s="144"/>
      <c r="F53" s="145"/>
      <c r="G53" s="145"/>
      <c r="H53" s="145"/>
      <c r="I53" s="145"/>
      <c r="J53" s="145"/>
      <c r="K53" s="145"/>
      <c r="L53" s="145"/>
      <c r="M53" s="145"/>
      <c r="N53" s="145"/>
      <c r="O53" s="145"/>
      <c r="P53" s="145"/>
      <c r="Q53" s="145"/>
      <c r="R53" s="145"/>
      <c r="S53" s="145"/>
      <c r="T53" s="145"/>
      <c r="U53" s="145"/>
      <c r="V53" s="145"/>
      <c r="W53" s="145"/>
      <c r="X53" s="145"/>
      <c r="Y53" s="145"/>
      <c r="Z53" s="145"/>
      <c r="AA53" s="145"/>
      <c r="AB53" s="145"/>
      <c r="AC53" s="145"/>
      <c r="AD53" s="145"/>
      <c r="AE53" s="145"/>
      <c r="AF53" s="145"/>
      <c r="AG53" s="145"/>
      <c r="AH53" s="145"/>
      <c r="AI53" s="145"/>
      <c r="AJ53" s="145"/>
      <c r="AK53" s="145"/>
      <c r="AL53" s="145"/>
      <c r="AM53" s="145"/>
      <c r="AN53" s="145"/>
      <c r="AO53" s="146"/>
    </row>
    <row r="54" spans="2:41" ht="20.25" customHeight="1">
      <c r="B54" s="128" t="s">
        <v>87</v>
      </c>
      <c r="C54" s="128"/>
      <c r="D54" s="128"/>
      <c r="E54" s="128"/>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row>
    <row r="55" spans="2:41" ht="11.25">
      <c r="B55" s="130"/>
      <c r="C55" s="130"/>
      <c r="D55" s="130"/>
      <c r="E55" s="130"/>
      <c r="F55" s="130"/>
      <c r="G55" s="130"/>
      <c r="H55" s="130"/>
      <c r="I55" s="130"/>
      <c r="J55" s="130"/>
      <c r="K55" s="130"/>
      <c r="L55" s="130"/>
      <c r="M55" s="130"/>
      <c r="N55" s="130"/>
      <c r="O55" s="130"/>
      <c r="P55" s="130"/>
      <c r="Q55" s="130"/>
      <c r="R55" s="130"/>
      <c r="S55" s="130"/>
      <c r="T55" s="130"/>
      <c r="U55" s="130"/>
      <c r="V55" s="130"/>
      <c r="W55" s="130"/>
      <c r="X55" s="130"/>
      <c r="Y55" s="130"/>
      <c r="Z55" s="130"/>
      <c r="AA55" s="130"/>
      <c r="AB55" s="130"/>
      <c r="AC55" s="130"/>
      <c r="AD55" s="130"/>
      <c r="AE55" s="130"/>
      <c r="AF55" s="130"/>
      <c r="AG55" s="130"/>
      <c r="AH55" s="130"/>
      <c r="AI55" s="130"/>
      <c r="AJ55" s="130"/>
      <c r="AK55" s="130"/>
      <c r="AL55" s="130"/>
      <c r="AM55" s="130"/>
      <c r="AN55" s="130"/>
      <c r="AO55" s="130"/>
    </row>
    <row r="56" spans="2:41" ht="11.25">
      <c r="B56" s="130"/>
      <c r="C56" s="130"/>
      <c r="D56" s="130"/>
      <c r="E56" s="130"/>
      <c r="F56" s="130"/>
      <c r="G56" s="130"/>
      <c r="H56" s="130"/>
      <c r="I56" s="130"/>
      <c r="J56" s="130"/>
      <c r="K56" s="130"/>
      <c r="L56" s="130"/>
      <c r="M56" s="130"/>
      <c r="N56" s="130"/>
      <c r="O56" s="130"/>
      <c r="P56" s="130"/>
      <c r="Q56" s="130"/>
      <c r="R56" s="130"/>
      <c r="S56" s="130"/>
      <c r="T56" s="130"/>
      <c r="U56" s="130"/>
      <c r="V56" s="130"/>
      <c r="W56" s="130"/>
      <c r="X56" s="130"/>
      <c r="Y56" s="130"/>
      <c r="Z56" s="130"/>
      <c r="AA56" s="130"/>
      <c r="AB56" s="130"/>
      <c r="AC56" s="130"/>
      <c r="AD56" s="130"/>
      <c r="AE56" s="130"/>
      <c r="AF56" s="130"/>
      <c r="AG56" s="130"/>
      <c r="AH56" s="130"/>
      <c r="AI56" s="130"/>
      <c r="AJ56" s="130"/>
      <c r="AK56" s="130"/>
      <c r="AL56" s="130"/>
      <c r="AM56" s="130"/>
      <c r="AN56" s="130"/>
      <c r="AO56" s="130"/>
    </row>
    <row r="57" spans="2:41" ht="11.25">
      <c r="B57" s="130"/>
      <c r="C57" s="130"/>
      <c r="D57" s="130"/>
      <c r="E57" s="130"/>
      <c r="F57" s="130"/>
      <c r="G57" s="130"/>
      <c r="H57" s="130"/>
      <c r="I57" s="130"/>
      <c r="J57" s="130"/>
      <c r="K57" s="130"/>
      <c r="L57" s="130"/>
      <c r="M57" s="130"/>
      <c r="N57" s="130"/>
      <c r="O57" s="130"/>
      <c r="P57" s="130"/>
      <c r="Q57" s="130"/>
      <c r="R57" s="130"/>
      <c r="S57" s="130"/>
      <c r="T57" s="130"/>
      <c r="U57" s="130"/>
      <c r="V57" s="130"/>
      <c r="W57" s="130"/>
      <c r="X57" s="130"/>
      <c r="Y57" s="130"/>
      <c r="Z57" s="130"/>
      <c r="AA57" s="130"/>
      <c r="AB57" s="130"/>
      <c r="AC57" s="130"/>
      <c r="AD57" s="130"/>
      <c r="AE57" s="130"/>
      <c r="AF57" s="130"/>
      <c r="AG57" s="130"/>
      <c r="AH57" s="130"/>
      <c r="AI57" s="130"/>
      <c r="AJ57" s="130"/>
      <c r="AK57" s="130"/>
      <c r="AL57" s="130"/>
      <c r="AM57" s="130"/>
      <c r="AN57" s="130"/>
      <c r="AO57" s="130"/>
    </row>
    <row r="58" spans="2:41" ht="11.25">
      <c r="B58" s="130"/>
      <c r="C58" s="130"/>
      <c r="D58" s="130"/>
      <c r="E58" s="130"/>
      <c r="F58" s="130"/>
      <c r="G58" s="130"/>
      <c r="H58" s="130"/>
      <c r="I58" s="130"/>
      <c r="J58" s="130"/>
      <c r="K58" s="130"/>
      <c r="L58" s="130"/>
      <c r="M58" s="130"/>
      <c r="N58" s="130"/>
      <c r="O58" s="130"/>
      <c r="P58" s="130"/>
      <c r="Q58" s="130"/>
      <c r="R58" s="130"/>
      <c r="S58" s="130"/>
      <c r="T58" s="130"/>
      <c r="U58" s="130"/>
      <c r="V58" s="130"/>
      <c r="W58" s="130"/>
      <c r="X58" s="130"/>
      <c r="Y58" s="130"/>
      <c r="Z58" s="130"/>
      <c r="AA58" s="130"/>
      <c r="AB58" s="130"/>
      <c r="AC58" s="130"/>
      <c r="AD58" s="130"/>
      <c r="AE58" s="130"/>
      <c r="AF58" s="130"/>
      <c r="AG58" s="130"/>
      <c r="AH58" s="130"/>
      <c r="AI58" s="130"/>
      <c r="AJ58" s="130"/>
      <c r="AK58" s="130"/>
      <c r="AL58" s="130"/>
      <c r="AM58" s="130"/>
      <c r="AN58" s="130"/>
      <c r="AO58" s="130"/>
    </row>
    <row r="59" spans="2:41" ht="11.25">
      <c r="B59" s="130"/>
      <c r="C59" s="130"/>
      <c r="D59" s="130"/>
      <c r="E59" s="130"/>
      <c r="F59" s="130"/>
      <c r="G59" s="130"/>
      <c r="H59" s="130"/>
      <c r="I59" s="130"/>
      <c r="J59" s="130"/>
      <c r="K59" s="130"/>
      <c r="L59" s="130"/>
      <c r="M59" s="130"/>
      <c r="N59" s="130"/>
      <c r="O59" s="130"/>
      <c r="P59" s="130"/>
      <c r="Q59" s="130"/>
      <c r="R59" s="130"/>
      <c r="S59" s="130"/>
      <c r="T59" s="130"/>
      <c r="U59" s="130"/>
      <c r="V59" s="130"/>
      <c r="W59" s="130"/>
      <c r="X59" s="130"/>
      <c r="Y59" s="130"/>
      <c r="Z59" s="130"/>
      <c r="AA59" s="130"/>
      <c r="AB59" s="130"/>
      <c r="AC59" s="130"/>
      <c r="AD59" s="130"/>
      <c r="AE59" s="130"/>
      <c r="AF59" s="130"/>
      <c r="AG59" s="130"/>
      <c r="AH59" s="130"/>
      <c r="AI59" s="130"/>
      <c r="AJ59" s="130"/>
      <c r="AK59" s="130"/>
      <c r="AL59" s="130"/>
      <c r="AM59" s="130"/>
      <c r="AN59" s="130"/>
      <c r="AO59" s="130"/>
    </row>
    <row r="60" spans="2:41" ht="11.25">
      <c r="B60" s="130"/>
      <c r="C60" s="130"/>
      <c r="D60" s="130"/>
      <c r="E60" s="130"/>
      <c r="F60" s="130"/>
      <c r="G60" s="130"/>
      <c r="H60" s="130"/>
      <c r="I60" s="130"/>
      <c r="J60" s="130"/>
      <c r="K60" s="130"/>
      <c r="L60" s="130"/>
      <c r="M60" s="130"/>
      <c r="N60" s="130"/>
      <c r="O60" s="130"/>
      <c r="P60" s="130"/>
      <c r="Q60" s="130"/>
      <c r="R60" s="130"/>
      <c r="S60" s="130"/>
      <c r="T60" s="130"/>
      <c r="U60" s="130"/>
      <c r="V60" s="130"/>
      <c r="W60" s="130"/>
      <c r="X60" s="130"/>
      <c r="Y60" s="130"/>
      <c r="Z60" s="130"/>
      <c r="AA60" s="130"/>
      <c r="AB60" s="130"/>
      <c r="AC60" s="130"/>
      <c r="AD60" s="130"/>
      <c r="AE60" s="130"/>
      <c r="AF60" s="130"/>
      <c r="AG60" s="130"/>
      <c r="AH60" s="130"/>
      <c r="AI60" s="130"/>
      <c r="AJ60" s="130"/>
      <c r="AK60" s="130"/>
      <c r="AL60" s="130"/>
      <c r="AM60" s="130"/>
      <c r="AN60" s="130"/>
      <c r="AO60" s="130"/>
    </row>
    <row r="61" spans="2:41" ht="11.25">
      <c r="B61" s="130"/>
      <c r="C61" s="130"/>
      <c r="D61" s="130"/>
      <c r="E61" s="130"/>
      <c r="F61" s="130"/>
      <c r="G61" s="130"/>
      <c r="H61" s="130"/>
      <c r="I61" s="130"/>
      <c r="J61" s="130"/>
      <c r="K61" s="130"/>
      <c r="L61" s="130"/>
      <c r="M61" s="130"/>
      <c r="N61" s="130"/>
      <c r="O61" s="130"/>
      <c r="P61" s="130"/>
      <c r="Q61" s="130"/>
      <c r="R61" s="130"/>
      <c r="S61" s="130"/>
      <c r="T61" s="130"/>
      <c r="U61" s="130"/>
      <c r="V61" s="130"/>
      <c r="W61" s="130"/>
      <c r="X61" s="130"/>
      <c r="Y61" s="130"/>
      <c r="Z61" s="130"/>
      <c r="AA61" s="130"/>
      <c r="AB61" s="130"/>
      <c r="AC61" s="130"/>
      <c r="AD61" s="130"/>
      <c r="AE61" s="130"/>
      <c r="AF61" s="130"/>
      <c r="AG61" s="130"/>
      <c r="AH61" s="130"/>
      <c r="AI61" s="130"/>
      <c r="AJ61" s="130"/>
      <c r="AK61" s="130"/>
      <c r="AL61" s="130"/>
      <c r="AM61" s="130"/>
      <c r="AN61" s="130"/>
      <c r="AO61" s="130"/>
    </row>
    <row r="62" spans="2:41" ht="11.25">
      <c r="B62" s="130"/>
      <c r="C62" s="130"/>
      <c r="D62" s="130"/>
      <c r="E62" s="130"/>
      <c r="F62" s="130"/>
      <c r="G62" s="130"/>
      <c r="H62" s="130"/>
      <c r="I62" s="130"/>
      <c r="J62" s="130"/>
      <c r="K62" s="130"/>
      <c r="L62" s="130"/>
      <c r="M62" s="130"/>
      <c r="N62" s="130"/>
      <c r="O62" s="130"/>
      <c r="P62" s="130"/>
      <c r="Q62" s="130"/>
      <c r="R62" s="130"/>
      <c r="S62" s="130"/>
      <c r="T62" s="130"/>
      <c r="U62" s="130"/>
      <c r="V62" s="130"/>
      <c r="W62" s="130"/>
      <c r="X62" s="130"/>
      <c r="Y62" s="130"/>
      <c r="Z62" s="130"/>
      <c r="AA62" s="130"/>
      <c r="AB62" s="130"/>
      <c r="AC62" s="130"/>
      <c r="AD62" s="130"/>
      <c r="AE62" s="130"/>
      <c r="AF62" s="130"/>
      <c r="AG62" s="130"/>
      <c r="AH62" s="130"/>
      <c r="AI62" s="130"/>
      <c r="AJ62" s="130"/>
      <c r="AK62" s="130"/>
      <c r="AL62" s="130"/>
      <c r="AM62" s="130"/>
      <c r="AN62" s="130"/>
      <c r="AO62" s="130"/>
    </row>
    <row r="63" spans="2:41" ht="11.25">
      <c r="B63" s="130"/>
      <c r="C63" s="130"/>
      <c r="D63" s="130"/>
      <c r="E63" s="130"/>
      <c r="F63" s="130"/>
      <c r="G63" s="130"/>
      <c r="H63" s="130"/>
      <c r="I63" s="130"/>
      <c r="J63" s="130"/>
      <c r="K63" s="130"/>
      <c r="L63" s="130"/>
      <c r="M63" s="130"/>
      <c r="N63" s="130"/>
      <c r="O63" s="130"/>
      <c r="P63" s="130"/>
      <c r="Q63" s="130"/>
      <c r="R63" s="130"/>
      <c r="S63" s="130"/>
      <c r="T63" s="130"/>
      <c r="U63" s="130"/>
      <c r="V63" s="130"/>
      <c r="W63" s="130"/>
      <c r="X63" s="130"/>
      <c r="Y63" s="130"/>
      <c r="Z63" s="130"/>
      <c r="AA63" s="130"/>
      <c r="AB63" s="130"/>
      <c r="AC63" s="130"/>
      <c r="AD63" s="130"/>
      <c r="AE63" s="130"/>
      <c r="AF63" s="130"/>
      <c r="AG63" s="130"/>
      <c r="AH63" s="130"/>
      <c r="AI63" s="130"/>
      <c r="AJ63" s="130"/>
      <c r="AK63" s="130"/>
      <c r="AL63" s="130"/>
      <c r="AM63" s="130"/>
      <c r="AN63" s="130"/>
      <c r="AO63" s="130"/>
    </row>
    <row r="64" spans="2:41" ht="11.25">
      <c r="B64" s="130"/>
      <c r="C64" s="130"/>
      <c r="D64" s="130"/>
      <c r="E64" s="130"/>
      <c r="F64" s="130"/>
      <c r="G64" s="130"/>
      <c r="H64" s="130"/>
      <c r="I64" s="130"/>
      <c r="J64" s="130"/>
      <c r="K64" s="130"/>
      <c r="L64" s="130"/>
      <c r="M64" s="130"/>
      <c r="N64" s="130"/>
      <c r="O64" s="130"/>
      <c r="P64" s="130"/>
      <c r="Q64" s="130"/>
      <c r="R64" s="130"/>
      <c r="S64" s="130"/>
      <c r="T64" s="130"/>
      <c r="U64" s="130"/>
      <c r="V64" s="130"/>
      <c r="W64" s="130"/>
      <c r="X64" s="130"/>
      <c r="Y64" s="130"/>
      <c r="Z64" s="130"/>
      <c r="AA64" s="130"/>
      <c r="AB64" s="130"/>
      <c r="AC64" s="130"/>
      <c r="AD64" s="130"/>
      <c r="AE64" s="130"/>
      <c r="AF64" s="130"/>
      <c r="AG64" s="130"/>
      <c r="AH64" s="130"/>
      <c r="AI64" s="130"/>
      <c r="AJ64" s="130"/>
      <c r="AK64" s="130"/>
      <c r="AL64" s="130"/>
      <c r="AM64" s="130"/>
      <c r="AN64" s="130"/>
      <c r="AO64" s="130"/>
    </row>
    <row r="65" spans="2:41" ht="11.25">
      <c r="B65" s="130"/>
      <c r="C65" s="130"/>
      <c r="D65" s="130"/>
      <c r="E65" s="130"/>
      <c r="F65" s="130"/>
      <c r="G65" s="130"/>
      <c r="H65" s="130"/>
      <c r="I65" s="130"/>
      <c r="J65" s="130"/>
      <c r="K65" s="130"/>
      <c r="L65" s="130"/>
      <c r="M65" s="130"/>
      <c r="N65" s="130"/>
      <c r="O65" s="130"/>
      <c r="P65" s="130"/>
      <c r="Q65" s="130"/>
      <c r="R65" s="130"/>
      <c r="S65" s="130"/>
      <c r="T65" s="130"/>
      <c r="U65" s="130"/>
      <c r="V65" s="130"/>
      <c r="W65" s="130"/>
      <c r="X65" s="130"/>
      <c r="Y65" s="130"/>
      <c r="Z65" s="130"/>
      <c r="AA65" s="130"/>
      <c r="AB65" s="130"/>
      <c r="AC65" s="130"/>
      <c r="AD65" s="130"/>
      <c r="AE65" s="130"/>
      <c r="AF65" s="130"/>
      <c r="AG65" s="130"/>
      <c r="AH65" s="130"/>
      <c r="AI65" s="130"/>
      <c r="AJ65" s="130"/>
      <c r="AK65" s="130"/>
      <c r="AL65" s="130"/>
      <c r="AM65" s="130"/>
      <c r="AN65" s="130"/>
      <c r="AO65" s="130"/>
    </row>
    <row r="66" spans="2:41" ht="11.25">
      <c r="B66" s="130"/>
      <c r="C66" s="130"/>
      <c r="D66" s="130"/>
      <c r="E66" s="130"/>
      <c r="F66" s="130"/>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0"/>
      <c r="AE66" s="130"/>
      <c r="AF66" s="130"/>
      <c r="AG66" s="130"/>
      <c r="AH66" s="130"/>
      <c r="AI66" s="130"/>
      <c r="AJ66" s="130"/>
      <c r="AK66" s="130"/>
      <c r="AL66" s="130"/>
      <c r="AM66" s="130"/>
      <c r="AN66" s="130"/>
      <c r="AO66" s="130"/>
    </row>
    <row r="67" spans="2:41" ht="11.25">
      <c r="B67" s="130"/>
      <c r="C67" s="130"/>
      <c r="D67" s="130"/>
      <c r="E67" s="130"/>
      <c r="F67" s="130"/>
      <c r="G67" s="130"/>
      <c r="H67" s="130"/>
      <c r="I67" s="130"/>
      <c r="J67" s="130"/>
      <c r="K67" s="130"/>
      <c r="L67" s="130"/>
      <c r="M67" s="130"/>
      <c r="N67" s="130"/>
      <c r="O67" s="130"/>
      <c r="P67" s="130"/>
      <c r="Q67" s="130"/>
      <c r="R67" s="130"/>
      <c r="S67" s="130"/>
      <c r="T67" s="130"/>
      <c r="U67" s="130"/>
      <c r="V67" s="130"/>
      <c r="W67" s="130"/>
      <c r="X67" s="130"/>
      <c r="Y67" s="130"/>
      <c r="Z67" s="130"/>
      <c r="AA67" s="130"/>
      <c r="AB67" s="130"/>
      <c r="AC67" s="130"/>
      <c r="AD67" s="130"/>
      <c r="AE67" s="130"/>
      <c r="AF67" s="130"/>
      <c r="AG67" s="130"/>
      <c r="AH67" s="130"/>
      <c r="AI67" s="130"/>
      <c r="AJ67" s="130"/>
      <c r="AK67" s="130"/>
      <c r="AL67" s="130"/>
      <c r="AM67" s="130"/>
      <c r="AN67" s="130"/>
      <c r="AO67" s="130"/>
    </row>
    <row r="68" spans="2:41" ht="11.25">
      <c r="B68" s="130"/>
      <c r="C68" s="130"/>
      <c r="D68" s="130"/>
      <c r="E68" s="130"/>
      <c r="F68" s="130"/>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0"/>
      <c r="AE68" s="130"/>
      <c r="AF68" s="130"/>
      <c r="AG68" s="130"/>
      <c r="AH68" s="130"/>
      <c r="AI68" s="130"/>
      <c r="AJ68" s="130"/>
      <c r="AK68" s="130"/>
      <c r="AL68" s="130"/>
      <c r="AM68" s="130"/>
      <c r="AN68" s="130"/>
      <c r="AO68" s="130"/>
    </row>
    <row r="69" spans="2:41" ht="11.25">
      <c r="B69" s="130"/>
      <c r="C69" s="130"/>
      <c r="D69" s="130"/>
      <c r="E69" s="130"/>
      <c r="F69" s="130"/>
      <c r="G69" s="130"/>
      <c r="H69" s="130"/>
      <c r="I69" s="130"/>
      <c r="J69" s="130"/>
      <c r="K69" s="130"/>
      <c r="L69" s="130"/>
      <c r="M69" s="130"/>
      <c r="N69" s="130"/>
      <c r="O69" s="130"/>
      <c r="P69" s="130"/>
      <c r="Q69" s="130"/>
      <c r="R69" s="130"/>
      <c r="S69" s="130"/>
      <c r="T69" s="130"/>
      <c r="U69" s="130"/>
      <c r="V69" s="130"/>
      <c r="W69" s="130"/>
      <c r="X69" s="130"/>
      <c r="Y69" s="130"/>
      <c r="Z69" s="130"/>
      <c r="AA69" s="130"/>
      <c r="AB69" s="130"/>
      <c r="AC69" s="130"/>
      <c r="AD69" s="130"/>
      <c r="AE69" s="130"/>
      <c r="AF69" s="130"/>
      <c r="AG69" s="130"/>
      <c r="AH69" s="130"/>
      <c r="AI69" s="130"/>
      <c r="AJ69" s="130"/>
      <c r="AK69" s="130"/>
      <c r="AL69" s="130"/>
      <c r="AM69" s="130"/>
      <c r="AN69" s="130"/>
      <c r="AO69" s="130"/>
    </row>
    <row r="70" spans="2:41" ht="11.25">
      <c r="B70" s="130"/>
      <c r="C70" s="130"/>
      <c r="D70" s="130"/>
      <c r="E70" s="130"/>
      <c r="F70" s="130"/>
      <c r="G70" s="130"/>
      <c r="H70" s="130"/>
      <c r="I70" s="130"/>
      <c r="J70" s="130"/>
      <c r="K70" s="130"/>
      <c r="L70" s="130"/>
      <c r="M70" s="130"/>
      <c r="N70" s="130"/>
      <c r="O70" s="130"/>
      <c r="P70" s="130"/>
      <c r="Q70" s="130"/>
      <c r="R70" s="130"/>
      <c r="S70" s="130"/>
      <c r="T70" s="130"/>
      <c r="U70" s="130"/>
      <c r="V70" s="130"/>
      <c r="W70" s="130"/>
      <c r="X70" s="130"/>
      <c r="Y70" s="130"/>
      <c r="Z70" s="130"/>
      <c r="AA70" s="130"/>
      <c r="AB70" s="130"/>
      <c r="AC70" s="130"/>
      <c r="AD70" s="130"/>
      <c r="AE70" s="130"/>
      <c r="AF70" s="130"/>
      <c r="AG70" s="130"/>
      <c r="AH70" s="130"/>
      <c r="AI70" s="130"/>
      <c r="AJ70" s="130"/>
      <c r="AK70" s="130"/>
      <c r="AL70" s="130"/>
      <c r="AM70" s="130"/>
      <c r="AN70" s="130"/>
      <c r="AO70" s="130"/>
    </row>
    <row r="71" spans="2:41" ht="11.25">
      <c r="B71" s="130"/>
      <c r="C71" s="130"/>
      <c r="D71" s="130"/>
      <c r="E71" s="130"/>
      <c r="F71" s="130"/>
      <c r="G71" s="130"/>
      <c r="H71" s="130"/>
      <c r="I71" s="130"/>
      <c r="J71" s="130"/>
      <c r="K71" s="130"/>
      <c r="L71" s="130"/>
      <c r="M71" s="130"/>
      <c r="N71" s="130"/>
      <c r="O71" s="130"/>
      <c r="P71" s="130"/>
      <c r="Q71" s="130"/>
      <c r="R71" s="130"/>
      <c r="S71" s="130"/>
      <c r="T71" s="130"/>
      <c r="U71" s="130"/>
      <c r="V71" s="130"/>
      <c r="W71" s="130"/>
      <c r="X71" s="130"/>
      <c r="Y71" s="130"/>
      <c r="Z71" s="130"/>
      <c r="AA71" s="130"/>
      <c r="AB71" s="130"/>
      <c r="AC71" s="130"/>
      <c r="AD71" s="130"/>
      <c r="AE71" s="130"/>
      <c r="AF71" s="130"/>
      <c r="AG71" s="130"/>
      <c r="AH71" s="130"/>
      <c r="AI71" s="130"/>
      <c r="AJ71" s="130"/>
      <c r="AK71" s="130"/>
      <c r="AL71" s="130"/>
      <c r="AM71" s="130"/>
      <c r="AN71" s="130"/>
      <c r="AO71" s="130"/>
    </row>
    <row r="72" spans="2:41" ht="11.25">
      <c r="B72" s="130"/>
      <c r="C72" s="130"/>
      <c r="D72" s="130"/>
      <c r="E72" s="130"/>
      <c r="F72" s="130"/>
      <c r="G72" s="130"/>
      <c r="H72" s="130"/>
      <c r="I72" s="130"/>
      <c r="J72" s="130"/>
      <c r="K72" s="130"/>
      <c r="L72" s="130"/>
      <c r="M72" s="130"/>
      <c r="N72" s="130"/>
      <c r="O72" s="130"/>
      <c r="P72" s="130"/>
      <c r="Q72" s="130"/>
      <c r="R72" s="130"/>
      <c r="S72" s="130"/>
      <c r="T72" s="130"/>
      <c r="U72" s="130"/>
      <c r="V72" s="130"/>
      <c r="W72" s="130"/>
      <c r="X72" s="130"/>
      <c r="Y72" s="130"/>
      <c r="Z72" s="130"/>
      <c r="AA72" s="130"/>
      <c r="AB72" s="130"/>
      <c r="AC72" s="130"/>
      <c r="AD72" s="130"/>
      <c r="AE72" s="130"/>
      <c r="AF72" s="130"/>
      <c r="AG72" s="130"/>
      <c r="AH72" s="130"/>
      <c r="AI72" s="130"/>
      <c r="AJ72" s="130"/>
      <c r="AK72" s="130"/>
      <c r="AL72" s="130"/>
      <c r="AM72" s="130"/>
      <c r="AN72" s="130"/>
      <c r="AO72" s="130"/>
    </row>
    <row r="73" spans="2:41" ht="11.25"/>
    <row r="74" spans="2:41" ht="11.25" hidden="1"/>
    <row r="75" spans="2:41" ht="11.25" hidden="1"/>
    <row r="76" spans="2:41" ht="11.25" hidden="1"/>
    <row r="77" spans="2:41" ht="11.25" hidden="1"/>
    <row r="78" spans="2:41" ht="11.25" hidden="1"/>
    <row r="79" spans="2:41" ht="11.25" hidden="1"/>
    <row r="80" spans="2:41" ht="11.25" hidden="1"/>
    <row r="81" ht="14.25" hidden="1" customHeight="1"/>
    <row r="82" ht="14.25" hidden="1" customHeight="1"/>
    <row r="83" ht="14.25" hidden="1" customHeight="1"/>
    <row r="84" ht="14.25" hidden="1" customHeight="1"/>
    <row r="85" ht="14.25" hidden="1" customHeight="1"/>
  </sheetData>
  <sheetProtection selectLockedCells="1"/>
  <mergeCells count="143">
    <mergeCell ref="B8:AO8"/>
    <mergeCell ref="B10:E11"/>
    <mergeCell ref="F10:L11"/>
    <mergeCell ref="M10:T11"/>
    <mergeCell ref="U10:AC11"/>
    <mergeCell ref="AD10:AJ10"/>
    <mergeCell ref="AK10:AO10"/>
    <mergeCell ref="AD11:AJ11"/>
    <mergeCell ref="AK11:AO11"/>
    <mergeCell ref="B12:AO12"/>
    <mergeCell ref="B13:AO13"/>
    <mergeCell ref="B14:E15"/>
    <mergeCell ref="F14:T14"/>
    <mergeCell ref="U14:AJ14"/>
    <mergeCell ref="AK14:AO14"/>
    <mergeCell ref="F15:T15"/>
    <mergeCell ref="U15:AJ15"/>
    <mergeCell ref="AK15:AO15"/>
    <mergeCell ref="B18:T18"/>
    <mergeCell ref="U18:AC18"/>
    <mergeCell ref="AD18:AJ18"/>
    <mergeCell ref="AK18:AO18"/>
    <mergeCell ref="B19:T19"/>
    <mergeCell ref="U19:AC19"/>
    <mergeCell ref="AD19:AJ19"/>
    <mergeCell ref="AK19:AO19"/>
    <mergeCell ref="B16:E17"/>
    <mergeCell ref="F16:T16"/>
    <mergeCell ref="U16:AJ16"/>
    <mergeCell ref="AK16:AO16"/>
    <mergeCell ref="F17:T17"/>
    <mergeCell ref="U17:AJ17"/>
    <mergeCell ref="AK17:AO17"/>
    <mergeCell ref="B22:AO22"/>
    <mergeCell ref="B23:J23"/>
    <mergeCell ref="K23:T23"/>
    <mergeCell ref="U23:AC23"/>
    <mergeCell ref="AD23:AJ23"/>
    <mergeCell ref="AK23:AO23"/>
    <mergeCell ref="B20:T20"/>
    <mergeCell ref="U20:AC20"/>
    <mergeCell ref="AD20:AO20"/>
    <mergeCell ref="B21:T21"/>
    <mergeCell ref="U21:AC21"/>
    <mergeCell ref="AD21:AO21"/>
    <mergeCell ref="B24:J24"/>
    <mergeCell ref="K24:T24"/>
    <mergeCell ref="U24:AC24"/>
    <mergeCell ref="AD24:AJ24"/>
    <mergeCell ref="AK24:AO24"/>
    <mergeCell ref="B25:J25"/>
    <mergeCell ref="K25:T25"/>
    <mergeCell ref="U25:AC25"/>
    <mergeCell ref="AD25:AJ25"/>
    <mergeCell ref="AK25:AO25"/>
    <mergeCell ref="B28:J28"/>
    <mergeCell ref="K28:T28"/>
    <mergeCell ref="U28:AC28"/>
    <mergeCell ref="AD28:AJ28"/>
    <mergeCell ref="AK28:AO28"/>
    <mergeCell ref="B29:AO29"/>
    <mergeCell ref="B26:J26"/>
    <mergeCell ref="K26:T26"/>
    <mergeCell ref="U26:AC26"/>
    <mergeCell ref="AD26:AJ26"/>
    <mergeCell ref="AK26:AO26"/>
    <mergeCell ref="B27:J27"/>
    <mergeCell ref="K27:T27"/>
    <mergeCell ref="U27:AC27"/>
    <mergeCell ref="AD27:AJ27"/>
    <mergeCell ref="AK27:AO27"/>
    <mergeCell ref="B33:AJ33"/>
    <mergeCell ref="AK33:AO33"/>
    <mergeCell ref="B34:AJ34"/>
    <mergeCell ref="AK34:AO34"/>
    <mergeCell ref="B35:AJ35"/>
    <mergeCell ref="AK35:AO35"/>
    <mergeCell ref="B30:AJ30"/>
    <mergeCell ref="AK30:AO30"/>
    <mergeCell ref="B31:AJ31"/>
    <mergeCell ref="AK31:AO31"/>
    <mergeCell ref="B32:AJ32"/>
    <mergeCell ref="AK32:AO32"/>
    <mergeCell ref="F39:AC39"/>
    <mergeCell ref="AD39:AJ39"/>
    <mergeCell ref="B40:E40"/>
    <mergeCell ref="F40:AC40"/>
    <mergeCell ref="AD40:AJ40"/>
    <mergeCell ref="B41:AO41"/>
    <mergeCell ref="B36:AJ36"/>
    <mergeCell ref="AK36:AO37"/>
    <mergeCell ref="B37:E37"/>
    <mergeCell ref="F37:AC37"/>
    <mergeCell ref="AD37:AJ37"/>
    <mergeCell ref="B38:E38"/>
    <mergeCell ref="F38:AC38"/>
    <mergeCell ref="AD38:AJ38"/>
    <mergeCell ref="AK38:AO40"/>
    <mergeCell ref="B39:E39"/>
    <mergeCell ref="M44:T44"/>
    <mergeCell ref="U44:AC44"/>
    <mergeCell ref="F45:L46"/>
    <mergeCell ref="M45:T45"/>
    <mergeCell ref="U45:AC45"/>
    <mergeCell ref="AD45:AJ46"/>
    <mergeCell ref="B42:L42"/>
    <mergeCell ref="M42:T42"/>
    <mergeCell ref="U42:AC42"/>
    <mergeCell ref="AD42:AO42"/>
    <mergeCell ref="B43:E48"/>
    <mergeCell ref="F43:L44"/>
    <mergeCell ref="M43:T43"/>
    <mergeCell ref="U43:AC43"/>
    <mergeCell ref="AD43:AJ44"/>
    <mergeCell ref="AK43:AO44"/>
    <mergeCell ref="AK45:AO46"/>
    <mergeCell ref="M46:T46"/>
    <mergeCell ref="U46:AC46"/>
    <mergeCell ref="F47:L48"/>
    <mergeCell ref="M47:T47"/>
    <mergeCell ref="U47:AC47"/>
    <mergeCell ref="AD47:AJ48"/>
    <mergeCell ref="AK47:AO48"/>
    <mergeCell ref="M48:T48"/>
    <mergeCell ref="U48:AC48"/>
    <mergeCell ref="B54:AO54"/>
    <mergeCell ref="B55:AO72"/>
    <mergeCell ref="U51:AC51"/>
    <mergeCell ref="AD51:AJ52"/>
    <mergeCell ref="AK51:AO52"/>
    <mergeCell ref="M52:T52"/>
    <mergeCell ref="U52:AC52"/>
    <mergeCell ref="B53:AO53"/>
    <mergeCell ref="B49:E52"/>
    <mergeCell ref="F49:L50"/>
    <mergeCell ref="M49:T49"/>
    <mergeCell ref="U49:AC49"/>
    <mergeCell ref="AD49:AJ50"/>
    <mergeCell ref="AK49:AO50"/>
    <mergeCell ref="M50:T50"/>
    <mergeCell ref="U50:AC50"/>
    <mergeCell ref="F51:L52"/>
    <mergeCell ref="M51:T51"/>
  </mergeCells>
  <printOptions horizontalCentered="1"/>
  <pageMargins left="0.23622047244094491" right="0.43307086614173229" top="0.74803149606299213" bottom="0.74803149606299213" header="0.31496062992125984" footer="0.31496062992125984"/>
  <pageSetup scale="70" orientation="portrait" r:id="rId1"/>
  <headerFooter>
    <oddFooter>&amp;C&amp;"Arial,Normal"&amp;8&amp;P/&amp;N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30"/>
  <sheetViews>
    <sheetView showGridLines="0" zoomScaleNormal="100" workbookViewId="0">
      <selection activeCell="E22" sqref="E22"/>
    </sheetView>
  </sheetViews>
  <sheetFormatPr baseColWidth="10" defaultColWidth="0" defaultRowHeight="15" zeroHeight="1"/>
  <cols>
    <col min="1" max="1" width="4" customWidth="1"/>
    <col min="2" max="2" width="17.28515625" customWidth="1"/>
    <col min="3" max="3" width="13.140625" customWidth="1"/>
    <col min="4" max="8" width="17.28515625" customWidth="1"/>
    <col min="9" max="9" width="20.140625" customWidth="1"/>
    <col min="10" max="10" width="3.28515625" customWidth="1"/>
    <col min="11" max="14" width="0" hidden="1" customWidth="1"/>
    <col min="15" max="16384" width="11.42578125" hidden="1"/>
  </cols>
  <sheetData>
    <row r="1" spans="2:14" s="70" customFormat="1" ht="15" customHeight="1">
      <c r="B1" s="252"/>
      <c r="C1" s="253"/>
      <c r="D1" s="253"/>
      <c r="E1" s="253"/>
      <c r="F1" s="253"/>
      <c r="G1" s="253"/>
      <c r="H1" s="253"/>
      <c r="I1" s="254"/>
      <c r="J1" s="69"/>
      <c r="K1" s="69"/>
      <c r="L1" s="69"/>
      <c r="M1" s="69"/>
      <c r="N1" s="69"/>
    </row>
    <row r="2" spans="2:14" s="70" customFormat="1" ht="15.75" customHeight="1">
      <c r="B2" s="255"/>
      <c r="C2" s="256"/>
      <c r="D2" s="256"/>
      <c r="E2" s="256"/>
      <c r="F2" s="256"/>
      <c r="G2" s="256"/>
      <c r="H2" s="256"/>
      <c r="I2" s="257"/>
      <c r="J2" s="69"/>
      <c r="K2" s="69"/>
      <c r="L2" s="69"/>
      <c r="M2" s="69"/>
      <c r="N2" s="69"/>
    </row>
    <row r="3" spans="2:14" s="70" customFormat="1" ht="15.75" customHeight="1">
      <c r="B3" s="255"/>
      <c r="C3" s="256"/>
      <c r="D3" s="256"/>
      <c r="E3" s="256"/>
      <c r="F3" s="256"/>
      <c r="G3" s="256"/>
      <c r="H3" s="256"/>
      <c r="I3" s="257"/>
      <c r="J3" s="69"/>
      <c r="K3" s="69"/>
      <c r="L3" s="69"/>
      <c r="M3" s="69"/>
      <c r="N3" s="69"/>
    </row>
    <row r="4" spans="2:14" s="70" customFormat="1" ht="15.75" customHeight="1">
      <c r="B4" s="255"/>
      <c r="C4" s="256"/>
      <c r="D4" s="256"/>
      <c r="E4" s="256"/>
      <c r="F4" s="256"/>
      <c r="G4" s="256"/>
      <c r="H4" s="256"/>
      <c r="I4" s="257"/>
      <c r="J4" s="69"/>
      <c r="K4" s="69"/>
      <c r="L4" s="69"/>
      <c r="M4" s="69"/>
      <c r="N4" s="69"/>
    </row>
    <row r="5" spans="2:14" s="70" customFormat="1" ht="15.75" customHeight="1">
      <c r="B5" s="255"/>
      <c r="C5" s="256"/>
      <c r="D5" s="256"/>
      <c r="E5" s="256"/>
      <c r="F5" s="256"/>
      <c r="G5" s="256"/>
      <c r="H5" s="256"/>
      <c r="I5" s="257"/>
      <c r="J5" s="69"/>
      <c r="K5" s="69"/>
      <c r="L5" s="69"/>
      <c r="M5" s="69"/>
      <c r="N5" s="69"/>
    </row>
    <row r="6" spans="2:14" s="70" customFormat="1" ht="13.5" customHeight="1">
      <c r="B6" s="258"/>
      <c r="C6" s="259"/>
      <c r="D6" s="259"/>
      <c r="E6" s="259"/>
      <c r="F6" s="259"/>
      <c r="G6" s="259"/>
      <c r="H6" s="259"/>
      <c r="I6" s="260"/>
      <c r="J6" s="69"/>
      <c r="K6" s="69"/>
      <c r="L6" s="69"/>
      <c r="M6" s="69"/>
      <c r="N6" s="69"/>
    </row>
    <row r="7" spans="2:14" s="70" customFormat="1" ht="33.75" customHeight="1">
      <c r="B7" s="261" t="s">
        <v>106</v>
      </c>
      <c r="C7" s="262"/>
      <c r="D7" s="262"/>
      <c r="E7" s="262"/>
      <c r="F7" s="262"/>
      <c r="G7" s="262"/>
      <c r="H7" s="262"/>
      <c r="I7" s="263"/>
      <c r="J7" s="71"/>
      <c r="K7" s="71"/>
      <c r="L7" s="71"/>
      <c r="M7" s="71"/>
      <c r="N7" s="71"/>
    </row>
    <row r="8" spans="2:14" s="70" customFormat="1" ht="18" customHeight="1">
      <c r="B8" s="93" t="s">
        <v>23</v>
      </c>
      <c r="C8" s="267" t="e">
        <f>+#REF!</f>
        <v>#REF!</v>
      </c>
      <c r="D8" s="268"/>
      <c r="E8" s="80" t="s">
        <v>89</v>
      </c>
      <c r="F8" s="269" t="e">
        <f>+#REF!</f>
        <v>#REF!</v>
      </c>
      <c r="G8" s="269"/>
      <c r="H8" s="81" t="s">
        <v>22</v>
      </c>
      <c r="I8" s="65" t="e">
        <f>+#REF!</f>
        <v>#REF!</v>
      </c>
      <c r="K8" s="65"/>
      <c r="L8" s="71"/>
      <c r="M8" s="71"/>
      <c r="N8" s="71"/>
    </row>
    <row r="9" spans="2:14" s="70" customFormat="1" ht="18" customHeight="1">
      <c r="B9" s="93" t="s">
        <v>90</v>
      </c>
      <c r="C9" s="267" t="e">
        <f>+#REF!</f>
        <v>#REF!</v>
      </c>
      <c r="D9" s="268"/>
      <c r="E9" s="80" t="s">
        <v>21</v>
      </c>
      <c r="F9" s="269" t="e">
        <f>+#REF!</f>
        <v>#REF!</v>
      </c>
      <c r="G9" s="269"/>
      <c r="H9" s="81" t="s">
        <v>93</v>
      </c>
      <c r="I9" s="66" t="e">
        <f>+#REF!</f>
        <v>#REF!</v>
      </c>
      <c r="K9" s="66"/>
      <c r="L9" s="71"/>
      <c r="M9" s="71"/>
      <c r="N9" s="71"/>
    </row>
    <row r="10" spans="2:14" s="70" customFormat="1" ht="18" customHeight="1">
      <c r="B10" s="93" t="s">
        <v>20</v>
      </c>
      <c r="C10" s="267" t="e">
        <f>+#REF!</f>
        <v>#REF!</v>
      </c>
      <c r="D10" s="268"/>
      <c r="E10" s="80" t="s">
        <v>92</v>
      </c>
      <c r="F10" s="269" t="e">
        <f>+#REF!</f>
        <v>#REF!</v>
      </c>
      <c r="G10" s="269"/>
      <c r="H10" s="81" t="s">
        <v>91</v>
      </c>
      <c r="I10" s="66" t="e">
        <f>+#REF!</f>
        <v>#REF!</v>
      </c>
      <c r="K10" s="66"/>
      <c r="L10" s="71"/>
      <c r="M10" s="71"/>
      <c r="N10" s="71"/>
    </row>
    <row r="11" spans="2:14"/>
    <row r="12" spans="2:14" ht="39" customHeight="1">
      <c r="B12" s="78" t="s">
        <v>108</v>
      </c>
      <c r="C12" s="79" t="s">
        <v>109</v>
      </c>
      <c r="D12" s="79" t="s">
        <v>122</v>
      </c>
      <c r="E12" s="79" t="s">
        <v>123</v>
      </c>
      <c r="F12" s="79" t="s">
        <v>112</v>
      </c>
      <c r="G12" s="79" t="s">
        <v>110</v>
      </c>
      <c r="H12" s="79" t="s">
        <v>120</v>
      </c>
      <c r="I12" s="79" t="s">
        <v>121</v>
      </c>
    </row>
    <row r="13" spans="2:14">
      <c r="B13" s="82" t="s">
        <v>114</v>
      </c>
      <c r="C13" s="72">
        <v>11977</v>
      </c>
      <c r="D13" s="73" t="e">
        <f>+#REF!</f>
        <v>#REF!</v>
      </c>
      <c r="E13" s="73" t="e">
        <f>+D13*C13</f>
        <v>#REF!</v>
      </c>
      <c r="F13" s="92" t="e">
        <f>+#REF!</f>
        <v>#REF!</v>
      </c>
      <c r="G13" s="73" t="e">
        <f>+F13*C13</f>
        <v>#REF!</v>
      </c>
      <c r="H13" s="73" t="e">
        <f>+D13+F13</f>
        <v>#REF!</v>
      </c>
      <c r="I13" s="73" t="e">
        <f>+E13+G13</f>
        <v>#REF!</v>
      </c>
    </row>
    <row r="14" spans="2:14">
      <c r="B14" s="82" t="s">
        <v>115</v>
      </c>
      <c r="C14" s="72">
        <v>11833</v>
      </c>
      <c r="D14" s="73" t="e">
        <f>+#REF!</f>
        <v>#REF!</v>
      </c>
      <c r="E14" s="73" t="e">
        <f t="shared" ref="E14:E18" si="0">+D14*C14</f>
        <v>#REF!</v>
      </c>
      <c r="F14" s="92" t="e">
        <f>+#REF!</f>
        <v>#REF!</v>
      </c>
      <c r="G14" s="73" t="e">
        <f t="shared" ref="G14:G18" si="1">+F14*C14</f>
        <v>#REF!</v>
      </c>
      <c r="H14" s="73" t="e">
        <f t="shared" ref="H14:H18" si="2">+D14+F14</f>
        <v>#REF!</v>
      </c>
      <c r="I14" s="73" t="e">
        <f t="shared" ref="I14:I18" si="3">+E14+G14</f>
        <v>#REF!</v>
      </c>
    </row>
    <row r="15" spans="2:14">
      <c r="B15" s="82" t="s">
        <v>116</v>
      </c>
      <c r="C15" s="72">
        <v>11509</v>
      </c>
      <c r="D15" s="73" t="e">
        <f>+#REF!</f>
        <v>#REF!</v>
      </c>
      <c r="E15" s="73" t="e">
        <f t="shared" si="0"/>
        <v>#REF!</v>
      </c>
      <c r="F15" s="92" t="e">
        <f>+#REF!</f>
        <v>#REF!</v>
      </c>
      <c r="G15" s="73" t="e">
        <f t="shared" si="1"/>
        <v>#REF!</v>
      </c>
      <c r="H15" s="73" t="e">
        <f t="shared" si="2"/>
        <v>#REF!</v>
      </c>
      <c r="I15" s="73" t="e">
        <f t="shared" si="3"/>
        <v>#REF!</v>
      </c>
    </row>
    <row r="16" spans="2:14">
      <c r="B16" s="82" t="s">
        <v>117</v>
      </c>
      <c r="C16" s="72">
        <v>9096</v>
      </c>
      <c r="D16" s="73" t="e">
        <f>+#REF!</f>
        <v>#REF!</v>
      </c>
      <c r="E16" s="73" t="e">
        <f t="shared" si="0"/>
        <v>#REF!</v>
      </c>
      <c r="F16" s="92" t="e">
        <f>+#REF!</f>
        <v>#REF!</v>
      </c>
      <c r="G16" s="73" t="e">
        <f t="shared" si="1"/>
        <v>#REF!</v>
      </c>
      <c r="H16" s="73" t="e">
        <f t="shared" si="2"/>
        <v>#REF!</v>
      </c>
      <c r="I16" s="73" t="e">
        <f t="shared" si="3"/>
        <v>#REF!</v>
      </c>
    </row>
    <row r="17" spans="2:13">
      <c r="B17" s="82" t="s">
        <v>118</v>
      </c>
      <c r="C17" s="72">
        <v>3665</v>
      </c>
      <c r="D17" s="73" t="e">
        <f>+#REF!</f>
        <v>#REF!</v>
      </c>
      <c r="E17" s="73" t="e">
        <f t="shared" si="0"/>
        <v>#REF!</v>
      </c>
      <c r="F17" s="92" t="e">
        <f>+#REF!</f>
        <v>#REF!</v>
      </c>
      <c r="G17" s="73" t="e">
        <f t="shared" si="1"/>
        <v>#REF!</v>
      </c>
      <c r="H17" s="73" t="e">
        <f t="shared" si="2"/>
        <v>#REF!</v>
      </c>
      <c r="I17" s="73" t="e">
        <f t="shared" si="3"/>
        <v>#REF!</v>
      </c>
    </row>
    <row r="18" spans="2:13">
      <c r="B18" s="82" t="s">
        <v>119</v>
      </c>
      <c r="C18" s="72">
        <v>2568</v>
      </c>
      <c r="D18" s="73" t="e">
        <f>+#REF!</f>
        <v>#REF!</v>
      </c>
      <c r="E18" s="73" t="e">
        <f t="shared" si="0"/>
        <v>#REF!</v>
      </c>
      <c r="F18" s="92" t="e">
        <f>+#REF!</f>
        <v>#REF!</v>
      </c>
      <c r="G18" s="73" t="e">
        <f t="shared" si="1"/>
        <v>#REF!</v>
      </c>
      <c r="H18" s="73" t="e">
        <f t="shared" si="2"/>
        <v>#REF!</v>
      </c>
      <c r="I18" s="73" t="e">
        <f t="shared" si="3"/>
        <v>#REF!</v>
      </c>
    </row>
    <row r="19" spans="2:13" ht="18" customHeight="1">
      <c r="B19" s="74" t="s">
        <v>113</v>
      </c>
      <c r="C19" s="75">
        <f>SUM(C13:C18)</f>
        <v>50648</v>
      </c>
      <c r="D19" s="73"/>
      <c r="E19" s="77" t="e">
        <f>SUM(E13:E18)</f>
        <v>#REF!</v>
      </c>
      <c r="F19" s="73"/>
      <c r="G19" s="77" t="e">
        <f>SUM(G13:G18)</f>
        <v>#REF!</v>
      </c>
      <c r="H19" s="77"/>
      <c r="I19" s="73"/>
    </row>
    <row r="20" spans="2:13" ht="18" customHeight="1">
      <c r="B20" s="264" t="s">
        <v>105</v>
      </c>
      <c r="C20" s="265"/>
      <c r="D20" s="265"/>
      <c r="E20" s="265"/>
      <c r="F20" s="266"/>
      <c r="G20" s="76"/>
      <c r="H20" s="76"/>
      <c r="I20" s="83" t="e">
        <f>+E19+G19</f>
        <v>#REF!</v>
      </c>
    </row>
    <row r="21" spans="2:13" ht="18.75" customHeight="1">
      <c r="M21" s="21"/>
    </row>
    <row r="22" spans="2:13"/>
    <row r="23" spans="2:13"/>
    <row r="24" spans="2:13"/>
    <row r="25" spans="2:13"/>
    <row r="26" spans="2:13"/>
    <row r="27" spans="2:13"/>
    <row r="28" spans="2:13"/>
    <row r="29" spans="2:13"/>
    <row r="30" spans="2:13"/>
  </sheetData>
  <mergeCells count="9">
    <mergeCell ref="B1:I6"/>
    <mergeCell ref="B7:I7"/>
    <mergeCell ref="B20:F20"/>
    <mergeCell ref="C8:D8"/>
    <mergeCell ref="C9:D9"/>
    <mergeCell ref="C10:D10"/>
    <mergeCell ref="F8:G8"/>
    <mergeCell ref="F9:G9"/>
    <mergeCell ref="F10:G10"/>
  </mergeCells>
  <pageMargins left="0.7" right="0.7" top="0.75" bottom="0.75" header="0.3" footer="0.3"/>
  <pageSetup scale="6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Q112"/>
  <sheetViews>
    <sheetView showGridLines="0" tabSelected="1" zoomScaleNormal="100" workbookViewId="0">
      <selection activeCell="E22" sqref="E22"/>
    </sheetView>
  </sheetViews>
  <sheetFormatPr baseColWidth="10" defaultColWidth="0" defaultRowHeight="0" customHeight="1" zeroHeight="1"/>
  <cols>
    <col min="1" max="1" width="2.42578125" style="37" customWidth="1"/>
    <col min="2" max="2" width="4" style="20" customWidth="1"/>
    <col min="3" max="3" width="12.85546875" style="20" customWidth="1"/>
    <col min="4" max="4" width="12.5703125" style="37" customWidth="1"/>
    <col min="5" max="5" width="7.28515625" style="37" customWidth="1"/>
    <col min="6" max="6" width="12.7109375" style="37" customWidth="1"/>
    <col min="7" max="7" width="16.28515625" style="37" customWidth="1"/>
    <col min="8" max="8" width="19.42578125" style="37" customWidth="1"/>
    <col min="9" max="9" width="19.85546875" style="37" customWidth="1"/>
    <col min="10" max="11" width="18" style="37" customWidth="1"/>
    <col min="12" max="12" width="3.42578125" style="37" customWidth="1"/>
    <col min="13" max="17" width="0" style="37" hidden="1" customWidth="1"/>
    <col min="18" max="16384" width="11.42578125" style="37" hidden="1"/>
  </cols>
  <sheetData>
    <row r="1" spans="2:11" ht="7.5" customHeight="1"/>
    <row r="2" spans="2:11" ht="7.5" customHeight="1">
      <c r="B2" s="282"/>
      <c r="C2" s="282"/>
      <c r="D2" s="282"/>
      <c r="E2" s="282"/>
      <c r="F2" s="282"/>
      <c r="G2" s="282"/>
      <c r="H2" s="282"/>
      <c r="I2" s="282"/>
      <c r="J2" s="282"/>
      <c r="K2" s="282"/>
    </row>
    <row r="3" spans="2:11" ht="12" customHeight="1">
      <c r="B3" s="282"/>
      <c r="C3" s="282"/>
      <c r="D3" s="282"/>
      <c r="E3" s="282"/>
      <c r="F3" s="282"/>
      <c r="G3" s="282"/>
      <c r="H3" s="282"/>
      <c r="I3" s="282"/>
      <c r="J3" s="282"/>
      <c r="K3" s="282"/>
    </row>
    <row r="4" spans="2:11" ht="12" customHeight="1">
      <c r="B4" s="282"/>
      <c r="C4" s="282"/>
      <c r="D4" s="282"/>
      <c r="E4" s="282"/>
      <c r="F4" s="282"/>
      <c r="G4" s="282"/>
      <c r="H4" s="282"/>
      <c r="I4" s="282"/>
      <c r="J4" s="282"/>
      <c r="K4" s="282"/>
    </row>
    <row r="5" spans="2:11" ht="12" customHeight="1">
      <c r="B5" s="282"/>
      <c r="C5" s="282"/>
      <c r="D5" s="282"/>
      <c r="E5" s="282"/>
      <c r="F5" s="282"/>
      <c r="G5" s="282"/>
      <c r="H5" s="282"/>
      <c r="I5" s="282"/>
      <c r="J5" s="282"/>
      <c r="K5" s="282"/>
    </row>
    <row r="6" spans="2:11" ht="12" customHeight="1">
      <c r="B6" s="282"/>
      <c r="C6" s="282"/>
      <c r="D6" s="282"/>
      <c r="E6" s="282"/>
      <c r="F6" s="282"/>
      <c r="G6" s="282"/>
      <c r="H6" s="282"/>
      <c r="I6" s="282"/>
      <c r="J6" s="282"/>
      <c r="K6" s="282"/>
    </row>
    <row r="7" spans="2:11" ht="12" customHeight="1">
      <c r="B7" s="282"/>
      <c r="C7" s="282"/>
      <c r="D7" s="282"/>
      <c r="E7" s="282"/>
      <c r="F7" s="282"/>
      <c r="G7" s="282"/>
      <c r="H7" s="282"/>
      <c r="I7" s="282"/>
      <c r="J7" s="282"/>
      <c r="K7" s="282"/>
    </row>
    <row r="8" spans="2:11" ht="7.5" customHeight="1">
      <c r="B8" s="282"/>
      <c r="C8" s="282"/>
      <c r="D8" s="282"/>
      <c r="E8" s="282"/>
      <c r="F8" s="282"/>
      <c r="G8" s="282"/>
      <c r="H8" s="282"/>
      <c r="I8" s="282"/>
      <c r="J8" s="282"/>
      <c r="K8" s="282"/>
    </row>
    <row r="9" spans="2:11" ht="7.5" customHeight="1">
      <c r="B9" s="7"/>
      <c r="C9" s="7"/>
      <c r="D9" s="7"/>
      <c r="E9" s="7"/>
      <c r="F9" s="7"/>
      <c r="G9" s="7"/>
      <c r="H9" s="7"/>
      <c r="I9" s="7"/>
      <c r="J9" s="7"/>
      <c r="K9" s="7"/>
    </row>
    <row r="10" spans="2:11" ht="15" customHeight="1">
      <c r="B10" s="270" t="s">
        <v>178</v>
      </c>
      <c r="C10" s="270"/>
      <c r="D10" s="270"/>
      <c r="E10" s="270"/>
      <c r="F10" s="270"/>
      <c r="G10" s="270"/>
      <c r="H10" s="270"/>
      <c r="I10" s="270"/>
      <c r="J10" s="270"/>
      <c r="K10" s="270"/>
    </row>
    <row r="11" spans="2:11" ht="7.5" customHeight="1">
      <c r="B11" s="7"/>
      <c r="C11" s="7"/>
      <c r="D11" s="7"/>
      <c r="E11" s="7"/>
      <c r="F11" s="7"/>
      <c r="G11" s="7"/>
      <c r="H11" s="7"/>
      <c r="I11" s="7"/>
      <c r="J11" s="7"/>
      <c r="K11" s="7"/>
    </row>
    <row r="12" spans="2:11" ht="5.25" customHeight="1">
      <c r="B12" s="7"/>
      <c r="C12" s="7"/>
    </row>
    <row r="13" spans="2:11" ht="18" customHeight="1">
      <c r="B13" s="94" t="s">
        <v>23</v>
      </c>
      <c r="C13" s="112"/>
      <c r="D13" s="273"/>
      <c r="E13" s="274"/>
      <c r="F13" s="80" t="s">
        <v>89</v>
      </c>
      <c r="G13" s="269"/>
      <c r="H13" s="269"/>
      <c r="I13" s="81" t="s">
        <v>22</v>
      </c>
      <c r="J13" s="273"/>
      <c r="K13" s="274"/>
    </row>
    <row r="14" spans="2:11" ht="18" customHeight="1">
      <c r="B14" s="94" t="s">
        <v>90</v>
      </c>
      <c r="C14" s="112"/>
      <c r="D14" s="273"/>
      <c r="E14" s="274"/>
      <c r="F14" s="80" t="s">
        <v>21</v>
      </c>
      <c r="G14" s="269"/>
      <c r="H14" s="269"/>
      <c r="I14" s="81" t="s">
        <v>93</v>
      </c>
      <c r="J14" s="273"/>
      <c r="K14" s="274"/>
    </row>
    <row r="15" spans="2:11" ht="18" customHeight="1">
      <c r="B15" s="94" t="s">
        <v>20</v>
      </c>
      <c r="C15" s="112"/>
      <c r="D15" s="273"/>
      <c r="E15" s="274"/>
      <c r="F15" s="80" t="s">
        <v>92</v>
      </c>
      <c r="G15" s="269"/>
      <c r="H15" s="269"/>
      <c r="I15" s="81" t="s">
        <v>91</v>
      </c>
      <c r="J15" s="273"/>
      <c r="K15" s="274"/>
    </row>
    <row r="16" spans="2:11" ht="9.75" customHeight="1">
      <c r="B16" s="22"/>
      <c r="C16" s="22"/>
      <c r="D16" s="23"/>
      <c r="E16" s="23"/>
      <c r="F16" s="24"/>
      <c r="G16" s="24"/>
      <c r="H16" s="24"/>
      <c r="I16" s="24"/>
      <c r="J16" s="24"/>
      <c r="K16" s="15"/>
    </row>
    <row r="17" spans="2:11" ht="14.25">
      <c r="B17" s="270" t="s">
        <v>67</v>
      </c>
      <c r="C17" s="270"/>
      <c r="D17" s="270"/>
      <c r="E17" s="270"/>
      <c r="F17" s="270"/>
      <c r="G17" s="270"/>
      <c r="H17" s="270"/>
      <c r="I17" s="270"/>
      <c r="J17" s="270"/>
      <c r="K17" s="270"/>
    </row>
    <row r="18" spans="2:11" ht="93" customHeight="1">
      <c r="B18" s="271" t="s">
        <v>197</v>
      </c>
      <c r="C18" s="271"/>
      <c r="D18" s="271"/>
      <c r="E18" s="271"/>
      <c r="F18" s="271"/>
      <c r="G18" s="271"/>
      <c r="H18" s="271"/>
      <c r="I18" s="271"/>
      <c r="J18" s="271"/>
      <c r="K18" s="271"/>
    </row>
    <row r="19" spans="2:11" ht="21" customHeight="1">
      <c r="B19" s="279" t="s">
        <v>190</v>
      </c>
      <c r="C19" s="279"/>
      <c r="D19" s="279"/>
      <c r="E19" s="279"/>
      <c r="F19" s="279"/>
      <c r="G19" s="279"/>
      <c r="H19" s="279"/>
      <c r="I19" s="279"/>
      <c r="J19" s="279"/>
      <c r="K19" s="279"/>
    </row>
    <row r="20" spans="2:11" ht="18" customHeight="1">
      <c r="B20" s="272" t="s">
        <v>180</v>
      </c>
      <c r="C20" s="272"/>
      <c r="D20" s="272"/>
      <c r="E20" s="272"/>
      <c r="F20" s="272"/>
      <c r="G20" s="272"/>
      <c r="H20" s="272"/>
      <c r="I20" s="272"/>
      <c r="J20" s="272"/>
      <c r="K20" s="272"/>
    </row>
    <row r="21" spans="2:11" ht="51" customHeight="1">
      <c r="B21" s="280" t="s">
        <v>188</v>
      </c>
      <c r="C21" s="281"/>
      <c r="D21" s="102" t="s">
        <v>191</v>
      </c>
      <c r="E21" s="103" t="s">
        <v>179</v>
      </c>
      <c r="F21" s="104" t="s">
        <v>194</v>
      </c>
      <c r="G21" s="103" t="s">
        <v>198</v>
      </c>
      <c r="H21" s="103" t="s">
        <v>199</v>
      </c>
      <c r="I21" s="103" t="s">
        <v>200</v>
      </c>
      <c r="J21" s="103" t="s">
        <v>192</v>
      </c>
      <c r="K21" s="103" t="s">
        <v>193</v>
      </c>
    </row>
    <row r="22" spans="2:11" ht="19.5" customHeight="1">
      <c r="B22" s="113">
        <v>1</v>
      </c>
      <c r="C22" s="120" t="s">
        <v>195</v>
      </c>
      <c r="D22" s="105">
        <v>136</v>
      </c>
      <c r="E22" s="106"/>
      <c r="F22" s="115"/>
      <c r="G22" s="115"/>
      <c r="H22" s="107">
        <f>+F22+G22</f>
        <v>0</v>
      </c>
      <c r="I22" s="107">
        <f>+ROUND(H22*(1+E22),0)</f>
        <v>0</v>
      </c>
      <c r="J22" s="107">
        <f>+H22*D22</f>
        <v>0</v>
      </c>
      <c r="K22" s="107">
        <f>+I22*D22</f>
        <v>0</v>
      </c>
    </row>
    <row r="23" spans="2:11" ht="25.5" customHeight="1">
      <c r="B23" s="113">
        <v>2</v>
      </c>
      <c r="C23" s="121" t="s">
        <v>182</v>
      </c>
      <c r="D23" s="105">
        <v>66</v>
      </c>
      <c r="E23" s="106"/>
      <c r="F23" s="115"/>
      <c r="G23" s="115"/>
      <c r="H23" s="107">
        <f t="shared" ref="H23:H30" si="0">+F23+G23</f>
        <v>0</v>
      </c>
      <c r="I23" s="107">
        <f t="shared" ref="I23:I30" si="1">+ROUND(H23*(1+E23),0)</f>
        <v>0</v>
      </c>
      <c r="J23" s="107">
        <f t="shared" ref="J23:J30" si="2">+H23*D23</f>
        <v>0</v>
      </c>
      <c r="K23" s="107">
        <f t="shared" ref="K23:K30" si="3">+I23*D23</f>
        <v>0</v>
      </c>
    </row>
    <row r="24" spans="2:11" ht="19.5" customHeight="1">
      <c r="B24" s="101">
        <v>3</v>
      </c>
      <c r="C24" s="122" t="s">
        <v>183</v>
      </c>
      <c r="D24" s="105">
        <v>20</v>
      </c>
      <c r="E24" s="106"/>
      <c r="F24" s="115"/>
      <c r="G24" s="115"/>
      <c r="H24" s="107">
        <f t="shared" si="0"/>
        <v>0</v>
      </c>
      <c r="I24" s="107">
        <f t="shared" si="1"/>
        <v>0</v>
      </c>
      <c r="J24" s="107">
        <f t="shared" si="2"/>
        <v>0</v>
      </c>
      <c r="K24" s="107">
        <f t="shared" si="3"/>
        <v>0</v>
      </c>
    </row>
    <row r="25" spans="2:11" ht="19.5" customHeight="1">
      <c r="B25" s="101">
        <v>4</v>
      </c>
      <c r="C25" s="122" t="s">
        <v>184</v>
      </c>
      <c r="D25" s="105">
        <v>20</v>
      </c>
      <c r="E25" s="106"/>
      <c r="F25" s="115"/>
      <c r="G25" s="115"/>
      <c r="H25" s="107">
        <f t="shared" si="0"/>
        <v>0</v>
      </c>
      <c r="I25" s="107">
        <f t="shared" si="1"/>
        <v>0</v>
      </c>
      <c r="J25" s="107">
        <f t="shared" si="2"/>
        <v>0</v>
      </c>
      <c r="K25" s="107">
        <f t="shared" si="3"/>
        <v>0</v>
      </c>
    </row>
    <row r="26" spans="2:11" ht="19.5" customHeight="1">
      <c r="B26" s="101">
        <v>5</v>
      </c>
      <c r="C26" s="122" t="s">
        <v>181</v>
      </c>
      <c r="D26" s="105">
        <v>50</v>
      </c>
      <c r="E26" s="106"/>
      <c r="F26" s="115"/>
      <c r="G26" s="115"/>
      <c r="H26" s="107">
        <f t="shared" si="0"/>
        <v>0</v>
      </c>
      <c r="I26" s="107">
        <f t="shared" si="1"/>
        <v>0</v>
      </c>
      <c r="J26" s="107">
        <f t="shared" si="2"/>
        <v>0</v>
      </c>
      <c r="K26" s="107">
        <f t="shared" si="3"/>
        <v>0</v>
      </c>
    </row>
    <row r="27" spans="2:11" ht="24.75" customHeight="1">
      <c r="B27" s="101">
        <v>6</v>
      </c>
      <c r="C27" s="123" t="s">
        <v>186</v>
      </c>
      <c r="D27" s="105">
        <v>12</v>
      </c>
      <c r="E27" s="106"/>
      <c r="F27" s="115"/>
      <c r="G27" s="115"/>
      <c r="H27" s="107">
        <f t="shared" si="0"/>
        <v>0</v>
      </c>
      <c r="I27" s="107">
        <f t="shared" si="1"/>
        <v>0</v>
      </c>
      <c r="J27" s="107">
        <f t="shared" si="2"/>
        <v>0</v>
      </c>
      <c r="K27" s="107">
        <f t="shared" si="3"/>
        <v>0</v>
      </c>
    </row>
    <row r="28" spans="2:11" ht="19.5" customHeight="1">
      <c r="B28" s="101">
        <v>7</v>
      </c>
      <c r="C28" s="122" t="s">
        <v>185</v>
      </c>
      <c r="D28" s="105">
        <v>30</v>
      </c>
      <c r="E28" s="106"/>
      <c r="F28" s="115"/>
      <c r="G28" s="115"/>
      <c r="H28" s="107">
        <f t="shared" si="0"/>
        <v>0</v>
      </c>
      <c r="I28" s="107">
        <f t="shared" si="1"/>
        <v>0</v>
      </c>
      <c r="J28" s="107">
        <f t="shared" si="2"/>
        <v>0</v>
      </c>
      <c r="K28" s="107">
        <f t="shared" si="3"/>
        <v>0</v>
      </c>
    </row>
    <row r="29" spans="2:11" ht="19.5" customHeight="1">
      <c r="B29" s="101">
        <v>8</v>
      </c>
      <c r="C29" s="122" t="s">
        <v>107</v>
      </c>
      <c r="D29" s="105">
        <v>64</v>
      </c>
      <c r="E29" s="106"/>
      <c r="F29" s="115"/>
      <c r="G29" s="115"/>
      <c r="H29" s="107">
        <f t="shared" si="0"/>
        <v>0</v>
      </c>
      <c r="I29" s="107">
        <f t="shared" si="1"/>
        <v>0</v>
      </c>
      <c r="J29" s="107">
        <f t="shared" si="2"/>
        <v>0</v>
      </c>
      <c r="K29" s="107">
        <f t="shared" si="3"/>
        <v>0</v>
      </c>
    </row>
    <row r="30" spans="2:11" ht="19.5" customHeight="1">
      <c r="B30" s="101">
        <v>9</v>
      </c>
      <c r="C30" s="122" t="s">
        <v>187</v>
      </c>
      <c r="D30" s="105">
        <v>10</v>
      </c>
      <c r="E30" s="106"/>
      <c r="F30" s="115"/>
      <c r="G30" s="115"/>
      <c r="H30" s="107">
        <f t="shared" si="0"/>
        <v>0</v>
      </c>
      <c r="I30" s="107">
        <f t="shared" si="1"/>
        <v>0</v>
      </c>
      <c r="J30" s="107">
        <f t="shared" si="2"/>
        <v>0</v>
      </c>
      <c r="K30" s="107">
        <f t="shared" si="3"/>
        <v>0</v>
      </c>
    </row>
    <row r="31" spans="2:11" ht="24.75" customHeight="1">
      <c r="B31" s="278" t="s">
        <v>177</v>
      </c>
      <c r="C31" s="278"/>
      <c r="D31" s="108">
        <f>SUM(D22:D30)</f>
        <v>408</v>
      </c>
      <c r="E31" s="109"/>
      <c r="F31" s="109"/>
      <c r="G31" s="109"/>
      <c r="H31" s="109"/>
      <c r="I31" s="111"/>
      <c r="J31" s="110">
        <f>SUM(J22:J30)</f>
        <v>0</v>
      </c>
      <c r="K31" s="110">
        <f>SUM(K22:K30)</f>
        <v>0</v>
      </c>
    </row>
    <row r="32" spans="2:11" ht="6.75" customHeight="1">
      <c r="B32" s="6"/>
      <c r="C32" s="6"/>
      <c r="D32" s="6"/>
      <c r="E32" s="6"/>
      <c r="F32" s="68"/>
      <c r="G32" s="68"/>
      <c r="H32" s="68"/>
      <c r="I32" s="68"/>
      <c r="J32" s="68"/>
      <c r="K32" s="68"/>
    </row>
    <row r="33" spans="2:11" ht="14.25">
      <c r="B33" s="275" t="s">
        <v>68</v>
      </c>
      <c r="C33" s="276"/>
      <c r="D33" s="276"/>
      <c r="E33" s="276"/>
      <c r="F33" s="276"/>
      <c r="G33" s="276"/>
      <c r="H33" s="276"/>
      <c r="I33" s="276"/>
      <c r="J33" s="276"/>
      <c r="K33" s="276"/>
    </row>
    <row r="34" spans="2:11" ht="57.75" customHeight="1">
      <c r="B34" s="277" t="s">
        <v>196</v>
      </c>
      <c r="C34" s="277"/>
      <c r="D34" s="277"/>
      <c r="E34" s="277"/>
      <c r="F34" s="277"/>
      <c r="G34" s="277"/>
      <c r="H34" s="277"/>
      <c r="I34" s="277"/>
      <c r="J34" s="277"/>
      <c r="K34" s="277"/>
    </row>
    <row r="35" spans="2:11" ht="66.75" customHeight="1">
      <c r="B35" s="277" t="s">
        <v>69</v>
      </c>
      <c r="C35" s="277"/>
      <c r="D35" s="277"/>
      <c r="E35" s="277"/>
      <c r="F35" s="277"/>
      <c r="G35" s="277"/>
      <c r="H35" s="277"/>
      <c r="I35" s="277"/>
      <c r="J35" s="277"/>
      <c r="K35" s="277"/>
    </row>
    <row r="36" spans="2:11" ht="15" customHeight="1"/>
    <row r="37" spans="2:11" ht="15" hidden="1" customHeight="1"/>
    <row r="38" spans="2:11" ht="15" hidden="1" customHeight="1"/>
    <row r="39" spans="2:11" ht="15" hidden="1" customHeight="1"/>
    <row r="40" spans="2:11" ht="15" hidden="1" customHeight="1"/>
    <row r="41" spans="2:11" s="20" customFormat="1" ht="15" hidden="1" customHeight="1">
      <c r="D41" s="37"/>
      <c r="E41" s="37"/>
      <c r="F41" s="37"/>
      <c r="G41" s="37"/>
      <c r="H41" s="37"/>
      <c r="I41" s="37"/>
      <c r="J41" s="37"/>
      <c r="K41" s="37"/>
    </row>
    <row r="42" spans="2:11" s="20" customFormat="1" ht="15" hidden="1" customHeight="1">
      <c r="D42" s="37"/>
      <c r="E42" s="37"/>
      <c r="F42" s="37"/>
      <c r="G42" s="37"/>
      <c r="H42" s="37"/>
      <c r="I42" s="37"/>
      <c r="J42" s="37"/>
      <c r="K42" s="37"/>
    </row>
    <row r="43" spans="2:11" s="20" customFormat="1" ht="15" hidden="1" customHeight="1">
      <c r="D43" s="37"/>
      <c r="E43" s="37"/>
      <c r="F43" s="37"/>
      <c r="G43" s="37"/>
      <c r="H43" s="37"/>
      <c r="I43" s="37"/>
      <c r="J43" s="37"/>
      <c r="K43" s="37"/>
    </row>
    <row r="44" spans="2:11" s="20" customFormat="1" ht="15" hidden="1" customHeight="1">
      <c r="D44" s="37"/>
      <c r="E44" s="37"/>
      <c r="F44" s="37"/>
      <c r="G44" s="37"/>
      <c r="H44" s="37"/>
      <c r="I44" s="37"/>
      <c r="J44" s="37"/>
      <c r="K44" s="37"/>
    </row>
    <row r="45" spans="2:11" s="20" customFormat="1" ht="15" hidden="1" customHeight="1">
      <c r="D45" s="37"/>
      <c r="E45" s="37"/>
      <c r="F45" s="37"/>
      <c r="G45" s="37"/>
      <c r="H45" s="37"/>
      <c r="I45" s="37"/>
      <c r="J45" s="37"/>
      <c r="K45" s="37"/>
    </row>
    <row r="46" spans="2:11" s="20" customFormat="1" ht="15" hidden="1" customHeight="1">
      <c r="D46" s="37"/>
      <c r="E46" s="37"/>
      <c r="F46" s="37"/>
      <c r="G46" s="37"/>
      <c r="H46" s="37"/>
      <c r="I46" s="37"/>
      <c r="J46" s="37"/>
      <c r="K46" s="37"/>
    </row>
    <row r="47" spans="2:11" s="20" customFormat="1" ht="15" hidden="1" customHeight="1">
      <c r="D47" s="37"/>
      <c r="E47" s="37"/>
      <c r="F47" s="37"/>
      <c r="G47" s="37"/>
      <c r="H47" s="37"/>
      <c r="I47" s="37"/>
      <c r="J47" s="37"/>
      <c r="K47" s="37"/>
    </row>
    <row r="48" spans="2:11" s="20" customFormat="1" ht="15" hidden="1" customHeight="1">
      <c r="D48" s="37"/>
      <c r="E48" s="37"/>
      <c r="F48" s="37"/>
      <c r="G48" s="37"/>
      <c r="H48" s="37"/>
      <c r="I48" s="37"/>
      <c r="J48" s="37"/>
      <c r="K48" s="37"/>
    </row>
    <row r="49" spans="4:11" s="20" customFormat="1" ht="15" hidden="1" customHeight="1">
      <c r="D49" s="37"/>
      <c r="E49" s="37"/>
      <c r="F49" s="37"/>
      <c r="G49" s="37"/>
      <c r="H49" s="37"/>
      <c r="I49" s="37"/>
      <c r="J49" s="37"/>
      <c r="K49" s="37"/>
    </row>
    <row r="50" spans="4:11" s="20" customFormat="1" ht="15" hidden="1" customHeight="1">
      <c r="D50" s="37"/>
      <c r="E50" s="37"/>
      <c r="F50" s="37"/>
      <c r="G50" s="37"/>
      <c r="H50" s="37"/>
      <c r="I50" s="37"/>
      <c r="J50" s="37"/>
      <c r="K50" s="37"/>
    </row>
    <row r="51" spans="4:11" s="20" customFormat="1" ht="15" hidden="1" customHeight="1">
      <c r="D51" s="37"/>
      <c r="E51" s="37"/>
      <c r="F51" s="37"/>
      <c r="G51" s="37"/>
      <c r="H51" s="37"/>
      <c r="I51" s="37"/>
      <c r="J51" s="37"/>
      <c r="K51" s="37"/>
    </row>
    <row r="52" spans="4:11" s="20" customFormat="1" ht="15" hidden="1" customHeight="1">
      <c r="D52" s="37"/>
      <c r="E52" s="37"/>
      <c r="F52" s="37"/>
      <c r="G52" s="37"/>
      <c r="H52" s="37"/>
      <c r="I52" s="37"/>
      <c r="J52" s="37"/>
      <c r="K52" s="37"/>
    </row>
    <row r="53" spans="4:11" s="20" customFormat="1" ht="15" hidden="1" customHeight="1">
      <c r="D53" s="37"/>
      <c r="E53" s="37"/>
      <c r="F53" s="37"/>
      <c r="G53" s="37"/>
      <c r="H53" s="37"/>
      <c r="I53" s="37"/>
      <c r="J53" s="37"/>
      <c r="K53" s="37"/>
    </row>
    <row r="54" spans="4:11" s="20" customFormat="1" ht="15" hidden="1" customHeight="1">
      <c r="D54" s="37"/>
      <c r="E54" s="37"/>
      <c r="F54" s="37"/>
      <c r="G54" s="37"/>
      <c r="H54" s="37"/>
      <c r="I54" s="37"/>
      <c r="J54" s="37"/>
      <c r="K54" s="37"/>
    </row>
    <row r="55" spans="4:11" s="20" customFormat="1" ht="15" hidden="1" customHeight="1">
      <c r="D55" s="37"/>
      <c r="E55" s="37"/>
      <c r="F55" s="37"/>
      <c r="G55" s="37"/>
      <c r="H55" s="37"/>
      <c r="I55" s="37"/>
      <c r="J55" s="37"/>
      <c r="K55" s="37"/>
    </row>
    <row r="56" spans="4:11" s="20" customFormat="1" ht="15" hidden="1" customHeight="1">
      <c r="D56" s="37"/>
      <c r="E56" s="37"/>
      <c r="F56" s="37"/>
      <c r="G56" s="37"/>
      <c r="H56" s="37"/>
      <c r="I56" s="37"/>
      <c r="J56" s="37"/>
      <c r="K56" s="37"/>
    </row>
    <row r="57" spans="4:11" s="20" customFormat="1" ht="15" hidden="1" customHeight="1">
      <c r="D57" s="37"/>
      <c r="E57" s="37"/>
      <c r="F57" s="37"/>
      <c r="G57" s="37"/>
      <c r="H57" s="37"/>
      <c r="I57" s="37"/>
      <c r="J57" s="37"/>
      <c r="K57" s="37"/>
    </row>
    <row r="58" spans="4:11" s="20" customFormat="1" ht="15" hidden="1" customHeight="1">
      <c r="D58" s="37"/>
      <c r="E58" s="37"/>
      <c r="F58" s="37"/>
      <c r="G58" s="37"/>
      <c r="H58" s="37"/>
      <c r="I58" s="37"/>
      <c r="J58" s="37"/>
      <c r="K58" s="37"/>
    </row>
    <row r="59" spans="4:11" s="20" customFormat="1" ht="15" hidden="1" customHeight="1">
      <c r="D59" s="37"/>
      <c r="E59" s="37"/>
      <c r="F59" s="37"/>
      <c r="G59" s="37"/>
      <c r="H59" s="37"/>
      <c r="I59" s="37"/>
      <c r="J59" s="37"/>
      <c r="K59" s="37"/>
    </row>
    <row r="60" spans="4:11" s="20" customFormat="1" ht="15" hidden="1" customHeight="1">
      <c r="D60" s="37"/>
      <c r="E60" s="37"/>
      <c r="F60" s="37"/>
      <c r="G60" s="37"/>
      <c r="H60" s="37"/>
      <c r="I60" s="37"/>
      <c r="J60" s="37"/>
      <c r="K60" s="37"/>
    </row>
    <row r="61" spans="4:11" s="20" customFormat="1" ht="15" hidden="1" customHeight="1">
      <c r="D61" s="37"/>
      <c r="E61" s="37"/>
      <c r="F61" s="37"/>
      <c r="G61" s="37"/>
      <c r="H61" s="37"/>
      <c r="I61" s="37"/>
      <c r="J61" s="37"/>
      <c r="K61" s="37"/>
    </row>
    <row r="62" spans="4:11" s="20" customFormat="1" ht="15" hidden="1" customHeight="1">
      <c r="D62" s="37"/>
      <c r="E62" s="37"/>
      <c r="F62" s="37"/>
      <c r="G62" s="37"/>
      <c r="H62" s="37"/>
      <c r="I62" s="37"/>
      <c r="J62" s="37"/>
      <c r="K62" s="37"/>
    </row>
    <row r="63" spans="4:11" s="20" customFormat="1" ht="15" hidden="1" customHeight="1">
      <c r="D63" s="37"/>
      <c r="E63" s="37"/>
      <c r="F63" s="37"/>
      <c r="G63" s="37"/>
      <c r="H63" s="37"/>
      <c r="I63" s="37"/>
      <c r="J63" s="37"/>
      <c r="K63" s="37"/>
    </row>
    <row r="64" spans="4:11" s="20" customFormat="1" ht="15" hidden="1" customHeight="1">
      <c r="D64" s="37"/>
      <c r="E64" s="37"/>
      <c r="F64" s="37"/>
      <c r="G64" s="37"/>
      <c r="H64" s="37"/>
      <c r="I64" s="37"/>
      <c r="J64" s="37"/>
      <c r="K64" s="37"/>
    </row>
    <row r="65" spans="4:11" s="20" customFormat="1" ht="15" hidden="1" customHeight="1">
      <c r="D65" s="37"/>
      <c r="E65" s="37"/>
      <c r="F65" s="37"/>
      <c r="G65" s="37"/>
      <c r="H65" s="37"/>
      <c r="I65" s="37"/>
      <c r="J65" s="37"/>
      <c r="K65" s="37"/>
    </row>
    <row r="66" spans="4:11" s="20" customFormat="1" ht="15" hidden="1" customHeight="1">
      <c r="D66" s="37"/>
      <c r="E66" s="37"/>
      <c r="F66" s="37"/>
      <c r="G66" s="37"/>
      <c r="H66" s="37"/>
      <c r="I66" s="37"/>
      <c r="J66" s="37"/>
      <c r="K66" s="37"/>
    </row>
    <row r="67" spans="4:11" s="20" customFormat="1" ht="15" hidden="1" customHeight="1">
      <c r="D67" s="37"/>
      <c r="E67" s="37"/>
      <c r="F67" s="37"/>
      <c r="G67" s="37"/>
      <c r="H67" s="37"/>
      <c r="I67" s="37"/>
      <c r="J67" s="37"/>
      <c r="K67" s="37"/>
    </row>
    <row r="68" spans="4:11" s="20" customFormat="1" ht="15" hidden="1" customHeight="1">
      <c r="D68" s="37"/>
      <c r="E68" s="37"/>
      <c r="F68" s="37"/>
      <c r="G68" s="37"/>
      <c r="H68" s="37"/>
      <c r="I68" s="37"/>
      <c r="J68" s="37"/>
      <c r="K68" s="37"/>
    </row>
    <row r="69" spans="4:11" s="20" customFormat="1" ht="15" hidden="1" customHeight="1">
      <c r="D69" s="37"/>
      <c r="E69" s="37"/>
      <c r="F69" s="37"/>
      <c r="G69" s="37"/>
      <c r="H69" s="37"/>
      <c r="I69" s="37"/>
      <c r="J69" s="37"/>
      <c r="K69" s="37"/>
    </row>
    <row r="70" spans="4:11" s="20" customFormat="1" ht="15" hidden="1" customHeight="1">
      <c r="D70" s="37"/>
      <c r="E70" s="37"/>
      <c r="F70" s="37"/>
      <c r="G70" s="37"/>
      <c r="H70" s="37"/>
      <c r="I70" s="37"/>
      <c r="J70" s="37"/>
      <c r="K70" s="37"/>
    </row>
    <row r="71" spans="4:11" s="20" customFormat="1" ht="15" hidden="1" customHeight="1">
      <c r="D71" s="37"/>
      <c r="E71" s="37"/>
      <c r="F71" s="37"/>
      <c r="G71" s="37"/>
      <c r="H71" s="37"/>
      <c r="I71" s="37"/>
      <c r="J71" s="37"/>
      <c r="K71" s="37"/>
    </row>
    <row r="72" spans="4:11" s="20" customFormat="1" ht="15" hidden="1" customHeight="1">
      <c r="D72" s="37"/>
      <c r="E72" s="37"/>
      <c r="F72" s="37"/>
      <c r="G72" s="37"/>
      <c r="H72" s="37"/>
      <c r="I72" s="37"/>
      <c r="J72" s="37"/>
      <c r="K72" s="37"/>
    </row>
    <row r="73" spans="4:11" s="20" customFormat="1" ht="15" hidden="1" customHeight="1">
      <c r="D73" s="37"/>
      <c r="E73" s="37"/>
      <c r="F73" s="37"/>
      <c r="G73" s="37"/>
      <c r="H73" s="37"/>
      <c r="I73" s="37"/>
      <c r="J73" s="37"/>
      <c r="K73" s="37"/>
    </row>
    <row r="74" spans="4:11" s="20" customFormat="1" ht="15" hidden="1" customHeight="1">
      <c r="D74" s="37"/>
      <c r="E74" s="37"/>
      <c r="F74" s="37"/>
      <c r="G74" s="37"/>
      <c r="H74" s="37"/>
      <c r="I74" s="37"/>
      <c r="J74" s="37"/>
      <c r="K74" s="37"/>
    </row>
    <row r="75" spans="4:11" s="20" customFormat="1" ht="15" hidden="1" customHeight="1">
      <c r="D75" s="37"/>
      <c r="E75" s="37"/>
      <c r="F75" s="37"/>
      <c r="G75" s="37"/>
      <c r="H75" s="37"/>
      <c r="I75" s="37"/>
      <c r="J75" s="37"/>
      <c r="K75" s="37"/>
    </row>
    <row r="76" spans="4:11" s="20" customFormat="1" ht="15" hidden="1" customHeight="1">
      <c r="D76" s="37"/>
      <c r="E76" s="37"/>
      <c r="F76" s="37"/>
      <c r="G76" s="37"/>
      <c r="H76" s="37"/>
      <c r="I76" s="37"/>
      <c r="J76" s="37"/>
      <c r="K76" s="37"/>
    </row>
    <row r="77" spans="4:11" s="20" customFormat="1" ht="15" hidden="1" customHeight="1">
      <c r="D77" s="37"/>
      <c r="E77" s="37"/>
      <c r="F77" s="37"/>
      <c r="G77" s="37"/>
      <c r="H77" s="37"/>
      <c r="I77" s="37"/>
      <c r="J77" s="37"/>
      <c r="K77" s="37"/>
    </row>
    <row r="78" spans="4:11" s="20" customFormat="1" ht="15" hidden="1" customHeight="1">
      <c r="D78" s="37"/>
      <c r="E78" s="37"/>
      <c r="F78" s="37"/>
      <c r="G78" s="37"/>
      <c r="H78" s="37"/>
      <c r="I78" s="37"/>
      <c r="J78" s="37"/>
      <c r="K78" s="37"/>
    </row>
    <row r="79" spans="4:11" s="20" customFormat="1" ht="15" hidden="1" customHeight="1">
      <c r="D79" s="37"/>
      <c r="E79" s="37"/>
      <c r="F79" s="37"/>
      <c r="G79" s="37"/>
      <c r="H79" s="37"/>
      <c r="I79" s="37"/>
      <c r="J79" s="37"/>
      <c r="K79" s="37"/>
    </row>
    <row r="80" spans="4:11" s="20" customFormat="1" ht="15" hidden="1" customHeight="1">
      <c r="D80" s="37"/>
      <c r="E80" s="37"/>
      <c r="F80" s="37"/>
      <c r="G80" s="37"/>
      <c r="H80" s="37"/>
      <c r="I80" s="37"/>
      <c r="J80" s="37"/>
      <c r="K80" s="37"/>
    </row>
    <row r="81" spans="4:11" s="20" customFormat="1" ht="15" hidden="1" customHeight="1">
      <c r="D81" s="37"/>
      <c r="E81" s="37"/>
      <c r="F81" s="37"/>
      <c r="G81" s="37"/>
      <c r="H81" s="37"/>
      <c r="I81" s="37"/>
      <c r="J81" s="37"/>
      <c r="K81" s="37"/>
    </row>
    <row r="82" spans="4:11" s="20" customFormat="1" ht="15" hidden="1" customHeight="1">
      <c r="D82" s="37"/>
      <c r="E82" s="37"/>
      <c r="F82" s="37"/>
      <c r="G82" s="37"/>
      <c r="H82" s="37"/>
      <c r="I82" s="37"/>
      <c r="J82" s="37"/>
      <c r="K82" s="37"/>
    </row>
    <row r="83" spans="4:11" s="20" customFormat="1" ht="15" hidden="1" customHeight="1">
      <c r="D83" s="37"/>
      <c r="E83" s="37"/>
      <c r="F83" s="37"/>
      <c r="G83" s="37"/>
      <c r="H83" s="37"/>
      <c r="I83" s="37"/>
      <c r="J83" s="37"/>
      <c r="K83" s="37"/>
    </row>
    <row r="84" spans="4:11" s="20" customFormat="1" ht="15" hidden="1" customHeight="1">
      <c r="D84" s="37"/>
      <c r="E84" s="37"/>
      <c r="F84" s="37"/>
      <c r="G84" s="37"/>
      <c r="H84" s="37"/>
      <c r="I84" s="37"/>
      <c r="J84" s="37"/>
      <c r="K84" s="37"/>
    </row>
    <row r="85" spans="4:11" s="20" customFormat="1" ht="15" hidden="1" customHeight="1">
      <c r="D85" s="37"/>
      <c r="E85" s="37"/>
      <c r="F85" s="37"/>
      <c r="G85" s="37"/>
      <c r="H85" s="37"/>
      <c r="I85" s="37"/>
      <c r="J85" s="37"/>
      <c r="K85" s="37"/>
    </row>
    <row r="86" spans="4:11" s="20" customFormat="1" ht="15" hidden="1" customHeight="1">
      <c r="D86" s="37"/>
      <c r="E86" s="37"/>
      <c r="F86" s="37"/>
      <c r="G86" s="37"/>
      <c r="H86" s="37"/>
      <c r="I86" s="37"/>
      <c r="J86" s="37"/>
      <c r="K86" s="37"/>
    </row>
    <row r="87" spans="4:11" s="20" customFormat="1" ht="15" hidden="1" customHeight="1">
      <c r="D87" s="37"/>
      <c r="E87" s="37"/>
      <c r="F87" s="37"/>
      <c r="G87" s="37"/>
      <c r="H87" s="37"/>
      <c r="I87" s="37"/>
      <c r="J87" s="37"/>
      <c r="K87" s="37"/>
    </row>
    <row r="88" spans="4:11" s="20" customFormat="1" ht="15" hidden="1" customHeight="1">
      <c r="D88" s="37"/>
      <c r="E88" s="37"/>
      <c r="F88" s="37"/>
      <c r="G88" s="37"/>
      <c r="H88" s="37"/>
      <c r="I88" s="37"/>
      <c r="J88" s="37"/>
      <c r="K88" s="37"/>
    </row>
    <row r="89" spans="4:11" s="20" customFormat="1" ht="15" hidden="1" customHeight="1">
      <c r="D89" s="37"/>
      <c r="E89" s="37"/>
      <c r="F89" s="37"/>
      <c r="G89" s="37"/>
      <c r="H89" s="37"/>
      <c r="I89" s="37"/>
      <c r="J89" s="37"/>
      <c r="K89" s="37"/>
    </row>
    <row r="90" spans="4:11" s="20" customFormat="1" ht="15" hidden="1" customHeight="1">
      <c r="D90" s="37"/>
      <c r="E90" s="37"/>
      <c r="F90" s="37"/>
      <c r="G90" s="37"/>
      <c r="H90" s="37"/>
      <c r="I90" s="37"/>
      <c r="J90" s="37"/>
      <c r="K90" s="37"/>
    </row>
    <row r="91" spans="4:11" s="20" customFormat="1" ht="15" hidden="1" customHeight="1">
      <c r="D91" s="37"/>
      <c r="E91" s="37"/>
      <c r="F91" s="37"/>
      <c r="G91" s="37"/>
      <c r="H91" s="37"/>
      <c r="I91" s="37"/>
      <c r="J91" s="37"/>
      <c r="K91" s="37"/>
    </row>
    <row r="92" spans="4:11" s="20" customFormat="1" ht="15" hidden="1" customHeight="1">
      <c r="D92" s="37"/>
      <c r="E92" s="37"/>
      <c r="F92" s="37"/>
      <c r="G92" s="37"/>
      <c r="H92" s="37"/>
      <c r="I92" s="37"/>
      <c r="J92" s="37"/>
      <c r="K92" s="37"/>
    </row>
    <row r="93" spans="4:11" s="20" customFormat="1" ht="15" hidden="1" customHeight="1">
      <c r="D93" s="37"/>
      <c r="E93" s="37"/>
      <c r="F93" s="37"/>
      <c r="G93" s="37"/>
      <c r="H93" s="37"/>
      <c r="I93" s="37"/>
      <c r="J93" s="37"/>
      <c r="K93" s="37"/>
    </row>
    <row r="94" spans="4:11" s="20" customFormat="1" ht="15" hidden="1" customHeight="1">
      <c r="D94" s="37"/>
      <c r="E94" s="37"/>
      <c r="F94" s="37"/>
      <c r="G94" s="37"/>
      <c r="H94" s="37"/>
      <c r="I94" s="37"/>
      <c r="J94" s="37"/>
      <c r="K94" s="37"/>
    </row>
    <row r="95" spans="4:11" s="20" customFormat="1" ht="15" hidden="1" customHeight="1">
      <c r="D95" s="37"/>
      <c r="E95" s="37"/>
      <c r="F95" s="37"/>
      <c r="G95" s="37"/>
      <c r="H95" s="37"/>
      <c r="I95" s="37"/>
      <c r="J95" s="37"/>
      <c r="K95" s="37"/>
    </row>
    <row r="96" spans="4:11" s="20" customFormat="1" ht="15" hidden="1" customHeight="1">
      <c r="D96" s="37"/>
      <c r="E96" s="37"/>
      <c r="F96" s="37"/>
      <c r="G96" s="37"/>
      <c r="H96" s="37"/>
      <c r="I96" s="37"/>
      <c r="J96" s="37"/>
      <c r="K96" s="37"/>
    </row>
    <row r="97" spans="2:11" s="20" customFormat="1" ht="15" hidden="1" customHeight="1">
      <c r="D97" s="37"/>
      <c r="E97" s="37"/>
      <c r="F97" s="37"/>
      <c r="G97" s="37"/>
      <c r="H97" s="37"/>
      <c r="I97" s="37"/>
      <c r="J97" s="37"/>
      <c r="K97" s="37"/>
    </row>
    <row r="98" spans="2:11" s="20" customFormat="1" ht="15" hidden="1" customHeight="1">
      <c r="D98" s="37"/>
      <c r="E98" s="37"/>
      <c r="F98" s="37"/>
      <c r="G98" s="37"/>
      <c r="H98" s="37"/>
      <c r="I98" s="37"/>
      <c r="J98" s="37"/>
      <c r="K98" s="37"/>
    </row>
    <row r="99" spans="2:11" s="20" customFormat="1" ht="15" hidden="1" customHeight="1">
      <c r="D99" s="37"/>
      <c r="E99" s="37"/>
      <c r="F99" s="37"/>
      <c r="G99" s="37"/>
      <c r="H99" s="37"/>
      <c r="I99" s="37"/>
      <c r="J99" s="37"/>
      <c r="K99" s="37"/>
    </row>
    <row r="100" spans="2:11" s="20" customFormat="1" ht="15" hidden="1" customHeight="1">
      <c r="D100" s="37"/>
      <c r="E100" s="37"/>
      <c r="F100" s="37"/>
      <c r="G100" s="37"/>
      <c r="H100" s="37"/>
      <c r="I100" s="37"/>
      <c r="J100" s="37"/>
      <c r="K100" s="37"/>
    </row>
    <row r="101" spans="2:11" s="20" customFormat="1" ht="15" hidden="1" customHeight="1">
      <c r="D101" s="37"/>
      <c r="E101" s="37"/>
      <c r="F101" s="37"/>
      <c r="G101" s="37"/>
      <c r="H101" s="37"/>
      <c r="I101" s="37"/>
      <c r="J101" s="37"/>
      <c r="K101" s="37"/>
    </row>
    <row r="102" spans="2:11" s="20" customFormat="1" ht="15" hidden="1" customHeight="1">
      <c r="D102" s="37"/>
      <c r="E102" s="37"/>
      <c r="F102" s="37"/>
      <c r="G102" s="37"/>
      <c r="H102" s="37"/>
      <c r="I102" s="37"/>
      <c r="J102" s="37"/>
      <c r="K102" s="37"/>
    </row>
    <row r="103" spans="2:11" s="20" customFormat="1" ht="15" hidden="1" customHeight="1">
      <c r="D103" s="37"/>
      <c r="E103" s="37"/>
      <c r="F103" s="37"/>
      <c r="G103" s="37"/>
      <c r="H103" s="37"/>
      <c r="I103" s="37"/>
      <c r="J103" s="37"/>
      <c r="K103" s="37"/>
    </row>
    <row r="104" spans="2:11" s="20" customFormat="1" ht="15" hidden="1" customHeight="1">
      <c r="D104" s="37"/>
      <c r="E104" s="37"/>
      <c r="F104" s="37"/>
      <c r="G104" s="37"/>
      <c r="H104" s="37"/>
      <c r="I104" s="37"/>
      <c r="J104" s="37"/>
      <c r="K104" s="37"/>
    </row>
    <row r="105" spans="2:11" s="20" customFormat="1" ht="15" hidden="1" customHeight="1">
      <c r="D105" s="37"/>
      <c r="E105" s="37"/>
      <c r="F105" s="37"/>
      <c r="G105" s="37"/>
      <c r="H105" s="37"/>
      <c r="I105" s="37"/>
      <c r="J105" s="37"/>
      <c r="K105" s="37"/>
    </row>
    <row r="106" spans="2:11" s="20" customFormat="1" ht="15" hidden="1" customHeight="1">
      <c r="D106" s="37"/>
      <c r="E106" s="37"/>
      <c r="F106" s="37"/>
      <c r="G106" s="37"/>
      <c r="H106" s="37"/>
      <c r="I106" s="37"/>
      <c r="J106" s="37"/>
      <c r="K106" s="37"/>
    </row>
    <row r="107" spans="2:11" s="20" customFormat="1" ht="15" hidden="1" customHeight="1">
      <c r="D107" s="37"/>
      <c r="E107" s="37"/>
      <c r="F107" s="37"/>
      <c r="G107" s="37"/>
      <c r="H107" s="37"/>
      <c r="I107" s="37"/>
      <c r="J107" s="37"/>
      <c r="K107" s="37"/>
    </row>
    <row r="108" spans="2:11" ht="15" hidden="1" customHeight="1">
      <c r="B108" s="37"/>
      <c r="C108" s="37"/>
    </row>
    <row r="109" spans="2:11" ht="15" hidden="1" customHeight="1">
      <c r="B109" s="37"/>
      <c r="C109" s="37"/>
    </row>
    <row r="110" spans="2:11" ht="15" hidden="1" customHeight="1">
      <c r="B110" s="37"/>
      <c r="C110" s="37"/>
    </row>
    <row r="111" spans="2:11" ht="15" hidden="1" customHeight="1">
      <c r="B111" s="37"/>
      <c r="C111" s="37"/>
    </row>
    <row r="112" spans="2:11" ht="15" hidden="1" customHeight="1">
      <c r="B112" s="37"/>
      <c r="C112" s="37"/>
    </row>
  </sheetData>
  <sheetProtection algorithmName="SHA-512" hashValue="UfTpz78xIh3TLHuq1pBOiGuMqvqDpdePXR4N/z6HfLoh4A6JMDc4NsE6LxazuonshKm5eew1i8sGfuQNLAFITw==" saltValue="tMvSkkqMiuc3yXs73LFnkQ==" spinCount="100000" sheet="1" objects="1" scenarios="1" selectLockedCells="1"/>
  <mergeCells count="20">
    <mergeCell ref="D13:E13"/>
    <mergeCell ref="D14:E14"/>
    <mergeCell ref="D15:E15"/>
    <mergeCell ref="B2:K8"/>
    <mergeCell ref="B10:K10"/>
    <mergeCell ref="G13:H13"/>
    <mergeCell ref="J13:K13"/>
    <mergeCell ref="B33:K33"/>
    <mergeCell ref="B34:K34"/>
    <mergeCell ref="B35:K35"/>
    <mergeCell ref="B31:C31"/>
    <mergeCell ref="B19:K19"/>
    <mergeCell ref="B21:C21"/>
    <mergeCell ref="B17:K17"/>
    <mergeCell ref="B18:K18"/>
    <mergeCell ref="B20:K20"/>
    <mergeCell ref="G14:H14"/>
    <mergeCell ref="G15:H15"/>
    <mergeCell ref="J14:K14"/>
    <mergeCell ref="J15:K15"/>
  </mergeCells>
  <printOptions horizontalCentered="1"/>
  <pageMargins left="0.23622047244094491" right="0.23622047244094491" top="0.55118110236220474" bottom="0.55118110236220474" header="0.31496062992125984" footer="0.31496062992125984"/>
  <pageSetup scale="65" fitToHeight="4" orientation="portrait" r:id="rId1"/>
  <headerFooter>
    <oddFooter>&amp;C&amp;"Arial,Normal"&amp;8&amp;P/&amp;N</oddFooter>
  </headerFooter>
  <colBreaks count="2" manualBreakCount="2">
    <brk id="11" min="1" max="43" man="1"/>
    <brk id="12" min="1" max="4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H31"/>
  <sheetViews>
    <sheetView showGridLines="0" topLeftCell="A4" zoomScaleNormal="100" workbookViewId="0">
      <selection activeCell="H26" sqref="H26:H28"/>
    </sheetView>
  </sheetViews>
  <sheetFormatPr baseColWidth="10" defaultColWidth="11.42578125" defaultRowHeight="0" customHeight="1" zeroHeight="1"/>
  <cols>
    <col min="1" max="1" width="2.42578125" style="37" customWidth="1"/>
    <col min="2" max="2" width="4" style="20" customWidth="1"/>
    <col min="3" max="3" width="15.140625" style="20" customWidth="1"/>
    <col min="4" max="4" width="28.140625" style="37" customWidth="1"/>
    <col min="5" max="5" width="16.7109375" style="37" customWidth="1"/>
    <col min="6" max="6" width="27.28515625" style="37" customWidth="1"/>
    <col min="7" max="7" width="12.7109375" style="37" customWidth="1"/>
    <col min="8" max="8" width="14" style="37" customWidth="1"/>
    <col min="9" max="16384" width="11.42578125" style="37"/>
  </cols>
  <sheetData>
    <row r="1" spans="1:8" ht="7.5" customHeight="1"/>
    <row r="2" spans="1:8" ht="7.5" customHeight="1">
      <c r="B2" s="282"/>
      <c r="C2" s="282"/>
      <c r="D2" s="282"/>
      <c r="E2" s="282"/>
      <c r="F2" s="282"/>
      <c r="G2" s="282"/>
      <c r="H2" s="282"/>
    </row>
    <row r="3" spans="1:8" ht="12" customHeight="1">
      <c r="B3" s="282"/>
      <c r="C3" s="282"/>
      <c r="D3" s="282"/>
      <c r="E3" s="282"/>
      <c r="F3" s="282"/>
      <c r="G3" s="282"/>
      <c r="H3" s="282"/>
    </row>
    <row r="4" spans="1:8" ht="12" customHeight="1">
      <c r="B4" s="282"/>
      <c r="C4" s="282"/>
      <c r="D4" s="282"/>
      <c r="E4" s="282"/>
      <c r="F4" s="282"/>
      <c r="G4" s="282"/>
      <c r="H4" s="282"/>
    </row>
    <row r="5" spans="1:8" ht="12" customHeight="1">
      <c r="B5" s="282"/>
      <c r="C5" s="282"/>
      <c r="D5" s="282"/>
      <c r="E5" s="282"/>
      <c r="F5" s="282"/>
      <c r="G5" s="282"/>
      <c r="H5" s="282"/>
    </row>
    <row r="6" spans="1:8" ht="12" customHeight="1">
      <c r="B6" s="282"/>
      <c r="C6" s="282"/>
      <c r="D6" s="282"/>
      <c r="E6" s="282"/>
      <c r="F6" s="282"/>
      <c r="G6" s="282"/>
      <c r="H6" s="282"/>
    </row>
    <row r="7" spans="1:8" ht="12" customHeight="1">
      <c r="B7" s="282"/>
      <c r="C7" s="282"/>
      <c r="D7" s="282"/>
      <c r="E7" s="282"/>
      <c r="F7" s="282"/>
      <c r="G7" s="282"/>
      <c r="H7" s="282"/>
    </row>
    <row r="8" spans="1:8" ht="7.5" customHeight="1">
      <c r="B8" s="282"/>
      <c r="C8" s="282"/>
      <c r="D8" s="282"/>
      <c r="E8" s="282"/>
      <c r="F8" s="282"/>
      <c r="G8" s="282"/>
      <c r="H8" s="282"/>
    </row>
    <row r="9" spans="1:8" ht="7.5" customHeight="1">
      <c r="B9" s="282"/>
      <c r="C9" s="282"/>
      <c r="D9" s="282"/>
      <c r="E9" s="282"/>
      <c r="F9" s="282"/>
      <c r="G9" s="282"/>
      <c r="H9" s="282"/>
    </row>
    <row r="10" spans="1:8" ht="9.75" customHeight="1">
      <c r="B10" s="25"/>
      <c r="C10" s="25"/>
      <c r="D10" s="26"/>
      <c r="E10" s="26"/>
      <c r="F10" s="26"/>
    </row>
    <row r="11" spans="1:8" ht="18" customHeight="1">
      <c r="B11" s="289" t="s">
        <v>189</v>
      </c>
      <c r="C11" s="289"/>
      <c r="D11" s="289"/>
      <c r="E11" s="289"/>
      <c r="F11" s="289"/>
      <c r="G11" s="289"/>
      <c r="H11" s="289"/>
    </row>
    <row r="12" spans="1:8" ht="38.25" customHeight="1">
      <c r="B12" s="285" t="s">
        <v>203</v>
      </c>
      <c r="C12" s="285"/>
      <c r="D12" s="285"/>
      <c r="E12" s="99" t="s">
        <v>148</v>
      </c>
      <c r="F12" s="99" t="s">
        <v>130</v>
      </c>
      <c r="G12" s="99" t="s">
        <v>129</v>
      </c>
      <c r="H12" s="114" t="s">
        <v>201</v>
      </c>
    </row>
    <row r="13" spans="1:8" s="118" customFormat="1" ht="27" customHeight="1">
      <c r="A13" s="37"/>
      <c r="B13" s="84">
        <v>1</v>
      </c>
      <c r="C13" s="287" t="s">
        <v>195</v>
      </c>
      <c r="D13" s="95" t="s">
        <v>132</v>
      </c>
      <c r="E13" s="95" t="s">
        <v>154</v>
      </c>
      <c r="F13" s="95" t="s">
        <v>155</v>
      </c>
      <c r="G13" s="117">
        <v>30</v>
      </c>
      <c r="H13" s="283">
        <f>SUM(G13:G17)</f>
        <v>136</v>
      </c>
    </row>
    <row r="14" spans="1:8" s="118" customFormat="1" ht="27" customHeight="1">
      <c r="A14" s="37"/>
      <c r="B14" s="84">
        <v>2</v>
      </c>
      <c r="C14" s="287"/>
      <c r="D14" s="95" t="s">
        <v>133</v>
      </c>
      <c r="E14" s="95" t="s">
        <v>154</v>
      </c>
      <c r="F14" s="95" t="s">
        <v>158</v>
      </c>
      <c r="G14" s="117">
        <v>40</v>
      </c>
      <c r="H14" s="283"/>
    </row>
    <row r="15" spans="1:8" s="118" customFormat="1" ht="27" customHeight="1">
      <c r="A15" s="37"/>
      <c r="B15" s="84">
        <v>3</v>
      </c>
      <c r="C15" s="287"/>
      <c r="D15" s="95" t="s">
        <v>134</v>
      </c>
      <c r="E15" s="95" t="s">
        <v>154</v>
      </c>
      <c r="F15" s="95" t="s">
        <v>159</v>
      </c>
      <c r="G15" s="117">
        <v>20</v>
      </c>
      <c r="H15" s="283"/>
    </row>
    <row r="16" spans="1:8" s="118" customFormat="1" ht="27" customHeight="1">
      <c r="A16" s="37"/>
      <c r="B16" s="84">
        <v>4</v>
      </c>
      <c r="C16" s="287"/>
      <c r="D16" s="95" t="s">
        <v>131</v>
      </c>
      <c r="E16" s="95" t="s">
        <v>156</v>
      </c>
      <c r="F16" s="95" t="s">
        <v>157</v>
      </c>
      <c r="G16" s="117">
        <v>6</v>
      </c>
      <c r="H16" s="283"/>
    </row>
    <row r="17" spans="1:8" s="118" customFormat="1" ht="27" customHeight="1">
      <c r="A17" s="37"/>
      <c r="B17" s="84">
        <v>5</v>
      </c>
      <c r="C17" s="287"/>
      <c r="D17" s="95" t="s">
        <v>135</v>
      </c>
      <c r="E17" s="95" t="s">
        <v>149</v>
      </c>
      <c r="F17" s="95" t="s">
        <v>160</v>
      </c>
      <c r="G17" s="117">
        <v>40</v>
      </c>
      <c r="H17" s="283"/>
    </row>
    <row r="18" spans="1:8" ht="27" customHeight="1">
      <c r="B18" s="84">
        <v>6</v>
      </c>
      <c r="C18" s="287" t="s">
        <v>182</v>
      </c>
      <c r="D18" s="95" t="s">
        <v>136</v>
      </c>
      <c r="E18" s="95" t="s">
        <v>161</v>
      </c>
      <c r="F18" s="96" t="s">
        <v>162</v>
      </c>
      <c r="G18" s="98">
        <v>50</v>
      </c>
      <c r="H18" s="283">
        <f>SUM(G18:G20)</f>
        <v>66</v>
      </c>
    </row>
    <row r="19" spans="1:8" ht="27" customHeight="1">
      <c r="B19" s="84">
        <v>7</v>
      </c>
      <c r="C19" s="288"/>
      <c r="D19" s="95" t="s">
        <v>137</v>
      </c>
      <c r="E19" s="95" t="s">
        <v>150</v>
      </c>
      <c r="F19" s="96" t="s">
        <v>163</v>
      </c>
      <c r="G19" s="98">
        <v>6</v>
      </c>
      <c r="H19" s="284"/>
    </row>
    <row r="20" spans="1:8" ht="27" customHeight="1">
      <c r="B20" s="84">
        <v>8</v>
      </c>
      <c r="C20" s="288"/>
      <c r="D20" s="95" t="s">
        <v>138</v>
      </c>
      <c r="E20" s="95" t="s">
        <v>161</v>
      </c>
      <c r="F20" s="96" t="s">
        <v>164</v>
      </c>
      <c r="G20" s="98">
        <v>10</v>
      </c>
      <c r="H20" s="284"/>
    </row>
    <row r="21" spans="1:8" ht="27" customHeight="1">
      <c r="B21" s="84">
        <v>9</v>
      </c>
      <c r="C21" s="119" t="s">
        <v>183</v>
      </c>
      <c r="D21" s="95" t="s">
        <v>139</v>
      </c>
      <c r="E21" s="95" t="s">
        <v>151</v>
      </c>
      <c r="F21" s="96" t="s">
        <v>165</v>
      </c>
      <c r="G21" s="98">
        <v>20</v>
      </c>
      <c r="H21" s="116">
        <f>G21</f>
        <v>20</v>
      </c>
    </row>
    <row r="22" spans="1:8" ht="27" customHeight="1">
      <c r="B22" s="84">
        <v>10</v>
      </c>
      <c r="C22" s="119" t="s">
        <v>184</v>
      </c>
      <c r="D22" s="95" t="s">
        <v>140</v>
      </c>
      <c r="E22" s="95" t="s">
        <v>167</v>
      </c>
      <c r="F22" s="96" t="s">
        <v>166</v>
      </c>
      <c r="G22" s="98">
        <v>20</v>
      </c>
      <c r="H22" s="116">
        <f>G22</f>
        <v>20</v>
      </c>
    </row>
    <row r="23" spans="1:8" ht="27" customHeight="1">
      <c r="B23" s="84">
        <v>11</v>
      </c>
      <c r="C23" s="119" t="s">
        <v>181</v>
      </c>
      <c r="D23" s="95" t="s">
        <v>141</v>
      </c>
      <c r="E23" s="95" t="s">
        <v>168</v>
      </c>
      <c r="F23" s="97" t="s">
        <v>169</v>
      </c>
      <c r="G23" s="98">
        <v>50</v>
      </c>
      <c r="H23" s="116">
        <f>G23</f>
        <v>50</v>
      </c>
    </row>
    <row r="24" spans="1:8" ht="27" customHeight="1">
      <c r="B24" s="84">
        <v>12</v>
      </c>
      <c r="C24" s="119" t="s">
        <v>186</v>
      </c>
      <c r="D24" s="95" t="s">
        <v>142</v>
      </c>
      <c r="E24" s="95" t="s">
        <v>152</v>
      </c>
      <c r="F24" s="97" t="s">
        <v>170</v>
      </c>
      <c r="G24" s="98">
        <v>12</v>
      </c>
      <c r="H24" s="116">
        <f>G24</f>
        <v>12</v>
      </c>
    </row>
    <row r="25" spans="1:8" ht="27" customHeight="1">
      <c r="B25" s="84">
        <v>13</v>
      </c>
      <c r="C25" s="119" t="s">
        <v>185</v>
      </c>
      <c r="D25" s="95" t="s">
        <v>143</v>
      </c>
      <c r="E25" s="95" t="s">
        <v>171</v>
      </c>
      <c r="F25" s="96" t="s">
        <v>172</v>
      </c>
      <c r="G25" s="98">
        <v>30</v>
      </c>
      <c r="H25" s="116">
        <f>G25</f>
        <v>30</v>
      </c>
    </row>
    <row r="26" spans="1:8" ht="27" customHeight="1">
      <c r="B26" s="84">
        <v>14</v>
      </c>
      <c r="C26" s="287" t="s">
        <v>202</v>
      </c>
      <c r="D26" s="95" t="s">
        <v>144</v>
      </c>
      <c r="E26" s="95" t="s">
        <v>107</v>
      </c>
      <c r="F26" s="97" t="s">
        <v>173</v>
      </c>
      <c r="G26" s="98">
        <v>50</v>
      </c>
      <c r="H26" s="283">
        <f>SUM(G26:G28)</f>
        <v>64</v>
      </c>
    </row>
    <row r="27" spans="1:8" ht="27" customHeight="1">
      <c r="B27" s="84">
        <v>15</v>
      </c>
      <c r="C27" s="288"/>
      <c r="D27" s="95" t="s">
        <v>145</v>
      </c>
      <c r="E27" s="95" t="s">
        <v>107</v>
      </c>
      <c r="F27" s="96" t="s">
        <v>174</v>
      </c>
      <c r="G27" s="98">
        <v>4</v>
      </c>
      <c r="H27" s="284"/>
    </row>
    <row r="28" spans="1:8" ht="27" customHeight="1">
      <c r="B28" s="84">
        <v>16</v>
      </c>
      <c r="C28" s="288"/>
      <c r="D28" s="95" t="s">
        <v>146</v>
      </c>
      <c r="E28" s="95" t="s">
        <v>107</v>
      </c>
      <c r="F28" s="96" t="s">
        <v>175</v>
      </c>
      <c r="G28" s="98">
        <v>10</v>
      </c>
      <c r="H28" s="284"/>
    </row>
    <row r="29" spans="1:8" ht="27" customHeight="1">
      <c r="B29" s="84">
        <v>17</v>
      </c>
      <c r="C29" s="119" t="s">
        <v>187</v>
      </c>
      <c r="D29" s="95" t="s">
        <v>147</v>
      </c>
      <c r="E29" s="95" t="s">
        <v>153</v>
      </c>
      <c r="F29" s="96" t="s">
        <v>176</v>
      </c>
      <c r="G29" s="98">
        <v>10</v>
      </c>
      <c r="H29" s="116">
        <f>G29</f>
        <v>10</v>
      </c>
    </row>
    <row r="30" spans="1:8" ht="24.75" customHeight="1">
      <c r="B30" s="286" t="s">
        <v>177</v>
      </c>
      <c r="C30" s="286"/>
      <c r="D30" s="286"/>
      <c r="E30" s="286"/>
      <c r="F30" s="286"/>
      <c r="G30" s="100">
        <f>SUM(G13:G29)</f>
        <v>408</v>
      </c>
      <c r="H30" s="100">
        <f>SUM(H13:H29)</f>
        <v>408</v>
      </c>
    </row>
    <row r="31" spans="1:8" ht="6.75" customHeight="1">
      <c r="B31" s="6"/>
      <c r="C31" s="6"/>
      <c r="D31" s="6"/>
      <c r="E31" s="6"/>
      <c r="F31" s="6"/>
      <c r="G31" s="68"/>
    </row>
  </sheetData>
  <sheetProtection algorithmName="SHA-512" hashValue="Ix/UmBHkSMHCnhrqxuGi6/SoQKGa7JSU5vvd27SEahx007BoV5MbEZi6NOtJy7jzP83XUdLzOzuMnA5ff0J+VA==" saltValue="n838AMQf6BW3xBHn4DbGdw==" spinCount="100000" sheet="1" objects="1" scenarios="1" selectLockedCells="1"/>
  <mergeCells count="10">
    <mergeCell ref="B11:H11"/>
    <mergeCell ref="B2:H9"/>
    <mergeCell ref="H18:H20"/>
    <mergeCell ref="H26:H28"/>
    <mergeCell ref="H13:H17"/>
    <mergeCell ref="B12:D12"/>
    <mergeCell ref="B30:F30"/>
    <mergeCell ref="C13:C17"/>
    <mergeCell ref="C18:C20"/>
    <mergeCell ref="C26:C28"/>
  </mergeCells>
  <printOptions horizontalCentered="1"/>
  <pageMargins left="0.23622047244094491" right="0.23622047244094491" top="0.55118110236220474" bottom="0.55118110236220474" header="0.31496062992125984" footer="0.31496062992125984"/>
  <pageSetup scale="74" fitToHeight="4" orientation="portrait" r:id="rId1"/>
  <headerFooter>
    <oddFooter>&amp;C&amp;"Arial,Normal"&amp;8&amp;P/&amp;N</oddFooter>
  </headerFooter>
  <colBreaks count="1" manualBreakCount="1">
    <brk id="8" min="1" max="4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showGridLines="0" showRowColHeaders="0" zoomScale="80" zoomScaleNormal="80" workbookViewId="0">
      <selection activeCell="B12" sqref="B12:G12"/>
    </sheetView>
  </sheetViews>
  <sheetFormatPr baseColWidth="10" defaultColWidth="0" defaultRowHeight="12.75" customHeight="1" zeroHeight="1"/>
  <cols>
    <col min="1" max="1" width="4" style="38" customWidth="1"/>
    <col min="2" max="2" width="47.42578125" style="38" customWidth="1"/>
    <col min="3" max="3" width="7.140625" style="38" bestFit="1" customWidth="1"/>
    <col min="4" max="4" width="11.42578125" style="38" customWidth="1"/>
    <col min="5" max="5" width="21" style="39" customWidth="1"/>
    <col min="6" max="7" width="11.42578125" style="38" customWidth="1"/>
    <col min="8" max="8" width="4.28515625" style="38" customWidth="1"/>
    <col min="9" max="16384" width="11.42578125" style="38" hidden="1"/>
  </cols>
  <sheetData>
    <row r="1" spans="2:7"/>
    <row r="2" spans="2:7" s="43" customFormat="1" ht="15" customHeight="1">
      <c r="B2" s="40"/>
      <c r="C2" s="41"/>
      <c r="D2" s="41"/>
      <c r="E2" s="42"/>
      <c r="F2" s="1"/>
      <c r="G2" s="2"/>
    </row>
    <row r="3" spans="2:7" s="43" customFormat="1" ht="15" customHeight="1">
      <c r="B3" s="44"/>
      <c r="C3" s="45"/>
      <c r="D3" s="45"/>
      <c r="E3" s="46"/>
      <c r="F3" s="3"/>
      <c r="G3" s="4"/>
    </row>
    <row r="4" spans="2:7" s="43" customFormat="1" ht="15.75" customHeight="1">
      <c r="B4" s="44"/>
      <c r="C4" s="45"/>
      <c r="D4" s="45"/>
      <c r="E4" s="46"/>
      <c r="F4" s="3"/>
      <c r="G4" s="4"/>
    </row>
    <row r="5" spans="2:7" s="43" customFormat="1" ht="15.75" customHeight="1">
      <c r="B5" s="44"/>
      <c r="C5" s="45"/>
      <c r="D5" s="45"/>
      <c r="E5" s="46"/>
      <c r="F5" s="3"/>
      <c r="G5" s="4"/>
    </row>
    <row r="6" spans="2:7" s="43" customFormat="1" ht="15.75" customHeight="1">
      <c r="B6" s="44"/>
      <c r="C6" s="45"/>
      <c r="D6" s="45"/>
      <c r="E6" s="46"/>
      <c r="G6" s="47"/>
    </row>
    <row r="7" spans="2:7" s="43" customFormat="1" ht="15.75" customHeight="1">
      <c r="B7" s="44"/>
      <c r="C7" s="45"/>
      <c r="D7" s="45"/>
      <c r="E7" s="46"/>
      <c r="G7" s="47"/>
    </row>
    <row r="8" spans="2:7" s="43" customFormat="1" ht="15.75" customHeight="1">
      <c r="B8" s="44"/>
      <c r="C8" s="45"/>
      <c r="D8" s="45"/>
      <c r="E8" s="46"/>
      <c r="G8" s="47"/>
    </row>
    <row r="9" spans="2:7" s="43" customFormat="1" ht="9" customHeight="1">
      <c r="B9" s="295" t="s">
        <v>111</v>
      </c>
      <c r="C9" s="296"/>
      <c r="D9" s="296"/>
      <c r="E9" s="296"/>
      <c r="F9" s="296"/>
      <c r="G9" s="297"/>
    </row>
    <row r="10" spans="2:7" s="43" customFormat="1" ht="9" customHeight="1">
      <c r="B10" s="298"/>
      <c r="C10" s="299"/>
      <c r="D10" s="299"/>
      <c r="E10" s="299"/>
      <c r="F10" s="299"/>
      <c r="G10" s="300"/>
    </row>
    <row r="11" spans="2:7" s="48" customFormat="1" ht="15.75" customHeight="1">
      <c r="B11" s="16"/>
      <c r="C11" s="17"/>
      <c r="D11" s="17"/>
      <c r="E11" s="18"/>
      <c r="F11" s="17"/>
      <c r="G11" s="19"/>
    </row>
    <row r="12" spans="2:7" s="48" customFormat="1" ht="34.5" customHeight="1">
      <c r="B12" s="301" t="s">
        <v>0</v>
      </c>
      <c r="C12" s="302"/>
      <c r="D12" s="302"/>
      <c r="E12" s="302"/>
      <c r="F12" s="302"/>
      <c r="G12" s="303"/>
    </row>
    <row r="13" spans="2:7">
      <c r="B13" s="49"/>
      <c r="C13" s="50"/>
      <c r="D13" s="50"/>
      <c r="E13" s="51"/>
      <c r="F13" s="50"/>
      <c r="G13" s="52"/>
    </row>
    <row r="14" spans="2:7">
      <c r="B14" s="53" t="s">
        <v>1</v>
      </c>
      <c r="C14" s="50"/>
      <c r="D14" s="50"/>
      <c r="E14" s="51"/>
      <c r="F14" s="50"/>
      <c r="G14" s="52"/>
    </row>
    <row r="15" spans="2:7">
      <c r="B15" s="54"/>
      <c r="C15" s="55"/>
      <c r="D15" s="55"/>
      <c r="E15" s="56"/>
      <c r="F15" s="55"/>
      <c r="G15" s="57"/>
    </row>
    <row r="16" spans="2:7" ht="25.5">
      <c r="B16" s="304" t="s">
        <v>2</v>
      </c>
      <c r="C16" s="304"/>
      <c r="D16" s="62" t="s">
        <v>3</v>
      </c>
      <c r="E16" s="304" t="s">
        <v>4</v>
      </c>
      <c r="F16" s="304"/>
      <c r="G16" s="304"/>
    </row>
    <row r="17" spans="2:7" ht="22.5" customHeight="1">
      <c r="B17" s="293" t="s">
        <v>5</v>
      </c>
      <c r="C17" s="293"/>
      <c r="D17" s="5">
        <v>0.1</v>
      </c>
      <c r="E17" s="292" t="s">
        <v>6</v>
      </c>
      <c r="F17" s="292"/>
      <c r="G17" s="292"/>
    </row>
    <row r="18" spans="2:7" ht="28.5" customHeight="1">
      <c r="B18" s="293" t="s">
        <v>7</v>
      </c>
      <c r="C18" s="293"/>
      <c r="D18" s="5">
        <v>0.2</v>
      </c>
      <c r="E18" s="294" t="s">
        <v>8</v>
      </c>
      <c r="F18" s="294"/>
      <c r="G18" s="294"/>
    </row>
    <row r="19" spans="2:7" ht="29.25" customHeight="1">
      <c r="B19" s="293" t="s">
        <v>9</v>
      </c>
      <c r="C19" s="293"/>
      <c r="D19" s="5">
        <v>0.1</v>
      </c>
      <c r="E19" s="294" t="s">
        <v>10</v>
      </c>
      <c r="F19" s="294"/>
      <c r="G19" s="294"/>
    </row>
    <row r="20" spans="2:7" ht="25.5" customHeight="1">
      <c r="B20" s="293" t="s">
        <v>11</v>
      </c>
      <c r="C20" s="293"/>
      <c r="D20" s="5">
        <v>0.2</v>
      </c>
      <c r="E20" s="294" t="s">
        <v>8</v>
      </c>
      <c r="F20" s="294"/>
      <c r="G20" s="294"/>
    </row>
    <row r="21" spans="2:7" ht="23.25" customHeight="1">
      <c r="B21" s="290" t="s">
        <v>12</v>
      </c>
      <c r="C21" s="291"/>
      <c r="D21" s="5">
        <v>0.1</v>
      </c>
      <c r="E21" s="292" t="s">
        <v>6</v>
      </c>
      <c r="F21" s="292"/>
      <c r="G21" s="292"/>
    </row>
    <row r="22" spans="2:7" ht="27" customHeight="1">
      <c r="B22" s="38" t="s">
        <v>13</v>
      </c>
    </row>
    <row r="23" spans="2:7"/>
  </sheetData>
  <sheetProtection algorithmName="SHA-512" hashValue="TIVGjC8LbJmS3flVWvL9/q9GbL5TscE3+3no5zpStSzDRsu6rVLYE/IPntD3eOJJyu4EAt+moD+CXxMSaHQZEg==" saltValue="M/dBGVv+YzoGKA1lsNhfFQ==" spinCount="100000" sheet="1" objects="1" scenarios="1" selectLockedCells="1" selectUnlockedCells="1"/>
  <mergeCells count="14">
    <mergeCell ref="B9:G10"/>
    <mergeCell ref="B12:G12"/>
    <mergeCell ref="B16:C16"/>
    <mergeCell ref="E16:G16"/>
    <mergeCell ref="B17:C17"/>
    <mergeCell ref="E17:G17"/>
    <mergeCell ref="B21:C21"/>
    <mergeCell ref="E21:G21"/>
    <mergeCell ref="B18:C18"/>
    <mergeCell ref="E18:G18"/>
    <mergeCell ref="B19:C19"/>
    <mergeCell ref="E19:G19"/>
    <mergeCell ref="B20:C20"/>
    <mergeCell ref="E20:G20"/>
  </mergeCells>
  <printOptions horizontalCentered="1"/>
  <pageMargins left="0.70866141732283472" right="0.70866141732283472" top="0.74803149606299213" bottom="0.74803149606299213" header="0.31496062992125984" footer="0.31496062992125984"/>
  <pageSetup orientation="landscape" r:id="rId1"/>
  <headerFooter>
    <oddFooter>&amp;C&amp;"Arial,Normal"&amp;8&amp;P/&amp;N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1"/>
  <sheetViews>
    <sheetView showGridLines="0" topLeftCell="A4" zoomScale="90" zoomScaleNormal="90" workbookViewId="0">
      <selection activeCell="M12" sqref="M12:N13"/>
    </sheetView>
  </sheetViews>
  <sheetFormatPr baseColWidth="10" defaultColWidth="0" defaultRowHeight="14.25" customHeight="1" zeroHeight="1"/>
  <cols>
    <col min="1" max="1" width="2.28515625" style="27" customWidth="1"/>
    <col min="2" max="2" width="10.7109375" style="37" customWidth="1"/>
    <col min="3" max="3" width="15.7109375" style="37" customWidth="1"/>
    <col min="4" max="4" width="11.42578125" style="37" customWidth="1"/>
    <col min="5" max="5" width="20.42578125" style="37" customWidth="1"/>
    <col min="6" max="6" width="15.140625" style="37" customWidth="1"/>
    <col min="7" max="7" width="12.42578125" style="37" customWidth="1"/>
    <col min="8" max="8" width="16.5703125" style="37" customWidth="1"/>
    <col min="9" max="9" width="15.140625" style="37" customWidth="1"/>
    <col min="10" max="10" width="21.5703125" style="37" customWidth="1"/>
    <col min="11" max="11" width="21.7109375" style="27" customWidth="1"/>
    <col min="12" max="12" width="25" style="27" customWidth="1"/>
    <col min="13" max="13" width="22.42578125" style="27" customWidth="1"/>
    <col min="14" max="14" width="21.7109375" style="27" customWidth="1"/>
    <col min="15" max="15" width="2.85546875" style="27" customWidth="1"/>
    <col min="16" max="16384" width="11.42578125" style="27" hidden="1"/>
  </cols>
  <sheetData>
    <row r="1" spans="2:14"/>
    <row r="2" spans="2:14" ht="6" customHeight="1">
      <c r="B2" s="308"/>
      <c r="C2" s="308"/>
      <c r="D2" s="308"/>
      <c r="E2" s="308"/>
      <c r="F2" s="308"/>
      <c r="G2" s="308"/>
      <c r="H2" s="308"/>
      <c r="I2" s="308"/>
      <c r="J2" s="308"/>
      <c r="K2" s="308"/>
      <c r="L2" s="308"/>
      <c r="M2" s="308"/>
      <c r="N2" s="308"/>
    </row>
    <row r="3" spans="2:14" ht="15.75" customHeight="1">
      <c r="B3" s="308"/>
      <c r="C3" s="308"/>
      <c r="D3" s="308"/>
      <c r="E3" s="308"/>
      <c r="F3" s="308"/>
      <c r="G3" s="308"/>
      <c r="H3" s="308"/>
      <c r="I3" s="308"/>
      <c r="J3" s="308"/>
      <c r="K3" s="308"/>
      <c r="L3" s="308"/>
      <c r="M3" s="308"/>
      <c r="N3" s="308"/>
    </row>
    <row r="4" spans="2:14" ht="15.75" customHeight="1">
      <c r="B4" s="308"/>
      <c r="C4" s="308"/>
      <c r="D4" s="308"/>
      <c r="E4" s="308"/>
      <c r="F4" s="308"/>
      <c r="G4" s="308"/>
      <c r="H4" s="308"/>
      <c r="I4" s="308"/>
      <c r="J4" s="308"/>
      <c r="K4" s="308"/>
      <c r="L4" s="308"/>
      <c r="M4" s="308"/>
      <c r="N4" s="308"/>
    </row>
    <row r="5" spans="2:14" ht="15.75" customHeight="1">
      <c r="B5" s="308"/>
      <c r="C5" s="308"/>
      <c r="D5" s="308"/>
      <c r="E5" s="308"/>
      <c r="F5" s="308"/>
      <c r="G5" s="308"/>
      <c r="H5" s="308"/>
      <c r="I5" s="308"/>
      <c r="J5" s="308"/>
      <c r="K5" s="308"/>
      <c r="L5" s="308"/>
      <c r="M5" s="308"/>
      <c r="N5" s="308"/>
    </row>
    <row r="6" spans="2:14" ht="15.75" customHeight="1">
      <c r="B6" s="308"/>
      <c r="C6" s="308"/>
      <c r="D6" s="308"/>
      <c r="E6" s="308"/>
      <c r="F6" s="308"/>
      <c r="G6" s="308"/>
      <c r="H6" s="308"/>
      <c r="I6" s="308"/>
      <c r="J6" s="308"/>
      <c r="K6" s="308"/>
      <c r="L6" s="308"/>
      <c r="M6" s="308"/>
      <c r="N6" s="308"/>
    </row>
    <row r="7" spans="2:14" ht="11.25" customHeight="1">
      <c r="B7" s="308"/>
      <c r="C7" s="308"/>
      <c r="D7" s="308"/>
      <c r="E7" s="308"/>
      <c r="F7" s="308"/>
      <c r="G7" s="308"/>
      <c r="H7" s="308"/>
      <c r="I7" s="308"/>
      <c r="J7" s="308"/>
      <c r="K7" s="308"/>
      <c r="L7" s="308"/>
      <c r="M7" s="308"/>
      <c r="N7" s="308"/>
    </row>
    <row r="8" spans="2:14" ht="11.25" customHeight="1">
      <c r="B8" s="308"/>
      <c r="C8" s="308"/>
      <c r="D8" s="308"/>
      <c r="E8" s="308"/>
      <c r="F8" s="308"/>
      <c r="G8" s="308"/>
      <c r="H8" s="308"/>
      <c r="I8" s="308"/>
      <c r="J8" s="308"/>
      <c r="K8" s="308"/>
      <c r="L8" s="308"/>
      <c r="M8" s="308"/>
      <c r="N8" s="308"/>
    </row>
    <row r="9" spans="2:14" ht="18" customHeight="1">
      <c r="B9" s="309" t="s">
        <v>88</v>
      </c>
      <c r="C9" s="309"/>
      <c r="D9" s="309"/>
      <c r="E9" s="309"/>
      <c r="F9" s="309"/>
      <c r="G9" s="309"/>
      <c r="H9" s="309"/>
      <c r="I9" s="309"/>
      <c r="J9" s="309"/>
      <c r="K9" s="309"/>
      <c r="L9" s="309"/>
      <c r="M9" s="309"/>
      <c r="N9" s="309"/>
    </row>
    <row r="10" spans="2:14" s="58" customFormat="1" ht="9.75" customHeight="1">
      <c r="B10" s="59"/>
      <c r="C10" s="59"/>
      <c r="D10" s="59"/>
      <c r="E10" s="59"/>
      <c r="F10" s="59"/>
      <c r="G10" s="59"/>
      <c r="H10" s="59"/>
      <c r="I10" s="59"/>
      <c r="J10" s="59"/>
    </row>
    <row r="11" spans="2:14" ht="18" customHeight="1">
      <c r="B11" s="67" t="s">
        <v>94</v>
      </c>
      <c r="C11" s="310" t="str">
        <f>IF('Estantería  Fija'!D13="","",'Estantería  Fija'!D13)</f>
        <v/>
      </c>
      <c r="D11" s="310"/>
      <c r="E11" s="310"/>
      <c r="F11" s="310"/>
      <c r="G11" s="63" t="s">
        <v>97</v>
      </c>
      <c r="H11" s="310" t="str">
        <f>IF('Estantería  Fija'!G13="","",'Estantería  Fija'!G13)</f>
        <v/>
      </c>
      <c r="I11" s="310"/>
      <c r="J11" s="310"/>
      <c r="K11" s="310"/>
      <c r="L11" s="64" t="s">
        <v>100</v>
      </c>
      <c r="M11" s="306" t="str">
        <f>IF('Estantería  Fija'!J13="","",'Estantería  Fija'!J13)</f>
        <v/>
      </c>
      <c r="N11" s="306"/>
    </row>
    <row r="12" spans="2:14" ht="18" customHeight="1">
      <c r="B12" s="67" t="s">
        <v>95</v>
      </c>
      <c r="C12" s="310" t="str">
        <f>IF('Estantería  Fija'!D14="","",'Estantería  Fija'!D14)</f>
        <v/>
      </c>
      <c r="D12" s="310"/>
      <c r="E12" s="310"/>
      <c r="F12" s="310"/>
      <c r="G12" s="63" t="s">
        <v>98</v>
      </c>
      <c r="H12" s="310" t="str">
        <f>IF('Estantería  Fija'!G14="","",'Estantería  Fija'!G14)</f>
        <v/>
      </c>
      <c r="I12" s="310"/>
      <c r="J12" s="310"/>
      <c r="K12" s="310"/>
      <c r="L12" s="64" t="s">
        <v>102</v>
      </c>
      <c r="M12" s="307" t="str">
        <f>IF('Estantería  Fija'!J14="","",'Estantería  Fija'!J14)</f>
        <v/>
      </c>
      <c r="N12" s="307"/>
    </row>
    <row r="13" spans="2:14" ht="18" customHeight="1">
      <c r="B13" s="67" t="s">
        <v>96</v>
      </c>
      <c r="C13" s="310" t="str">
        <f>IF('Estantería  Fija'!D15="","",'Estantería  Fija'!D15)</f>
        <v/>
      </c>
      <c r="D13" s="310"/>
      <c r="E13" s="310"/>
      <c r="F13" s="310"/>
      <c r="G13" s="63" t="s">
        <v>99</v>
      </c>
      <c r="H13" s="310" t="str">
        <f>IF('Estantería  Fija'!G15="","",'Estantería  Fija'!G15)</f>
        <v/>
      </c>
      <c r="I13" s="310"/>
      <c r="J13" s="310"/>
      <c r="K13" s="310"/>
      <c r="L13" s="64" t="s">
        <v>101</v>
      </c>
      <c r="M13" s="307" t="str">
        <f>IF('Estantería  Fija'!J15="","",'Estantería  Fija'!J15)</f>
        <v/>
      </c>
      <c r="N13" s="307"/>
    </row>
    <row r="14" spans="2:14" ht="4.5" customHeight="1">
      <c r="B14" s="60"/>
      <c r="C14" s="61"/>
      <c r="D14" s="61"/>
      <c r="E14" s="61"/>
      <c r="F14" s="61"/>
      <c r="G14" s="61"/>
      <c r="H14" s="61"/>
      <c r="I14" s="61"/>
      <c r="J14" s="61"/>
    </row>
    <row r="15" spans="2:14" ht="25.5" customHeight="1">
      <c r="B15" s="305" t="s">
        <v>103</v>
      </c>
      <c r="C15" s="305"/>
      <c r="D15" s="305"/>
      <c r="E15" s="305"/>
      <c r="F15" s="305"/>
      <c r="G15" s="305"/>
      <c r="H15" s="305"/>
      <c r="I15" s="305"/>
      <c r="J15" s="305"/>
      <c r="K15" s="305"/>
      <c r="L15" s="305"/>
      <c r="M15" s="305"/>
      <c r="N15" s="305"/>
    </row>
    <row r="16" spans="2:14" ht="9.75" customHeight="1">
      <c r="B16" s="60"/>
      <c r="C16" s="61"/>
      <c r="D16" s="61"/>
      <c r="E16" s="61"/>
      <c r="F16" s="61"/>
      <c r="G16" s="61"/>
      <c r="H16" s="61"/>
      <c r="I16" s="61"/>
      <c r="J16" s="61"/>
    </row>
    <row r="17" spans="2:14" ht="72" customHeight="1">
      <c r="B17" s="85" t="s">
        <v>72</v>
      </c>
      <c r="C17" s="85" t="s">
        <v>78</v>
      </c>
      <c r="D17" s="85" t="s">
        <v>73</v>
      </c>
      <c r="E17" s="85" t="s">
        <v>77</v>
      </c>
      <c r="F17" s="85" t="s">
        <v>74</v>
      </c>
      <c r="G17" s="85" t="s">
        <v>75</v>
      </c>
      <c r="H17" s="85" t="s">
        <v>76</v>
      </c>
      <c r="I17" s="85" t="s">
        <v>71</v>
      </c>
      <c r="J17" s="90" t="s">
        <v>104</v>
      </c>
      <c r="K17" s="90" t="s">
        <v>126</v>
      </c>
      <c r="L17" s="90" t="s">
        <v>125</v>
      </c>
      <c r="M17" s="90" t="s">
        <v>124</v>
      </c>
      <c r="N17" s="85" t="s">
        <v>127</v>
      </c>
    </row>
    <row r="18" spans="2:14" ht="23.25" customHeight="1">
      <c r="B18" s="86"/>
      <c r="C18" s="86"/>
      <c r="D18" s="86"/>
      <c r="E18" s="87"/>
      <c r="F18" s="88"/>
      <c r="G18" s="86"/>
      <c r="H18" s="86"/>
      <c r="I18" s="91"/>
      <c r="J18" s="89"/>
      <c r="K18" s="89"/>
      <c r="L18" s="89"/>
      <c r="M18" s="89"/>
      <c r="N18" s="89"/>
    </row>
    <row r="19" spans="2:14" ht="23.25" customHeight="1">
      <c r="B19" s="86"/>
      <c r="C19" s="86"/>
      <c r="D19" s="86"/>
      <c r="E19" s="87"/>
      <c r="F19" s="88"/>
      <c r="G19" s="86"/>
      <c r="H19" s="86"/>
      <c r="I19" s="91"/>
      <c r="J19" s="89"/>
      <c r="K19" s="89"/>
      <c r="L19" s="89"/>
      <c r="M19" s="89"/>
      <c r="N19" s="89"/>
    </row>
    <row r="20" spans="2:14" ht="23.25" customHeight="1">
      <c r="B20" s="86"/>
      <c r="C20" s="86"/>
      <c r="D20" s="86"/>
      <c r="E20" s="87"/>
      <c r="F20" s="88"/>
      <c r="G20" s="86"/>
      <c r="H20" s="86"/>
      <c r="I20" s="91"/>
      <c r="J20" s="89"/>
      <c r="K20" s="89"/>
      <c r="L20" s="89"/>
      <c r="M20" s="89"/>
      <c r="N20" s="89"/>
    </row>
    <row r="21" spans="2:14" ht="23.25" customHeight="1">
      <c r="B21" s="86"/>
      <c r="C21" s="86"/>
      <c r="D21" s="86"/>
      <c r="E21" s="87"/>
      <c r="F21" s="88"/>
      <c r="G21" s="86"/>
      <c r="H21" s="86"/>
      <c r="I21" s="91"/>
      <c r="J21" s="89"/>
      <c r="K21" s="89"/>
      <c r="L21" s="89"/>
      <c r="M21" s="89"/>
      <c r="N21" s="89"/>
    </row>
    <row r="22" spans="2:14" ht="23.25" customHeight="1">
      <c r="B22" s="86"/>
      <c r="C22" s="86"/>
      <c r="D22" s="86"/>
      <c r="E22" s="87"/>
      <c r="F22" s="88"/>
      <c r="G22" s="86"/>
      <c r="H22" s="86"/>
      <c r="I22" s="91"/>
      <c r="J22" s="89"/>
      <c r="K22" s="89"/>
      <c r="L22" s="89"/>
      <c r="M22" s="89"/>
      <c r="N22" s="89"/>
    </row>
    <row r="23" spans="2:14" ht="23.25" customHeight="1">
      <c r="B23" s="86"/>
      <c r="C23" s="86"/>
      <c r="D23" s="86"/>
      <c r="E23" s="87"/>
      <c r="F23" s="88"/>
      <c r="G23" s="86"/>
      <c r="H23" s="86"/>
      <c r="I23" s="91"/>
      <c r="J23" s="89"/>
      <c r="K23" s="89"/>
      <c r="L23" s="89"/>
      <c r="M23" s="89"/>
      <c r="N23" s="89"/>
    </row>
    <row r="24" spans="2:14" ht="23.25" customHeight="1">
      <c r="B24" s="86"/>
      <c r="C24" s="86"/>
      <c r="D24" s="86"/>
      <c r="E24" s="87"/>
      <c r="F24" s="88"/>
      <c r="G24" s="86"/>
      <c r="H24" s="86"/>
      <c r="I24" s="91"/>
      <c r="J24" s="89"/>
      <c r="K24" s="89"/>
      <c r="L24" s="89"/>
      <c r="M24" s="89"/>
      <c r="N24" s="89"/>
    </row>
    <row r="25" spans="2:14" ht="23.25" customHeight="1">
      <c r="B25" s="86"/>
      <c r="C25" s="86"/>
      <c r="D25" s="86"/>
      <c r="E25" s="87"/>
      <c r="F25" s="88"/>
      <c r="G25" s="86"/>
      <c r="H25" s="86"/>
      <c r="I25" s="91"/>
      <c r="J25" s="89"/>
      <c r="K25" s="89"/>
      <c r="L25" s="89"/>
      <c r="M25" s="89"/>
      <c r="N25" s="89"/>
    </row>
    <row r="26" spans="2:14" ht="23.25" customHeight="1">
      <c r="B26" s="86"/>
      <c r="C26" s="86"/>
      <c r="D26" s="86"/>
      <c r="E26" s="87"/>
      <c r="F26" s="88"/>
      <c r="G26" s="86"/>
      <c r="H26" s="86"/>
      <c r="I26" s="91"/>
      <c r="J26" s="89"/>
      <c r="K26" s="89"/>
      <c r="L26" s="89"/>
      <c r="M26" s="89"/>
      <c r="N26" s="89"/>
    </row>
    <row r="27" spans="2:14" ht="23.25" customHeight="1">
      <c r="B27" s="86"/>
      <c r="C27" s="86"/>
      <c r="D27" s="86"/>
      <c r="E27" s="87"/>
      <c r="F27" s="88"/>
      <c r="G27" s="86"/>
      <c r="H27" s="86"/>
      <c r="I27" s="91"/>
      <c r="J27" s="89"/>
      <c r="K27" s="89"/>
      <c r="L27" s="89"/>
      <c r="M27" s="89"/>
      <c r="N27" s="89"/>
    </row>
    <row r="28" spans="2:14" ht="12">
      <c r="B28" s="8"/>
      <c r="C28" s="9"/>
      <c r="D28" s="8"/>
      <c r="E28" s="10"/>
      <c r="F28" s="11"/>
      <c r="G28" s="12"/>
      <c r="H28" s="12"/>
      <c r="I28" s="12"/>
      <c r="J28" s="13"/>
    </row>
    <row r="29" spans="2:14">
      <c r="B29" s="20" t="s">
        <v>25</v>
      </c>
    </row>
    <row r="30" spans="2:14"/>
    <row r="31" spans="2:14" hidden="1"/>
    <row r="32" spans="2:14"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row r="85"/>
    <row r="86"/>
    <row r="87"/>
    <row r="88" ht="14.25" customHeight="1"/>
    <row r="89" ht="14.25" customHeight="1"/>
    <row r="90" ht="14.25" customHeight="1"/>
    <row r="91" ht="14.25" customHeight="1"/>
  </sheetData>
  <sheetProtection insertRows="0"/>
  <mergeCells count="12">
    <mergeCell ref="B15:N15"/>
    <mergeCell ref="M11:N11"/>
    <mergeCell ref="M12:N12"/>
    <mergeCell ref="M13:N13"/>
    <mergeCell ref="B2:N8"/>
    <mergeCell ref="B9:N9"/>
    <mergeCell ref="C11:F11"/>
    <mergeCell ref="C12:F12"/>
    <mergeCell ref="C13:F13"/>
    <mergeCell ref="H11:K11"/>
    <mergeCell ref="H12:K12"/>
    <mergeCell ref="H13:K13"/>
  </mergeCells>
  <dataValidations disablePrompts="1" count="3">
    <dataValidation type="list" allowBlank="1" showInputMessage="1" showErrorMessage="1" sqref="B18:B27">
      <formula1>"Pública,Privada"</formula1>
    </dataValidation>
    <dataValidation type="list" allowBlank="1" showInputMessage="1" showErrorMessage="1" sqref="H18:H27">
      <formula1>"UT,Consorcio,Individual"</formula1>
    </dataValidation>
    <dataValidation type="list" allowBlank="1" showInputMessage="1" showErrorMessage="1" sqref="K18:K27 N18:N27">
      <formula1>"Si,No"</formula1>
    </dataValidation>
  </dataValidations>
  <printOptions horizontalCentered="1"/>
  <pageMargins left="0.23622047244094491" right="0.23622047244094491" top="0.74803149606299213" bottom="0.74803149606299213" header="0.31496062992125984" footer="0.31496062992125984"/>
  <pageSetup scale="58" orientation="landscape" r:id="rId1"/>
  <headerFooter>
    <oddFooter>&amp;C&amp;"Arial,Normal"&amp;8&amp;P/&amp;N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9</vt:i4>
      </vt:variant>
    </vt:vector>
  </HeadingPairs>
  <TitlesOfParts>
    <vt:vector size="15" baseType="lpstr">
      <vt:lpstr>INFO GENERAL Y FINANCIERA</vt:lpstr>
      <vt:lpstr>RESUMEN</vt:lpstr>
      <vt:lpstr>Estantería  Fija</vt:lpstr>
      <vt:lpstr>Sitios de entrega</vt:lpstr>
      <vt:lpstr>POLIZAS</vt:lpstr>
      <vt:lpstr>INFO EXPERIENCIA</vt:lpstr>
      <vt:lpstr>'Estantería  Fija'!Área_de_impresión</vt:lpstr>
      <vt:lpstr>'INFO EXPERIENCIA'!Área_de_impresión</vt:lpstr>
      <vt:lpstr>'INFO GENERAL Y FINANCIERA'!Área_de_impresión</vt:lpstr>
      <vt:lpstr>POLIZAS!Área_de_impresión</vt:lpstr>
      <vt:lpstr>'Sitios de entrega'!Área_de_impresión</vt:lpstr>
      <vt:lpstr>'Estantería  Fija'!Títulos_a_imprimir</vt:lpstr>
      <vt:lpstr>'INFO EXPERIENCIA'!Títulos_a_imprimir</vt:lpstr>
      <vt:lpstr>'INFO GENERAL Y FINANCIERA'!Títulos_a_imprimir</vt:lpstr>
      <vt:lpstr>'Sitios de entrega'!Títulos_a_imprimir</vt:lpstr>
    </vt:vector>
  </TitlesOfParts>
  <Company>ICBF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Engree Johanna Duica Navarro</cp:lastModifiedBy>
  <cp:lastPrinted>2014-08-12T20:55:39Z</cp:lastPrinted>
  <dcterms:created xsi:type="dcterms:W3CDTF">2013-08-22T20:49:37Z</dcterms:created>
  <dcterms:modified xsi:type="dcterms:W3CDTF">2014-08-13T11:43:39Z</dcterms:modified>
</cp:coreProperties>
</file>