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.mahecha\Documents\INDICADORES 2016\CORTE FEBRERO\"/>
    </mc:Choice>
  </mc:AlternateContent>
  <bookViews>
    <workbookView xWindow="240" yWindow="180" windowWidth="18060" windowHeight="6990"/>
  </bookViews>
  <sheets>
    <sheet name="DECRETO CONSOLIDADO" sheetId="1" r:id="rId1"/>
    <sheet name="Hoja1" sheetId="2" r:id="rId2"/>
    <sheet name="Hoja2" sheetId="3" r:id="rId3"/>
  </sheets>
  <definedNames>
    <definedName name="_xlnm._FilterDatabase" localSheetId="1" hidden="1">Hoja1!$A$1:$L$545</definedName>
  </definedNames>
  <calcPr calcId="152511"/>
</workbook>
</file>

<file path=xl/calcChain.xml><?xml version="1.0" encoding="utf-8"?>
<calcChain xmlns="http://schemas.openxmlformats.org/spreadsheetml/2006/main">
  <c r="R548" i="1" l="1"/>
  <c r="O548" i="1"/>
  <c r="N548" i="1"/>
  <c r="M548" i="1"/>
  <c r="L548" i="1"/>
  <c r="K548" i="1"/>
  <c r="J548" i="1"/>
  <c r="I548" i="1"/>
  <c r="H548" i="1"/>
  <c r="G548" i="1"/>
  <c r="F548" i="1"/>
  <c r="E548" i="1"/>
  <c r="R547" i="1"/>
  <c r="O547" i="1"/>
  <c r="N547" i="1"/>
  <c r="M547" i="1"/>
  <c r="L547" i="1"/>
  <c r="K547" i="1"/>
  <c r="J547" i="1"/>
  <c r="I547" i="1"/>
  <c r="H547" i="1"/>
  <c r="G547" i="1"/>
  <c r="F547" i="1"/>
  <c r="E547" i="1"/>
  <c r="R545" i="1"/>
  <c r="O545" i="1"/>
  <c r="N545" i="1"/>
  <c r="M545" i="1"/>
  <c r="L545" i="1"/>
  <c r="K545" i="1"/>
  <c r="J545" i="1"/>
  <c r="I545" i="1"/>
  <c r="H545" i="1"/>
  <c r="G545" i="1"/>
  <c r="F545" i="1"/>
  <c r="E545" i="1"/>
  <c r="R531" i="1"/>
  <c r="O531" i="1"/>
  <c r="N531" i="1"/>
  <c r="M531" i="1"/>
  <c r="L531" i="1"/>
  <c r="K531" i="1"/>
  <c r="J531" i="1"/>
  <c r="I531" i="1"/>
  <c r="H531" i="1"/>
  <c r="G531" i="1"/>
  <c r="F531" i="1"/>
  <c r="E531" i="1"/>
  <c r="R515" i="1"/>
  <c r="O515" i="1"/>
  <c r="N515" i="1"/>
  <c r="M515" i="1"/>
  <c r="L515" i="1"/>
  <c r="K515" i="1"/>
  <c r="J515" i="1"/>
  <c r="I515" i="1"/>
  <c r="H515" i="1"/>
  <c r="G515" i="1"/>
  <c r="F515" i="1"/>
  <c r="E515" i="1"/>
  <c r="R500" i="1"/>
  <c r="O500" i="1"/>
  <c r="N500" i="1"/>
  <c r="M500" i="1"/>
  <c r="L500" i="1"/>
  <c r="K500" i="1"/>
  <c r="J500" i="1"/>
  <c r="I500" i="1"/>
  <c r="H500" i="1"/>
  <c r="G500" i="1"/>
  <c r="F500" i="1"/>
  <c r="E500" i="1"/>
  <c r="R485" i="1"/>
  <c r="O485" i="1"/>
  <c r="N485" i="1"/>
  <c r="M485" i="1"/>
  <c r="L485" i="1"/>
  <c r="K485" i="1"/>
  <c r="J485" i="1"/>
  <c r="I485" i="1"/>
  <c r="H485" i="1"/>
  <c r="G485" i="1"/>
  <c r="F485" i="1"/>
  <c r="E485" i="1"/>
  <c r="R469" i="1"/>
  <c r="O469" i="1"/>
  <c r="N469" i="1"/>
  <c r="M469" i="1"/>
  <c r="L469" i="1"/>
  <c r="K469" i="1"/>
  <c r="J469" i="1"/>
  <c r="I469" i="1"/>
  <c r="H469" i="1"/>
  <c r="G469" i="1"/>
  <c r="F469" i="1"/>
  <c r="E469" i="1"/>
  <c r="R455" i="1"/>
  <c r="O455" i="1"/>
  <c r="N455" i="1"/>
  <c r="M455" i="1"/>
  <c r="L455" i="1"/>
  <c r="K455" i="1"/>
  <c r="J455" i="1"/>
  <c r="I455" i="1"/>
  <c r="H455" i="1"/>
  <c r="G455" i="1"/>
  <c r="F455" i="1"/>
  <c r="E455" i="1"/>
  <c r="R439" i="1"/>
  <c r="O439" i="1"/>
  <c r="N439" i="1"/>
  <c r="M439" i="1"/>
  <c r="L439" i="1"/>
  <c r="K439" i="1"/>
  <c r="J439" i="1"/>
  <c r="I439" i="1"/>
  <c r="H439" i="1"/>
  <c r="G439" i="1"/>
  <c r="F439" i="1"/>
  <c r="E439" i="1"/>
  <c r="R424" i="1"/>
  <c r="O424" i="1"/>
  <c r="N424" i="1"/>
  <c r="M424" i="1"/>
  <c r="L424" i="1"/>
  <c r="K424" i="1"/>
  <c r="J424" i="1"/>
  <c r="I424" i="1"/>
  <c r="H424" i="1"/>
  <c r="G424" i="1"/>
  <c r="F424" i="1"/>
  <c r="E424" i="1"/>
  <c r="R408" i="1"/>
  <c r="O408" i="1"/>
  <c r="N408" i="1"/>
  <c r="M408" i="1"/>
  <c r="L408" i="1"/>
  <c r="K408" i="1"/>
  <c r="J408" i="1"/>
  <c r="I408" i="1"/>
  <c r="H408" i="1"/>
  <c r="G408" i="1"/>
  <c r="F408" i="1"/>
  <c r="E408" i="1"/>
  <c r="R393" i="1"/>
  <c r="O393" i="1"/>
  <c r="N393" i="1"/>
  <c r="M393" i="1"/>
  <c r="L393" i="1"/>
  <c r="K393" i="1"/>
  <c r="J393" i="1"/>
  <c r="I393" i="1"/>
  <c r="H393" i="1"/>
  <c r="G393" i="1"/>
  <c r="F393" i="1"/>
  <c r="E393" i="1"/>
  <c r="R378" i="1"/>
  <c r="O378" i="1"/>
  <c r="N378" i="1"/>
  <c r="M378" i="1"/>
  <c r="L378" i="1"/>
  <c r="K378" i="1"/>
  <c r="J378" i="1"/>
  <c r="I378" i="1"/>
  <c r="H378" i="1"/>
  <c r="G378" i="1"/>
  <c r="F378" i="1"/>
  <c r="E378" i="1"/>
  <c r="R362" i="1"/>
  <c r="O362" i="1"/>
  <c r="N362" i="1"/>
  <c r="M362" i="1"/>
  <c r="L362" i="1"/>
  <c r="K362" i="1"/>
  <c r="J362" i="1"/>
  <c r="I362" i="1"/>
  <c r="H362" i="1"/>
  <c r="G362" i="1"/>
  <c r="F362" i="1"/>
  <c r="E362" i="1"/>
  <c r="R348" i="1"/>
  <c r="O348" i="1"/>
  <c r="N348" i="1"/>
  <c r="M348" i="1"/>
  <c r="L348" i="1"/>
  <c r="K348" i="1"/>
  <c r="J348" i="1"/>
  <c r="I348" i="1"/>
  <c r="H348" i="1"/>
  <c r="G348" i="1"/>
  <c r="F348" i="1"/>
  <c r="E348" i="1"/>
  <c r="R333" i="1"/>
  <c r="O333" i="1"/>
  <c r="N333" i="1"/>
  <c r="M333" i="1"/>
  <c r="L333" i="1"/>
  <c r="K333" i="1"/>
  <c r="J333" i="1"/>
  <c r="I333" i="1"/>
  <c r="H333" i="1"/>
  <c r="G333" i="1"/>
  <c r="F333" i="1"/>
  <c r="E333" i="1"/>
  <c r="R319" i="1"/>
  <c r="O319" i="1"/>
  <c r="N319" i="1"/>
  <c r="M319" i="1"/>
  <c r="L319" i="1"/>
  <c r="K319" i="1"/>
  <c r="J319" i="1"/>
  <c r="I319" i="1"/>
  <c r="H319" i="1"/>
  <c r="G319" i="1"/>
  <c r="F319" i="1"/>
  <c r="E319" i="1"/>
  <c r="R304" i="1"/>
  <c r="O304" i="1"/>
  <c r="N304" i="1"/>
  <c r="M304" i="1"/>
  <c r="L304" i="1"/>
  <c r="K304" i="1"/>
  <c r="J304" i="1"/>
  <c r="I304" i="1"/>
  <c r="H304" i="1"/>
  <c r="G304" i="1"/>
  <c r="F304" i="1"/>
  <c r="E304" i="1"/>
  <c r="R288" i="1"/>
  <c r="O288" i="1"/>
  <c r="N288" i="1"/>
  <c r="M288" i="1"/>
  <c r="L288" i="1"/>
  <c r="K288" i="1"/>
  <c r="J288" i="1"/>
  <c r="I288" i="1"/>
  <c r="H288" i="1"/>
  <c r="G288" i="1"/>
  <c r="F288" i="1"/>
  <c r="E288" i="1"/>
  <c r="R273" i="1"/>
  <c r="O273" i="1"/>
  <c r="N273" i="1"/>
  <c r="M273" i="1"/>
  <c r="L273" i="1"/>
  <c r="K273" i="1"/>
  <c r="J273" i="1"/>
  <c r="I273" i="1"/>
  <c r="H273" i="1"/>
  <c r="G273" i="1"/>
  <c r="F273" i="1"/>
  <c r="E273" i="1"/>
  <c r="R257" i="1"/>
  <c r="O257" i="1"/>
  <c r="N257" i="1"/>
  <c r="M257" i="1"/>
  <c r="L257" i="1"/>
  <c r="K257" i="1"/>
  <c r="J257" i="1"/>
  <c r="I257" i="1"/>
  <c r="H257" i="1"/>
  <c r="G257" i="1"/>
  <c r="F257" i="1"/>
  <c r="E257" i="1"/>
  <c r="R242" i="1"/>
  <c r="O242" i="1"/>
  <c r="N242" i="1"/>
  <c r="M242" i="1"/>
  <c r="L242" i="1"/>
  <c r="K242" i="1"/>
  <c r="J242" i="1"/>
  <c r="I242" i="1"/>
  <c r="H242" i="1"/>
  <c r="G242" i="1"/>
  <c r="F242" i="1"/>
  <c r="E242" i="1"/>
  <c r="R228" i="1"/>
  <c r="O228" i="1"/>
  <c r="N228" i="1"/>
  <c r="M228" i="1"/>
  <c r="L228" i="1"/>
  <c r="K228" i="1"/>
  <c r="J228" i="1"/>
  <c r="I228" i="1"/>
  <c r="H228" i="1"/>
  <c r="G228" i="1"/>
  <c r="F228" i="1"/>
  <c r="E228" i="1"/>
  <c r="R212" i="1"/>
  <c r="O212" i="1"/>
  <c r="N212" i="1"/>
  <c r="M212" i="1"/>
  <c r="L212" i="1"/>
  <c r="K212" i="1"/>
  <c r="J212" i="1"/>
  <c r="I212" i="1"/>
  <c r="H212" i="1"/>
  <c r="G212" i="1"/>
  <c r="F212" i="1"/>
  <c r="E212" i="1"/>
  <c r="R197" i="1"/>
  <c r="O197" i="1"/>
  <c r="N197" i="1"/>
  <c r="M197" i="1"/>
  <c r="L197" i="1"/>
  <c r="K197" i="1"/>
  <c r="J197" i="1"/>
  <c r="I197" i="1"/>
  <c r="H197" i="1"/>
  <c r="G197" i="1"/>
  <c r="F197" i="1"/>
  <c r="E197" i="1"/>
  <c r="R181" i="1"/>
  <c r="O181" i="1"/>
  <c r="N181" i="1"/>
  <c r="M181" i="1"/>
  <c r="L181" i="1"/>
  <c r="K181" i="1"/>
  <c r="J181" i="1"/>
  <c r="I181" i="1"/>
  <c r="H181" i="1"/>
  <c r="G181" i="1"/>
  <c r="F181" i="1"/>
  <c r="E181" i="1"/>
  <c r="R166" i="1"/>
  <c r="O166" i="1"/>
  <c r="N166" i="1"/>
  <c r="M166" i="1"/>
  <c r="L166" i="1"/>
  <c r="K166" i="1"/>
  <c r="J166" i="1"/>
  <c r="I166" i="1"/>
  <c r="H166" i="1"/>
  <c r="G166" i="1"/>
  <c r="F166" i="1"/>
  <c r="E166" i="1"/>
  <c r="R150" i="1"/>
  <c r="O150" i="1"/>
  <c r="N150" i="1"/>
  <c r="M150" i="1"/>
  <c r="L150" i="1"/>
  <c r="K150" i="1"/>
  <c r="J150" i="1"/>
  <c r="I150" i="1"/>
  <c r="H150" i="1"/>
  <c r="G150" i="1"/>
  <c r="F150" i="1"/>
  <c r="E150" i="1"/>
  <c r="R133" i="1"/>
  <c r="O133" i="1"/>
  <c r="N133" i="1"/>
  <c r="M133" i="1"/>
  <c r="L133" i="1"/>
  <c r="K133" i="1"/>
  <c r="J133" i="1"/>
  <c r="I133" i="1"/>
  <c r="H133" i="1"/>
  <c r="G133" i="1"/>
  <c r="F133" i="1"/>
  <c r="E133" i="1"/>
  <c r="R118" i="1"/>
  <c r="O118" i="1"/>
  <c r="N118" i="1"/>
  <c r="M118" i="1"/>
  <c r="L118" i="1"/>
  <c r="K118" i="1"/>
  <c r="J118" i="1"/>
  <c r="I118" i="1"/>
  <c r="H118" i="1"/>
  <c r="G118" i="1"/>
  <c r="F118" i="1"/>
  <c r="E118" i="1"/>
  <c r="R104" i="1"/>
  <c r="O104" i="1"/>
  <c r="N104" i="1"/>
  <c r="M104" i="1"/>
  <c r="L104" i="1"/>
  <c r="K104" i="1"/>
  <c r="J104" i="1"/>
  <c r="I104" i="1"/>
  <c r="H104" i="1"/>
  <c r="G104" i="1"/>
  <c r="F104" i="1"/>
  <c r="E104" i="1"/>
  <c r="R88" i="1"/>
  <c r="O88" i="1"/>
  <c r="N88" i="1"/>
  <c r="M88" i="1"/>
  <c r="L88" i="1"/>
  <c r="K88" i="1"/>
  <c r="J88" i="1"/>
  <c r="I88" i="1"/>
  <c r="H88" i="1"/>
  <c r="G88" i="1"/>
  <c r="F88" i="1"/>
  <c r="E88" i="1"/>
  <c r="R70" i="1"/>
  <c r="O70" i="1"/>
  <c r="N70" i="1"/>
  <c r="M70" i="1"/>
  <c r="L70" i="1"/>
  <c r="K70" i="1"/>
  <c r="J70" i="1"/>
  <c r="I70" i="1"/>
  <c r="H70" i="1"/>
  <c r="G70" i="1"/>
  <c r="F70" i="1"/>
  <c r="E70" i="1"/>
  <c r="R55" i="1"/>
  <c r="O55" i="1"/>
  <c r="N55" i="1"/>
  <c r="M55" i="1"/>
  <c r="L55" i="1"/>
  <c r="K55" i="1"/>
  <c r="J55" i="1"/>
  <c r="I55" i="1"/>
  <c r="H55" i="1"/>
  <c r="G55" i="1"/>
  <c r="F55" i="1"/>
  <c r="E55" i="1"/>
  <c r="R39" i="1"/>
  <c r="O39" i="1"/>
  <c r="N39" i="1"/>
  <c r="M39" i="1"/>
  <c r="L39" i="1"/>
  <c r="K39" i="1"/>
  <c r="J39" i="1"/>
  <c r="I39" i="1"/>
  <c r="H39" i="1"/>
  <c r="G39" i="1"/>
  <c r="F39" i="1"/>
  <c r="E39" i="1"/>
  <c r="R546" i="1" l="1"/>
  <c r="Q546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69" i="1"/>
  <c r="R69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Q85" i="1"/>
  <c r="R85" i="1"/>
  <c r="Q86" i="1"/>
  <c r="R86" i="1"/>
  <c r="Q87" i="1"/>
  <c r="R87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R101" i="1"/>
  <c r="Q102" i="1"/>
  <c r="R102" i="1"/>
  <c r="Q103" i="1"/>
  <c r="R103" i="1"/>
  <c r="Q105" i="1"/>
  <c r="R105" i="1"/>
  <c r="Q106" i="1"/>
  <c r="R106" i="1"/>
  <c r="Q107" i="1"/>
  <c r="R107" i="1"/>
  <c r="Q108" i="1"/>
  <c r="R108" i="1"/>
  <c r="Q109" i="1"/>
  <c r="R109" i="1"/>
  <c r="Q110" i="1"/>
  <c r="R110" i="1"/>
  <c r="Q111" i="1"/>
  <c r="R111" i="1"/>
  <c r="Q112" i="1"/>
  <c r="R112" i="1"/>
  <c r="Q113" i="1"/>
  <c r="R113" i="1"/>
  <c r="Q114" i="1"/>
  <c r="R114" i="1"/>
  <c r="Q115" i="1"/>
  <c r="R115" i="1"/>
  <c r="Q116" i="1"/>
  <c r="R116" i="1"/>
  <c r="Q117" i="1"/>
  <c r="R117" i="1"/>
  <c r="Q119" i="1"/>
  <c r="R119" i="1"/>
  <c r="Q120" i="1"/>
  <c r="R120" i="1"/>
  <c r="Q121" i="1"/>
  <c r="R121" i="1"/>
  <c r="Q122" i="1"/>
  <c r="R122" i="1"/>
  <c r="Q123" i="1"/>
  <c r="R123" i="1"/>
  <c r="Q124" i="1"/>
  <c r="R124" i="1"/>
  <c r="Q125" i="1"/>
  <c r="R125" i="1"/>
  <c r="Q126" i="1"/>
  <c r="R126" i="1"/>
  <c r="Q127" i="1"/>
  <c r="R127" i="1"/>
  <c r="Q128" i="1"/>
  <c r="R128" i="1"/>
  <c r="Q129" i="1"/>
  <c r="R129" i="1"/>
  <c r="Q130" i="1"/>
  <c r="R130" i="1"/>
  <c r="Q131" i="1"/>
  <c r="R131" i="1"/>
  <c r="Q132" i="1"/>
  <c r="R132" i="1"/>
  <c r="Q134" i="1"/>
  <c r="R134" i="1"/>
  <c r="Q135" i="1"/>
  <c r="R135" i="1"/>
  <c r="Q136" i="1"/>
  <c r="R136" i="1"/>
  <c r="Q137" i="1"/>
  <c r="R137" i="1"/>
  <c r="Q138" i="1"/>
  <c r="R138" i="1"/>
  <c r="Q139" i="1"/>
  <c r="R139" i="1"/>
  <c r="Q140" i="1"/>
  <c r="R140" i="1"/>
  <c r="Q141" i="1"/>
  <c r="R141" i="1"/>
  <c r="Q142" i="1"/>
  <c r="R142" i="1"/>
  <c r="Q143" i="1"/>
  <c r="R143" i="1"/>
  <c r="Q144" i="1"/>
  <c r="R144" i="1"/>
  <c r="Q145" i="1"/>
  <c r="R145" i="1"/>
  <c r="Q146" i="1"/>
  <c r="R146" i="1"/>
  <c r="Q147" i="1"/>
  <c r="R147" i="1"/>
  <c r="Q148" i="1"/>
  <c r="R148" i="1"/>
  <c r="Q149" i="1"/>
  <c r="R149" i="1"/>
  <c r="Q151" i="1"/>
  <c r="R151" i="1"/>
  <c r="Q152" i="1"/>
  <c r="R152" i="1"/>
  <c r="Q153" i="1"/>
  <c r="R153" i="1"/>
  <c r="Q154" i="1"/>
  <c r="R154" i="1"/>
  <c r="Q155" i="1"/>
  <c r="R155" i="1"/>
  <c r="Q156" i="1"/>
  <c r="R156" i="1"/>
  <c r="Q157" i="1"/>
  <c r="R157" i="1"/>
  <c r="Q158" i="1"/>
  <c r="R158" i="1"/>
  <c r="Q159" i="1"/>
  <c r="R159" i="1"/>
  <c r="Q160" i="1"/>
  <c r="R160" i="1"/>
  <c r="Q161" i="1"/>
  <c r="R161" i="1"/>
  <c r="Q162" i="1"/>
  <c r="R162" i="1"/>
  <c r="Q163" i="1"/>
  <c r="R163" i="1"/>
  <c r="Q164" i="1"/>
  <c r="R164" i="1"/>
  <c r="Q165" i="1"/>
  <c r="R165" i="1"/>
  <c r="Q167" i="1"/>
  <c r="R167" i="1"/>
  <c r="Q168" i="1"/>
  <c r="R168" i="1"/>
  <c r="Q169" i="1"/>
  <c r="R169" i="1"/>
  <c r="Q170" i="1"/>
  <c r="R170" i="1"/>
  <c r="Q171" i="1"/>
  <c r="R171" i="1"/>
  <c r="Q172" i="1"/>
  <c r="R172" i="1"/>
  <c r="Q173" i="1"/>
  <c r="R173" i="1"/>
  <c r="Q174" i="1"/>
  <c r="R174" i="1"/>
  <c r="Q175" i="1"/>
  <c r="R175" i="1"/>
  <c r="Q176" i="1"/>
  <c r="R176" i="1"/>
  <c r="Q177" i="1"/>
  <c r="R177" i="1"/>
  <c r="Q178" i="1"/>
  <c r="R178" i="1"/>
  <c r="Q179" i="1"/>
  <c r="R179" i="1"/>
  <c r="Q180" i="1"/>
  <c r="R180" i="1"/>
  <c r="Q182" i="1"/>
  <c r="R182" i="1"/>
  <c r="Q183" i="1"/>
  <c r="R183" i="1"/>
  <c r="Q184" i="1"/>
  <c r="R184" i="1"/>
  <c r="Q185" i="1"/>
  <c r="R185" i="1"/>
  <c r="Q186" i="1"/>
  <c r="R186" i="1"/>
  <c r="Q187" i="1"/>
  <c r="R187" i="1"/>
  <c r="Q188" i="1"/>
  <c r="R188" i="1"/>
  <c r="Q189" i="1"/>
  <c r="R189" i="1"/>
  <c r="Q190" i="1"/>
  <c r="R190" i="1"/>
  <c r="Q191" i="1"/>
  <c r="R191" i="1"/>
  <c r="Q192" i="1"/>
  <c r="R192" i="1"/>
  <c r="Q193" i="1"/>
  <c r="R193" i="1"/>
  <c r="Q194" i="1"/>
  <c r="R194" i="1"/>
  <c r="Q195" i="1"/>
  <c r="R195" i="1"/>
  <c r="Q196" i="1"/>
  <c r="R196" i="1"/>
  <c r="Q198" i="1"/>
  <c r="R198" i="1"/>
  <c r="Q199" i="1"/>
  <c r="R199" i="1"/>
  <c r="Q200" i="1"/>
  <c r="R200" i="1"/>
  <c r="Q201" i="1"/>
  <c r="R201" i="1"/>
  <c r="Q202" i="1"/>
  <c r="R202" i="1"/>
  <c r="Q203" i="1"/>
  <c r="R203" i="1"/>
  <c r="Q204" i="1"/>
  <c r="R204" i="1"/>
  <c r="Q205" i="1"/>
  <c r="R205" i="1"/>
  <c r="Q206" i="1"/>
  <c r="R206" i="1"/>
  <c r="Q207" i="1"/>
  <c r="R207" i="1"/>
  <c r="Q208" i="1"/>
  <c r="R208" i="1"/>
  <c r="Q209" i="1"/>
  <c r="R209" i="1"/>
  <c r="Q210" i="1"/>
  <c r="R210" i="1"/>
  <c r="Q211" i="1"/>
  <c r="R211" i="1"/>
  <c r="Q213" i="1"/>
  <c r="R213" i="1"/>
  <c r="Q214" i="1"/>
  <c r="R214" i="1"/>
  <c r="Q215" i="1"/>
  <c r="R215" i="1"/>
  <c r="Q216" i="1"/>
  <c r="R216" i="1"/>
  <c r="Q217" i="1"/>
  <c r="R217" i="1"/>
  <c r="Q218" i="1"/>
  <c r="R218" i="1"/>
  <c r="Q219" i="1"/>
  <c r="R219" i="1"/>
  <c r="Q220" i="1"/>
  <c r="R220" i="1"/>
  <c r="Q221" i="1"/>
  <c r="R221" i="1"/>
  <c r="Q222" i="1"/>
  <c r="R222" i="1"/>
  <c r="Q223" i="1"/>
  <c r="R223" i="1"/>
  <c r="Q224" i="1"/>
  <c r="R224" i="1"/>
  <c r="Q225" i="1"/>
  <c r="R225" i="1"/>
  <c r="Q226" i="1"/>
  <c r="R226" i="1"/>
  <c r="Q227" i="1"/>
  <c r="R227" i="1"/>
  <c r="Q229" i="1"/>
  <c r="R229" i="1"/>
  <c r="Q230" i="1"/>
  <c r="R230" i="1"/>
  <c r="Q231" i="1"/>
  <c r="R231" i="1"/>
  <c r="Q232" i="1"/>
  <c r="R232" i="1"/>
  <c r="Q233" i="1"/>
  <c r="R233" i="1"/>
  <c r="Q234" i="1"/>
  <c r="R234" i="1"/>
  <c r="Q235" i="1"/>
  <c r="R235" i="1"/>
  <c r="Q236" i="1"/>
  <c r="R236" i="1"/>
  <c r="Q237" i="1"/>
  <c r="R237" i="1"/>
  <c r="Q238" i="1"/>
  <c r="R238" i="1"/>
  <c r="Q239" i="1"/>
  <c r="R239" i="1"/>
  <c r="Q240" i="1"/>
  <c r="R240" i="1"/>
  <c r="Q241" i="1"/>
  <c r="R241" i="1"/>
  <c r="Q243" i="1"/>
  <c r="R243" i="1"/>
  <c r="Q244" i="1"/>
  <c r="R244" i="1"/>
  <c r="Q245" i="1"/>
  <c r="R245" i="1"/>
  <c r="Q246" i="1"/>
  <c r="R246" i="1"/>
  <c r="Q247" i="1"/>
  <c r="R247" i="1"/>
  <c r="Q248" i="1"/>
  <c r="R248" i="1"/>
  <c r="Q249" i="1"/>
  <c r="R249" i="1"/>
  <c r="Q250" i="1"/>
  <c r="R250" i="1"/>
  <c r="Q251" i="1"/>
  <c r="R251" i="1"/>
  <c r="Q252" i="1"/>
  <c r="R252" i="1"/>
  <c r="Q253" i="1"/>
  <c r="R253" i="1"/>
  <c r="Q254" i="1"/>
  <c r="R254" i="1"/>
  <c r="Q255" i="1"/>
  <c r="R255" i="1"/>
  <c r="Q256" i="1"/>
  <c r="R256" i="1"/>
  <c r="Q258" i="1"/>
  <c r="R258" i="1"/>
  <c r="Q259" i="1"/>
  <c r="R259" i="1"/>
  <c r="Q260" i="1"/>
  <c r="R260" i="1"/>
  <c r="Q261" i="1"/>
  <c r="R261" i="1"/>
  <c r="Q262" i="1"/>
  <c r="R262" i="1"/>
  <c r="Q263" i="1"/>
  <c r="R263" i="1"/>
  <c r="Q264" i="1"/>
  <c r="R264" i="1"/>
  <c r="Q265" i="1"/>
  <c r="R265" i="1"/>
  <c r="Q266" i="1"/>
  <c r="R266" i="1"/>
  <c r="Q267" i="1"/>
  <c r="R267" i="1"/>
  <c r="Q268" i="1"/>
  <c r="R268" i="1"/>
  <c r="Q269" i="1"/>
  <c r="R269" i="1"/>
  <c r="Q270" i="1"/>
  <c r="R270" i="1"/>
  <c r="Q271" i="1"/>
  <c r="R271" i="1"/>
  <c r="Q272" i="1"/>
  <c r="R272" i="1"/>
  <c r="Q274" i="1"/>
  <c r="R274" i="1"/>
  <c r="Q275" i="1"/>
  <c r="R275" i="1"/>
  <c r="Q276" i="1"/>
  <c r="R276" i="1"/>
  <c r="Q277" i="1"/>
  <c r="R277" i="1"/>
  <c r="Q278" i="1"/>
  <c r="R278" i="1"/>
  <c r="Q279" i="1"/>
  <c r="R279" i="1"/>
  <c r="Q280" i="1"/>
  <c r="R280" i="1"/>
  <c r="Q281" i="1"/>
  <c r="R281" i="1"/>
  <c r="Q282" i="1"/>
  <c r="R282" i="1"/>
  <c r="Q283" i="1"/>
  <c r="R283" i="1"/>
  <c r="Q284" i="1"/>
  <c r="R284" i="1"/>
  <c r="Q285" i="1"/>
  <c r="R285" i="1"/>
  <c r="Q286" i="1"/>
  <c r="R286" i="1"/>
  <c r="Q287" i="1"/>
  <c r="R287" i="1"/>
  <c r="Q289" i="1"/>
  <c r="R289" i="1"/>
  <c r="Q290" i="1"/>
  <c r="R290" i="1"/>
  <c r="Q291" i="1"/>
  <c r="R291" i="1"/>
  <c r="Q292" i="1"/>
  <c r="R292" i="1"/>
  <c r="Q293" i="1"/>
  <c r="R293" i="1"/>
  <c r="Q294" i="1"/>
  <c r="R294" i="1"/>
  <c r="Q295" i="1"/>
  <c r="R295" i="1"/>
  <c r="Q296" i="1"/>
  <c r="R296" i="1"/>
  <c r="Q297" i="1"/>
  <c r="R297" i="1"/>
  <c r="Q298" i="1"/>
  <c r="R298" i="1"/>
  <c r="Q299" i="1"/>
  <c r="R299" i="1"/>
  <c r="Q300" i="1"/>
  <c r="R300" i="1"/>
  <c r="Q301" i="1"/>
  <c r="R301" i="1"/>
  <c r="Q302" i="1"/>
  <c r="R302" i="1"/>
  <c r="Q303" i="1"/>
  <c r="R303" i="1"/>
  <c r="Q305" i="1"/>
  <c r="R305" i="1"/>
  <c r="Q306" i="1"/>
  <c r="R306" i="1"/>
  <c r="Q307" i="1"/>
  <c r="R307" i="1"/>
  <c r="Q308" i="1"/>
  <c r="R308" i="1"/>
  <c r="Q309" i="1"/>
  <c r="R309" i="1"/>
  <c r="Q310" i="1"/>
  <c r="R310" i="1"/>
  <c r="Q311" i="1"/>
  <c r="R311" i="1"/>
  <c r="Q312" i="1"/>
  <c r="R312" i="1"/>
  <c r="Q313" i="1"/>
  <c r="R313" i="1"/>
  <c r="Q314" i="1"/>
  <c r="R314" i="1"/>
  <c r="Q315" i="1"/>
  <c r="R315" i="1"/>
  <c r="Q316" i="1"/>
  <c r="R316" i="1"/>
  <c r="Q317" i="1"/>
  <c r="R317" i="1"/>
  <c r="Q318" i="1"/>
  <c r="R318" i="1"/>
  <c r="Q320" i="1"/>
  <c r="R320" i="1"/>
  <c r="Q321" i="1"/>
  <c r="R321" i="1"/>
  <c r="Q322" i="1"/>
  <c r="R322" i="1"/>
  <c r="Q323" i="1"/>
  <c r="R323" i="1"/>
  <c r="Q324" i="1"/>
  <c r="R324" i="1"/>
  <c r="Q325" i="1"/>
  <c r="R325" i="1"/>
  <c r="Q326" i="1"/>
  <c r="R326" i="1"/>
  <c r="Q327" i="1"/>
  <c r="R327" i="1"/>
  <c r="Q328" i="1"/>
  <c r="R328" i="1"/>
  <c r="Q329" i="1"/>
  <c r="R329" i="1"/>
  <c r="Q330" i="1"/>
  <c r="R330" i="1"/>
  <c r="Q331" i="1"/>
  <c r="R331" i="1"/>
  <c r="Q332" i="1"/>
  <c r="R332" i="1"/>
  <c r="Q334" i="1"/>
  <c r="R334" i="1"/>
  <c r="Q335" i="1"/>
  <c r="R335" i="1"/>
  <c r="Q336" i="1"/>
  <c r="R336" i="1"/>
  <c r="Q337" i="1"/>
  <c r="R337" i="1"/>
  <c r="Q338" i="1"/>
  <c r="R338" i="1"/>
  <c r="Q339" i="1"/>
  <c r="R339" i="1"/>
  <c r="Q340" i="1"/>
  <c r="R340" i="1"/>
  <c r="Q341" i="1"/>
  <c r="R341" i="1"/>
  <c r="Q342" i="1"/>
  <c r="R342" i="1"/>
  <c r="Q343" i="1"/>
  <c r="R343" i="1"/>
  <c r="Q344" i="1"/>
  <c r="R344" i="1"/>
  <c r="Q345" i="1"/>
  <c r="R345" i="1"/>
  <c r="Q346" i="1"/>
  <c r="R346" i="1"/>
  <c r="Q347" i="1"/>
  <c r="R347" i="1"/>
  <c r="Q349" i="1"/>
  <c r="R349" i="1"/>
  <c r="Q350" i="1"/>
  <c r="R350" i="1"/>
  <c r="Q351" i="1"/>
  <c r="R351" i="1"/>
  <c r="Q352" i="1"/>
  <c r="R352" i="1"/>
  <c r="Q353" i="1"/>
  <c r="R353" i="1"/>
  <c r="Q354" i="1"/>
  <c r="R354" i="1"/>
  <c r="Q355" i="1"/>
  <c r="R355" i="1"/>
  <c r="Q356" i="1"/>
  <c r="R356" i="1"/>
  <c r="Q357" i="1"/>
  <c r="R357" i="1"/>
  <c r="Q358" i="1"/>
  <c r="R358" i="1"/>
  <c r="Q359" i="1"/>
  <c r="R359" i="1"/>
  <c r="Q360" i="1"/>
  <c r="R360" i="1"/>
  <c r="Q361" i="1"/>
  <c r="R361" i="1"/>
  <c r="Q363" i="1"/>
  <c r="R363" i="1"/>
  <c r="Q364" i="1"/>
  <c r="R364" i="1"/>
  <c r="Q365" i="1"/>
  <c r="R365" i="1"/>
  <c r="Q366" i="1"/>
  <c r="R366" i="1"/>
  <c r="Q367" i="1"/>
  <c r="R367" i="1"/>
  <c r="Q368" i="1"/>
  <c r="R368" i="1"/>
  <c r="Q369" i="1"/>
  <c r="R369" i="1"/>
  <c r="Q370" i="1"/>
  <c r="R370" i="1"/>
  <c r="Q371" i="1"/>
  <c r="R371" i="1"/>
  <c r="Q372" i="1"/>
  <c r="R372" i="1"/>
  <c r="Q373" i="1"/>
  <c r="R373" i="1"/>
  <c r="Q374" i="1"/>
  <c r="R374" i="1"/>
  <c r="Q375" i="1"/>
  <c r="R375" i="1"/>
  <c r="Q376" i="1"/>
  <c r="R376" i="1"/>
  <c r="Q377" i="1"/>
  <c r="R377" i="1"/>
  <c r="Q379" i="1"/>
  <c r="R379" i="1"/>
  <c r="Q380" i="1"/>
  <c r="R380" i="1"/>
  <c r="Q381" i="1"/>
  <c r="R381" i="1"/>
  <c r="Q382" i="1"/>
  <c r="R382" i="1"/>
  <c r="Q383" i="1"/>
  <c r="R383" i="1"/>
  <c r="Q384" i="1"/>
  <c r="R384" i="1"/>
  <c r="Q385" i="1"/>
  <c r="R385" i="1"/>
  <c r="Q386" i="1"/>
  <c r="R386" i="1"/>
  <c r="Q387" i="1"/>
  <c r="R387" i="1"/>
  <c r="Q388" i="1"/>
  <c r="R388" i="1"/>
  <c r="Q389" i="1"/>
  <c r="R389" i="1"/>
  <c r="Q390" i="1"/>
  <c r="R390" i="1"/>
  <c r="Q391" i="1"/>
  <c r="R391" i="1"/>
  <c r="Q392" i="1"/>
  <c r="R392" i="1"/>
  <c r="Q394" i="1"/>
  <c r="R394" i="1"/>
  <c r="Q395" i="1"/>
  <c r="R395" i="1"/>
  <c r="Q396" i="1"/>
  <c r="R396" i="1"/>
  <c r="Q397" i="1"/>
  <c r="R397" i="1"/>
  <c r="Q398" i="1"/>
  <c r="R398" i="1"/>
  <c r="Q399" i="1"/>
  <c r="R399" i="1"/>
  <c r="Q400" i="1"/>
  <c r="R400" i="1"/>
  <c r="Q401" i="1"/>
  <c r="R401" i="1"/>
  <c r="Q402" i="1"/>
  <c r="R402" i="1"/>
  <c r="Q403" i="1"/>
  <c r="R403" i="1"/>
  <c r="Q404" i="1"/>
  <c r="R404" i="1"/>
  <c r="Q405" i="1"/>
  <c r="R405" i="1"/>
  <c r="Q406" i="1"/>
  <c r="R406" i="1"/>
  <c r="Q407" i="1"/>
  <c r="R407" i="1"/>
  <c r="Q409" i="1"/>
  <c r="R409" i="1"/>
  <c r="Q410" i="1"/>
  <c r="R410" i="1"/>
  <c r="Q411" i="1"/>
  <c r="R411" i="1"/>
  <c r="Q412" i="1"/>
  <c r="R412" i="1"/>
  <c r="Q413" i="1"/>
  <c r="R413" i="1"/>
  <c r="Q414" i="1"/>
  <c r="R414" i="1"/>
  <c r="Q415" i="1"/>
  <c r="R415" i="1"/>
  <c r="Q416" i="1"/>
  <c r="R416" i="1"/>
  <c r="Q417" i="1"/>
  <c r="R417" i="1"/>
  <c r="Q418" i="1"/>
  <c r="R418" i="1"/>
  <c r="Q419" i="1"/>
  <c r="R419" i="1"/>
  <c r="Q420" i="1"/>
  <c r="R420" i="1"/>
  <c r="Q421" i="1"/>
  <c r="R421" i="1"/>
  <c r="Q422" i="1"/>
  <c r="R422" i="1"/>
  <c r="Q423" i="1"/>
  <c r="R423" i="1"/>
  <c r="Q425" i="1"/>
  <c r="R425" i="1"/>
  <c r="Q426" i="1"/>
  <c r="R426" i="1"/>
  <c r="Q427" i="1"/>
  <c r="R427" i="1"/>
  <c r="Q428" i="1"/>
  <c r="R428" i="1"/>
  <c r="Q429" i="1"/>
  <c r="R429" i="1"/>
  <c r="Q430" i="1"/>
  <c r="R430" i="1"/>
  <c r="Q431" i="1"/>
  <c r="R431" i="1"/>
  <c r="Q432" i="1"/>
  <c r="R432" i="1"/>
  <c r="Q433" i="1"/>
  <c r="R433" i="1"/>
  <c r="Q434" i="1"/>
  <c r="R434" i="1"/>
  <c r="Q435" i="1"/>
  <c r="R435" i="1"/>
  <c r="Q436" i="1"/>
  <c r="R436" i="1"/>
  <c r="Q437" i="1"/>
  <c r="R437" i="1"/>
  <c r="Q438" i="1"/>
  <c r="R438" i="1"/>
  <c r="Q440" i="1"/>
  <c r="R440" i="1"/>
  <c r="Q441" i="1"/>
  <c r="R441" i="1"/>
  <c r="Q442" i="1"/>
  <c r="R442" i="1"/>
  <c r="Q443" i="1"/>
  <c r="R443" i="1"/>
  <c r="Q444" i="1"/>
  <c r="R444" i="1"/>
  <c r="Q445" i="1"/>
  <c r="R445" i="1"/>
  <c r="Q446" i="1"/>
  <c r="R446" i="1"/>
  <c r="Q447" i="1"/>
  <c r="R447" i="1"/>
  <c r="Q448" i="1"/>
  <c r="R448" i="1"/>
  <c r="Q449" i="1"/>
  <c r="R449" i="1"/>
  <c r="Q450" i="1"/>
  <c r="R450" i="1"/>
  <c r="Q451" i="1"/>
  <c r="R451" i="1"/>
  <c r="Q452" i="1"/>
  <c r="R452" i="1"/>
  <c r="Q453" i="1"/>
  <c r="R453" i="1"/>
  <c r="Q454" i="1"/>
  <c r="R454" i="1"/>
  <c r="Q456" i="1"/>
  <c r="R456" i="1"/>
  <c r="Q457" i="1"/>
  <c r="R457" i="1"/>
  <c r="Q458" i="1"/>
  <c r="R458" i="1"/>
  <c r="Q459" i="1"/>
  <c r="R459" i="1"/>
  <c r="Q460" i="1"/>
  <c r="R460" i="1"/>
  <c r="Q461" i="1"/>
  <c r="R461" i="1"/>
  <c r="Q462" i="1"/>
  <c r="R462" i="1"/>
  <c r="Q463" i="1"/>
  <c r="R463" i="1"/>
  <c r="Q464" i="1"/>
  <c r="R464" i="1"/>
  <c r="Q465" i="1"/>
  <c r="R465" i="1"/>
  <c r="Q466" i="1"/>
  <c r="R466" i="1"/>
  <c r="Q467" i="1"/>
  <c r="R467" i="1"/>
  <c r="Q468" i="1"/>
  <c r="R468" i="1"/>
  <c r="Q470" i="1"/>
  <c r="R470" i="1"/>
  <c r="Q471" i="1"/>
  <c r="R471" i="1"/>
  <c r="Q472" i="1"/>
  <c r="R472" i="1"/>
  <c r="Q473" i="1"/>
  <c r="R473" i="1"/>
  <c r="Q474" i="1"/>
  <c r="R474" i="1"/>
  <c r="Q475" i="1"/>
  <c r="R475" i="1"/>
  <c r="Q476" i="1"/>
  <c r="R476" i="1"/>
  <c r="Q477" i="1"/>
  <c r="R477" i="1"/>
  <c r="Q478" i="1"/>
  <c r="R478" i="1"/>
  <c r="Q479" i="1"/>
  <c r="R479" i="1"/>
  <c r="Q480" i="1"/>
  <c r="R480" i="1"/>
  <c r="Q481" i="1"/>
  <c r="R481" i="1"/>
  <c r="Q482" i="1"/>
  <c r="R482" i="1"/>
  <c r="Q483" i="1"/>
  <c r="R483" i="1"/>
  <c r="Q484" i="1"/>
  <c r="R484" i="1"/>
  <c r="Q486" i="1"/>
  <c r="R486" i="1"/>
  <c r="Q487" i="1"/>
  <c r="R487" i="1"/>
  <c r="Q488" i="1"/>
  <c r="R488" i="1"/>
  <c r="Q489" i="1"/>
  <c r="R489" i="1"/>
  <c r="Q490" i="1"/>
  <c r="R490" i="1"/>
  <c r="Q491" i="1"/>
  <c r="R491" i="1"/>
  <c r="Q492" i="1"/>
  <c r="R492" i="1"/>
  <c r="Q493" i="1"/>
  <c r="R493" i="1"/>
  <c r="Q494" i="1"/>
  <c r="R494" i="1"/>
  <c r="Q495" i="1"/>
  <c r="R495" i="1"/>
  <c r="Q496" i="1"/>
  <c r="R496" i="1"/>
  <c r="Q497" i="1"/>
  <c r="R497" i="1"/>
  <c r="Q498" i="1"/>
  <c r="R498" i="1"/>
  <c r="Q499" i="1"/>
  <c r="R499" i="1"/>
  <c r="Q501" i="1"/>
  <c r="R501" i="1"/>
  <c r="Q502" i="1"/>
  <c r="R502" i="1"/>
  <c r="Q503" i="1"/>
  <c r="R503" i="1"/>
  <c r="Q504" i="1"/>
  <c r="R504" i="1"/>
  <c r="Q505" i="1"/>
  <c r="R505" i="1"/>
  <c r="Q506" i="1"/>
  <c r="R506" i="1"/>
  <c r="Q507" i="1"/>
  <c r="R507" i="1"/>
  <c r="Q508" i="1"/>
  <c r="R508" i="1"/>
  <c r="Q509" i="1"/>
  <c r="R509" i="1"/>
  <c r="Q510" i="1"/>
  <c r="R510" i="1"/>
  <c r="Q511" i="1"/>
  <c r="R511" i="1"/>
  <c r="Q512" i="1"/>
  <c r="R512" i="1"/>
  <c r="Q513" i="1"/>
  <c r="R513" i="1"/>
  <c r="Q514" i="1"/>
  <c r="R514" i="1"/>
  <c r="Q516" i="1"/>
  <c r="R516" i="1"/>
  <c r="Q517" i="1"/>
  <c r="R517" i="1"/>
  <c r="Q518" i="1"/>
  <c r="R518" i="1"/>
  <c r="Q519" i="1"/>
  <c r="R519" i="1"/>
  <c r="Q520" i="1"/>
  <c r="R520" i="1"/>
  <c r="Q521" i="1"/>
  <c r="R521" i="1"/>
  <c r="Q522" i="1"/>
  <c r="R522" i="1"/>
  <c r="Q523" i="1"/>
  <c r="R523" i="1"/>
  <c r="Q524" i="1"/>
  <c r="R524" i="1"/>
  <c r="Q525" i="1"/>
  <c r="R525" i="1"/>
  <c r="Q526" i="1"/>
  <c r="R526" i="1"/>
  <c r="Q527" i="1"/>
  <c r="R527" i="1"/>
  <c r="Q528" i="1"/>
  <c r="R528" i="1"/>
  <c r="Q529" i="1"/>
  <c r="R529" i="1"/>
  <c r="Q530" i="1"/>
  <c r="R530" i="1"/>
  <c r="Q532" i="1"/>
  <c r="R532" i="1"/>
  <c r="Q533" i="1"/>
  <c r="R533" i="1"/>
  <c r="Q534" i="1"/>
  <c r="R534" i="1"/>
  <c r="Q535" i="1"/>
  <c r="R535" i="1"/>
  <c r="Q536" i="1"/>
  <c r="R536" i="1"/>
  <c r="Q537" i="1"/>
  <c r="R537" i="1"/>
  <c r="Q538" i="1"/>
  <c r="R538" i="1"/>
  <c r="Q539" i="1"/>
  <c r="R539" i="1"/>
  <c r="Q540" i="1"/>
  <c r="R540" i="1"/>
  <c r="Q541" i="1"/>
  <c r="R541" i="1"/>
  <c r="Q542" i="1"/>
  <c r="R542" i="1"/>
  <c r="Q543" i="1"/>
  <c r="R543" i="1"/>
  <c r="Q544" i="1"/>
  <c r="R544" i="1"/>
  <c r="R5" i="1"/>
  <c r="Q5" i="1"/>
</calcChain>
</file>

<file path=xl/sharedStrings.xml><?xml version="1.0" encoding="utf-8"?>
<sst xmlns="http://schemas.openxmlformats.org/spreadsheetml/2006/main" count="2733" uniqueCount="185">
  <si>
    <t>Año Fiscal:</t>
  </si>
  <si>
    <t/>
  </si>
  <si>
    <t>Vigencia:</t>
  </si>
  <si>
    <t>Actual</t>
  </si>
  <si>
    <t>Periodo:</t>
  </si>
  <si>
    <t>Enero-Febrero</t>
  </si>
  <si>
    <t>NOMBRE UEJ</t>
  </si>
  <si>
    <t>RUBRO</t>
  </si>
  <si>
    <t>REC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</si>
  <si>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</si>
  <si>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</si>
  <si>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</si>
  <si>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</si>
  <si>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</si>
  <si>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</si>
  <si>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</si>
  <si>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</si>
  <si>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</si>
  <si>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</si>
  <si>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</si>
  <si>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</si>
  <si>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ICBF SEDE NACIONAL</t>
  </si>
  <si>
    <t>A-1-0-1-1</t>
  </si>
  <si>
    <t>27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</si>
  <si>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</si>
  <si>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</si>
  <si>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</si>
  <si>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</si>
  <si>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</si>
  <si>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</si>
  <si>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</si>
  <si>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</si>
  <si>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</si>
  <si>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</si>
  <si>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</si>
  <si>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</si>
  <si>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</si>
  <si>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</si>
  <si>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</si>
  <si>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</si>
  <si>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</si>
  <si>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A-3-5-1-1</t>
  </si>
  <si>
    <t>MESADAS PENSIONALES</t>
  </si>
  <si>
    <t>A-3-5-3-11</t>
  </si>
  <si>
    <t>11</t>
  </si>
  <si>
    <t>FONDO DE CALAMIDAD DOMESTICA</t>
  </si>
  <si>
    <t>A-3-6-1-1</t>
  </si>
  <si>
    <t>SENTENCIAS Y CONCILIACIONES</t>
  </si>
  <si>
    <t>A-3-6-3-1</t>
  </si>
  <si>
    <t>ADJUDICACION Y LIBERACION JUDICIAL</t>
  </si>
  <si>
    <t>A-4-2-1-8</t>
  </si>
  <si>
    <t>FONDO DE VIVIENDA</t>
  </si>
  <si>
    <t>C-111-1500-1</t>
  </si>
  <si>
    <t>16</t>
  </si>
  <si>
    <t>CONSTRUCCIÓN Y ADECUACIÓN DE INFRAESTRUCTURA PARA LA OPERACIÓN DEL ICBF A NIVEL NACIONAL</t>
  </si>
  <si>
    <t>C-223-300-1</t>
  </si>
  <si>
    <t>IMPLEMENTACION DEL PLAN ESTRATEGICO DE DESARROLLO INFORMATICO Y TECNOLOGICO DEL ICBF</t>
  </si>
  <si>
    <t>C-320-1504-1</t>
  </si>
  <si>
    <t>APLICACION DE LA PROMOCION Y FOMENTO PARA LA CONSTRUCCION DE UNA CULTURA DE LOS DERECHOS DE LA NINEZ Y LA FAMILIA</t>
  </si>
  <si>
    <t>C-320-1504-4</t>
  </si>
  <si>
    <t>10</t>
  </si>
  <si>
    <t>ASISTENCIA A LA PRIMERA INFANCIA A NIVEL NACIONAL</t>
  </si>
  <si>
    <t>20</t>
  </si>
  <si>
    <t>21</t>
  </si>
  <si>
    <t>C-320-1504-6</t>
  </si>
  <si>
    <t>APOYO FORMATIVO A LA FAMILIA PARA SER GARANTE DE DERECHOS A NIVEL NACIONAL</t>
  </si>
  <si>
    <t>C-320-1504-7</t>
  </si>
  <si>
    <t>PROTECCION -ACCIONES PARA PRESERVAR Y RESTITUIR EL EJERCICIO INTEGRAL DE LOS DERECHOS DE LA NINEZ Y LA FAMILIA</t>
  </si>
  <si>
    <t>C-320-1504-11</t>
  </si>
  <si>
    <t>PREVENCIÓN Y PROMOCION PARA LA PROTECCION INTEGRAL DE LOS DERECHOS DE LA NIÑEZ Y ADOLESCENCIA A NIVEL NACIONAL</t>
  </si>
  <si>
    <t>C-320-1504-13</t>
  </si>
  <si>
    <t>DESARROLLAR ACCIONES DE PROMOCIÓN Y PREVENCIÓN EN EL MARCO DE LA POLÍTICA DE SEGURIDAD ALIMENTARIA Y NUTRICIONAL EN EL TERRITORIO NACIONAL</t>
  </si>
  <si>
    <t>C-410-300-6</t>
  </si>
  <si>
    <t>ESTUDIOS SOCIALES OPERATIVOS Y ADMINISTRATIVOS PARA MEJORAR LA GESTION INSTITUCIONAL</t>
  </si>
  <si>
    <t>C-520-1500-1</t>
  </si>
  <si>
    <t>ASISTENCIA AL MODELO DE INTERVENCIÓN SOCIAL DEL ICBF A NIVEL NACIONAL</t>
  </si>
  <si>
    <t>C-520-1500-2</t>
  </si>
  <si>
    <t>FORTALECIMIENTO DEL SISTEMA NACIONAL DE BIENESTAR FAMILIAR A NIVEL NACIONAL</t>
  </si>
  <si>
    <t>ICBF DIRECCIÓN REGIONAL ANTIOQUIA</t>
  </si>
  <si>
    <t>ICBF DIRECCIÓN REGIONAL ATLANTICO</t>
  </si>
  <si>
    <t>ICBF DIRECCIÓN REGIONAL BOGOTA</t>
  </si>
  <si>
    <t>ICBF DIRECCIÓN REGIONAL BOLIVAR</t>
  </si>
  <si>
    <t xml:space="preserve">ICBF DIRECCIÓN REGIONAL BOYACÁ </t>
  </si>
  <si>
    <t>ICBF DIRECCIÓN REGIONAL CALDAS</t>
  </si>
  <si>
    <t>ICBF DIRECCIÓN REGIONAL CAQUETÁ</t>
  </si>
  <si>
    <t>ICBF DIRECCIÓN REGIONAL CAUCA</t>
  </si>
  <si>
    <t>ICBF DIRECCIÓN REGIONAL CESAR</t>
  </si>
  <si>
    <t>ICBF DIRECCIÓN REGIONAL CÓRDOBA</t>
  </si>
  <si>
    <t>ICBF DIRECCIÓN REGIONAL CUNDINAMARCA</t>
  </si>
  <si>
    <t>ICBF DIRECCIÓN REGIONAL CHOCÓ</t>
  </si>
  <si>
    <t>ICBF DIRECCIÓN REGIONAL HUILA</t>
  </si>
  <si>
    <t>ICBF DIRECCIÓN REGIONAL GUAJIRA</t>
  </si>
  <si>
    <t>ICBF DIRECCIÓN REGIONAL MAGDALENA</t>
  </si>
  <si>
    <t>ICBF DIRECCIÓN REGIONAL META</t>
  </si>
  <si>
    <t>ICBF DIRECCIÓN REGIONAL NARIÑO</t>
  </si>
  <si>
    <t>ICBF DIRECCIÓN REGIONAL NORTE DE SANTANDER</t>
  </si>
  <si>
    <t>ICBF DIRECCIÓN REGIONAL QUINDIO</t>
  </si>
  <si>
    <t>ICBF DIRECCIÓN REGIONAL RISARALDA</t>
  </si>
  <si>
    <t>ICBF DIRECCIÓN REGIONAL SANTANDER</t>
  </si>
  <si>
    <t>ICBF DIRECCIÓN REGIONAL SUCRE</t>
  </si>
  <si>
    <t>ICBF DIRECCIÓN REGIONAL TOLIMA</t>
  </si>
  <si>
    <t>ICBF DIRECCIÓN REGIONAL VALLE</t>
  </si>
  <si>
    <t>ICBF DIRECCIÓN REGIONAL ARAUCA</t>
  </si>
  <si>
    <t>ICBF DIRECCIÓN REGIONAL CASANARE</t>
  </si>
  <si>
    <t>ICBF DIRECCIÓN REGIONAL PUTUMAYO</t>
  </si>
  <si>
    <t>ICBF DIRECCIÓN REGIONAL SAN ANDRES</t>
  </si>
  <si>
    <t>ICBF DIRECCIÓN REGIONAL AMAZONAS</t>
  </si>
  <si>
    <t>ICBF DIRECCIÓN REGIONAL GUAINIA</t>
  </si>
  <si>
    <t>ICBF DIRECCIÓN REGIONAL GUAVIARE</t>
  </si>
  <si>
    <t>ICBF DIRECCIÓN REGIONAL VAUPÉS</t>
  </si>
  <si>
    <t>ICBF DIRECCIÓN REGIONAL VICHADA</t>
  </si>
  <si>
    <t>TOTAL PRESUPUESTO REGIONALIZADO</t>
  </si>
  <si>
    <t>%COMP/  APRO VIG</t>
  </si>
  <si>
    <t>%OBLIG/  APRO VIG</t>
  </si>
  <si>
    <t>Total ICBF SEDE NACIONAL</t>
  </si>
  <si>
    <t>Total ICBF DIRECCIÓN REGIONAL ANTIOQUIA</t>
  </si>
  <si>
    <t>Total ICBF DIRECCIÓN REGIONAL ATLANTICO</t>
  </si>
  <si>
    <t>Total ICBF DIRECCIÓN REGIONAL BOGOTA</t>
  </si>
  <si>
    <t>Total ICBF DIRECCIÓN REGIONAL BOLIVAR</t>
  </si>
  <si>
    <t xml:space="preserve">Total ICBF DIRECCIÓN REGIONAL BOYACÁ </t>
  </si>
  <si>
    <t>Total ICBF DIRECCIÓN REGIONAL CALDAS</t>
  </si>
  <si>
    <t>Total ICBF DIRECCIÓN REGIONAL CAQUETÁ</t>
  </si>
  <si>
    <t>Total ICBF DIRECCIÓN REGIONAL CAUCA</t>
  </si>
  <si>
    <t>Total ICBF DIRECCIÓN REGIONAL CESAR</t>
  </si>
  <si>
    <t>Total ICBF DIRECCIÓN REGIONAL CÓRDOBA</t>
  </si>
  <si>
    <t>Total ICBF DIRECCIÓN REGIONAL CUNDINAMARCA</t>
  </si>
  <si>
    <t>Total ICBF DIRECCIÓN REGIONAL CHOCÓ</t>
  </si>
  <si>
    <t>Total ICBF DIRECCIÓN REGIONAL HUILA</t>
  </si>
  <si>
    <t>Total ICBF DIRECCIÓN REGIONAL GUAJIRA</t>
  </si>
  <si>
    <t>Total ICBF DIRECCIÓN REGIONAL MAGDALENA</t>
  </si>
  <si>
    <t>Total ICBF DIRECCIÓN REGIONAL META</t>
  </si>
  <si>
    <t>Total ICBF DIRECCIÓN REGIONAL NARIÑO</t>
  </si>
  <si>
    <t>Total ICBF DIRECCIÓN REGIONAL NORTE DE SANTANDER</t>
  </si>
  <si>
    <t>Total ICBF DIRECCIÓN REGIONAL QUINDIO</t>
  </si>
  <si>
    <t>Total ICBF DIRECCIÓN REGIONAL RISARALDA</t>
  </si>
  <si>
    <t>Total ICBF DIRECCIÓN REGIONAL SANTANDER</t>
  </si>
  <si>
    <t>Total ICBF DIRECCIÓN REGIONAL SUCRE</t>
  </si>
  <si>
    <t>Total ICBF DIRECCIÓN REGIONAL TOLIMA</t>
  </si>
  <si>
    <t>Total ICBF DIRECCIÓN REGIONAL VALLE</t>
  </si>
  <si>
    <t>Total ICBF DIRECCIÓN REGIONAL ARAUCA</t>
  </si>
  <si>
    <t>Total ICBF DIRECCIÓN REGIONAL CASANARE</t>
  </si>
  <si>
    <t>Total ICBF DIRECCIÓN REGIONAL PUTUMAYO</t>
  </si>
  <si>
    <t>Total ICBF DIRECCIÓN REGIONAL SAN ANDRES</t>
  </si>
  <si>
    <t>Total ICBF DIRECCIÓN REGIONAL AMAZONAS</t>
  </si>
  <si>
    <t>Total ICBF DIRECCIÓN REGIONAL GUAINIA</t>
  </si>
  <si>
    <t>Total ICBF DIRECCIÓN REGIONAL GUAVIARE</t>
  </si>
  <si>
    <t>Total ICBF DIRECCIÓN REGIONAL VAUPÉS</t>
  </si>
  <si>
    <t>Total ICBF DIRECCIÓN REGIONAL VICHADA</t>
  </si>
  <si>
    <t>Total TOTAL PRESUPUESTO REGIONALIZADO</t>
  </si>
  <si>
    <t>Total general</t>
  </si>
  <si>
    <t xml:space="preserve"> REGIONAL ANTIOQUIA</t>
  </si>
  <si>
    <t xml:space="preserve"> REGIONAL ATLANTICO</t>
  </si>
  <si>
    <t xml:space="preserve"> REGIONAL BOGOTA</t>
  </si>
  <si>
    <t xml:space="preserve"> REGIONAL BOLIVAR</t>
  </si>
  <si>
    <t xml:space="preserve"> REGIONAL BOYACÁ </t>
  </si>
  <si>
    <t xml:space="preserve"> REGIONAL CALDAS</t>
  </si>
  <si>
    <t xml:space="preserve"> REGIONAL CAQUETÁ</t>
  </si>
  <si>
    <t xml:space="preserve"> REGIONAL CAUCA</t>
  </si>
  <si>
    <t xml:space="preserve"> REGIONAL CESAR</t>
  </si>
  <si>
    <t xml:space="preserve"> REGIONAL CÓRDOBA</t>
  </si>
  <si>
    <t xml:space="preserve"> REGIONAL CUNDINAMARCA</t>
  </si>
  <si>
    <t xml:space="preserve"> REGIONAL CHOCÓ</t>
  </si>
  <si>
    <t xml:space="preserve"> REGIONAL HUILA</t>
  </si>
  <si>
    <t xml:space="preserve"> REGIONAL GUAJIRA</t>
  </si>
  <si>
    <t xml:space="preserve"> REGIONAL MAGDALENA</t>
  </si>
  <si>
    <t xml:space="preserve"> REGIONAL META</t>
  </si>
  <si>
    <t xml:space="preserve"> REGIONAL NARIÑO</t>
  </si>
  <si>
    <t xml:space="preserve"> REGIONAL NORTE DE SANTANDER</t>
  </si>
  <si>
    <t xml:space="preserve"> REGIONAL QUINDIO</t>
  </si>
  <si>
    <t xml:space="preserve"> REGIONAL RISARALDA</t>
  </si>
  <si>
    <t xml:space="preserve"> REGIONAL SANTANDER</t>
  </si>
  <si>
    <t xml:space="preserve"> REGIONAL SUCRE</t>
  </si>
  <si>
    <t xml:space="preserve"> REGIONAL TOLIMA</t>
  </si>
  <si>
    <t xml:space="preserve"> REGIONAL VALLE</t>
  </si>
  <si>
    <t xml:space="preserve"> REGIONAL ARAUCA</t>
  </si>
  <si>
    <t xml:space="preserve"> REGIONAL CASANARE</t>
  </si>
  <si>
    <t xml:space="preserve"> REGIONAL PUTUMAYO</t>
  </si>
  <si>
    <t xml:space="preserve"> REGIONAL SAN ANDRES</t>
  </si>
  <si>
    <t xml:space="preserve"> REGIONAL AMAZONAS</t>
  </si>
  <si>
    <t xml:space="preserve"> REGIONAL GUAINIA</t>
  </si>
  <si>
    <t xml:space="preserve"> REGIONAL GUAVIARE</t>
  </si>
  <si>
    <t xml:space="preserve"> REGIONAL VAUPÉS</t>
  </si>
  <si>
    <t xml:space="preserve"> REGIONAL VICHADA</t>
  </si>
  <si>
    <t>SEDE NACIONAL</t>
  </si>
  <si>
    <t xml:space="preserve">TOTAL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</si>
</sst>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&quot;$&quot;* #,##0.00_-;\-&quot;$&quot;* #,##0.00_-;_-&quot;$&quot;* &quot;-&quot;??_-;_-@_-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 vertical="center" readingOrder="1"/>
    </xf>
    <xf numFmtId="9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right" vertical="center"/>
    </xf>
    <xf numFmtId="9" fontId="1" fillId="0" borderId="0" xfId="0" applyNumberFormat="1" applyFont="1" applyFill="1" applyBorder="1" applyAlignment="1">
      <alignment horizontal="right" vertical="center"/>
    </xf>
    <xf numFmtId="9" fontId="1" fillId="0" borderId="0" xfId="0" applyNumberFormat="1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4" fillId="0" borderId="4" xfId="0" applyNumberFormat="1" applyFont="1" applyFill="1" applyBorder="1" applyAlignment="1">
      <alignment horizontal="left" vertical="center" wrapText="1" readingOrder="1"/>
    </xf>
    <xf numFmtId="3" fontId="4" fillId="0" borderId="2" xfId="0" applyNumberFormat="1" applyFont="1" applyFill="1" applyBorder="1" applyAlignment="1">
      <alignment horizontal="right" vertical="center" readingOrder="1"/>
    </xf>
    <xf numFmtId="0" fontId="5" fillId="0" borderId="2" xfId="0" applyFont="1" applyFill="1" applyBorder="1"/>
    <xf numFmtId="0" fontId="4" fillId="0" borderId="5" xfId="0" applyNumberFormat="1" applyFont="1" applyFill="1" applyBorder="1" applyAlignment="1">
      <alignment horizontal="centerContinuous" vertical="center" readingOrder="1"/>
    </xf>
    <xf numFmtId="0" fontId="4" fillId="0" borderId="6" xfId="0" applyNumberFormat="1" applyFont="1" applyFill="1" applyBorder="1" applyAlignment="1">
      <alignment horizontal="centerContinuous" vertical="center" readingOrder="1"/>
    </xf>
    <xf numFmtId="0" fontId="5" fillId="0" borderId="2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left" vertical="center" wrapText="1" readingOrder="1"/>
    </xf>
    <xf numFmtId="0" fontId="3" fillId="0" borderId="7" xfId="0" applyNumberFormat="1" applyFont="1" applyFill="1" applyBorder="1" applyAlignment="1">
      <alignment vertical="center" wrapText="1" readingOrder="1"/>
    </xf>
    <xf numFmtId="0" fontId="3" fillId="0" borderId="7" xfId="0" applyNumberFormat="1" applyFont="1" applyFill="1" applyBorder="1" applyAlignment="1">
      <alignment horizontal="center" vertical="center" wrapText="1" readingOrder="1"/>
    </xf>
    <xf numFmtId="3" fontId="3" fillId="0" borderId="7" xfId="0" applyNumberFormat="1" applyFont="1" applyFill="1" applyBorder="1" applyAlignment="1">
      <alignment horizontal="right" vertical="center" readingOrder="1"/>
    </xf>
    <xf numFmtId="0" fontId="1" fillId="0" borderId="7" xfId="0" applyFont="1" applyFill="1" applyBorder="1"/>
    <xf numFmtId="9" fontId="1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left" vertical="center" wrapText="1" readingOrder="1"/>
    </xf>
    <xf numFmtId="0" fontId="3" fillId="0" borderId="8" xfId="0" applyNumberFormat="1" applyFont="1" applyFill="1" applyBorder="1" applyAlignment="1">
      <alignment vertical="center" wrapText="1" readingOrder="1"/>
    </xf>
    <xf numFmtId="0" fontId="3" fillId="0" borderId="8" xfId="0" applyNumberFormat="1" applyFont="1" applyFill="1" applyBorder="1" applyAlignment="1">
      <alignment horizontal="center" vertical="center" wrapText="1" readingOrder="1"/>
    </xf>
    <xf numFmtId="3" fontId="3" fillId="0" borderId="8" xfId="0" applyNumberFormat="1" applyFont="1" applyFill="1" applyBorder="1" applyAlignment="1">
      <alignment horizontal="right" vertical="center" readingOrder="1"/>
    </xf>
    <xf numFmtId="0" fontId="1" fillId="0" borderId="8" xfId="0" applyFont="1" applyFill="1" applyBorder="1"/>
    <xf numFmtId="9" fontId="1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left" vertical="center" wrapText="1" readingOrder="1"/>
    </xf>
    <xf numFmtId="0" fontId="3" fillId="0" borderId="9" xfId="0" applyNumberFormat="1" applyFont="1" applyFill="1" applyBorder="1" applyAlignment="1">
      <alignment vertical="center" wrapText="1" readingOrder="1"/>
    </xf>
    <xf numFmtId="0" fontId="3" fillId="0" borderId="9" xfId="0" applyNumberFormat="1" applyFont="1" applyFill="1" applyBorder="1" applyAlignment="1">
      <alignment horizontal="center" vertical="center" wrapText="1" readingOrder="1"/>
    </xf>
    <xf numFmtId="3" fontId="3" fillId="0" borderId="9" xfId="0" applyNumberFormat="1" applyFont="1" applyFill="1" applyBorder="1" applyAlignment="1">
      <alignment horizontal="right" vertical="center" readingOrder="1"/>
    </xf>
    <xf numFmtId="0" fontId="1" fillId="0" borderId="9" xfId="0" applyFont="1" applyFill="1" applyBorder="1"/>
    <xf numFmtId="9" fontId="1" fillId="0" borderId="9" xfId="0" applyNumberFormat="1" applyFont="1" applyFill="1" applyBorder="1" applyAlignment="1">
      <alignment horizontal="center" vertical="center"/>
    </xf>
    <xf numFmtId="9" fontId="4" fillId="0" borderId="8" xfId="0" applyNumberFormat="1" applyFont="1" applyFill="1" applyBorder="1" applyAlignment="1">
      <alignment horizontal="left" vertical="center" wrapText="1" readingOrder="1"/>
    </xf>
    <xf numFmtId="0" fontId="4" fillId="0" borderId="8" xfId="0" applyNumberFormat="1" applyFont="1" applyFill="1" applyBorder="1" applyAlignment="1">
      <alignment horizontal="left" vertical="center" wrapText="1" readingOrder="1"/>
    </xf>
    <xf numFmtId="0" fontId="3" fillId="0" borderId="11" xfId="0" applyNumberFormat="1" applyFont="1" applyFill="1" applyBorder="1" applyAlignment="1">
      <alignment vertical="center" wrapText="1" readingOrder="1"/>
    </xf>
    <xf numFmtId="0" fontId="3" fillId="0" borderId="11" xfId="0" applyNumberFormat="1" applyFont="1" applyFill="1" applyBorder="1" applyAlignment="1">
      <alignment horizontal="center" vertical="center" wrapText="1" readingOrder="1"/>
    </xf>
    <xf numFmtId="0" fontId="3" fillId="0" borderId="12" xfId="0" applyNumberFormat="1" applyFont="1" applyFill="1" applyBorder="1" applyAlignment="1">
      <alignment horizontal="left" vertical="center" wrapText="1" readingOrder="1"/>
    </xf>
    <xf numFmtId="3" fontId="3" fillId="0" borderId="13" xfId="0" applyNumberFormat="1" applyFont="1" applyFill="1" applyBorder="1" applyAlignment="1">
      <alignment horizontal="right" vertical="center" readingOrder="1"/>
    </xf>
    <xf numFmtId="0" fontId="1" fillId="0" borderId="13" xfId="0" applyFont="1" applyFill="1" applyBorder="1"/>
    <xf numFmtId="9" fontId="1" fillId="0" borderId="13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left" vertical="center" wrapText="1" readingOrder="1"/>
    </xf>
    <xf numFmtId="0" fontId="4" fillId="0" borderId="0" xfId="0" applyNumberFormat="1" applyFont="1" applyFill="1" applyBorder="1" applyAlignment="1">
      <alignment horizontal="left" vertical="center" wrapText="1" readingOrder="1"/>
    </xf>
    <xf numFmtId="0" fontId="4" fillId="0" borderId="0" xfId="0" applyNumberFormat="1" applyFont="1" applyFill="1" applyBorder="1" applyAlignment="1">
      <alignment horizontal="centerContinuous" vertical="center" readingOrder="1"/>
    </xf>
    <xf numFmtId="3" fontId="4" fillId="0" borderId="0" xfId="0" applyNumberFormat="1" applyFont="1" applyFill="1" applyBorder="1" applyAlignment="1">
      <alignment horizontal="right" vertical="center" readingOrder="1"/>
    </xf>
    <xf numFmtId="0" fontId="5" fillId="0" borderId="0" xfId="0" applyFont="1" applyFill="1" applyBorder="1"/>
    <xf numFmtId="9" fontId="5" fillId="0" borderId="0" xfId="0" applyNumberFormat="1" applyFont="1" applyFill="1" applyBorder="1" applyAlignment="1">
      <alignment horizontal="center" vertical="center"/>
    </xf>
    <xf numFmtId="0" fontId="1" fillId="0" borderId="14" xfId="0" applyFont="1" applyFill="1" applyBorder="1"/>
    <xf numFmtId="164" fontId="1" fillId="0" borderId="14" xfId="1" applyNumberFormat="1" applyFont="1" applyFill="1" applyBorder="1"/>
    <xf numFmtId="165" fontId="0" fillId="0" borderId="0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9"/>
  <sheetViews>
    <sheetView showGridLines="0" tabSelected="1" workbookViewId="0">
      <pane xSplit="4" ySplit="4" topLeftCell="J491" activePane="bottomRight" state="frozen"/>
      <selection pane="topRight" activeCell="E1" sqref="E1"/>
      <selection pane="bottomLeft" activeCell="A5" sqref="A5"/>
      <selection pane="bottomRight" activeCell="J558" sqref="J558"/>
    </sheetView>
  </sheetViews>
  <sheetFormatPr baseColWidth="10" defaultRowHeight="15" outlineLevelRow="2" x14ac:dyDescent="0.25"/>
  <cols>
    <col min="1" max="1" width="26.85546875" customWidth="1"/>
    <col min="2" max="2" width="21.5703125" customWidth="1"/>
    <col min="3" max="3" width="8.140625" customWidth="1"/>
    <col min="4" max="4" width="27.7109375" customWidth="1"/>
    <col min="5" max="13" width="18.85546875" customWidth="1"/>
    <col min="14" max="14" width="19.85546875" bestFit="1" customWidth="1"/>
    <col min="15" max="15" width="18.85546875" customWidth="1"/>
    <col min="16" max="16" width="0" hidden="1" customWidth="1"/>
    <col min="17" max="18" width="10.7109375" customWidth="1"/>
  </cols>
  <sheetData>
    <row r="1" spans="1:18" x14ac:dyDescent="0.25">
      <c r="A1" s="1" t="s">
        <v>0</v>
      </c>
      <c r="B1" s="1">
        <v>2016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</row>
    <row r="2" spans="1:18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</row>
    <row r="3" spans="1:18" x14ac:dyDescent="0.25">
      <c r="A3" s="9" t="s">
        <v>4</v>
      </c>
      <c r="B3" s="9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</row>
    <row r="4" spans="1:18" ht="30" x14ac:dyDescent="0.25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6"/>
      <c r="Q4" s="16" t="s">
        <v>112</v>
      </c>
      <c r="R4" s="16" t="s">
        <v>113</v>
      </c>
    </row>
    <row r="5" spans="1:18" ht="22.5" outlineLevel="2" x14ac:dyDescent="0.25">
      <c r="A5" s="18" t="s">
        <v>21</v>
      </c>
      <c r="B5" s="19" t="s">
        <v>22</v>
      </c>
      <c r="C5" s="20" t="s">
        <v>23</v>
      </c>
      <c r="D5" s="18" t="s">
        <v>24</v>
      </c>
      <c r="E5" s="21">
        <v>158224000000</v>
      </c>
      <c r="F5" s="21">
        <v>0</v>
      </c>
      <c r="G5" s="21">
        <v>0</v>
      </c>
      <c r="H5" s="21">
        <v>158224000000</v>
      </c>
      <c r="I5" s="21">
        <v>0</v>
      </c>
      <c r="J5" s="21">
        <v>158221468416</v>
      </c>
      <c r="K5" s="21">
        <v>2531584</v>
      </c>
      <c r="L5" s="21">
        <v>25975119736</v>
      </c>
      <c r="M5" s="21">
        <v>25975119736</v>
      </c>
      <c r="N5" s="21">
        <v>25975119736</v>
      </c>
      <c r="O5" s="21">
        <v>25975119736</v>
      </c>
      <c r="P5" s="22"/>
      <c r="Q5" s="23">
        <f>L5/H5</f>
        <v>0.16416674926686217</v>
      </c>
      <c r="R5" s="23">
        <f>M5/H5</f>
        <v>0.16416674926686217</v>
      </c>
    </row>
    <row r="6" spans="1:18" ht="20.100000000000001" customHeight="1" outlineLevel="2" x14ac:dyDescent="0.25">
      <c r="A6" s="24" t="s">
        <v>21</v>
      </c>
      <c r="B6" s="25" t="s">
        <v>25</v>
      </c>
      <c r="C6" s="26" t="s">
        <v>23</v>
      </c>
      <c r="D6" s="24" t="s">
        <v>26</v>
      </c>
      <c r="E6" s="27">
        <v>2785000000</v>
      </c>
      <c r="F6" s="27">
        <v>0</v>
      </c>
      <c r="G6" s="27">
        <v>0</v>
      </c>
      <c r="H6" s="27">
        <v>2785000000</v>
      </c>
      <c r="I6" s="27">
        <v>0</v>
      </c>
      <c r="J6" s="27">
        <v>2784955440</v>
      </c>
      <c r="K6" s="27">
        <v>44560</v>
      </c>
      <c r="L6" s="27">
        <v>366620939</v>
      </c>
      <c r="M6" s="27">
        <v>366620939</v>
      </c>
      <c r="N6" s="27">
        <v>366620939</v>
      </c>
      <c r="O6" s="27">
        <v>366620939</v>
      </c>
      <c r="P6" s="28"/>
      <c r="Q6" s="29">
        <f t="shared" ref="Q6:Q72" si="0">L6/H6</f>
        <v>0.13164127073608617</v>
      </c>
      <c r="R6" s="29">
        <f t="shared" ref="R6:R72" si="1">M6/H6</f>
        <v>0.13164127073608617</v>
      </c>
    </row>
    <row r="7" spans="1:18" ht="20.100000000000001" customHeight="1" outlineLevel="2" x14ac:dyDescent="0.25">
      <c r="A7" s="24" t="s">
        <v>21</v>
      </c>
      <c r="B7" s="25" t="s">
        <v>27</v>
      </c>
      <c r="C7" s="26" t="s">
        <v>23</v>
      </c>
      <c r="D7" s="24" t="s">
        <v>28</v>
      </c>
      <c r="E7" s="27">
        <v>48669000000</v>
      </c>
      <c r="F7" s="27">
        <v>0</v>
      </c>
      <c r="G7" s="27">
        <v>0</v>
      </c>
      <c r="H7" s="27">
        <v>48669000000</v>
      </c>
      <c r="I7" s="27">
        <v>0</v>
      </c>
      <c r="J7" s="27">
        <v>48668221296</v>
      </c>
      <c r="K7" s="27">
        <v>778704</v>
      </c>
      <c r="L7" s="27">
        <v>2648315832</v>
      </c>
      <c r="M7" s="27">
        <v>2648315832</v>
      </c>
      <c r="N7" s="27">
        <v>2648315832</v>
      </c>
      <c r="O7" s="27">
        <v>2648315832</v>
      </c>
      <c r="P7" s="28"/>
      <c r="Q7" s="29">
        <f t="shared" si="0"/>
        <v>5.4414839672070517E-2</v>
      </c>
      <c r="R7" s="29">
        <f t="shared" si="1"/>
        <v>5.4414839672070517E-2</v>
      </c>
    </row>
    <row r="8" spans="1:18" ht="33.75" outlineLevel="2" x14ac:dyDescent="0.25">
      <c r="A8" s="24" t="s">
        <v>21</v>
      </c>
      <c r="B8" s="25" t="s">
        <v>29</v>
      </c>
      <c r="C8" s="26" t="s">
        <v>23</v>
      </c>
      <c r="D8" s="24" t="s">
        <v>30</v>
      </c>
      <c r="E8" s="27">
        <v>1866000000</v>
      </c>
      <c r="F8" s="27">
        <v>0</v>
      </c>
      <c r="G8" s="27">
        <v>0</v>
      </c>
      <c r="H8" s="27">
        <v>1866000000</v>
      </c>
      <c r="I8" s="27">
        <v>0</v>
      </c>
      <c r="J8" s="27">
        <v>1865970144</v>
      </c>
      <c r="K8" s="27">
        <v>29856</v>
      </c>
      <c r="L8" s="27">
        <v>161084760</v>
      </c>
      <c r="M8" s="27">
        <v>161084760</v>
      </c>
      <c r="N8" s="27">
        <v>161084760</v>
      </c>
      <c r="O8" s="27">
        <v>161084760</v>
      </c>
      <c r="P8" s="28"/>
      <c r="Q8" s="29">
        <f t="shared" si="0"/>
        <v>8.6326237942122186E-2</v>
      </c>
      <c r="R8" s="29">
        <f t="shared" si="1"/>
        <v>8.6326237942122186E-2</v>
      </c>
    </row>
    <row r="9" spans="1:18" ht="22.5" outlineLevel="2" x14ac:dyDescent="0.25">
      <c r="A9" s="24" t="s">
        <v>21</v>
      </c>
      <c r="B9" s="25" t="s">
        <v>31</v>
      </c>
      <c r="C9" s="26" t="s">
        <v>23</v>
      </c>
      <c r="D9" s="24" t="s">
        <v>32</v>
      </c>
      <c r="E9" s="27">
        <v>1193528000</v>
      </c>
      <c r="F9" s="27">
        <v>0</v>
      </c>
      <c r="G9" s="27">
        <v>67512000</v>
      </c>
      <c r="H9" s="27">
        <v>1126016000</v>
      </c>
      <c r="I9" s="27">
        <v>0</v>
      </c>
      <c r="J9" s="27">
        <v>814296731</v>
      </c>
      <c r="K9" s="27">
        <v>311719269</v>
      </c>
      <c r="L9" s="27">
        <v>640967350</v>
      </c>
      <c r="M9" s="27">
        <v>114872353</v>
      </c>
      <c r="N9" s="27">
        <v>114872353</v>
      </c>
      <c r="O9" s="27">
        <v>114872353</v>
      </c>
      <c r="P9" s="28"/>
      <c r="Q9" s="29">
        <f t="shared" si="0"/>
        <v>0.56923467339718081</v>
      </c>
      <c r="R9" s="29">
        <f t="shared" si="1"/>
        <v>0.10201662587387746</v>
      </c>
    </row>
    <row r="10" spans="1:18" ht="33.75" outlineLevel="2" x14ac:dyDescent="0.25">
      <c r="A10" s="24" t="s">
        <v>21</v>
      </c>
      <c r="B10" s="25" t="s">
        <v>33</v>
      </c>
      <c r="C10" s="26" t="s">
        <v>23</v>
      </c>
      <c r="D10" s="24" t="s">
        <v>34</v>
      </c>
      <c r="E10" s="27">
        <v>65213000000</v>
      </c>
      <c r="F10" s="27">
        <v>0</v>
      </c>
      <c r="G10" s="27">
        <v>0</v>
      </c>
      <c r="H10" s="27">
        <v>65213000000</v>
      </c>
      <c r="I10" s="27">
        <v>0</v>
      </c>
      <c r="J10" s="27">
        <v>65211956592</v>
      </c>
      <c r="K10" s="27">
        <v>1043408</v>
      </c>
      <c r="L10" s="27">
        <v>4652046188</v>
      </c>
      <c r="M10" s="27">
        <v>4652046188</v>
      </c>
      <c r="N10" s="27">
        <v>4652046188</v>
      </c>
      <c r="O10" s="27">
        <v>4652046188</v>
      </c>
      <c r="P10" s="28"/>
      <c r="Q10" s="29">
        <f t="shared" si="0"/>
        <v>7.1336178185331139E-2</v>
      </c>
      <c r="R10" s="29">
        <f t="shared" si="1"/>
        <v>7.1336178185331139E-2</v>
      </c>
    </row>
    <row r="11" spans="1:18" ht="20.100000000000001" customHeight="1" outlineLevel="2" x14ac:dyDescent="0.25">
      <c r="A11" s="24" t="s">
        <v>21</v>
      </c>
      <c r="B11" s="25" t="s">
        <v>35</v>
      </c>
      <c r="C11" s="26" t="s">
        <v>23</v>
      </c>
      <c r="D11" s="24" t="s">
        <v>36</v>
      </c>
      <c r="E11" s="27">
        <v>592584363</v>
      </c>
      <c r="F11" s="27">
        <v>20000000</v>
      </c>
      <c r="G11" s="27">
        <v>38848809</v>
      </c>
      <c r="H11" s="27">
        <v>573735554</v>
      </c>
      <c r="I11" s="27">
        <v>0</v>
      </c>
      <c r="J11" s="27">
        <v>255594000</v>
      </c>
      <c r="K11" s="27">
        <v>318141554</v>
      </c>
      <c r="L11" s="27">
        <v>33891000</v>
      </c>
      <c r="M11" s="27">
        <v>33891000</v>
      </c>
      <c r="N11" s="27">
        <v>33891000</v>
      </c>
      <c r="O11" s="27">
        <v>33891000</v>
      </c>
      <c r="P11" s="28"/>
      <c r="Q11" s="29">
        <f t="shared" si="0"/>
        <v>5.9070768342169011E-2</v>
      </c>
      <c r="R11" s="29">
        <f t="shared" si="1"/>
        <v>5.9070768342169011E-2</v>
      </c>
    </row>
    <row r="12" spans="1:18" ht="22.5" outlineLevel="2" x14ac:dyDescent="0.25">
      <c r="A12" s="24" t="s">
        <v>21</v>
      </c>
      <c r="B12" s="25" t="s">
        <v>37</v>
      </c>
      <c r="C12" s="26" t="s">
        <v>23</v>
      </c>
      <c r="D12" s="24" t="s">
        <v>38</v>
      </c>
      <c r="E12" s="27">
        <v>29793789005</v>
      </c>
      <c r="F12" s="27">
        <v>650506747</v>
      </c>
      <c r="G12" s="27">
        <v>3903730780</v>
      </c>
      <c r="H12" s="27">
        <v>26540564972</v>
      </c>
      <c r="I12" s="27">
        <v>0</v>
      </c>
      <c r="J12" s="27">
        <v>18315937541</v>
      </c>
      <c r="K12" s="27">
        <v>8224627431</v>
      </c>
      <c r="L12" s="27">
        <v>13963868593</v>
      </c>
      <c r="M12" s="27">
        <v>809256324</v>
      </c>
      <c r="N12" s="27">
        <v>809256324</v>
      </c>
      <c r="O12" s="27">
        <v>809256324</v>
      </c>
      <c r="P12" s="28"/>
      <c r="Q12" s="29">
        <f t="shared" si="0"/>
        <v>0.52613305736828608</v>
      </c>
      <c r="R12" s="29">
        <f t="shared" si="1"/>
        <v>3.0491299821754223E-2</v>
      </c>
    </row>
    <row r="13" spans="1:18" ht="22.5" outlineLevel="2" x14ac:dyDescent="0.25">
      <c r="A13" s="24" t="s">
        <v>21</v>
      </c>
      <c r="B13" s="25" t="s">
        <v>39</v>
      </c>
      <c r="C13" s="26" t="s">
        <v>23</v>
      </c>
      <c r="D13" s="24" t="s">
        <v>40</v>
      </c>
      <c r="E13" s="27">
        <v>6754000000</v>
      </c>
      <c r="F13" s="27">
        <v>0</v>
      </c>
      <c r="G13" s="27">
        <v>0</v>
      </c>
      <c r="H13" s="27">
        <v>6754000000</v>
      </c>
      <c r="I13" s="27">
        <v>0</v>
      </c>
      <c r="J13" s="27">
        <v>0</v>
      </c>
      <c r="K13" s="27">
        <v>6754000000</v>
      </c>
      <c r="L13" s="27">
        <v>0</v>
      </c>
      <c r="M13" s="27">
        <v>0</v>
      </c>
      <c r="N13" s="27">
        <v>0</v>
      </c>
      <c r="O13" s="27">
        <v>0</v>
      </c>
      <c r="P13" s="28"/>
      <c r="Q13" s="29">
        <f t="shared" si="0"/>
        <v>0</v>
      </c>
      <c r="R13" s="29">
        <f t="shared" si="1"/>
        <v>0</v>
      </c>
    </row>
    <row r="14" spans="1:18" outlineLevel="2" x14ac:dyDescent="0.25">
      <c r="A14" s="24" t="s">
        <v>21</v>
      </c>
      <c r="B14" s="25" t="s">
        <v>41</v>
      </c>
      <c r="C14" s="26" t="s">
        <v>23</v>
      </c>
      <c r="D14" s="24" t="s">
        <v>42</v>
      </c>
      <c r="E14" s="27">
        <v>49000000</v>
      </c>
      <c r="F14" s="27">
        <v>49000000</v>
      </c>
      <c r="G14" s="27">
        <v>49000000</v>
      </c>
      <c r="H14" s="27">
        <v>49000000</v>
      </c>
      <c r="I14" s="27">
        <v>0</v>
      </c>
      <c r="J14" s="27">
        <v>49000000</v>
      </c>
      <c r="K14" s="27">
        <v>0</v>
      </c>
      <c r="L14" s="27">
        <v>8815276</v>
      </c>
      <c r="M14" s="27">
        <v>8815276</v>
      </c>
      <c r="N14" s="27">
        <v>8815276</v>
      </c>
      <c r="O14" s="27">
        <v>8815276</v>
      </c>
      <c r="P14" s="28"/>
      <c r="Q14" s="29">
        <f t="shared" si="0"/>
        <v>0.17990359183673468</v>
      </c>
      <c r="R14" s="29">
        <f t="shared" si="1"/>
        <v>0.17990359183673468</v>
      </c>
    </row>
    <row r="15" spans="1:18" ht="22.5" outlineLevel="2" x14ac:dyDescent="0.25">
      <c r="A15" s="24" t="s">
        <v>21</v>
      </c>
      <c r="B15" s="25" t="s">
        <v>43</v>
      </c>
      <c r="C15" s="26" t="s">
        <v>23</v>
      </c>
      <c r="D15" s="24" t="s">
        <v>45</v>
      </c>
      <c r="E15" s="27">
        <v>65900000</v>
      </c>
      <c r="F15" s="27">
        <v>0</v>
      </c>
      <c r="G15" s="27">
        <v>34406200</v>
      </c>
      <c r="H15" s="27">
        <v>31493800</v>
      </c>
      <c r="I15" s="27">
        <v>0</v>
      </c>
      <c r="J15" s="27">
        <v>23497950</v>
      </c>
      <c r="K15" s="27">
        <v>7995850</v>
      </c>
      <c r="L15" s="27">
        <v>11297950</v>
      </c>
      <c r="M15" s="27">
        <v>11297950</v>
      </c>
      <c r="N15" s="27">
        <v>11297950</v>
      </c>
      <c r="O15" s="27">
        <v>11297950</v>
      </c>
      <c r="P15" s="28"/>
      <c r="Q15" s="29">
        <f t="shared" si="0"/>
        <v>0.35873568765915831</v>
      </c>
      <c r="R15" s="29">
        <f t="shared" si="1"/>
        <v>0.35873568765915831</v>
      </c>
    </row>
    <row r="16" spans="1:18" outlineLevel="2" x14ac:dyDescent="0.25">
      <c r="A16" s="24" t="s">
        <v>21</v>
      </c>
      <c r="B16" s="25" t="s">
        <v>46</v>
      </c>
      <c r="C16" s="26" t="s">
        <v>23</v>
      </c>
      <c r="D16" s="24" t="s">
        <v>47</v>
      </c>
      <c r="E16" s="27">
        <v>8690400000</v>
      </c>
      <c r="F16" s="27">
        <v>8690400000</v>
      </c>
      <c r="G16" s="27">
        <v>8690400000</v>
      </c>
      <c r="H16" s="27">
        <v>8690400000</v>
      </c>
      <c r="I16" s="27">
        <v>0</v>
      </c>
      <c r="J16" s="27">
        <v>1493438650</v>
      </c>
      <c r="K16" s="27">
        <v>7196961350</v>
      </c>
      <c r="L16" s="27">
        <v>261496</v>
      </c>
      <c r="M16" s="27">
        <v>261496</v>
      </c>
      <c r="N16" s="27">
        <v>0</v>
      </c>
      <c r="O16" s="27">
        <v>0</v>
      </c>
      <c r="P16" s="28"/>
      <c r="Q16" s="29">
        <f t="shared" si="0"/>
        <v>3.0090214489551688E-5</v>
      </c>
      <c r="R16" s="29">
        <f t="shared" si="1"/>
        <v>3.0090214489551688E-5</v>
      </c>
    </row>
    <row r="17" spans="1:18" ht="22.5" outlineLevel="2" x14ac:dyDescent="0.25">
      <c r="A17" s="24" t="s">
        <v>21</v>
      </c>
      <c r="B17" s="25" t="s">
        <v>48</v>
      </c>
      <c r="C17" s="26" t="s">
        <v>23</v>
      </c>
      <c r="D17" s="24" t="s">
        <v>49</v>
      </c>
      <c r="E17" s="27">
        <v>326000000</v>
      </c>
      <c r="F17" s="27">
        <v>0</v>
      </c>
      <c r="G17" s="27">
        <v>61472958</v>
      </c>
      <c r="H17" s="27">
        <v>264527042</v>
      </c>
      <c r="I17" s="27">
        <v>0</v>
      </c>
      <c r="J17" s="27">
        <v>0</v>
      </c>
      <c r="K17" s="27">
        <v>264527042</v>
      </c>
      <c r="L17" s="27">
        <v>0</v>
      </c>
      <c r="M17" s="27">
        <v>0</v>
      </c>
      <c r="N17" s="27">
        <v>0</v>
      </c>
      <c r="O17" s="27">
        <v>0</v>
      </c>
      <c r="P17" s="28"/>
      <c r="Q17" s="29">
        <f t="shared" si="0"/>
        <v>0</v>
      </c>
      <c r="R17" s="29">
        <f t="shared" si="1"/>
        <v>0</v>
      </c>
    </row>
    <row r="18" spans="1:18" ht="20.100000000000001" customHeight="1" outlineLevel="2" x14ac:dyDescent="0.25">
      <c r="A18" s="24" t="s">
        <v>21</v>
      </c>
      <c r="B18" s="25" t="s">
        <v>50</v>
      </c>
      <c r="C18" s="26" t="s">
        <v>23</v>
      </c>
      <c r="D18" s="24" t="s">
        <v>51</v>
      </c>
      <c r="E18" s="27">
        <v>319400000</v>
      </c>
      <c r="F18" s="27">
        <v>0</v>
      </c>
      <c r="G18" s="27">
        <v>31940000</v>
      </c>
      <c r="H18" s="27">
        <v>287460000</v>
      </c>
      <c r="I18" s="27">
        <v>0</v>
      </c>
      <c r="J18" s="27">
        <v>6708730</v>
      </c>
      <c r="K18" s="27">
        <v>280751270</v>
      </c>
      <c r="L18" s="27">
        <v>6708730</v>
      </c>
      <c r="M18" s="27">
        <v>6708730</v>
      </c>
      <c r="N18" s="27">
        <v>6708730</v>
      </c>
      <c r="O18" s="27">
        <v>6708730</v>
      </c>
      <c r="P18" s="28"/>
      <c r="Q18" s="29">
        <f t="shared" si="0"/>
        <v>2.3337960064008907E-2</v>
      </c>
      <c r="R18" s="29">
        <f t="shared" si="1"/>
        <v>2.3337960064008907E-2</v>
      </c>
    </row>
    <row r="19" spans="1:18" ht="45" outlineLevel="2" x14ac:dyDescent="0.25">
      <c r="A19" s="24" t="s">
        <v>21</v>
      </c>
      <c r="B19" s="25" t="s">
        <v>52</v>
      </c>
      <c r="C19" s="26" t="s">
        <v>53</v>
      </c>
      <c r="D19" s="24" t="s">
        <v>54</v>
      </c>
      <c r="E19" s="27">
        <v>10000000000</v>
      </c>
      <c r="F19" s="27">
        <v>391077200</v>
      </c>
      <c r="G19" s="27">
        <v>1891077200</v>
      </c>
      <c r="H19" s="27">
        <v>8500000000</v>
      </c>
      <c r="I19" s="27">
        <v>0</v>
      </c>
      <c r="J19" s="27">
        <v>0</v>
      </c>
      <c r="K19" s="27">
        <v>8500000000</v>
      </c>
      <c r="L19" s="27">
        <v>0</v>
      </c>
      <c r="M19" s="27">
        <v>0</v>
      </c>
      <c r="N19" s="27">
        <v>0</v>
      </c>
      <c r="O19" s="27">
        <v>0</v>
      </c>
      <c r="P19" s="28"/>
      <c r="Q19" s="29">
        <f t="shared" si="0"/>
        <v>0</v>
      </c>
      <c r="R19" s="29">
        <f t="shared" si="1"/>
        <v>0</v>
      </c>
    </row>
    <row r="20" spans="1:18" ht="45" outlineLevel="2" x14ac:dyDescent="0.25">
      <c r="A20" s="24" t="s">
        <v>21</v>
      </c>
      <c r="B20" s="25" t="s">
        <v>52</v>
      </c>
      <c r="C20" s="26" t="s">
        <v>23</v>
      </c>
      <c r="D20" s="24" t="s">
        <v>54</v>
      </c>
      <c r="E20" s="27">
        <v>22388485815</v>
      </c>
      <c r="F20" s="27">
        <v>3183471435</v>
      </c>
      <c r="G20" s="27">
        <v>7811122122</v>
      </c>
      <c r="H20" s="27">
        <v>17760835128</v>
      </c>
      <c r="I20" s="27">
        <v>0</v>
      </c>
      <c r="J20" s="27">
        <v>4433720703</v>
      </c>
      <c r="K20" s="27">
        <v>13327114425</v>
      </c>
      <c r="L20" s="27">
        <v>4433720703</v>
      </c>
      <c r="M20" s="27">
        <v>0</v>
      </c>
      <c r="N20" s="27">
        <v>0</v>
      </c>
      <c r="O20" s="27">
        <v>0</v>
      </c>
      <c r="P20" s="28"/>
      <c r="Q20" s="29">
        <f t="shared" si="0"/>
        <v>0.2496346974141001</v>
      </c>
      <c r="R20" s="29">
        <f t="shared" si="1"/>
        <v>0</v>
      </c>
    </row>
    <row r="21" spans="1:18" ht="45" outlineLevel="2" x14ac:dyDescent="0.25">
      <c r="A21" s="24" t="s">
        <v>21</v>
      </c>
      <c r="B21" s="25" t="s">
        <v>55</v>
      </c>
      <c r="C21" s="26" t="s">
        <v>23</v>
      </c>
      <c r="D21" s="24" t="s">
        <v>56</v>
      </c>
      <c r="E21" s="27">
        <v>48534167082</v>
      </c>
      <c r="F21" s="27">
        <v>0</v>
      </c>
      <c r="G21" s="27">
        <v>10107898708</v>
      </c>
      <c r="H21" s="27">
        <v>38426268374</v>
      </c>
      <c r="I21" s="27">
        <v>0</v>
      </c>
      <c r="J21" s="27">
        <v>32840096782</v>
      </c>
      <c r="K21" s="27">
        <v>5586171592</v>
      </c>
      <c r="L21" s="27">
        <v>26844791064</v>
      </c>
      <c r="M21" s="27">
        <v>609410234</v>
      </c>
      <c r="N21" s="27">
        <v>609410234</v>
      </c>
      <c r="O21" s="27">
        <v>609410234</v>
      </c>
      <c r="P21" s="28"/>
      <c r="Q21" s="29">
        <f t="shared" si="0"/>
        <v>0.69860520419837946</v>
      </c>
      <c r="R21" s="29">
        <f t="shared" si="1"/>
        <v>1.585920933223741E-2</v>
      </c>
    </row>
    <row r="22" spans="1:18" ht="56.25" outlineLevel="2" x14ac:dyDescent="0.25">
      <c r="A22" s="24" t="s">
        <v>21</v>
      </c>
      <c r="B22" s="25" t="s">
        <v>57</v>
      </c>
      <c r="C22" s="26" t="s">
        <v>53</v>
      </c>
      <c r="D22" s="24" t="s">
        <v>58</v>
      </c>
      <c r="E22" s="27">
        <v>7000000000</v>
      </c>
      <c r="F22" s="27">
        <v>0</v>
      </c>
      <c r="G22" s="27">
        <v>1050000000</v>
      </c>
      <c r="H22" s="27">
        <v>5950000000</v>
      </c>
      <c r="I22" s="27">
        <v>0</v>
      </c>
      <c r="J22" s="27">
        <v>2461557580</v>
      </c>
      <c r="K22" s="27">
        <v>3488442420</v>
      </c>
      <c r="L22" s="27">
        <v>2258500000</v>
      </c>
      <c r="M22" s="27">
        <v>0</v>
      </c>
      <c r="N22" s="27">
        <v>0</v>
      </c>
      <c r="O22" s="27">
        <v>0</v>
      </c>
      <c r="P22" s="28"/>
      <c r="Q22" s="29">
        <f t="shared" si="0"/>
        <v>0.37957983193277312</v>
      </c>
      <c r="R22" s="29">
        <f t="shared" si="1"/>
        <v>0</v>
      </c>
    </row>
    <row r="23" spans="1:18" ht="22.5" outlineLevel="2" x14ac:dyDescent="0.25">
      <c r="A23" s="24" t="s">
        <v>21</v>
      </c>
      <c r="B23" s="25" t="s">
        <v>59</v>
      </c>
      <c r="C23" s="26" t="s">
        <v>60</v>
      </c>
      <c r="D23" s="24" t="s">
        <v>61</v>
      </c>
      <c r="E23" s="27">
        <v>922868371</v>
      </c>
      <c r="F23" s="27">
        <v>13256540985</v>
      </c>
      <c r="G23" s="27">
        <v>0</v>
      </c>
      <c r="H23" s="27">
        <v>14179409356</v>
      </c>
      <c r="I23" s="27">
        <v>0</v>
      </c>
      <c r="J23" s="27">
        <v>13256540985</v>
      </c>
      <c r="K23" s="27">
        <v>922868371</v>
      </c>
      <c r="L23" s="27">
        <v>0</v>
      </c>
      <c r="M23" s="27">
        <v>0</v>
      </c>
      <c r="N23" s="27">
        <v>0</v>
      </c>
      <c r="O23" s="27">
        <v>0</v>
      </c>
      <c r="P23" s="28"/>
      <c r="Q23" s="29">
        <f t="shared" si="0"/>
        <v>0</v>
      </c>
      <c r="R23" s="29">
        <f t="shared" si="1"/>
        <v>0</v>
      </c>
    </row>
    <row r="24" spans="1:18" ht="22.5" outlineLevel="2" x14ac:dyDescent="0.25">
      <c r="A24" s="24" t="s">
        <v>21</v>
      </c>
      <c r="B24" s="25" t="s">
        <v>59</v>
      </c>
      <c r="C24" s="26" t="s">
        <v>53</v>
      </c>
      <c r="D24" s="24" t="s">
        <v>61</v>
      </c>
      <c r="E24" s="27">
        <v>167270234606</v>
      </c>
      <c r="F24" s="27">
        <v>10544580736</v>
      </c>
      <c r="G24" s="27">
        <v>10544580736</v>
      </c>
      <c r="H24" s="27">
        <v>167270234606</v>
      </c>
      <c r="I24" s="27">
        <v>0</v>
      </c>
      <c r="J24" s="27">
        <v>125321037751</v>
      </c>
      <c r="K24" s="27">
        <v>41949196855</v>
      </c>
      <c r="L24" s="27">
        <v>122702452997</v>
      </c>
      <c r="M24" s="27">
        <v>0</v>
      </c>
      <c r="N24" s="27">
        <v>0</v>
      </c>
      <c r="O24" s="27">
        <v>0</v>
      </c>
      <c r="P24" s="28"/>
      <c r="Q24" s="29">
        <f t="shared" si="0"/>
        <v>0.73355820469805599</v>
      </c>
      <c r="R24" s="29">
        <f t="shared" si="1"/>
        <v>0</v>
      </c>
    </row>
    <row r="25" spans="1:18" ht="22.5" outlineLevel="2" x14ac:dyDescent="0.25">
      <c r="A25" s="24" t="s">
        <v>21</v>
      </c>
      <c r="B25" s="25" t="s">
        <v>59</v>
      </c>
      <c r="C25" s="26" t="s">
        <v>62</v>
      </c>
      <c r="D25" s="24" t="s">
        <v>61</v>
      </c>
      <c r="E25" s="27">
        <v>0</v>
      </c>
      <c r="F25" s="27">
        <v>363599569</v>
      </c>
      <c r="G25" s="27">
        <v>0</v>
      </c>
      <c r="H25" s="27">
        <v>363599569</v>
      </c>
      <c r="I25" s="27">
        <v>0</v>
      </c>
      <c r="J25" s="27">
        <v>363599569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8"/>
      <c r="Q25" s="29">
        <f t="shared" si="0"/>
        <v>0</v>
      </c>
      <c r="R25" s="29">
        <f t="shared" si="1"/>
        <v>0</v>
      </c>
    </row>
    <row r="26" spans="1:18" ht="22.5" outlineLevel="2" x14ac:dyDescent="0.25">
      <c r="A26" s="24" t="s">
        <v>21</v>
      </c>
      <c r="B26" s="25" t="s">
        <v>59</v>
      </c>
      <c r="C26" s="26" t="s">
        <v>63</v>
      </c>
      <c r="D26" s="24" t="s">
        <v>61</v>
      </c>
      <c r="E26" s="27">
        <v>0</v>
      </c>
      <c r="F26" s="27">
        <v>20103454886</v>
      </c>
      <c r="G26" s="27">
        <v>0</v>
      </c>
      <c r="H26" s="27">
        <v>20103454886</v>
      </c>
      <c r="I26" s="27">
        <v>0</v>
      </c>
      <c r="J26" s="27">
        <v>18246079067</v>
      </c>
      <c r="K26" s="27">
        <v>1857375819</v>
      </c>
      <c r="L26" s="27">
        <v>11957915250</v>
      </c>
      <c r="M26" s="27">
        <v>0</v>
      </c>
      <c r="N26" s="27">
        <v>0</v>
      </c>
      <c r="O26" s="27">
        <v>0</v>
      </c>
      <c r="P26" s="28"/>
      <c r="Q26" s="29">
        <f t="shared" si="0"/>
        <v>0.59481891634096506</v>
      </c>
      <c r="R26" s="29">
        <f t="shared" si="1"/>
        <v>0</v>
      </c>
    </row>
    <row r="27" spans="1:18" ht="22.5" outlineLevel="2" x14ac:dyDescent="0.25">
      <c r="A27" s="24" t="s">
        <v>21</v>
      </c>
      <c r="B27" s="25" t="s">
        <v>59</v>
      </c>
      <c r="C27" s="26" t="s">
        <v>23</v>
      </c>
      <c r="D27" s="24" t="s">
        <v>61</v>
      </c>
      <c r="E27" s="27">
        <v>215355389279</v>
      </c>
      <c r="F27" s="27">
        <v>41085486272</v>
      </c>
      <c r="G27" s="27">
        <v>62299713619</v>
      </c>
      <c r="H27" s="27">
        <v>194141161932</v>
      </c>
      <c r="I27" s="27">
        <v>0</v>
      </c>
      <c r="J27" s="27">
        <v>139886493206</v>
      </c>
      <c r="K27" s="27">
        <v>54254668726</v>
      </c>
      <c r="L27" s="27">
        <v>94362424305</v>
      </c>
      <c r="M27" s="27">
        <v>916821172</v>
      </c>
      <c r="N27" s="27">
        <v>916821172</v>
      </c>
      <c r="O27" s="27">
        <v>916821172</v>
      </c>
      <c r="P27" s="28"/>
      <c r="Q27" s="29">
        <f t="shared" si="0"/>
        <v>0.48605057972225096</v>
      </c>
      <c r="R27" s="29">
        <f t="shared" si="1"/>
        <v>4.7224460947705993E-3</v>
      </c>
    </row>
    <row r="28" spans="1:18" ht="33.75" outlineLevel="2" x14ac:dyDescent="0.25">
      <c r="A28" s="24" t="s">
        <v>21</v>
      </c>
      <c r="B28" s="25" t="s">
        <v>64</v>
      </c>
      <c r="C28" s="26" t="s">
        <v>53</v>
      </c>
      <c r="D28" s="24" t="s">
        <v>65</v>
      </c>
      <c r="E28" s="27">
        <v>73888692000</v>
      </c>
      <c r="F28" s="27">
        <v>0</v>
      </c>
      <c r="G28" s="27">
        <v>12225083800</v>
      </c>
      <c r="H28" s="27">
        <v>61663608200</v>
      </c>
      <c r="I28" s="27">
        <v>0</v>
      </c>
      <c r="J28" s="27">
        <v>2322790010</v>
      </c>
      <c r="K28" s="27">
        <v>59340818190</v>
      </c>
      <c r="L28" s="27">
        <v>1632187156</v>
      </c>
      <c r="M28" s="27">
        <v>165265158</v>
      </c>
      <c r="N28" s="27">
        <v>165265158</v>
      </c>
      <c r="O28" s="27">
        <v>165265158</v>
      </c>
      <c r="P28" s="28"/>
      <c r="Q28" s="29">
        <f t="shared" si="0"/>
        <v>2.6469212614126592E-2</v>
      </c>
      <c r="R28" s="29">
        <f t="shared" si="1"/>
        <v>2.6801084598224987E-3</v>
      </c>
    </row>
    <row r="29" spans="1:18" ht="56.25" outlineLevel="2" x14ac:dyDescent="0.25">
      <c r="A29" s="24" t="s">
        <v>21</v>
      </c>
      <c r="B29" s="25" t="s">
        <v>66</v>
      </c>
      <c r="C29" s="26" t="s">
        <v>44</v>
      </c>
      <c r="D29" s="24" t="s">
        <v>67</v>
      </c>
      <c r="E29" s="27">
        <v>34362857854</v>
      </c>
      <c r="F29" s="27">
        <v>0</v>
      </c>
      <c r="G29" s="27">
        <v>218830017</v>
      </c>
      <c r="H29" s="27">
        <v>34144027837</v>
      </c>
      <c r="I29" s="27">
        <v>0</v>
      </c>
      <c r="J29" s="27">
        <v>16767444735</v>
      </c>
      <c r="K29" s="27">
        <v>17376583102</v>
      </c>
      <c r="L29" s="27">
        <v>16335717781</v>
      </c>
      <c r="M29" s="27">
        <v>555626960</v>
      </c>
      <c r="N29" s="27">
        <v>555626960</v>
      </c>
      <c r="O29" s="27">
        <v>555626960</v>
      </c>
      <c r="P29" s="28"/>
      <c r="Q29" s="29">
        <f t="shared" si="0"/>
        <v>0.4784355805643376</v>
      </c>
      <c r="R29" s="29">
        <f t="shared" si="1"/>
        <v>1.6273034999048874E-2</v>
      </c>
    </row>
    <row r="30" spans="1:18" ht="56.25" outlineLevel="2" x14ac:dyDescent="0.25">
      <c r="A30" s="24" t="s">
        <v>21</v>
      </c>
      <c r="B30" s="25" t="s">
        <v>66</v>
      </c>
      <c r="C30" s="26" t="s">
        <v>53</v>
      </c>
      <c r="D30" s="24" t="s">
        <v>67</v>
      </c>
      <c r="E30" s="27">
        <v>81574337640</v>
      </c>
      <c r="F30" s="27">
        <v>1928417056</v>
      </c>
      <c r="G30" s="27">
        <v>0</v>
      </c>
      <c r="H30" s="27">
        <v>83502754696</v>
      </c>
      <c r="I30" s="27">
        <v>0</v>
      </c>
      <c r="J30" s="27">
        <v>73039893939</v>
      </c>
      <c r="K30" s="27">
        <v>10462860757</v>
      </c>
      <c r="L30" s="27">
        <v>13556855847</v>
      </c>
      <c r="M30" s="27">
        <v>8827601995</v>
      </c>
      <c r="N30" s="27">
        <v>8827601995</v>
      </c>
      <c r="O30" s="27">
        <v>8827601995</v>
      </c>
      <c r="P30" s="28"/>
      <c r="Q30" s="29">
        <f t="shared" si="0"/>
        <v>0.16235219899457293</v>
      </c>
      <c r="R30" s="29">
        <f t="shared" si="1"/>
        <v>0.1057162967513797</v>
      </c>
    </row>
    <row r="31" spans="1:18" ht="56.25" outlineLevel="2" x14ac:dyDescent="0.25">
      <c r="A31" s="24" t="s">
        <v>21</v>
      </c>
      <c r="B31" s="25" t="s">
        <v>68</v>
      </c>
      <c r="C31" s="26" t="s">
        <v>53</v>
      </c>
      <c r="D31" s="24" t="s">
        <v>69</v>
      </c>
      <c r="E31" s="27">
        <v>46405902900</v>
      </c>
      <c r="F31" s="27">
        <v>89803290</v>
      </c>
      <c r="G31" s="27">
        <v>7455282003</v>
      </c>
      <c r="H31" s="27">
        <v>39040424187</v>
      </c>
      <c r="I31" s="27">
        <v>0</v>
      </c>
      <c r="J31" s="27">
        <v>3565269008</v>
      </c>
      <c r="K31" s="27">
        <v>35475155179</v>
      </c>
      <c r="L31" s="27">
        <v>3220711114</v>
      </c>
      <c r="M31" s="27">
        <v>283515191</v>
      </c>
      <c r="N31" s="27">
        <v>283515191</v>
      </c>
      <c r="O31" s="27">
        <v>283515191</v>
      </c>
      <c r="P31" s="28"/>
      <c r="Q31" s="29">
        <f t="shared" si="0"/>
        <v>8.2496826842175006E-2</v>
      </c>
      <c r="R31" s="29">
        <f t="shared" si="1"/>
        <v>7.2620929947376754E-3</v>
      </c>
    </row>
    <row r="32" spans="1:18" ht="67.5" outlineLevel="2" x14ac:dyDescent="0.25">
      <c r="A32" s="24" t="s">
        <v>21</v>
      </c>
      <c r="B32" s="25" t="s">
        <v>70</v>
      </c>
      <c r="C32" s="26" t="s">
        <v>53</v>
      </c>
      <c r="D32" s="24" t="s">
        <v>71</v>
      </c>
      <c r="E32" s="27">
        <v>2829396684</v>
      </c>
      <c r="F32" s="27">
        <v>0</v>
      </c>
      <c r="G32" s="27">
        <v>0</v>
      </c>
      <c r="H32" s="27">
        <v>2829396684</v>
      </c>
      <c r="I32" s="27">
        <v>0</v>
      </c>
      <c r="J32" s="27">
        <v>2426147704</v>
      </c>
      <c r="K32" s="27">
        <v>403248980</v>
      </c>
      <c r="L32" s="27">
        <v>900103221</v>
      </c>
      <c r="M32" s="27">
        <v>654998658</v>
      </c>
      <c r="N32" s="27">
        <v>654998658</v>
      </c>
      <c r="O32" s="27">
        <v>654998658</v>
      </c>
      <c r="P32" s="28"/>
      <c r="Q32" s="29">
        <f t="shared" si="0"/>
        <v>0.31812549512410471</v>
      </c>
      <c r="R32" s="29">
        <f t="shared" si="1"/>
        <v>0.23149764107096127</v>
      </c>
    </row>
    <row r="33" spans="1:18" ht="67.5" outlineLevel="2" x14ac:dyDescent="0.25">
      <c r="A33" s="24" t="s">
        <v>21</v>
      </c>
      <c r="B33" s="25" t="s">
        <v>70</v>
      </c>
      <c r="C33" s="26" t="s">
        <v>23</v>
      </c>
      <c r="D33" s="24" t="s">
        <v>71</v>
      </c>
      <c r="E33" s="27">
        <v>121202931576</v>
      </c>
      <c r="F33" s="27">
        <v>168571324</v>
      </c>
      <c r="G33" s="27">
        <v>478178578</v>
      </c>
      <c r="H33" s="27">
        <v>120893324322</v>
      </c>
      <c r="I33" s="27">
        <v>0</v>
      </c>
      <c r="J33" s="27">
        <v>120704436509</v>
      </c>
      <c r="K33" s="27">
        <v>188887813</v>
      </c>
      <c r="L33" s="27">
        <v>120704436509</v>
      </c>
      <c r="M33" s="27">
        <v>72142947</v>
      </c>
      <c r="N33" s="27">
        <v>72142947</v>
      </c>
      <c r="O33" s="27">
        <v>72142947</v>
      </c>
      <c r="P33" s="28"/>
      <c r="Q33" s="29">
        <f t="shared" si="0"/>
        <v>0.99843756622576696</v>
      </c>
      <c r="R33" s="29">
        <f t="shared" si="1"/>
        <v>5.9674880647542531E-4</v>
      </c>
    </row>
    <row r="34" spans="1:18" ht="45" outlineLevel="2" x14ac:dyDescent="0.25">
      <c r="A34" s="24" t="s">
        <v>21</v>
      </c>
      <c r="B34" s="25" t="s">
        <v>72</v>
      </c>
      <c r="C34" s="26" t="s">
        <v>23</v>
      </c>
      <c r="D34" s="24" t="s">
        <v>73</v>
      </c>
      <c r="E34" s="27">
        <v>7000000000</v>
      </c>
      <c r="F34" s="27">
        <v>0</v>
      </c>
      <c r="G34" s="27">
        <v>1050000000</v>
      </c>
      <c r="H34" s="27">
        <v>5950000000</v>
      </c>
      <c r="I34" s="27">
        <v>0</v>
      </c>
      <c r="J34" s="27">
        <v>2514689733</v>
      </c>
      <c r="K34" s="27">
        <v>3435310267</v>
      </c>
      <c r="L34" s="27">
        <v>2514689733</v>
      </c>
      <c r="M34" s="27">
        <v>0</v>
      </c>
      <c r="N34" s="27">
        <v>0</v>
      </c>
      <c r="O34" s="27">
        <v>0</v>
      </c>
      <c r="P34" s="28"/>
      <c r="Q34" s="29">
        <f t="shared" si="0"/>
        <v>0.42263692991596641</v>
      </c>
      <c r="R34" s="29">
        <f t="shared" si="1"/>
        <v>0</v>
      </c>
    </row>
    <row r="35" spans="1:18" ht="33.75" outlineLevel="2" x14ac:dyDescent="0.25">
      <c r="A35" s="24" t="s">
        <v>21</v>
      </c>
      <c r="B35" s="25" t="s">
        <v>74</v>
      </c>
      <c r="C35" s="26" t="s">
        <v>44</v>
      </c>
      <c r="D35" s="24" t="s">
        <v>75</v>
      </c>
      <c r="E35" s="27">
        <v>2759909227</v>
      </c>
      <c r="F35" s="27">
        <v>2759909227</v>
      </c>
      <c r="G35" s="27">
        <v>3173895611</v>
      </c>
      <c r="H35" s="27">
        <v>2345922843</v>
      </c>
      <c r="I35" s="27">
        <v>0</v>
      </c>
      <c r="J35" s="27">
        <v>1259909227</v>
      </c>
      <c r="K35" s="27">
        <v>1086013616</v>
      </c>
      <c r="L35" s="27">
        <v>0</v>
      </c>
      <c r="M35" s="27">
        <v>0</v>
      </c>
      <c r="N35" s="27">
        <v>0</v>
      </c>
      <c r="O35" s="27">
        <v>0</v>
      </c>
      <c r="P35" s="28"/>
      <c r="Q35" s="29">
        <f t="shared" si="0"/>
        <v>0</v>
      </c>
      <c r="R35" s="29">
        <f t="shared" si="1"/>
        <v>0</v>
      </c>
    </row>
    <row r="36" spans="1:18" ht="33.75" outlineLevel="2" x14ac:dyDescent="0.25">
      <c r="A36" s="24" t="s">
        <v>21</v>
      </c>
      <c r="B36" s="25" t="s">
        <v>74</v>
      </c>
      <c r="C36" s="26" t="s">
        <v>53</v>
      </c>
      <c r="D36" s="24" t="s">
        <v>75</v>
      </c>
      <c r="E36" s="27">
        <v>583024000</v>
      </c>
      <c r="F36" s="27">
        <v>583024000</v>
      </c>
      <c r="G36" s="27">
        <v>583024000</v>
      </c>
      <c r="H36" s="27">
        <v>583024000</v>
      </c>
      <c r="I36" s="27">
        <v>0</v>
      </c>
      <c r="J36" s="27">
        <v>583024000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8"/>
      <c r="Q36" s="29">
        <f t="shared" si="0"/>
        <v>0</v>
      </c>
      <c r="R36" s="29">
        <f t="shared" si="1"/>
        <v>0</v>
      </c>
    </row>
    <row r="37" spans="1:18" ht="33.75" outlineLevel="2" x14ac:dyDescent="0.25">
      <c r="A37" s="24" t="s">
        <v>21</v>
      </c>
      <c r="B37" s="25" t="s">
        <v>74</v>
      </c>
      <c r="C37" s="26" t="s">
        <v>23</v>
      </c>
      <c r="D37" s="24" t="s">
        <v>75</v>
      </c>
      <c r="E37" s="27">
        <v>150465335169</v>
      </c>
      <c r="F37" s="27">
        <v>8026347158</v>
      </c>
      <c r="G37" s="27">
        <v>22595906836</v>
      </c>
      <c r="H37" s="27">
        <v>135895775491</v>
      </c>
      <c r="I37" s="27">
        <v>0</v>
      </c>
      <c r="J37" s="27">
        <v>134609402283</v>
      </c>
      <c r="K37" s="27">
        <v>1286373208</v>
      </c>
      <c r="L37" s="27">
        <v>126850525503</v>
      </c>
      <c r="M37" s="27">
        <v>11219730232</v>
      </c>
      <c r="N37" s="27">
        <v>11213600792</v>
      </c>
      <c r="O37" s="27">
        <v>11213600792</v>
      </c>
      <c r="P37" s="28"/>
      <c r="Q37" s="29">
        <f t="shared" si="0"/>
        <v>0.93343980005766225</v>
      </c>
      <c r="R37" s="29">
        <f t="shared" si="1"/>
        <v>8.2561287806500294E-2</v>
      </c>
    </row>
    <row r="38" spans="1:18" ht="33.75" outlineLevel="2" x14ac:dyDescent="0.25">
      <c r="A38" s="24" t="s">
        <v>21</v>
      </c>
      <c r="B38" s="25" t="s">
        <v>76</v>
      </c>
      <c r="C38" s="26" t="s">
        <v>23</v>
      </c>
      <c r="D38" s="24" t="s">
        <v>77</v>
      </c>
      <c r="E38" s="27">
        <v>8759960000</v>
      </c>
      <c r="F38" s="27">
        <v>1237694002</v>
      </c>
      <c r="G38" s="27">
        <v>3662066516</v>
      </c>
      <c r="H38" s="27">
        <v>6335587486</v>
      </c>
      <c r="I38" s="27">
        <v>0</v>
      </c>
      <c r="J38" s="27">
        <v>6335587486</v>
      </c>
      <c r="K38" s="27">
        <v>0</v>
      </c>
      <c r="L38" s="27">
        <v>6177351099</v>
      </c>
      <c r="M38" s="27">
        <v>190797108</v>
      </c>
      <c r="N38" s="27">
        <v>190797108</v>
      </c>
      <c r="O38" s="27">
        <v>190797108</v>
      </c>
      <c r="P38" s="28"/>
      <c r="Q38" s="29">
        <f t="shared" si="0"/>
        <v>0.97502419667478968</v>
      </c>
      <c r="R38" s="29">
        <f t="shared" si="1"/>
        <v>3.0115140611918306E-2</v>
      </c>
    </row>
    <row r="39" spans="1:18" outlineLevel="1" x14ac:dyDescent="0.25">
      <c r="A39" s="36" t="s">
        <v>114</v>
      </c>
      <c r="B39" s="25"/>
      <c r="C39" s="26"/>
      <c r="D39" s="24"/>
      <c r="E39" s="27">
        <f t="shared" ref="E39:O39" si="2">SUBTOTAL(9,E5:E38)</f>
        <v>1325845093571</v>
      </c>
      <c r="F39" s="27">
        <f t="shared" si="2"/>
        <v>113131883887</v>
      </c>
      <c r="G39" s="27">
        <f t="shared" si="2"/>
        <v>158023970493</v>
      </c>
      <c r="H39" s="27">
        <f t="shared" si="2"/>
        <v>1280953006965</v>
      </c>
      <c r="I39" s="27">
        <f t="shared" si="2"/>
        <v>0</v>
      </c>
      <c r="J39" s="27">
        <f t="shared" si="2"/>
        <v>998648765767</v>
      </c>
      <c r="K39" s="27">
        <f t="shared" si="2"/>
        <v>282304241198</v>
      </c>
      <c r="L39" s="27">
        <f t="shared" si="2"/>
        <v>602921380132</v>
      </c>
      <c r="M39" s="27">
        <f t="shared" si="2"/>
        <v>58284200239</v>
      </c>
      <c r="N39" s="27">
        <f t="shared" si="2"/>
        <v>58277809303</v>
      </c>
      <c r="O39" s="27">
        <f t="shared" si="2"/>
        <v>58277809303</v>
      </c>
      <c r="P39" s="28"/>
      <c r="Q39" s="29"/>
      <c r="R39" s="29">
        <f>SUBTOTAL(9,R5:R38)</f>
        <v>1.7587553065425161</v>
      </c>
    </row>
    <row r="40" spans="1:18" ht="22.5" outlineLevel="2" x14ac:dyDescent="0.25">
      <c r="A40" s="24" t="s">
        <v>78</v>
      </c>
      <c r="B40" s="25" t="s">
        <v>35</v>
      </c>
      <c r="C40" s="26" t="s">
        <v>23</v>
      </c>
      <c r="D40" s="24" t="s">
        <v>36</v>
      </c>
      <c r="E40" s="27">
        <v>244926641</v>
      </c>
      <c r="F40" s="27">
        <v>0</v>
      </c>
      <c r="G40" s="27">
        <v>0</v>
      </c>
      <c r="H40" s="27">
        <v>244926641</v>
      </c>
      <c r="I40" s="27">
        <v>0</v>
      </c>
      <c r="J40" s="27">
        <v>218066476</v>
      </c>
      <c r="K40" s="27">
        <v>26860165</v>
      </c>
      <c r="L40" s="27">
        <v>82301454</v>
      </c>
      <c r="M40" s="27">
        <v>81754910</v>
      </c>
      <c r="N40" s="27">
        <v>81754910</v>
      </c>
      <c r="O40" s="27">
        <v>81754910</v>
      </c>
      <c r="P40" s="28"/>
      <c r="Q40" s="29">
        <f t="shared" si="0"/>
        <v>0.33602491612988722</v>
      </c>
      <c r="R40" s="29">
        <f t="shared" si="1"/>
        <v>0.33379345613938338</v>
      </c>
    </row>
    <row r="41" spans="1:18" ht="22.5" outlineLevel="2" x14ac:dyDescent="0.25">
      <c r="A41" s="24" t="s">
        <v>78</v>
      </c>
      <c r="B41" s="25" t="s">
        <v>37</v>
      </c>
      <c r="C41" s="26" t="s">
        <v>23</v>
      </c>
      <c r="D41" s="24" t="s">
        <v>38</v>
      </c>
      <c r="E41" s="27">
        <v>769620440</v>
      </c>
      <c r="F41" s="27">
        <v>348564918</v>
      </c>
      <c r="G41" s="27">
        <v>0</v>
      </c>
      <c r="H41" s="27">
        <v>1118185358</v>
      </c>
      <c r="I41" s="27">
        <v>0</v>
      </c>
      <c r="J41" s="27">
        <v>896698621</v>
      </c>
      <c r="K41" s="27">
        <v>221486737</v>
      </c>
      <c r="L41" s="27">
        <v>91525352</v>
      </c>
      <c r="M41" s="27">
        <v>87612404</v>
      </c>
      <c r="N41" s="27">
        <v>87612404</v>
      </c>
      <c r="O41" s="27">
        <v>87612404</v>
      </c>
      <c r="P41" s="28"/>
      <c r="Q41" s="29">
        <f t="shared" si="0"/>
        <v>8.1851681695871398E-2</v>
      </c>
      <c r="R41" s="29">
        <f t="shared" si="1"/>
        <v>7.8352308383562289E-2</v>
      </c>
    </row>
    <row r="42" spans="1:18" ht="22.5" outlineLevel="2" x14ac:dyDescent="0.25">
      <c r="A42" s="24" t="s">
        <v>78</v>
      </c>
      <c r="B42" s="25" t="s">
        <v>48</v>
      </c>
      <c r="C42" s="26" t="s">
        <v>23</v>
      </c>
      <c r="D42" s="24" t="s">
        <v>49</v>
      </c>
      <c r="E42" s="27">
        <v>0</v>
      </c>
      <c r="F42" s="27">
        <v>3545435</v>
      </c>
      <c r="G42" s="27">
        <v>0</v>
      </c>
      <c r="H42" s="27">
        <v>3545435</v>
      </c>
      <c r="I42" s="27">
        <v>0</v>
      </c>
      <c r="J42" s="27">
        <v>1683310</v>
      </c>
      <c r="K42" s="27">
        <v>1862125</v>
      </c>
      <c r="L42" s="27">
        <v>0</v>
      </c>
      <c r="M42" s="27">
        <v>0</v>
      </c>
      <c r="N42" s="27">
        <v>0</v>
      </c>
      <c r="O42" s="27">
        <v>0</v>
      </c>
      <c r="P42" s="28"/>
      <c r="Q42" s="29">
        <f t="shared" si="0"/>
        <v>0</v>
      </c>
      <c r="R42" s="29">
        <f t="shared" si="1"/>
        <v>0</v>
      </c>
    </row>
    <row r="43" spans="1:18" ht="45" outlineLevel="2" x14ac:dyDescent="0.25">
      <c r="A43" s="24" t="s">
        <v>78</v>
      </c>
      <c r="B43" s="25" t="s">
        <v>52</v>
      </c>
      <c r="C43" s="26" t="s">
        <v>23</v>
      </c>
      <c r="D43" s="24" t="s">
        <v>54</v>
      </c>
      <c r="E43" s="27">
        <v>266741215</v>
      </c>
      <c r="F43" s="27">
        <v>10843360</v>
      </c>
      <c r="G43" s="27">
        <v>0</v>
      </c>
      <c r="H43" s="27">
        <v>277584575</v>
      </c>
      <c r="I43" s="27">
        <v>0</v>
      </c>
      <c r="J43" s="27">
        <v>245961310</v>
      </c>
      <c r="K43" s="27">
        <v>31623265</v>
      </c>
      <c r="L43" s="27">
        <v>43325800</v>
      </c>
      <c r="M43" s="27">
        <v>4349544</v>
      </c>
      <c r="N43" s="27">
        <v>4349544</v>
      </c>
      <c r="O43" s="27">
        <v>4349544</v>
      </c>
      <c r="P43" s="28"/>
      <c r="Q43" s="29">
        <f t="shared" si="0"/>
        <v>0.15608143932349267</v>
      </c>
      <c r="R43" s="29">
        <f t="shared" si="1"/>
        <v>1.5669256838208679E-2</v>
      </c>
    </row>
    <row r="44" spans="1:18" ht="45" outlineLevel="2" x14ac:dyDescent="0.25">
      <c r="A44" s="24" t="s">
        <v>78</v>
      </c>
      <c r="B44" s="25" t="s">
        <v>55</v>
      </c>
      <c r="C44" s="26" t="s">
        <v>23</v>
      </c>
      <c r="D44" s="24" t="s">
        <v>56</v>
      </c>
      <c r="E44" s="27">
        <v>74652203</v>
      </c>
      <c r="F44" s="27">
        <v>0</v>
      </c>
      <c r="G44" s="27">
        <v>0</v>
      </c>
      <c r="H44" s="27">
        <v>74652203</v>
      </c>
      <c r="I44" s="27">
        <v>0</v>
      </c>
      <c r="J44" s="27">
        <v>65918000</v>
      </c>
      <c r="K44" s="27">
        <v>8734203</v>
      </c>
      <c r="L44" s="27">
        <v>65918000</v>
      </c>
      <c r="M44" s="27">
        <v>7451600</v>
      </c>
      <c r="N44" s="27">
        <v>7451600</v>
      </c>
      <c r="O44" s="27">
        <v>7451600</v>
      </c>
      <c r="P44" s="28"/>
      <c r="Q44" s="29">
        <f t="shared" si="0"/>
        <v>0.88300140318698972</v>
      </c>
      <c r="R44" s="29">
        <f t="shared" si="1"/>
        <v>9.9817549925485791E-2</v>
      </c>
    </row>
    <row r="45" spans="1:18" ht="22.5" outlineLevel="2" x14ac:dyDescent="0.25">
      <c r="A45" s="24" t="s">
        <v>78</v>
      </c>
      <c r="B45" s="25" t="s">
        <v>59</v>
      </c>
      <c r="C45" s="26" t="s">
        <v>53</v>
      </c>
      <c r="D45" s="24" t="s">
        <v>61</v>
      </c>
      <c r="E45" s="27">
        <v>182649714604</v>
      </c>
      <c r="F45" s="27">
        <v>0</v>
      </c>
      <c r="G45" s="27">
        <v>2380200386</v>
      </c>
      <c r="H45" s="27">
        <v>180269514218</v>
      </c>
      <c r="I45" s="27">
        <v>0</v>
      </c>
      <c r="J45" s="27">
        <v>175524268296</v>
      </c>
      <c r="K45" s="27">
        <v>4745245922</v>
      </c>
      <c r="L45" s="27">
        <v>175505441244</v>
      </c>
      <c r="M45" s="27">
        <v>32151809193</v>
      </c>
      <c r="N45" s="27">
        <v>32151809193</v>
      </c>
      <c r="O45" s="27">
        <v>32151809193</v>
      </c>
      <c r="P45" s="28"/>
      <c r="Q45" s="29">
        <f t="shared" si="0"/>
        <v>0.97357249785319333</v>
      </c>
      <c r="R45" s="29">
        <f t="shared" si="1"/>
        <v>0.1783541123548977</v>
      </c>
    </row>
    <row r="46" spans="1:18" ht="22.5" outlineLevel="2" x14ac:dyDescent="0.25">
      <c r="A46" s="24" t="s">
        <v>78</v>
      </c>
      <c r="B46" s="25" t="s">
        <v>59</v>
      </c>
      <c r="C46" s="26" t="s">
        <v>63</v>
      </c>
      <c r="D46" s="24" t="s">
        <v>61</v>
      </c>
      <c r="E46" s="27">
        <v>0</v>
      </c>
      <c r="F46" s="27">
        <v>2654805938</v>
      </c>
      <c r="G46" s="27">
        <v>121336000</v>
      </c>
      <c r="H46" s="27">
        <v>2533469938</v>
      </c>
      <c r="I46" s="27">
        <v>0</v>
      </c>
      <c r="J46" s="27">
        <v>1792548760</v>
      </c>
      <c r="K46" s="27">
        <v>740921178</v>
      </c>
      <c r="L46" s="27">
        <v>1792548760</v>
      </c>
      <c r="M46" s="27">
        <v>971198217</v>
      </c>
      <c r="N46" s="27">
        <v>971198217</v>
      </c>
      <c r="O46" s="27">
        <v>971198217</v>
      </c>
      <c r="P46" s="28"/>
      <c r="Q46" s="29">
        <f t="shared" si="0"/>
        <v>0.7075468838659652</v>
      </c>
      <c r="R46" s="29">
        <f t="shared" si="1"/>
        <v>0.38334704605443004</v>
      </c>
    </row>
    <row r="47" spans="1:18" ht="22.5" outlineLevel="2" x14ac:dyDescent="0.25">
      <c r="A47" s="24" t="s">
        <v>78</v>
      </c>
      <c r="B47" s="25" t="s">
        <v>59</v>
      </c>
      <c r="C47" s="26" t="s">
        <v>23</v>
      </c>
      <c r="D47" s="24" t="s">
        <v>61</v>
      </c>
      <c r="E47" s="27">
        <v>1504306088</v>
      </c>
      <c r="F47" s="27">
        <v>73720466</v>
      </c>
      <c r="G47" s="27">
        <v>0</v>
      </c>
      <c r="H47" s="27">
        <v>1578026554</v>
      </c>
      <c r="I47" s="27">
        <v>0</v>
      </c>
      <c r="J47" s="27">
        <v>1518167694</v>
      </c>
      <c r="K47" s="27">
        <v>59858860</v>
      </c>
      <c r="L47" s="27">
        <v>1485027066</v>
      </c>
      <c r="M47" s="27">
        <v>102005598</v>
      </c>
      <c r="N47" s="27">
        <v>102005598</v>
      </c>
      <c r="O47" s="27">
        <v>102005598</v>
      </c>
      <c r="P47" s="28"/>
      <c r="Q47" s="29">
        <f t="shared" si="0"/>
        <v>0.94106595496491241</v>
      </c>
      <c r="R47" s="29">
        <f t="shared" si="1"/>
        <v>6.4641243039564214E-2</v>
      </c>
    </row>
    <row r="48" spans="1:18" ht="33.75" outlineLevel="2" x14ac:dyDescent="0.25">
      <c r="A48" s="24" t="s">
        <v>78</v>
      </c>
      <c r="B48" s="25" t="s">
        <v>64</v>
      </c>
      <c r="C48" s="26" t="s">
        <v>53</v>
      </c>
      <c r="D48" s="24" t="s">
        <v>65</v>
      </c>
      <c r="E48" s="27">
        <v>0</v>
      </c>
      <c r="F48" s="27">
        <v>34660000</v>
      </c>
      <c r="G48" s="27">
        <v>0</v>
      </c>
      <c r="H48" s="27">
        <v>34660000</v>
      </c>
      <c r="I48" s="27">
        <v>0</v>
      </c>
      <c r="J48" s="27">
        <v>28660000</v>
      </c>
      <c r="K48" s="27">
        <v>6000000</v>
      </c>
      <c r="L48" s="27">
        <v>28660000</v>
      </c>
      <c r="M48" s="27">
        <v>0</v>
      </c>
      <c r="N48" s="27">
        <v>0</v>
      </c>
      <c r="O48" s="27">
        <v>0</v>
      </c>
      <c r="P48" s="28"/>
      <c r="Q48" s="29">
        <f t="shared" si="0"/>
        <v>0.8268897864974033</v>
      </c>
      <c r="R48" s="29">
        <f t="shared" si="1"/>
        <v>0</v>
      </c>
    </row>
    <row r="49" spans="1:18" ht="56.25" outlineLevel="2" x14ac:dyDescent="0.25">
      <c r="A49" s="24" t="s">
        <v>78</v>
      </c>
      <c r="B49" s="25" t="s">
        <v>66</v>
      </c>
      <c r="C49" s="26" t="s">
        <v>44</v>
      </c>
      <c r="D49" s="24" t="s">
        <v>67</v>
      </c>
      <c r="E49" s="27">
        <v>40816973846</v>
      </c>
      <c r="F49" s="27">
        <v>15453363030</v>
      </c>
      <c r="G49" s="27">
        <v>15453363030</v>
      </c>
      <c r="H49" s="27">
        <v>40816973846</v>
      </c>
      <c r="I49" s="27">
        <v>0</v>
      </c>
      <c r="J49" s="27">
        <v>12519911762</v>
      </c>
      <c r="K49" s="27">
        <v>28297062084</v>
      </c>
      <c r="L49" s="27">
        <v>12191460758</v>
      </c>
      <c r="M49" s="27">
        <v>3106695622</v>
      </c>
      <c r="N49" s="27">
        <v>3106695622</v>
      </c>
      <c r="O49" s="27">
        <v>3106695622</v>
      </c>
      <c r="P49" s="28"/>
      <c r="Q49" s="29">
        <f t="shared" si="0"/>
        <v>0.29868605164110529</v>
      </c>
      <c r="R49" s="29">
        <f t="shared" si="1"/>
        <v>7.6112835648261837E-2</v>
      </c>
    </row>
    <row r="50" spans="1:18" ht="56.25" outlineLevel="2" x14ac:dyDescent="0.25">
      <c r="A50" s="24" t="s">
        <v>78</v>
      </c>
      <c r="B50" s="25" t="s">
        <v>66</v>
      </c>
      <c r="C50" s="26" t="s">
        <v>53</v>
      </c>
      <c r="D50" s="24" t="s">
        <v>67</v>
      </c>
      <c r="E50" s="27">
        <v>62405612424</v>
      </c>
      <c r="F50" s="27">
        <v>15503363030</v>
      </c>
      <c r="G50" s="27">
        <v>26298363030</v>
      </c>
      <c r="H50" s="27">
        <v>51610612424</v>
      </c>
      <c r="I50" s="27">
        <v>0</v>
      </c>
      <c r="J50" s="27">
        <v>17617715180</v>
      </c>
      <c r="K50" s="27">
        <v>33992897244</v>
      </c>
      <c r="L50" s="27">
        <v>17533684653</v>
      </c>
      <c r="M50" s="27">
        <v>4944441576</v>
      </c>
      <c r="N50" s="27">
        <v>4944441576</v>
      </c>
      <c r="O50" s="27">
        <v>4944441576</v>
      </c>
      <c r="P50" s="28"/>
      <c r="Q50" s="29">
        <f t="shared" si="0"/>
        <v>0.33973021883473087</v>
      </c>
      <c r="R50" s="29">
        <f t="shared" si="1"/>
        <v>9.5802807674119611E-2</v>
      </c>
    </row>
    <row r="51" spans="1:18" ht="56.25" outlineLevel="2" x14ac:dyDescent="0.25">
      <c r="A51" s="24" t="s">
        <v>78</v>
      </c>
      <c r="B51" s="25" t="s">
        <v>68</v>
      </c>
      <c r="C51" s="26" t="s">
        <v>53</v>
      </c>
      <c r="D51" s="24" t="s">
        <v>69</v>
      </c>
      <c r="E51" s="27">
        <v>2495434325</v>
      </c>
      <c r="F51" s="27">
        <v>69021200</v>
      </c>
      <c r="G51" s="27">
        <v>0</v>
      </c>
      <c r="H51" s="27">
        <v>2564455525</v>
      </c>
      <c r="I51" s="27">
        <v>0</v>
      </c>
      <c r="J51" s="27">
        <v>1388857325</v>
      </c>
      <c r="K51" s="27">
        <v>1175598200</v>
      </c>
      <c r="L51" s="27">
        <v>1388550725</v>
      </c>
      <c r="M51" s="27">
        <v>1635200</v>
      </c>
      <c r="N51" s="27">
        <v>1635200</v>
      </c>
      <c r="O51" s="27">
        <v>1635200</v>
      </c>
      <c r="P51" s="28"/>
      <c r="Q51" s="29">
        <f t="shared" si="0"/>
        <v>0.54146024817490257</v>
      </c>
      <c r="R51" s="29">
        <f t="shared" si="1"/>
        <v>6.3764022579412838E-4</v>
      </c>
    </row>
    <row r="52" spans="1:18" ht="67.5" outlineLevel="2" x14ac:dyDescent="0.25">
      <c r="A52" s="24" t="s">
        <v>78</v>
      </c>
      <c r="B52" s="25" t="s">
        <v>70</v>
      </c>
      <c r="C52" s="26" t="s">
        <v>53</v>
      </c>
      <c r="D52" s="24" t="s">
        <v>71</v>
      </c>
      <c r="E52" s="27">
        <v>76691521</v>
      </c>
      <c r="F52" s="27">
        <v>0</v>
      </c>
      <c r="G52" s="27">
        <v>0</v>
      </c>
      <c r="H52" s="27">
        <v>76691521</v>
      </c>
      <c r="I52" s="27">
        <v>0</v>
      </c>
      <c r="J52" s="27">
        <v>75945985</v>
      </c>
      <c r="K52" s="27">
        <v>745536</v>
      </c>
      <c r="L52" s="27">
        <v>33734936</v>
      </c>
      <c r="M52" s="27">
        <v>389867</v>
      </c>
      <c r="N52" s="27">
        <v>389867</v>
      </c>
      <c r="O52" s="27">
        <v>389867</v>
      </c>
      <c r="P52" s="28"/>
      <c r="Q52" s="29">
        <f t="shared" si="0"/>
        <v>0.4398783015400099</v>
      </c>
      <c r="R52" s="29">
        <f t="shared" si="1"/>
        <v>5.0835737108408637E-3</v>
      </c>
    </row>
    <row r="53" spans="1:18" ht="33.75" outlineLevel="2" x14ac:dyDescent="0.25">
      <c r="A53" s="24" t="s">
        <v>78</v>
      </c>
      <c r="B53" s="25" t="s">
        <v>74</v>
      </c>
      <c r="C53" s="26" t="s">
        <v>23</v>
      </c>
      <c r="D53" s="24" t="s">
        <v>75</v>
      </c>
      <c r="E53" s="27">
        <v>2086658340</v>
      </c>
      <c r="F53" s="27">
        <v>317017639</v>
      </c>
      <c r="G53" s="27">
        <v>322444093</v>
      </c>
      <c r="H53" s="27">
        <v>2081231886</v>
      </c>
      <c r="I53" s="27">
        <v>0</v>
      </c>
      <c r="J53" s="27">
        <v>1895264413</v>
      </c>
      <c r="K53" s="27">
        <v>185967473</v>
      </c>
      <c r="L53" s="27">
        <v>1885511156</v>
      </c>
      <c r="M53" s="27">
        <v>301842218</v>
      </c>
      <c r="N53" s="27">
        <v>301842218</v>
      </c>
      <c r="O53" s="27">
        <v>301842218</v>
      </c>
      <c r="P53" s="28"/>
      <c r="Q53" s="29">
        <f t="shared" si="0"/>
        <v>0.9059591911326309</v>
      </c>
      <c r="R53" s="29">
        <f t="shared" si="1"/>
        <v>0.14503055619627384</v>
      </c>
    </row>
    <row r="54" spans="1:18" ht="33.75" outlineLevel="2" x14ac:dyDescent="0.25">
      <c r="A54" s="24" t="s">
        <v>78</v>
      </c>
      <c r="B54" s="25" t="s">
        <v>76</v>
      </c>
      <c r="C54" s="26" t="s">
        <v>23</v>
      </c>
      <c r="D54" s="24" t="s">
        <v>77</v>
      </c>
      <c r="E54" s="27">
        <v>46102000</v>
      </c>
      <c r="F54" s="27">
        <v>128839096</v>
      </c>
      <c r="G54" s="27">
        <v>85980000</v>
      </c>
      <c r="H54" s="27">
        <v>88961096</v>
      </c>
      <c r="I54" s="27">
        <v>0</v>
      </c>
      <c r="J54" s="27">
        <v>69146428</v>
      </c>
      <c r="K54" s="27">
        <v>19814668</v>
      </c>
      <c r="L54" s="27">
        <v>69146428</v>
      </c>
      <c r="M54" s="27">
        <v>7217916</v>
      </c>
      <c r="N54" s="27">
        <v>7217916</v>
      </c>
      <c r="O54" s="27">
        <v>7217916</v>
      </c>
      <c r="P54" s="28"/>
      <c r="Q54" s="29">
        <f t="shared" si="0"/>
        <v>0.77726591857636285</v>
      </c>
      <c r="R54" s="29">
        <f t="shared" si="1"/>
        <v>8.1135646080619336E-2</v>
      </c>
    </row>
    <row r="55" spans="1:18" ht="21" outlineLevel="1" x14ac:dyDescent="0.25">
      <c r="A55" s="37" t="s">
        <v>115</v>
      </c>
      <c r="B55" s="25"/>
      <c r="C55" s="26"/>
      <c r="D55" s="24"/>
      <c r="E55" s="27">
        <f t="shared" ref="E55:O55" si="3">SUBTOTAL(9,E40:E54)</f>
        <v>293437433647</v>
      </c>
      <c r="F55" s="27">
        <f t="shared" si="3"/>
        <v>34597744112</v>
      </c>
      <c r="G55" s="27">
        <f t="shared" si="3"/>
        <v>44661686539</v>
      </c>
      <c r="H55" s="27">
        <f t="shared" si="3"/>
        <v>283373491220</v>
      </c>
      <c r="I55" s="27">
        <f t="shared" si="3"/>
        <v>0</v>
      </c>
      <c r="J55" s="27">
        <f t="shared" si="3"/>
        <v>213858813560</v>
      </c>
      <c r="K55" s="27">
        <f t="shared" si="3"/>
        <v>69514677660</v>
      </c>
      <c r="L55" s="27">
        <f t="shared" si="3"/>
        <v>212196836332</v>
      </c>
      <c r="M55" s="27">
        <f t="shared" si="3"/>
        <v>41768403865</v>
      </c>
      <c r="N55" s="27">
        <f t="shared" si="3"/>
        <v>41768403865</v>
      </c>
      <c r="O55" s="27">
        <f t="shared" si="3"/>
        <v>41768403865</v>
      </c>
      <c r="P55" s="28"/>
      <c r="Q55" s="29"/>
      <c r="R55" s="29">
        <f>SUBTOTAL(9,R40:R54)</f>
        <v>1.5577780322714418</v>
      </c>
    </row>
    <row r="56" spans="1:18" ht="22.5" outlineLevel="2" x14ac:dyDescent="0.25">
      <c r="A56" s="24" t="s">
        <v>79</v>
      </c>
      <c r="B56" s="25" t="s">
        <v>35</v>
      </c>
      <c r="C56" s="26" t="s">
        <v>23</v>
      </c>
      <c r="D56" s="24" t="s">
        <v>36</v>
      </c>
      <c r="E56" s="27">
        <v>50383354</v>
      </c>
      <c r="F56" s="27">
        <v>0</v>
      </c>
      <c r="G56" s="27">
        <v>0</v>
      </c>
      <c r="H56" s="27">
        <v>50383354</v>
      </c>
      <c r="I56" s="27">
        <v>0</v>
      </c>
      <c r="J56" s="27">
        <v>48927822.579999998</v>
      </c>
      <c r="K56" s="27">
        <v>1455531.42</v>
      </c>
      <c r="L56" s="27">
        <v>19351497.600000001</v>
      </c>
      <c r="M56" s="27">
        <v>19351497.600000001</v>
      </c>
      <c r="N56" s="27">
        <v>19351497.600000001</v>
      </c>
      <c r="O56" s="27">
        <v>19351497.600000001</v>
      </c>
      <c r="P56" s="28"/>
      <c r="Q56" s="29">
        <f t="shared" si="0"/>
        <v>0.38408514050096787</v>
      </c>
      <c r="R56" s="29">
        <f t="shared" si="1"/>
        <v>0.38408514050096787</v>
      </c>
    </row>
    <row r="57" spans="1:18" ht="22.5" outlineLevel="2" x14ac:dyDescent="0.25">
      <c r="A57" s="24" t="s">
        <v>79</v>
      </c>
      <c r="B57" s="25" t="s">
        <v>37</v>
      </c>
      <c r="C57" s="26" t="s">
        <v>23</v>
      </c>
      <c r="D57" s="24" t="s">
        <v>38</v>
      </c>
      <c r="E57" s="27">
        <v>746732632</v>
      </c>
      <c r="F57" s="27">
        <v>33822661</v>
      </c>
      <c r="G57" s="27">
        <v>0</v>
      </c>
      <c r="H57" s="27">
        <v>780555293</v>
      </c>
      <c r="I57" s="27">
        <v>0</v>
      </c>
      <c r="J57" s="27">
        <v>389799663.06999999</v>
      </c>
      <c r="K57" s="27">
        <v>390755629.93000001</v>
      </c>
      <c r="L57" s="27">
        <v>317693717.49000001</v>
      </c>
      <c r="M57" s="27">
        <v>87988098.120000005</v>
      </c>
      <c r="N57" s="27">
        <v>87988098.120000005</v>
      </c>
      <c r="O57" s="27">
        <v>87988098.120000005</v>
      </c>
      <c r="P57" s="28"/>
      <c r="Q57" s="29">
        <f t="shared" si="0"/>
        <v>0.40700988173300362</v>
      </c>
      <c r="R57" s="29">
        <f t="shared" si="1"/>
        <v>0.11272500348031078</v>
      </c>
    </row>
    <row r="58" spans="1:18" ht="45" outlineLevel="2" x14ac:dyDescent="0.25">
      <c r="A58" s="24" t="s">
        <v>79</v>
      </c>
      <c r="B58" s="25" t="s">
        <v>52</v>
      </c>
      <c r="C58" s="26" t="s">
        <v>23</v>
      </c>
      <c r="D58" s="24" t="s">
        <v>54</v>
      </c>
      <c r="E58" s="27">
        <v>382689589</v>
      </c>
      <c r="F58" s="27">
        <v>843360</v>
      </c>
      <c r="G58" s="27">
        <v>0</v>
      </c>
      <c r="H58" s="27">
        <v>383532949</v>
      </c>
      <c r="I58" s="27">
        <v>0</v>
      </c>
      <c r="J58" s="27">
        <v>109634933</v>
      </c>
      <c r="K58" s="27">
        <v>273898016</v>
      </c>
      <c r="L58" s="27">
        <v>45347333</v>
      </c>
      <c r="M58" s="27">
        <v>2292800</v>
      </c>
      <c r="N58" s="27">
        <v>2292800</v>
      </c>
      <c r="O58" s="27">
        <v>2292800</v>
      </c>
      <c r="P58" s="28"/>
      <c r="Q58" s="29">
        <f t="shared" si="0"/>
        <v>0.11823582072475343</v>
      </c>
      <c r="R58" s="29">
        <f t="shared" si="1"/>
        <v>5.9781043740260243E-3</v>
      </c>
    </row>
    <row r="59" spans="1:18" ht="45" outlineLevel="2" x14ac:dyDescent="0.25">
      <c r="A59" s="24" t="s">
        <v>79</v>
      </c>
      <c r="B59" s="25" t="s">
        <v>55</v>
      </c>
      <c r="C59" s="26" t="s">
        <v>23</v>
      </c>
      <c r="D59" s="24" t="s">
        <v>56</v>
      </c>
      <c r="E59" s="27">
        <v>119977179</v>
      </c>
      <c r="F59" s="27">
        <v>0</v>
      </c>
      <c r="G59" s="27">
        <v>0</v>
      </c>
      <c r="H59" s="27">
        <v>119977179</v>
      </c>
      <c r="I59" s="27">
        <v>0</v>
      </c>
      <c r="J59" s="27">
        <v>116936784</v>
      </c>
      <c r="K59" s="27">
        <v>3040395</v>
      </c>
      <c r="L59" s="27">
        <v>116083392</v>
      </c>
      <c r="M59" s="27">
        <v>11689999</v>
      </c>
      <c r="N59" s="27">
        <v>11689999</v>
      </c>
      <c r="O59" s="27">
        <v>11689999</v>
      </c>
      <c r="P59" s="28"/>
      <c r="Q59" s="29">
        <f t="shared" si="0"/>
        <v>0.96754560298504766</v>
      </c>
      <c r="R59" s="29">
        <f t="shared" si="1"/>
        <v>9.7435188070224582E-2</v>
      </c>
    </row>
    <row r="60" spans="1:18" ht="22.5" outlineLevel="2" x14ac:dyDescent="0.25">
      <c r="A60" s="24" t="s">
        <v>79</v>
      </c>
      <c r="B60" s="25" t="s">
        <v>59</v>
      </c>
      <c r="C60" s="26" t="s">
        <v>63</v>
      </c>
      <c r="D60" s="24" t="s">
        <v>61</v>
      </c>
      <c r="E60" s="27">
        <v>114199587229</v>
      </c>
      <c r="F60" s="27">
        <v>3693252640</v>
      </c>
      <c r="G60" s="27">
        <v>1859796564</v>
      </c>
      <c r="H60" s="27">
        <v>116033043305</v>
      </c>
      <c r="I60" s="27">
        <v>0</v>
      </c>
      <c r="J60" s="27">
        <v>116001330941</v>
      </c>
      <c r="K60" s="27">
        <v>31712364</v>
      </c>
      <c r="L60" s="27">
        <v>98610540308</v>
      </c>
      <c r="M60" s="27">
        <v>0</v>
      </c>
      <c r="N60" s="27">
        <v>0</v>
      </c>
      <c r="O60" s="27">
        <v>0</v>
      </c>
      <c r="P60" s="28"/>
      <c r="Q60" s="29">
        <f t="shared" si="0"/>
        <v>0.84984878013408749</v>
      </c>
      <c r="R60" s="29">
        <f t="shared" si="1"/>
        <v>0</v>
      </c>
    </row>
    <row r="61" spans="1:18" ht="22.5" outlineLevel="2" x14ac:dyDescent="0.25">
      <c r="A61" s="24" t="s">
        <v>79</v>
      </c>
      <c r="B61" s="25" t="s">
        <v>59</v>
      </c>
      <c r="C61" s="26" t="s">
        <v>23</v>
      </c>
      <c r="D61" s="24" t="s">
        <v>61</v>
      </c>
      <c r="E61" s="27">
        <v>672136763</v>
      </c>
      <c r="F61" s="27">
        <v>81683527</v>
      </c>
      <c r="G61" s="27">
        <v>13200000</v>
      </c>
      <c r="H61" s="27">
        <v>740620290</v>
      </c>
      <c r="I61" s="27">
        <v>0</v>
      </c>
      <c r="J61" s="27">
        <v>740547183</v>
      </c>
      <c r="K61" s="27">
        <v>73107</v>
      </c>
      <c r="L61" s="27">
        <v>666699347</v>
      </c>
      <c r="M61" s="27">
        <v>45528121</v>
      </c>
      <c r="N61" s="27">
        <v>45528121</v>
      </c>
      <c r="O61" s="27">
        <v>45528121</v>
      </c>
      <c r="P61" s="28"/>
      <c r="Q61" s="29">
        <f t="shared" si="0"/>
        <v>0.90019049707644383</v>
      </c>
      <c r="R61" s="29">
        <f t="shared" si="1"/>
        <v>6.1472959375714648E-2</v>
      </c>
    </row>
    <row r="62" spans="1:18" ht="33.75" outlineLevel="2" x14ac:dyDescent="0.25">
      <c r="A62" s="24" t="s">
        <v>79</v>
      </c>
      <c r="B62" s="25" t="s">
        <v>64</v>
      </c>
      <c r="C62" s="26" t="s">
        <v>53</v>
      </c>
      <c r="D62" s="24" t="s">
        <v>65</v>
      </c>
      <c r="E62" s="27">
        <v>0</v>
      </c>
      <c r="F62" s="27">
        <v>33660000</v>
      </c>
      <c r="G62" s="27">
        <v>0</v>
      </c>
      <c r="H62" s="27">
        <v>33660000</v>
      </c>
      <c r="I62" s="27">
        <v>0</v>
      </c>
      <c r="J62" s="27">
        <v>28660000</v>
      </c>
      <c r="K62" s="27">
        <v>5000000</v>
      </c>
      <c r="L62" s="27">
        <v>28660000</v>
      </c>
      <c r="M62" s="27">
        <v>1624067</v>
      </c>
      <c r="N62" s="27">
        <v>1624067</v>
      </c>
      <c r="O62" s="27">
        <v>1624067</v>
      </c>
      <c r="P62" s="28"/>
      <c r="Q62" s="29">
        <f t="shared" si="0"/>
        <v>0.85145573380867501</v>
      </c>
      <c r="R62" s="29">
        <f t="shared" si="1"/>
        <v>4.8249168152109327E-2</v>
      </c>
    </row>
    <row r="63" spans="1:18" ht="56.25" outlineLevel="2" x14ac:dyDescent="0.25">
      <c r="A63" s="24" t="s">
        <v>79</v>
      </c>
      <c r="B63" s="25" t="s">
        <v>66</v>
      </c>
      <c r="C63" s="26" t="s">
        <v>44</v>
      </c>
      <c r="D63" s="24" t="s">
        <v>67</v>
      </c>
      <c r="E63" s="27">
        <v>7738803333</v>
      </c>
      <c r="F63" s="27">
        <v>0</v>
      </c>
      <c r="G63" s="27">
        <v>0</v>
      </c>
      <c r="H63" s="27">
        <v>7738803333</v>
      </c>
      <c r="I63" s="27">
        <v>0</v>
      </c>
      <c r="J63" s="27">
        <v>4096797068</v>
      </c>
      <c r="K63" s="27">
        <v>3642006265</v>
      </c>
      <c r="L63" s="27">
        <v>3772714014</v>
      </c>
      <c r="M63" s="27">
        <v>441815724</v>
      </c>
      <c r="N63" s="27">
        <v>441815724</v>
      </c>
      <c r="O63" s="27">
        <v>441815724</v>
      </c>
      <c r="P63" s="28"/>
      <c r="Q63" s="29">
        <f t="shared" si="0"/>
        <v>0.4875061235775689</v>
      </c>
      <c r="R63" s="29">
        <f t="shared" si="1"/>
        <v>5.7090961611079877E-2</v>
      </c>
    </row>
    <row r="64" spans="1:18" ht="56.25" outlineLevel="2" x14ac:dyDescent="0.25">
      <c r="A64" s="24" t="s">
        <v>79</v>
      </c>
      <c r="B64" s="25" t="s">
        <v>66</v>
      </c>
      <c r="C64" s="26" t="s">
        <v>53</v>
      </c>
      <c r="D64" s="24" t="s">
        <v>67</v>
      </c>
      <c r="E64" s="27">
        <v>9753811315</v>
      </c>
      <c r="F64" s="27">
        <v>10000000</v>
      </c>
      <c r="G64" s="27">
        <v>0</v>
      </c>
      <c r="H64" s="27">
        <v>9763811315</v>
      </c>
      <c r="I64" s="27">
        <v>0</v>
      </c>
      <c r="J64" s="27">
        <v>3341034610</v>
      </c>
      <c r="K64" s="27">
        <v>6422776705</v>
      </c>
      <c r="L64" s="27">
        <v>3221557239</v>
      </c>
      <c r="M64" s="27">
        <v>712294285.90999997</v>
      </c>
      <c r="N64" s="27">
        <v>711938295.90999997</v>
      </c>
      <c r="O64" s="27">
        <v>711938295.90999997</v>
      </c>
      <c r="P64" s="28"/>
      <c r="Q64" s="29">
        <f t="shared" si="0"/>
        <v>0.32994873979700623</v>
      </c>
      <c r="R64" s="29">
        <f t="shared" si="1"/>
        <v>7.2952483710506846E-2</v>
      </c>
    </row>
    <row r="65" spans="1:18" ht="56.25" outlineLevel="2" x14ac:dyDescent="0.25">
      <c r="A65" s="24" t="s">
        <v>79</v>
      </c>
      <c r="B65" s="25" t="s">
        <v>68</v>
      </c>
      <c r="C65" s="26" t="s">
        <v>53</v>
      </c>
      <c r="D65" s="24" t="s">
        <v>69</v>
      </c>
      <c r="E65" s="27">
        <v>541122350</v>
      </c>
      <c r="F65" s="27">
        <v>69021550</v>
      </c>
      <c r="G65" s="27">
        <v>0</v>
      </c>
      <c r="H65" s="27">
        <v>610143900</v>
      </c>
      <c r="I65" s="27">
        <v>0</v>
      </c>
      <c r="J65" s="27">
        <v>168004206</v>
      </c>
      <c r="K65" s="27">
        <v>442139694</v>
      </c>
      <c r="L65" s="27">
        <v>167375194</v>
      </c>
      <c r="M65" s="27">
        <v>2044000</v>
      </c>
      <c r="N65" s="27">
        <v>2044000</v>
      </c>
      <c r="O65" s="27">
        <v>2044000</v>
      </c>
      <c r="P65" s="28"/>
      <c r="Q65" s="29">
        <f t="shared" si="0"/>
        <v>0.27432085119592281</v>
      </c>
      <c r="R65" s="29">
        <f t="shared" si="1"/>
        <v>3.3500293947050851E-3</v>
      </c>
    </row>
    <row r="66" spans="1:18" ht="67.5" outlineLevel="2" x14ac:dyDescent="0.25">
      <c r="A66" s="24" t="s">
        <v>79</v>
      </c>
      <c r="B66" s="25" t="s">
        <v>70</v>
      </c>
      <c r="C66" s="26" t="s">
        <v>53</v>
      </c>
      <c r="D66" s="24" t="s">
        <v>71</v>
      </c>
      <c r="E66" s="27">
        <v>19069959</v>
      </c>
      <c r="F66" s="27">
        <v>0</v>
      </c>
      <c r="G66" s="27">
        <v>0</v>
      </c>
      <c r="H66" s="27">
        <v>19069959</v>
      </c>
      <c r="I66" s="27">
        <v>0</v>
      </c>
      <c r="J66" s="27">
        <v>17304124</v>
      </c>
      <c r="K66" s="27">
        <v>1765835</v>
      </c>
      <c r="L66" s="27">
        <v>15678265</v>
      </c>
      <c r="M66" s="27">
        <v>648383</v>
      </c>
      <c r="N66" s="27">
        <v>648383</v>
      </c>
      <c r="O66" s="27">
        <v>648383</v>
      </c>
      <c r="P66" s="28"/>
      <c r="Q66" s="29">
        <f t="shared" si="0"/>
        <v>0.82214466218831406</v>
      </c>
      <c r="R66" s="29">
        <f t="shared" si="1"/>
        <v>3.400023041475863E-2</v>
      </c>
    </row>
    <row r="67" spans="1:18" ht="67.5" outlineLevel="2" x14ac:dyDescent="0.25">
      <c r="A67" s="24" t="s">
        <v>79</v>
      </c>
      <c r="B67" s="25" t="s">
        <v>70</v>
      </c>
      <c r="C67" s="26" t="s">
        <v>23</v>
      </c>
      <c r="D67" s="24" t="s">
        <v>71</v>
      </c>
      <c r="E67" s="27">
        <v>1247074157</v>
      </c>
      <c r="F67" s="27">
        <v>0</v>
      </c>
      <c r="G67" s="27">
        <v>0</v>
      </c>
      <c r="H67" s="27">
        <v>1247074157</v>
      </c>
      <c r="I67" s="27">
        <v>0</v>
      </c>
      <c r="J67" s="27">
        <v>1247074157</v>
      </c>
      <c r="K67" s="27">
        <v>0</v>
      </c>
      <c r="L67" s="27">
        <v>698310570</v>
      </c>
      <c r="M67" s="27">
        <v>0</v>
      </c>
      <c r="N67" s="27">
        <v>0</v>
      </c>
      <c r="O67" s="27">
        <v>0</v>
      </c>
      <c r="P67" s="28"/>
      <c r="Q67" s="29">
        <f t="shared" si="0"/>
        <v>0.55995913801940811</v>
      </c>
      <c r="R67" s="29">
        <f t="shared" si="1"/>
        <v>0</v>
      </c>
    </row>
    <row r="68" spans="1:18" ht="33.75" outlineLevel="2" x14ac:dyDescent="0.25">
      <c r="A68" s="24" t="s">
        <v>79</v>
      </c>
      <c r="B68" s="25" t="s">
        <v>74</v>
      </c>
      <c r="C68" s="26" t="s">
        <v>23</v>
      </c>
      <c r="D68" s="24" t="s">
        <v>75</v>
      </c>
      <c r="E68" s="27">
        <v>713555554</v>
      </c>
      <c r="F68" s="27">
        <v>103022333</v>
      </c>
      <c r="G68" s="27">
        <v>118937378</v>
      </c>
      <c r="H68" s="27">
        <v>697640509</v>
      </c>
      <c r="I68" s="27">
        <v>0</v>
      </c>
      <c r="J68" s="27">
        <v>652488176</v>
      </c>
      <c r="K68" s="27">
        <v>45152333</v>
      </c>
      <c r="L68" s="27">
        <v>651246243</v>
      </c>
      <c r="M68" s="27">
        <v>55954211</v>
      </c>
      <c r="N68" s="27">
        <v>55954211</v>
      </c>
      <c r="O68" s="27">
        <v>55954211</v>
      </c>
      <c r="P68" s="28"/>
      <c r="Q68" s="29">
        <f t="shared" si="0"/>
        <v>0.93349831983452092</v>
      </c>
      <c r="R68" s="29">
        <f t="shared" si="1"/>
        <v>8.0204934028565711E-2</v>
      </c>
    </row>
    <row r="69" spans="1:18" ht="33.75" outlineLevel="2" x14ac:dyDescent="0.25">
      <c r="A69" s="24" t="s">
        <v>79</v>
      </c>
      <c r="B69" s="25" t="s">
        <v>76</v>
      </c>
      <c r="C69" s="26" t="s">
        <v>23</v>
      </c>
      <c r="D69" s="24" t="s">
        <v>77</v>
      </c>
      <c r="E69" s="27">
        <v>25459000</v>
      </c>
      <c r="F69" s="27">
        <v>50241622</v>
      </c>
      <c r="G69" s="27">
        <v>34392000</v>
      </c>
      <c r="H69" s="27">
        <v>41308622</v>
      </c>
      <c r="I69" s="27">
        <v>0</v>
      </c>
      <c r="J69" s="27">
        <v>28248477</v>
      </c>
      <c r="K69" s="27">
        <v>13060145</v>
      </c>
      <c r="L69" s="27">
        <v>26319310</v>
      </c>
      <c r="M69" s="27">
        <v>3637000</v>
      </c>
      <c r="N69" s="27">
        <v>3637000</v>
      </c>
      <c r="O69" s="27">
        <v>3637000</v>
      </c>
      <c r="P69" s="28"/>
      <c r="Q69" s="29">
        <f t="shared" si="0"/>
        <v>0.63713841628510381</v>
      </c>
      <c r="R69" s="29">
        <f t="shared" si="1"/>
        <v>8.8044573358075223E-2</v>
      </c>
    </row>
    <row r="70" spans="1:18" ht="21" outlineLevel="1" x14ac:dyDescent="0.25">
      <c r="A70" s="37" t="s">
        <v>116</v>
      </c>
      <c r="B70" s="25"/>
      <c r="C70" s="26"/>
      <c r="D70" s="24"/>
      <c r="E70" s="27">
        <f t="shared" ref="E70:O70" si="4">SUBTOTAL(9,E56:E69)</f>
        <v>136210402414</v>
      </c>
      <c r="F70" s="27">
        <f t="shared" si="4"/>
        <v>4075547693</v>
      </c>
      <c r="G70" s="27">
        <f t="shared" si="4"/>
        <v>2026325942</v>
      </c>
      <c r="H70" s="27">
        <f t="shared" si="4"/>
        <v>138259624165</v>
      </c>
      <c r="I70" s="27">
        <f t="shared" si="4"/>
        <v>0</v>
      </c>
      <c r="J70" s="27">
        <f t="shared" si="4"/>
        <v>126986788144.64999</v>
      </c>
      <c r="K70" s="27">
        <f t="shared" si="4"/>
        <v>11272836020.35</v>
      </c>
      <c r="L70" s="27">
        <f t="shared" si="4"/>
        <v>108357576430.09</v>
      </c>
      <c r="M70" s="27">
        <f t="shared" si="4"/>
        <v>1384868186.6300001</v>
      </c>
      <c r="N70" s="27">
        <f t="shared" si="4"/>
        <v>1384512196.6300001</v>
      </c>
      <c r="O70" s="27">
        <f t="shared" si="4"/>
        <v>1384512196.6300001</v>
      </c>
      <c r="P70" s="28"/>
      <c r="Q70" s="29"/>
      <c r="R70" s="29">
        <f>SUBTOTAL(9,R56:R69)</f>
        <v>1.0455887764710445</v>
      </c>
    </row>
    <row r="71" spans="1:18" ht="22.5" outlineLevel="2" x14ac:dyDescent="0.25">
      <c r="A71" s="24" t="s">
        <v>80</v>
      </c>
      <c r="B71" s="25" t="s">
        <v>31</v>
      </c>
      <c r="C71" s="26" t="s">
        <v>23</v>
      </c>
      <c r="D71" s="24" t="s">
        <v>32</v>
      </c>
      <c r="E71" s="27">
        <v>25944500</v>
      </c>
      <c r="F71" s="27">
        <v>0</v>
      </c>
      <c r="G71" s="27">
        <v>0</v>
      </c>
      <c r="H71" s="27">
        <v>25944500</v>
      </c>
      <c r="I71" s="27">
        <v>0</v>
      </c>
      <c r="J71" s="27">
        <v>24670033</v>
      </c>
      <c r="K71" s="27">
        <v>1274467</v>
      </c>
      <c r="L71" s="27">
        <v>24670033</v>
      </c>
      <c r="M71" s="27">
        <v>2913067</v>
      </c>
      <c r="N71" s="27">
        <v>2913067</v>
      </c>
      <c r="O71" s="27">
        <v>2913067</v>
      </c>
      <c r="P71" s="28"/>
      <c r="Q71" s="29">
        <f t="shared" si="0"/>
        <v>0.95087718013451794</v>
      </c>
      <c r="R71" s="29">
        <f t="shared" si="1"/>
        <v>0.11228071460232419</v>
      </c>
    </row>
    <row r="72" spans="1:18" ht="22.5" outlineLevel="2" x14ac:dyDescent="0.25">
      <c r="A72" s="24" t="s">
        <v>80</v>
      </c>
      <c r="B72" s="25" t="s">
        <v>35</v>
      </c>
      <c r="C72" s="26" t="s">
        <v>23</v>
      </c>
      <c r="D72" s="24" t="s">
        <v>36</v>
      </c>
      <c r="E72" s="27">
        <v>399791032</v>
      </c>
      <c r="F72" s="27">
        <v>0</v>
      </c>
      <c r="G72" s="27">
        <v>0</v>
      </c>
      <c r="H72" s="27">
        <v>399791032</v>
      </c>
      <c r="I72" s="27">
        <v>0</v>
      </c>
      <c r="J72" s="27">
        <v>1592793</v>
      </c>
      <c r="K72" s="27">
        <v>398198239</v>
      </c>
      <c r="L72" s="27">
        <v>1592793</v>
      </c>
      <c r="M72" s="27">
        <v>0</v>
      </c>
      <c r="N72" s="27">
        <v>0</v>
      </c>
      <c r="O72" s="27">
        <v>0</v>
      </c>
      <c r="P72" s="28"/>
      <c r="Q72" s="29">
        <f t="shared" si="0"/>
        <v>3.9840638546389407E-3</v>
      </c>
      <c r="R72" s="29">
        <f t="shared" si="1"/>
        <v>0</v>
      </c>
    </row>
    <row r="73" spans="1:18" ht="22.5" outlineLevel="2" x14ac:dyDescent="0.25">
      <c r="A73" s="24" t="s">
        <v>80</v>
      </c>
      <c r="B73" s="25" t="s">
        <v>37</v>
      </c>
      <c r="C73" s="26" t="s">
        <v>23</v>
      </c>
      <c r="D73" s="24" t="s">
        <v>38</v>
      </c>
      <c r="E73" s="27">
        <v>1177606609</v>
      </c>
      <c r="F73" s="27">
        <v>581102668</v>
      </c>
      <c r="G73" s="27">
        <v>477647122</v>
      </c>
      <c r="H73" s="27">
        <v>1281062155</v>
      </c>
      <c r="I73" s="27">
        <v>0</v>
      </c>
      <c r="J73" s="27">
        <v>184048340</v>
      </c>
      <c r="K73" s="27">
        <v>1097013815</v>
      </c>
      <c r="L73" s="27">
        <v>80665210</v>
      </c>
      <c r="M73" s="27">
        <v>72506480</v>
      </c>
      <c r="N73" s="27">
        <v>72506480</v>
      </c>
      <c r="O73" s="27">
        <v>72506480</v>
      </c>
      <c r="P73" s="28"/>
      <c r="Q73" s="29">
        <f t="shared" ref="Q73:Q140" si="5">L73/H73</f>
        <v>6.2967444386022003E-2</v>
      </c>
      <c r="R73" s="29">
        <f t="shared" ref="R73:R140" si="6">M73/H73</f>
        <v>5.6598721394591503E-2</v>
      </c>
    </row>
    <row r="74" spans="1:18" ht="22.5" outlineLevel="2" x14ac:dyDescent="0.25">
      <c r="A74" s="24" t="s">
        <v>80</v>
      </c>
      <c r="B74" s="25" t="s">
        <v>43</v>
      </c>
      <c r="C74" s="26" t="s">
        <v>23</v>
      </c>
      <c r="D74" s="24" t="s">
        <v>45</v>
      </c>
      <c r="E74" s="27">
        <v>0</v>
      </c>
      <c r="F74" s="27">
        <v>11286200</v>
      </c>
      <c r="G74" s="27">
        <v>0</v>
      </c>
      <c r="H74" s="27">
        <v>11286200</v>
      </c>
      <c r="I74" s="27">
        <v>0</v>
      </c>
      <c r="J74" s="27">
        <v>0</v>
      </c>
      <c r="K74" s="27">
        <v>11286200</v>
      </c>
      <c r="L74" s="27">
        <v>0</v>
      </c>
      <c r="M74" s="27">
        <v>0</v>
      </c>
      <c r="N74" s="27">
        <v>0</v>
      </c>
      <c r="O74" s="27">
        <v>0</v>
      </c>
      <c r="P74" s="28"/>
      <c r="Q74" s="29">
        <f t="shared" si="5"/>
        <v>0</v>
      </c>
      <c r="R74" s="29">
        <f t="shared" si="6"/>
        <v>0</v>
      </c>
    </row>
    <row r="75" spans="1:18" ht="22.5" outlineLevel="2" x14ac:dyDescent="0.25">
      <c r="A75" s="24" t="s">
        <v>80</v>
      </c>
      <c r="B75" s="25" t="s">
        <v>48</v>
      </c>
      <c r="C75" s="26" t="s">
        <v>23</v>
      </c>
      <c r="D75" s="24" t="s">
        <v>49</v>
      </c>
      <c r="E75" s="27">
        <v>0</v>
      </c>
      <c r="F75" s="27">
        <v>57927523</v>
      </c>
      <c r="G75" s="27">
        <v>0</v>
      </c>
      <c r="H75" s="27">
        <v>57927523</v>
      </c>
      <c r="I75" s="27">
        <v>0</v>
      </c>
      <c r="J75" s="27">
        <v>57696736</v>
      </c>
      <c r="K75" s="27">
        <v>230787</v>
      </c>
      <c r="L75" s="27">
        <v>57696736</v>
      </c>
      <c r="M75" s="27">
        <v>57696736</v>
      </c>
      <c r="N75" s="27">
        <v>57696736</v>
      </c>
      <c r="O75" s="27">
        <v>57696736</v>
      </c>
      <c r="P75" s="28"/>
      <c r="Q75" s="29">
        <f t="shared" si="5"/>
        <v>0.9960159352921063</v>
      </c>
      <c r="R75" s="29">
        <f t="shared" si="6"/>
        <v>0.9960159352921063</v>
      </c>
    </row>
    <row r="76" spans="1:18" ht="45" outlineLevel="2" x14ac:dyDescent="0.25">
      <c r="A76" s="24" t="s">
        <v>80</v>
      </c>
      <c r="B76" s="25" t="s">
        <v>52</v>
      </c>
      <c r="C76" s="26" t="s">
        <v>23</v>
      </c>
      <c r="D76" s="24" t="s">
        <v>54</v>
      </c>
      <c r="E76" s="27">
        <v>407089892</v>
      </c>
      <c r="F76" s="27">
        <v>20843360</v>
      </c>
      <c r="G76" s="27">
        <v>0</v>
      </c>
      <c r="H76" s="27">
        <v>427933252</v>
      </c>
      <c r="I76" s="27">
        <v>0</v>
      </c>
      <c r="J76" s="27">
        <v>214547400</v>
      </c>
      <c r="K76" s="27">
        <v>213385852</v>
      </c>
      <c r="L76" s="27">
        <v>41016400</v>
      </c>
      <c r="M76" s="27">
        <v>4456400</v>
      </c>
      <c r="N76" s="27">
        <v>4456400</v>
      </c>
      <c r="O76" s="27">
        <v>4456400</v>
      </c>
      <c r="P76" s="28"/>
      <c r="Q76" s="29">
        <f t="shared" si="5"/>
        <v>9.5847658036164948E-2</v>
      </c>
      <c r="R76" s="29">
        <f t="shared" si="6"/>
        <v>1.041377359476613E-2</v>
      </c>
    </row>
    <row r="77" spans="1:18" ht="45" outlineLevel="2" x14ac:dyDescent="0.25">
      <c r="A77" s="24" t="s">
        <v>80</v>
      </c>
      <c r="B77" s="25" t="s">
        <v>55</v>
      </c>
      <c r="C77" s="26" t="s">
        <v>23</v>
      </c>
      <c r="D77" s="24" t="s">
        <v>56</v>
      </c>
      <c r="E77" s="27">
        <v>197547000</v>
      </c>
      <c r="F77" s="27">
        <v>0</v>
      </c>
      <c r="G77" s="27">
        <v>0</v>
      </c>
      <c r="H77" s="27">
        <v>197547000</v>
      </c>
      <c r="I77" s="27">
        <v>0</v>
      </c>
      <c r="J77" s="27">
        <v>196401801</v>
      </c>
      <c r="K77" s="27">
        <v>1145199</v>
      </c>
      <c r="L77" s="27">
        <v>196401801</v>
      </c>
      <c r="M77" s="27">
        <v>18323198</v>
      </c>
      <c r="N77" s="27">
        <v>18323198</v>
      </c>
      <c r="O77" s="27">
        <v>18323198</v>
      </c>
      <c r="P77" s="28"/>
      <c r="Q77" s="29">
        <f t="shared" si="5"/>
        <v>0.99420290361281116</v>
      </c>
      <c r="R77" s="29">
        <f t="shared" si="6"/>
        <v>9.2753613064232812E-2</v>
      </c>
    </row>
    <row r="78" spans="1:18" ht="22.5" outlineLevel="2" x14ac:dyDescent="0.25">
      <c r="A78" s="24" t="s">
        <v>80</v>
      </c>
      <c r="B78" s="25" t="s">
        <v>59</v>
      </c>
      <c r="C78" s="26" t="s">
        <v>53</v>
      </c>
      <c r="D78" s="24" t="s">
        <v>61</v>
      </c>
      <c r="E78" s="27">
        <v>210515759028</v>
      </c>
      <c r="F78" s="27">
        <v>0</v>
      </c>
      <c r="G78" s="27">
        <v>0</v>
      </c>
      <c r="H78" s="27">
        <v>210515759028</v>
      </c>
      <c r="I78" s="27">
        <v>0</v>
      </c>
      <c r="J78" s="27">
        <v>177488625562</v>
      </c>
      <c r="K78" s="27">
        <v>33027133466</v>
      </c>
      <c r="L78" s="27">
        <v>176295947949</v>
      </c>
      <c r="M78" s="27">
        <v>46514862147</v>
      </c>
      <c r="N78" s="27">
        <v>46514862147</v>
      </c>
      <c r="O78" s="27">
        <v>46514862147</v>
      </c>
      <c r="P78" s="28"/>
      <c r="Q78" s="29">
        <f t="shared" si="5"/>
        <v>0.83744774625424345</v>
      </c>
      <c r="R78" s="29">
        <f t="shared" si="6"/>
        <v>0.22095667498609078</v>
      </c>
    </row>
    <row r="79" spans="1:18" ht="22.5" outlineLevel="2" x14ac:dyDescent="0.25">
      <c r="A79" s="24" t="s">
        <v>80</v>
      </c>
      <c r="B79" s="25" t="s">
        <v>59</v>
      </c>
      <c r="C79" s="26" t="s">
        <v>63</v>
      </c>
      <c r="D79" s="24" t="s">
        <v>61</v>
      </c>
      <c r="E79" s="27">
        <v>0</v>
      </c>
      <c r="F79" s="27">
        <v>2935666951</v>
      </c>
      <c r="G79" s="27">
        <v>0</v>
      </c>
      <c r="H79" s="27">
        <v>2935666951</v>
      </c>
      <c r="I79" s="27">
        <v>0</v>
      </c>
      <c r="J79" s="27">
        <v>653724590</v>
      </c>
      <c r="K79" s="27">
        <v>2281942361</v>
      </c>
      <c r="L79" s="27">
        <v>604356750</v>
      </c>
      <c r="M79" s="27">
        <v>0</v>
      </c>
      <c r="N79" s="27">
        <v>0</v>
      </c>
      <c r="O79" s="27">
        <v>0</v>
      </c>
      <c r="P79" s="28"/>
      <c r="Q79" s="29">
        <f t="shared" si="5"/>
        <v>0.20586693248501267</v>
      </c>
      <c r="R79" s="29">
        <f t="shared" si="6"/>
        <v>0</v>
      </c>
    </row>
    <row r="80" spans="1:18" ht="22.5" outlineLevel="2" x14ac:dyDescent="0.25">
      <c r="A80" s="24" t="s">
        <v>80</v>
      </c>
      <c r="B80" s="25" t="s">
        <v>59</v>
      </c>
      <c r="C80" s="26" t="s">
        <v>23</v>
      </c>
      <c r="D80" s="24" t="s">
        <v>61</v>
      </c>
      <c r="E80" s="27">
        <v>1152234450</v>
      </c>
      <c r="F80" s="27">
        <v>35314545</v>
      </c>
      <c r="G80" s="27">
        <v>0</v>
      </c>
      <c r="H80" s="27">
        <v>1187548995</v>
      </c>
      <c r="I80" s="27">
        <v>0</v>
      </c>
      <c r="J80" s="27">
        <v>1175285151</v>
      </c>
      <c r="K80" s="27">
        <v>12263844</v>
      </c>
      <c r="L80" s="27">
        <v>529633435</v>
      </c>
      <c r="M80" s="27">
        <v>114004339</v>
      </c>
      <c r="N80" s="27">
        <v>114004339</v>
      </c>
      <c r="O80" s="27">
        <v>114004339</v>
      </c>
      <c r="P80" s="28"/>
      <c r="Q80" s="29">
        <f t="shared" si="5"/>
        <v>0.4459887021335065</v>
      </c>
      <c r="R80" s="29">
        <f t="shared" si="6"/>
        <v>9.5999693048453974E-2</v>
      </c>
    </row>
    <row r="81" spans="1:18" ht="33.75" outlineLevel="2" x14ac:dyDescent="0.25">
      <c r="A81" s="24" t="s">
        <v>80</v>
      </c>
      <c r="B81" s="25" t="s">
        <v>64</v>
      </c>
      <c r="C81" s="26" t="s">
        <v>53</v>
      </c>
      <c r="D81" s="24" t="s">
        <v>65</v>
      </c>
      <c r="E81" s="27">
        <v>0</v>
      </c>
      <c r="F81" s="27">
        <v>28660000</v>
      </c>
      <c r="G81" s="27">
        <v>0</v>
      </c>
      <c r="H81" s="27">
        <v>28660000</v>
      </c>
      <c r="I81" s="27">
        <v>0</v>
      </c>
      <c r="J81" s="27">
        <v>28660000</v>
      </c>
      <c r="K81" s="27">
        <v>0</v>
      </c>
      <c r="L81" s="27">
        <v>28182333</v>
      </c>
      <c r="M81" s="27">
        <v>0</v>
      </c>
      <c r="N81" s="27">
        <v>0</v>
      </c>
      <c r="O81" s="27">
        <v>0</v>
      </c>
      <c r="P81" s="28"/>
      <c r="Q81" s="29">
        <f t="shared" si="5"/>
        <v>0.98333332170272159</v>
      </c>
      <c r="R81" s="29">
        <f t="shared" si="6"/>
        <v>0</v>
      </c>
    </row>
    <row r="82" spans="1:18" ht="56.25" outlineLevel="2" x14ac:dyDescent="0.25">
      <c r="A82" s="24" t="s">
        <v>80</v>
      </c>
      <c r="B82" s="25" t="s">
        <v>66</v>
      </c>
      <c r="C82" s="26" t="s">
        <v>44</v>
      </c>
      <c r="D82" s="24" t="s">
        <v>67</v>
      </c>
      <c r="E82" s="27">
        <v>64201679392</v>
      </c>
      <c r="F82" s="27">
        <v>18556957368</v>
      </c>
      <c r="G82" s="27">
        <v>18556957368</v>
      </c>
      <c r="H82" s="27">
        <v>64201679392</v>
      </c>
      <c r="I82" s="27">
        <v>0</v>
      </c>
      <c r="J82" s="27">
        <v>20823517772</v>
      </c>
      <c r="K82" s="27">
        <v>43378161620</v>
      </c>
      <c r="L82" s="27">
        <v>19956417469</v>
      </c>
      <c r="M82" s="27">
        <v>4181417671</v>
      </c>
      <c r="N82" s="27">
        <v>4181417671</v>
      </c>
      <c r="O82" s="27">
        <v>4181417671</v>
      </c>
      <c r="P82" s="28"/>
      <c r="Q82" s="29">
        <f t="shared" si="5"/>
        <v>0.3108394929539291</v>
      </c>
      <c r="R82" s="29">
        <f t="shared" si="6"/>
        <v>6.5129412666439304E-2</v>
      </c>
    </row>
    <row r="83" spans="1:18" ht="56.25" outlineLevel="2" x14ac:dyDescent="0.25">
      <c r="A83" s="24" t="s">
        <v>80</v>
      </c>
      <c r="B83" s="25" t="s">
        <v>66</v>
      </c>
      <c r="C83" s="26" t="s">
        <v>53</v>
      </c>
      <c r="D83" s="24" t="s">
        <v>67</v>
      </c>
      <c r="E83" s="27">
        <v>75314642838</v>
      </c>
      <c r="F83" s="27">
        <v>18556957368</v>
      </c>
      <c r="G83" s="27">
        <v>29211957368</v>
      </c>
      <c r="H83" s="27">
        <v>64659642838</v>
      </c>
      <c r="I83" s="27">
        <v>0</v>
      </c>
      <c r="J83" s="27">
        <v>20096963884</v>
      </c>
      <c r="K83" s="27">
        <v>44562678954</v>
      </c>
      <c r="L83" s="27">
        <v>20019066908</v>
      </c>
      <c r="M83" s="27">
        <v>5639938709</v>
      </c>
      <c r="N83" s="27">
        <v>5639938709</v>
      </c>
      <c r="O83" s="27">
        <v>5639938709</v>
      </c>
      <c r="P83" s="28"/>
      <c r="Q83" s="29">
        <f t="shared" si="5"/>
        <v>0.30960682783473309</v>
      </c>
      <c r="R83" s="29">
        <f t="shared" si="6"/>
        <v>8.7225021071187375E-2</v>
      </c>
    </row>
    <row r="84" spans="1:18" ht="56.25" outlineLevel="2" x14ac:dyDescent="0.25">
      <c r="A84" s="24" t="s">
        <v>80</v>
      </c>
      <c r="B84" s="25" t="s">
        <v>68</v>
      </c>
      <c r="C84" s="26" t="s">
        <v>53</v>
      </c>
      <c r="D84" s="24" t="s">
        <v>69</v>
      </c>
      <c r="E84" s="27">
        <v>720785650</v>
      </c>
      <c r="F84" s="27">
        <v>69022110</v>
      </c>
      <c r="G84" s="27">
        <v>0</v>
      </c>
      <c r="H84" s="27">
        <v>789807760</v>
      </c>
      <c r="I84" s="27">
        <v>0</v>
      </c>
      <c r="J84" s="27">
        <v>159348460</v>
      </c>
      <c r="K84" s="27">
        <v>630459300</v>
      </c>
      <c r="L84" s="27">
        <v>127053260</v>
      </c>
      <c r="M84" s="27">
        <v>1839600</v>
      </c>
      <c r="N84" s="27">
        <v>1839600</v>
      </c>
      <c r="O84" s="27">
        <v>1839600</v>
      </c>
      <c r="P84" s="28"/>
      <c r="Q84" s="29">
        <f t="shared" si="5"/>
        <v>0.16086605682375163</v>
      </c>
      <c r="R84" s="29">
        <f t="shared" si="6"/>
        <v>2.329174380358076E-3</v>
      </c>
    </row>
    <row r="85" spans="1:18" ht="67.5" outlineLevel="2" x14ac:dyDescent="0.25">
      <c r="A85" s="24" t="s">
        <v>80</v>
      </c>
      <c r="B85" s="25" t="s">
        <v>70</v>
      </c>
      <c r="C85" s="26" t="s">
        <v>53</v>
      </c>
      <c r="D85" s="24" t="s">
        <v>71</v>
      </c>
      <c r="E85" s="27">
        <v>2474189</v>
      </c>
      <c r="F85" s="27">
        <v>0</v>
      </c>
      <c r="G85" s="27">
        <v>0</v>
      </c>
      <c r="H85" s="27">
        <v>2474189</v>
      </c>
      <c r="I85" s="27">
        <v>0</v>
      </c>
      <c r="J85" s="27">
        <v>0</v>
      </c>
      <c r="K85" s="27">
        <v>2474189</v>
      </c>
      <c r="L85" s="27">
        <v>0</v>
      </c>
      <c r="M85" s="27">
        <v>0</v>
      </c>
      <c r="N85" s="27">
        <v>0</v>
      </c>
      <c r="O85" s="27">
        <v>0</v>
      </c>
      <c r="P85" s="28"/>
      <c r="Q85" s="29">
        <f t="shared" si="5"/>
        <v>0</v>
      </c>
      <c r="R85" s="29">
        <f t="shared" si="6"/>
        <v>0</v>
      </c>
    </row>
    <row r="86" spans="1:18" ht="33.75" outlineLevel="2" x14ac:dyDescent="0.25">
      <c r="A86" s="24" t="s">
        <v>80</v>
      </c>
      <c r="B86" s="25" t="s">
        <v>74</v>
      </c>
      <c r="C86" s="26" t="s">
        <v>23</v>
      </c>
      <c r="D86" s="24" t="s">
        <v>75</v>
      </c>
      <c r="E86" s="27">
        <v>3467594893</v>
      </c>
      <c r="F86" s="27">
        <v>115413358</v>
      </c>
      <c r="G86" s="27">
        <v>165938051</v>
      </c>
      <c r="H86" s="27">
        <v>3417070200</v>
      </c>
      <c r="I86" s="27">
        <v>0</v>
      </c>
      <c r="J86" s="27">
        <v>3353280842</v>
      </c>
      <c r="K86" s="27">
        <v>63789358</v>
      </c>
      <c r="L86" s="27">
        <v>3168934129</v>
      </c>
      <c r="M86" s="27">
        <v>511711288</v>
      </c>
      <c r="N86" s="27">
        <v>511711288</v>
      </c>
      <c r="O86" s="27">
        <v>511711288</v>
      </c>
      <c r="P86" s="28"/>
      <c r="Q86" s="29">
        <f t="shared" si="5"/>
        <v>0.92738338504137263</v>
      </c>
      <c r="R86" s="29">
        <f t="shared" si="6"/>
        <v>0.14975147071898026</v>
      </c>
    </row>
    <row r="87" spans="1:18" ht="33.75" outlineLevel="2" x14ac:dyDescent="0.25">
      <c r="A87" s="24" t="s">
        <v>80</v>
      </c>
      <c r="B87" s="25" t="s">
        <v>76</v>
      </c>
      <c r="C87" s="26" t="s">
        <v>23</v>
      </c>
      <c r="D87" s="24" t="s">
        <v>77</v>
      </c>
      <c r="E87" s="27">
        <v>0</v>
      </c>
      <c r="F87" s="27">
        <v>51588000</v>
      </c>
      <c r="G87" s="27">
        <v>51588000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8"/>
      <c r="Q87" s="29" t="e">
        <f t="shared" si="5"/>
        <v>#DIV/0!</v>
      </c>
      <c r="R87" s="29" t="e">
        <f t="shared" si="6"/>
        <v>#DIV/0!</v>
      </c>
    </row>
    <row r="88" spans="1:18" ht="21" outlineLevel="1" x14ac:dyDescent="0.25">
      <c r="A88" s="37" t="s">
        <v>117</v>
      </c>
      <c r="B88" s="25"/>
      <c r="C88" s="26"/>
      <c r="D88" s="24"/>
      <c r="E88" s="27">
        <f t="shared" ref="E88:O88" si="7">SUBTOTAL(9,E71:E87)</f>
        <v>357583149473</v>
      </c>
      <c r="F88" s="27">
        <f t="shared" si="7"/>
        <v>41020739451</v>
      </c>
      <c r="G88" s="27">
        <f t="shared" si="7"/>
        <v>48464087909</v>
      </c>
      <c r="H88" s="27">
        <f t="shared" si="7"/>
        <v>350139801015</v>
      </c>
      <c r="I88" s="27">
        <f t="shared" si="7"/>
        <v>0</v>
      </c>
      <c r="J88" s="27">
        <f t="shared" si="7"/>
        <v>224458363364</v>
      </c>
      <c r="K88" s="27">
        <f t="shared" si="7"/>
        <v>125681437651</v>
      </c>
      <c r="L88" s="27">
        <f t="shared" si="7"/>
        <v>221131635206</v>
      </c>
      <c r="M88" s="27">
        <f t="shared" si="7"/>
        <v>57119669635</v>
      </c>
      <c r="N88" s="27">
        <f t="shared" si="7"/>
        <v>57119669635</v>
      </c>
      <c r="O88" s="27">
        <f t="shared" si="7"/>
        <v>57119669635</v>
      </c>
      <c r="P88" s="28"/>
      <c r="Q88" s="29"/>
      <c r="R88" s="29" t="e">
        <f>SUBTOTAL(9,R71:R87)</f>
        <v>#DIV/0!</v>
      </c>
    </row>
    <row r="89" spans="1:18" ht="22.5" outlineLevel="2" x14ac:dyDescent="0.25">
      <c r="A89" s="24" t="s">
        <v>81</v>
      </c>
      <c r="B89" s="25" t="s">
        <v>35</v>
      </c>
      <c r="C89" s="26" t="s">
        <v>23</v>
      </c>
      <c r="D89" s="24" t="s">
        <v>36</v>
      </c>
      <c r="E89" s="27">
        <v>92289756</v>
      </c>
      <c r="F89" s="27">
        <v>0</v>
      </c>
      <c r="G89" s="27">
        <v>0</v>
      </c>
      <c r="H89" s="27">
        <v>92289756</v>
      </c>
      <c r="I89" s="27">
        <v>0</v>
      </c>
      <c r="J89" s="27">
        <v>92102974</v>
      </c>
      <c r="K89" s="27">
        <v>186782</v>
      </c>
      <c r="L89" s="27">
        <v>40547055</v>
      </c>
      <c r="M89" s="27">
        <v>40339357</v>
      </c>
      <c r="N89" s="27">
        <v>40339357</v>
      </c>
      <c r="O89" s="27">
        <v>40339357</v>
      </c>
      <c r="P89" s="28"/>
      <c r="Q89" s="29">
        <f t="shared" si="5"/>
        <v>0.43934513165253142</v>
      </c>
      <c r="R89" s="29">
        <f t="shared" si="6"/>
        <v>0.43709463269141158</v>
      </c>
    </row>
    <row r="90" spans="1:18" ht="22.5" outlineLevel="2" x14ac:dyDescent="0.25">
      <c r="A90" s="24" t="s">
        <v>81</v>
      </c>
      <c r="B90" s="25" t="s">
        <v>37</v>
      </c>
      <c r="C90" s="26" t="s">
        <v>23</v>
      </c>
      <c r="D90" s="24" t="s">
        <v>38</v>
      </c>
      <c r="E90" s="27">
        <v>436279751</v>
      </c>
      <c r="F90" s="27">
        <v>20644522</v>
      </c>
      <c r="G90" s="27">
        <v>0</v>
      </c>
      <c r="H90" s="27">
        <v>456924273</v>
      </c>
      <c r="I90" s="27">
        <v>0</v>
      </c>
      <c r="J90" s="27">
        <v>299316827</v>
      </c>
      <c r="K90" s="27">
        <v>157607446</v>
      </c>
      <c r="L90" s="27">
        <v>84160727</v>
      </c>
      <c r="M90" s="27">
        <v>36765535</v>
      </c>
      <c r="N90" s="27">
        <v>36765535</v>
      </c>
      <c r="O90" s="27">
        <v>36765535</v>
      </c>
      <c r="P90" s="28"/>
      <c r="Q90" s="29">
        <f t="shared" si="5"/>
        <v>0.1841896611169965</v>
      </c>
      <c r="R90" s="29">
        <f t="shared" si="6"/>
        <v>8.0463081461203095E-2</v>
      </c>
    </row>
    <row r="91" spans="1:18" ht="45" outlineLevel="2" x14ac:dyDescent="0.25">
      <c r="A91" s="24" t="s">
        <v>81</v>
      </c>
      <c r="B91" s="25" t="s">
        <v>52</v>
      </c>
      <c r="C91" s="26" t="s">
        <v>23</v>
      </c>
      <c r="D91" s="24" t="s">
        <v>54</v>
      </c>
      <c r="E91" s="27">
        <v>338539979</v>
      </c>
      <c r="F91" s="27">
        <v>843360</v>
      </c>
      <c r="G91" s="27">
        <v>0</v>
      </c>
      <c r="H91" s="27">
        <v>339383339</v>
      </c>
      <c r="I91" s="27">
        <v>0</v>
      </c>
      <c r="J91" s="27">
        <v>312906389</v>
      </c>
      <c r="K91" s="27">
        <v>26476950</v>
      </c>
      <c r="L91" s="27">
        <v>43325800</v>
      </c>
      <c r="M91" s="27">
        <v>5631600</v>
      </c>
      <c r="N91" s="27">
        <v>5631600</v>
      </c>
      <c r="O91" s="27">
        <v>5631600</v>
      </c>
      <c r="P91" s="28"/>
      <c r="Q91" s="29">
        <f t="shared" si="5"/>
        <v>0.12766036225484834</v>
      </c>
      <c r="R91" s="29">
        <f t="shared" si="6"/>
        <v>1.6593625416597129E-2</v>
      </c>
    </row>
    <row r="92" spans="1:18" ht="45" outlineLevel="2" x14ac:dyDescent="0.25">
      <c r="A92" s="24" t="s">
        <v>81</v>
      </c>
      <c r="B92" s="25" t="s">
        <v>55</v>
      </c>
      <c r="C92" s="26" t="s">
        <v>23</v>
      </c>
      <c r="D92" s="24" t="s">
        <v>56</v>
      </c>
      <c r="E92" s="27">
        <v>127989751</v>
      </c>
      <c r="F92" s="27">
        <v>0</v>
      </c>
      <c r="G92" s="27">
        <v>0</v>
      </c>
      <c r="H92" s="27">
        <v>127989751</v>
      </c>
      <c r="I92" s="27">
        <v>0</v>
      </c>
      <c r="J92" s="27">
        <v>127989751</v>
      </c>
      <c r="K92" s="27">
        <v>0</v>
      </c>
      <c r="L92" s="27">
        <v>121716000</v>
      </c>
      <c r="M92" s="27">
        <v>12481266</v>
      </c>
      <c r="N92" s="27">
        <v>12481266</v>
      </c>
      <c r="O92" s="27">
        <v>12481266</v>
      </c>
      <c r="P92" s="28"/>
      <c r="Q92" s="29">
        <f t="shared" si="5"/>
        <v>0.95098239545758634</v>
      </c>
      <c r="R92" s="29">
        <f t="shared" si="6"/>
        <v>9.7517698897625016E-2</v>
      </c>
    </row>
    <row r="93" spans="1:18" ht="22.5" outlineLevel="2" x14ac:dyDescent="0.25">
      <c r="A93" s="24" t="s">
        <v>81</v>
      </c>
      <c r="B93" s="25" t="s">
        <v>59</v>
      </c>
      <c r="C93" s="26" t="s">
        <v>53</v>
      </c>
      <c r="D93" s="24" t="s">
        <v>61</v>
      </c>
      <c r="E93" s="27">
        <v>168027467589</v>
      </c>
      <c r="F93" s="27">
        <v>0</v>
      </c>
      <c r="G93" s="27">
        <v>1963668850</v>
      </c>
      <c r="H93" s="27">
        <v>166063798739</v>
      </c>
      <c r="I93" s="27">
        <v>0</v>
      </c>
      <c r="J93" s="27">
        <v>165996400943</v>
      </c>
      <c r="K93" s="27">
        <v>67397796</v>
      </c>
      <c r="L93" s="27">
        <v>151472717477</v>
      </c>
      <c r="M93" s="27">
        <v>22336828748</v>
      </c>
      <c r="N93" s="27">
        <v>21403453110</v>
      </c>
      <c r="O93" s="27">
        <v>21403453110</v>
      </c>
      <c r="P93" s="28"/>
      <c r="Q93" s="29">
        <f t="shared" si="5"/>
        <v>0.91213568897738762</v>
      </c>
      <c r="R93" s="29">
        <f t="shared" si="6"/>
        <v>0.13450751408563441</v>
      </c>
    </row>
    <row r="94" spans="1:18" ht="22.5" outlineLevel="2" x14ac:dyDescent="0.25">
      <c r="A94" s="24" t="s">
        <v>81</v>
      </c>
      <c r="B94" s="25" t="s">
        <v>59</v>
      </c>
      <c r="C94" s="26" t="s">
        <v>63</v>
      </c>
      <c r="D94" s="24" t="s">
        <v>61</v>
      </c>
      <c r="E94" s="27">
        <v>0</v>
      </c>
      <c r="F94" s="27">
        <v>6120189070</v>
      </c>
      <c r="G94" s="27">
        <v>1801213541</v>
      </c>
      <c r="H94" s="27">
        <v>4318975529</v>
      </c>
      <c r="I94" s="27">
        <v>0</v>
      </c>
      <c r="J94" s="27">
        <v>4318975529</v>
      </c>
      <c r="K94" s="27">
        <v>0</v>
      </c>
      <c r="L94" s="27">
        <v>3960935519</v>
      </c>
      <c r="M94" s="27">
        <v>275952858</v>
      </c>
      <c r="N94" s="27">
        <v>275952858</v>
      </c>
      <c r="O94" s="27">
        <v>275952858</v>
      </c>
      <c r="P94" s="28"/>
      <c r="Q94" s="29">
        <f t="shared" si="5"/>
        <v>0.91710070881487504</v>
      </c>
      <c r="R94" s="29">
        <f t="shared" si="6"/>
        <v>6.3893128392855963E-2</v>
      </c>
    </row>
    <row r="95" spans="1:18" ht="22.5" outlineLevel="2" x14ac:dyDescent="0.25">
      <c r="A95" s="24" t="s">
        <v>81</v>
      </c>
      <c r="B95" s="25" t="s">
        <v>59</v>
      </c>
      <c r="C95" s="26" t="s">
        <v>23</v>
      </c>
      <c r="D95" s="24" t="s">
        <v>61</v>
      </c>
      <c r="E95" s="27">
        <v>736149788</v>
      </c>
      <c r="F95" s="27">
        <v>191945931</v>
      </c>
      <c r="G95" s="27">
        <v>83710002</v>
      </c>
      <c r="H95" s="27">
        <v>844385717</v>
      </c>
      <c r="I95" s="27">
        <v>0</v>
      </c>
      <c r="J95" s="27">
        <v>844385717</v>
      </c>
      <c r="K95" s="27">
        <v>0</v>
      </c>
      <c r="L95" s="27">
        <v>764522644</v>
      </c>
      <c r="M95" s="27">
        <v>48626319</v>
      </c>
      <c r="N95" s="27">
        <v>48626319</v>
      </c>
      <c r="O95" s="27">
        <v>48626319</v>
      </c>
      <c r="P95" s="28"/>
      <c r="Q95" s="29">
        <f t="shared" si="5"/>
        <v>0.90541873057286681</v>
      </c>
      <c r="R95" s="29">
        <f t="shared" si="6"/>
        <v>5.7587803797491281E-2</v>
      </c>
    </row>
    <row r="96" spans="1:18" ht="33.75" outlineLevel="2" x14ac:dyDescent="0.25">
      <c r="A96" s="24" t="s">
        <v>81</v>
      </c>
      <c r="B96" s="25" t="s">
        <v>64</v>
      </c>
      <c r="C96" s="26" t="s">
        <v>53</v>
      </c>
      <c r="D96" s="24" t="s">
        <v>65</v>
      </c>
      <c r="E96" s="27">
        <v>0</v>
      </c>
      <c r="F96" s="27">
        <v>34660000</v>
      </c>
      <c r="G96" s="27">
        <v>0</v>
      </c>
      <c r="H96" s="27">
        <v>34660000</v>
      </c>
      <c r="I96" s="27">
        <v>0</v>
      </c>
      <c r="J96" s="27">
        <v>28660000</v>
      </c>
      <c r="K96" s="27">
        <v>6000000</v>
      </c>
      <c r="L96" s="27">
        <v>28660000</v>
      </c>
      <c r="M96" s="27">
        <v>1719599</v>
      </c>
      <c r="N96" s="27">
        <v>1719599</v>
      </c>
      <c r="O96" s="27">
        <v>1719599</v>
      </c>
      <c r="P96" s="28"/>
      <c r="Q96" s="29">
        <f t="shared" si="5"/>
        <v>0.8268897864974033</v>
      </c>
      <c r="R96" s="29">
        <f t="shared" si="6"/>
        <v>4.9613358338141948E-2</v>
      </c>
    </row>
    <row r="97" spans="1:18" ht="56.25" outlineLevel="2" x14ac:dyDescent="0.25">
      <c r="A97" s="24" t="s">
        <v>81</v>
      </c>
      <c r="B97" s="25" t="s">
        <v>66</v>
      </c>
      <c r="C97" s="26" t="s">
        <v>44</v>
      </c>
      <c r="D97" s="24" t="s">
        <v>67</v>
      </c>
      <c r="E97" s="27">
        <v>10396353207</v>
      </c>
      <c r="F97" s="27">
        <v>0</v>
      </c>
      <c r="G97" s="27">
        <v>0</v>
      </c>
      <c r="H97" s="27">
        <v>10396353207</v>
      </c>
      <c r="I97" s="27">
        <v>0</v>
      </c>
      <c r="J97" s="27">
        <v>6989801782</v>
      </c>
      <c r="K97" s="27">
        <v>3406551425</v>
      </c>
      <c r="L97" s="27">
        <v>3774530419</v>
      </c>
      <c r="M97" s="27">
        <v>863933826</v>
      </c>
      <c r="N97" s="27">
        <v>863933826</v>
      </c>
      <c r="O97" s="27">
        <v>863933826</v>
      </c>
      <c r="P97" s="28"/>
      <c r="Q97" s="29">
        <f t="shared" si="5"/>
        <v>0.36306292637869975</v>
      </c>
      <c r="R97" s="29">
        <f t="shared" si="6"/>
        <v>8.3099699365571975E-2</v>
      </c>
    </row>
    <row r="98" spans="1:18" ht="56.25" outlineLevel="2" x14ac:dyDescent="0.25">
      <c r="A98" s="24" t="s">
        <v>81</v>
      </c>
      <c r="B98" s="25" t="s">
        <v>66</v>
      </c>
      <c r="C98" s="26" t="s">
        <v>53</v>
      </c>
      <c r="D98" s="24" t="s">
        <v>67</v>
      </c>
      <c r="E98" s="27">
        <v>9243775415</v>
      </c>
      <c r="F98" s="27">
        <v>0</v>
      </c>
      <c r="G98" s="27">
        <v>0</v>
      </c>
      <c r="H98" s="27">
        <v>9243775415</v>
      </c>
      <c r="I98" s="27">
        <v>0</v>
      </c>
      <c r="J98" s="27">
        <v>2984670416</v>
      </c>
      <c r="K98" s="27">
        <v>6259104999</v>
      </c>
      <c r="L98" s="27">
        <v>2790836141</v>
      </c>
      <c r="M98" s="27">
        <v>660839452</v>
      </c>
      <c r="N98" s="27">
        <v>660839452</v>
      </c>
      <c r="O98" s="27">
        <v>660839452</v>
      </c>
      <c r="P98" s="28"/>
      <c r="Q98" s="29">
        <f t="shared" si="5"/>
        <v>0.3019151824557823</v>
      </c>
      <c r="R98" s="29">
        <f t="shared" si="6"/>
        <v>7.1490210691147568E-2</v>
      </c>
    </row>
    <row r="99" spans="1:18" ht="56.25" outlineLevel="2" x14ac:dyDescent="0.25">
      <c r="A99" s="24" t="s">
        <v>81</v>
      </c>
      <c r="B99" s="25" t="s">
        <v>68</v>
      </c>
      <c r="C99" s="26" t="s">
        <v>53</v>
      </c>
      <c r="D99" s="24" t="s">
        <v>69</v>
      </c>
      <c r="E99" s="27">
        <v>928952250</v>
      </c>
      <c r="F99" s="27">
        <v>69022650</v>
      </c>
      <c r="G99" s="27">
        <v>0</v>
      </c>
      <c r="H99" s="27">
        <v>997974900</v>
      </c>
      <c r="I99" s="27">
        <v>0</v>
      </c>
      <c r="J99" s="27">
        <v>146754200</v>
      </c>
      <c r="K99" s="27">
        <v>851220700</v>
      </c>
      <c r="L99" s="27">
        <v>145621528</v>
      </c>
      <c r="M99" s="27">
        <v>204400</v>
      </c>
      <c r="N99" s="27">
        <v>204400</v>
      </c>
      <c r="O99" s="27">
        <v>204400</v>
      </c>
      <c r="P99" s="28"/>
      <c r="Q99" s="29">
        <f t="shared" si="5"/>
        <v>0.1459170245664495</v>
      </c>
      <c r="R99" s="29">
        <f t="shared" si="6"/>
        <v>2.0481477039151986E-4</v>
      </c>
    </row>
    <row r="100" spans="1:18" ht="67.5" outlineLevel="2" x14ac:dyDescent="0.25">
      <c r="A100" s="24" t="s">
        <v>81</v>
      </c>
      <c r="B100" s="25" t="s">
        <v>70</v>
      </c>
      <c r="C100" s="26" t="s">
        <v>53</v>
      </c>
      <c r="D100" s="24" t="s">
        <v>71</v>
      </c>
      <c r="E100" s="27">
        <v>363533783</v>
      </c>
      <c r="F100" s="27">
        <v>0</v>
      </c>
      <c r="G100" s="27">
        <v>0</v>
      </c>
      <c r="H100" s="27">
        <v>363533783</v>
      </c>
      <c r="I100" s="27">
        <v>0</v>
      </c>
      <c r="J100" s="27">
        <v>363350695</v>
      </c>
      <c r="K100" s="27">
        <v>183088</v>
      </c>
      <c r="L100" s="27">
        <v>162377080</v>
      </c>
      <c r="M100" s="27">
        <v>14132854</v>
      </c>
      <c r="N100" s="27">
        <v>14132854</v>
      </c>
      <c r="O100" s="27">
        <v>14132854</v>
      </c>
      <c r="P100" s="28"/>
      <c r="Q100" s="29">
        <f t="shared" si="5"/>
        <v>0.44666297217279527</v>
      </c>
      <c r="R100" s="29">
        <f t="shared" si="6"/>
        <v>3.8876315382221298E-2</v>
      </c>
    </row>
    <row r="101" spans="1:18" ht="67.5" outlineLevel="2" x14ac:dyDescent="0.25">
      <c r="A101" s="24" t="s">
        <v>81</v>
      </c>
      <c r="B101" s="25" t="s">
        <v>70</v>
      </c>
      <c r="C101" s="26" t="s">
        <v>23</v>
      </c>
      <c r="D101" s="24" t="s">
        <v>71</v>
      </c>
      <c r="E101" s="27">
        <v>5107317800</v>
      </c>
      <c r="F101" s="27">
        <v>0</v>
      </c>
      <c r="G101" s="27">
        <v>0</v>
      </c>
      <c r="H101" s="27">
        <v>5107317800</v>
      </c>
      <c r="I101" s="27">
        <v>0</v>
      </c>
      <c r="J101" s="27">
        <v>5107317800</v>
      </c>
      <c r="K101" s="27">
        <v>0</v>
      </c>
      <c r="L101" s="27">
        <v>4155923059</v>
      </c>
      <c r="M101" s="27">
        <v>34680714</v>
      </c>
      <c r="N101" s="27">
        <v>34680714</v>
      </c>
      <c r="O101" s="27">
        <v>34680714</v>
      </c>
      <c r="P101" s="28"/>
      <c r="Q101" s="29">
        <f t="shared" si="5"/>
        <v>0.81371929880690019</v>
      </c>
      <c r="R101" s="29">
        <f t="shared" si="6"/>
        <v>6.790396712732464E-3</v>
      </c>
    </row>
    <row r="102" spans="1:18" ht="33.75" outlineLevel="2" x14ac:dyDescent="0.25">
      <c r="A102" s="24" t="s">
        <v>81</v>
      </c>
      <c r="B102" s="25" t="s">
        <v>74</v>
      </c>
      <c r="C102" s="26" t="s">
        <v>23</v>
      </c>
      <c r="D102" s="24" t="s">
        <v>75</v>
      </c>
      <c r="E102" s="27">
        <v>1087225431</v>
      </c>
      <c r="F102" s="27">
        <v>241028910</v>
      </c>
      <c r="G102" s="27">
        <v>278894556</v>
      </c>
      <c r="H102" s="27">
        <v>1049359785</v>
      </c>
      <c r="I102" s="27">
        <v>0</v>
      </c>
      <c r="J102" s="27">
        <v>886377573</v>
      </c>
      <c r="K102" s="27">
        <v>162982212</v>
      </c>
      <c r="L102" s="27">
        <v>718072003</v>
      </c>
      <c r="M102" s="27">
        <v>105253977</v>
      </c>
      <c r="N102" s="27">
        <v>105253977</v>
      </c>
      <c r="O102" s="27">
        <v>105253977</v>
      </c>
      <c r="P102" s="28"/>
      <c r="Q102" s="29">
        <f t="shared" si="5"/>
        <v>0.68429533251076513</v>
      </c>
      <c r="R102" s="29">
        <f t="shared" si="6"/>
        <v>0.10030304048672878</v>
      </c>
    </row>
    <row r="103" spans="1:18" ht="33.75" outlineLevel="2" x14ac:dyDescent="0.25">
      <c r="A103" s="24" t="s">
        <v>81</v>
      </c>
      <c r="B103" s="25" t="s">
        <v>76</v>
      </c>
      <c r="C103" s="26" t="s">
        <v>23</v>
      </c>
      <c r="D103" s="24" t="s">
        <v>77</v>
      </c>
      <c r="E103" s="27">
        <v>23051000</v>
      </c>
      <c r="F103" s="27">
        <v>78623249</v>
      </c>
      <c r="G103" s="27">
        <v>0</v>
      </c>
      <c r="H103" s="27">
        <v>101674249</v>
      </c>
      <c r="I103" s="27">
        <v>0</v>
      </c>
      <c r="J103" s="27">
        <v>101674249</v>
      </c>
      <c r="K103" s="27">
        <v>0</v>
      </c>
      <c r="L103" s="27">
        <v>77879144</v>
      </c>
      <c r="M103" s="27">
        <v>2721066</v>
      </c>
      <c r="N103" s="27">
        <v>2721066</v>
      </c>
      <c r="O103" s="27">
        <v>2721066</v>
      </c>
      <c r="P103" s="28"/>
      <c r="Q103" s="29">
        <f t="shared" si="5"/>
        <v>0.76596724112513481</v>
      </c>
      <c r="R103" s="29">
        <f t="shared" si="6"/>
        <v>2.676258764399627E-2</v>
      </c>
    </row>
    <row r="104" spans="1:18" ht="21" outlineLevel="1" x14ac:dyDescent="0.25">
      <c r="A104" s="37" t="s">
        <v>118</v>
      </c>
      <c r="B104" s="25"/>
      <c r="C104" s="26"/>
      <c r="D104" s="24"/>
      <c r="E104" s="27">
        <f t="shared" ref="E104:O104" si="8">SUBTOTAL(9,E89:E103)</f>
        <v>196908925500</v>
      </c>
      <c r="F104" s="27">
        <f t="shared" si="8"/>
        <v>6756957692</v>
      </c>
      <c r="G104" s="27">
        <f t="shared" si="8"/>
        <v>4127486949</v>
      </c>
      <c r="H104" s="27">
        <f t="shared" si="8"/>
        <v>199538396243</v>
      </c>
      <c r="I104" s="27">
        <f t="shared" si="8"/>
        <v>0</v>
      </c>
      <c r="J104" s="27">
        <f t="shared" si="8"/>
        <v>188600684845</v>
      </c>
      <c r="K104" s="27">
        <f t="shared" si="8"/>
        <v>10937711398</v>
      </c>
      <c r="L104" s="27">
        <f t="shared" si="8"/>
        <v>168341824596</v>
      </c>
      <c r="M104" s="27">
        <f t="shared" si="8"/>
        <v>24440111571</v>
      </c>
      <c r="N104" s="27">
        <f t="shared" si="8"/>
        <v>23506735933</v>
      </c>
      <c r="O104" s="27">
        <f t="shared" si="8"/>
        <v>23506735933</v>
      </c>
      <c r="P104" s="28"/>
      <c r="Q104" s="29"/>
      <c r="R104" s="29">
        <f>SUBTOTAL(9,R89:R103)</f>
        <v>1.2647979081337506</v>
      </c>
    </row>
    <row r="105" spans="1:18" ht="22.5" outlineLevel="2" x14ac:dyDescent="0.25">
      <c r="A105" s="24" t="s">
        <v>82</v>
      </c>
      <c r="B105" s="25" t="s">
        <v>35</v>
      </c>
      <c r="C105" s="26" t="s">
        <v>23</v>
      </c>
      <c r="D105" s="24" t="s">
        <v>36</v>
      </c>
      <c r="E105" s="27">
        <v>60501770</v>
      </c>
      <c r="F105" s="27">
        <v>0</v>
      </c>
      <c r="G105" s="27">
        <v>0</v>
      </c>
      <c r="H105" s="27">
        <v>60501770</v>
      </c>
      <c r="I105" s="27">
        <v>0</v>
      </c>
      <c r="J105" s="27">
        <v>60193770</v>
      </c>
      <c r="K105" s="27">
        <v>308000</v>
      </c>
      <c r="L105" s="27">
        <v>58934992</v>
      </c>
      <c r="M105" s="27">
        <v>58234992</v>
      </c>
      <c r="N105" s="27">
        <v>58234992</v>
      </c>
      <c r="O105" s="27">
        <v>58234992</v>
      </c>
      <c r="P105" s="28"/>
      <c r="Q105" s="29">
        <f t="shared" si="5"/>
        <v>0.9741036006054038</v>
      </c>
      <c r="R105" s="29">
        <f t="shared" si="6"/>
        <v>0.96253369116308496</v>
      </c>
    </row>
    <row r="106" spans="1:18" ht="22.5" outlineLevel="2" x14ac:dyDescent="0.25">
      <c r="A106" s="24" t="s">
        <v>82</v>
      </c>
      <c r="B106" s="25" t="s">
        <v>37</v>
      </c>
      <c r="C106" s="26" t="s">
        <v>23</v>
      </c>
      <c r="D106" s="24" t="s">
        <v>38</v>
      </c>
      <c r="E106" s="27">
        <v>308276371</v>
      </c>
      <c r="F106" s="27">
        <v>32469295</v>
      </c>
      <c r="G106" s="27">
        <v>0</v>
      </c>
      <c r="H106" s="27">
        <v>340745666</v>
      </c>
      <c r="I106" s="27">
        <v>0</v>
      </c>
      <c r="J106" s="27">
        <v>62312462</v>
      </c>
      <c r="K106" s="27">
        <v>278433204</v>
      </c>
      <c r="L106" s="27">
        <v>24169028</v>
      </c>
      <c r="M106" s="27">
        <v>20617107</v>
      </c>
      <c r="N106" s="27">
        <v>20617107</v>
      </c>
      <c r="O106" s="27">
        <v>20617107</v>
      </c>
      <c r="P106" s="28"/>
      <c r="Q106" s="29">
        <f t="shared" si="5"/>
        <v>7.0929817783801252E-2</v>
      </c>
      <c r="R106" s="29">
        <f t="shared" si="6"/>
        <v>6.0505852479426692E-2</v>
      </c>
    </row>
    <row r="107" spans="1:18" ht="45" outlineLevel="2" x14ac:dyDescent="0.25">
      <c r="A107" s="24" t="s">
        <v>82</v>
      </c>
      <c r="B107" s="25" t="s">
        <v>52</v>
      </c>
      <c r="C107" s="26" t="s">
        <v>23</v>
      </c>
      <c r="D107" s="24" t="s">
        <v>54</v>
      </c>
      <c r="E107" s="27">
        <v>277611469</v>
      </c>
      <c r="F107" s="27">
        <v>843360</v>
      </c>
      <c r="G107" s="27">
        <v>0</v>
      </c>
      <c r="H107" s="27">
        <v>278454829</v>
      </c>
      <c r="I107" s="27">
        <v>0</v>
      </c>
      <c r="J107" s="27">
        <v>78643951</v>
      </c>
      <c r="K107" s="27">
        <v>199810878</v>
      </c>
      <c r="L107" s="27">
        <v>45519951</v>
      </c>
      <c r="M107" s="27">
        <v>4048651</v>
      </c>
      <c r="N107" s="27">
        <v>4048651</v>
      </c>
      <c r="O107" s="27">
        <v>4048651</v>
      </c>
      <c r="P107" s="28"/>
      <c r="Q107" s="29">
        <f t="shared" si="5"/>
        <v>0.16347337614317331</v>
      </c>
      <c r="R107" s="29">
        <f t="shared" si="6"/>
        <v>1.4539704750460621E-2</v>
      </c>
    </row>
    <row r="108" spans="1:18" ht="45" outlineLevel="2" x14ac:dyDescent="0.25">
      <c r="A108" s="24" t="s">
        <v>82</v>
      </c>
      <c r="B108" s="25" t="s">
        <v>55</v>
      </c>
      <c r="C108" s="26" t="s">
        <v>23</v>
      </c>
      <c r="D108" s="24" t="s">
        <v>56</v>
      </c>
      <c r="E108" s="27">
        <v>94075437</v>
      </c>
      <c r="F108" s="27">
        <v>0</v>
      </c>
      <c r="G108" s="27">
        <v>0</v>
      </c>
      <c r="H108" s="27">
        <v>94075437</v>
      </c>
      <c r="I108" s="27">
        <v>0</v>
      </c>
      <c r="J108" s="27">
        <v>87802500</v>
      </c>
      <c r="K108" s="27">
        <v>6272937</v>
      </c>
      <c r="L108" s="27">
        <v>87802500</v>
      </c>
      <c r="M108" s="27">
        <v>8907500</v>
      </c>
      <c r="N108" s="27">
        <v>8907500</v>
      </c>
      <c r="O108" s="27">
        <v>8907500</v>
      </c>
      <c r="P108" s="28"/>
      <c r="Q108" s="29">
        <f t="shared" si="5"/>
        <v>0.93332013966621274</v>
      </c>
      <c r="R108" s="29">
        <f t="shared" si="6"/>
        <v>9.4684651850195492E-2</v>
      </c>
    </row>
    <row r="109" spans="1:18" ht="22.5" outlineLevel="2" x14ac:dyDescent="0.25">
      <c r="A109" s="24" t="s">
        <v>82</v>
      </c>
      <c r="B109" s="25" t="s">
        <v>59</v>
      </c>
      <c r="C109" s="26" t="s">
        <v>63</v>
      </c>
      <c r="D109" s="24" t="s">
        <v>61</v>
      </c>
      <c r="E109" s="27">
        <v>64252362642</v>
      </c>
      <c r="F109" s="27">
        <v>692365881</v>
      </c>
      <c r="G109" s="27">
        <v>0</v>
      </c>
      <c r="H109" s="27">
        <v>64944728523</v>
      </c>
      <c r="I109" s="27">
        <v>0</v>
      </c>
      <c r="J109" s="27">
        <v>63243753547</v>
      </c>
      <c r="K109" s="27">
        <v>1700974976</v>
      </c>
      <c r="L109" s="27">
        <v>63235442947</v>
      </c>
      <c r="M109" s="27">
        <v>3870861439</v>
      </c>
      <c r="N109" s="27">
        <v>3870861439</v>
      </c>
      <c r="O109" s="27">
        <v>3870861439</v>
      </c>
      <c r="P109" s="28"/>
      <c r="Q109" s="29">
        <f t="shared" si="5"/>
        <v>0.97368091891561825</v>
      </c>
      <c r="R109" s="29">
        <f t="shared" si="6"/>
        <v>5.9602396176452486E-2</v>
      </c>
    </row>
    <row r="110" spans="1:18" ht="22.5" outlineLevel="2" x14ac:dyDescent="0.25">
      <c r="A110" s="24" t="s">
        <v>82</v>
      </c>
      <c r="B110" s="25" t="s">
        <v>59</v>
      </c>
      <c r="C110" s="26" t="s">
        <v>23</v>
      </c>
      <c r="D110" s="24" t="s">
        <v>61</v>
      </c>
      <c r="E110" s="27">
        <v>928188863</v>
      </c>
      <c r="F110" s="27">
        <v>60545723</v>
      </c>
      <c r="G110" s="27">
        <v>0</v>
      </c>
      <c r="H110" s="27">
        <v>988734586</v>
      </c>
      <c r="I110" s="27">
        <v>0</v>
      </c>
      <c r="J110" s="27">
        <v>973889553</v>
      </c>
      <c r="K110" s="27">
        <v>14845033</v>
      </c>
      <c r="L110" s="27">
        <v>928077454</v>
      </c>
      <c r="M110" s="27">
        <v>32992567</v>
      </c>
      <c r="N110" s="27">
        <v>32992567</v>
      </c>
      <c r="O110" s="27">
        <v>32992567</v>
      </c>
      <c r="P110" s="28"/>
      <c r="Q110" s="29">
        <f t="shared" si="5"/>
        <v>0.93865175461759365</v>
      </c>
      <c r="R110" s="29">
        <f t="shared" si="6"/>
        <v>3.3368476704626976E-2</v>
      </c>
    </row>
    <row r="111" spans="1:18" ht="33.75" outlineLevel="2" x14ac:dyDescent="0.25">
      <c r="A111" s="24" t="s">
        <v>82</v>
      </c>
      <c r="B111" s="25" t="s">
        <v>64</v>
      </c>
      <c r="C111" s="26" t="s">
        <v>53</v>
      </c>
      <c r="D111" s="24" t="s">
        <v>65</v>
      </c>
      <c r="E111" s="27">
        <v>0</v>
      </c>
      <c r="F111" s="27">
        <v>33660000</v>
      </c>
      <c r="G111" s="27">
        <v>0</v>
      </c>
      <c r="H111" s="27">
        <v>33660000</v>
      </c>
      <c r="I111" s="27">
        <v>0</v>
      </c>
      <c r="J111" s="27">
        <v>28660000</v>
      </c>
      <c r="K111" s="27">
        <v>5000000</v>
      </c>
      <c r="L111" s="27">
        <v>28660000</v>
      </c>
      <c r="M111" s="27">
        <v>0</v>
      </c>
      <c r="N111" s="27">
        <v>0</v>
      </c>
      <c r="O111" s="27">
        <v>0</v>
      </c>
      <c r="P111" s="28"/>
      <c r="Q111" s="29">
        <f t="shared" si="5"/>
        <v>0.85145573380867501</v>
      </c>
      <c r="R111" s="29">
        <f t="shared" si="6"/>
        <v>0</v>
      </c>
    </row>
    <row r="112" spans="1:18" ht="56.25" outlineLevel="2" x14ac:dyDescent="0.25">
      <c r="A112" s="24" t="s">
        <v>82</v>
      </c>
      <c r="B112" s="25" t="s">
        <v>66</v>
      </c>
      <c r="C112" s="26" t="s">
        <v>44</v>
      </c>
      <c r="D112" s="24" t="s">
        <v>67</v>
      </c>
      <c r="E112" s="27">
        <v>7262242985</v>
      </c>
      <c r="F112" s="27">
        <v>0</v>
      </c>
      <c r="G112" s="27">
        <v>0</v>
      </c>
      <c r="H112" s="27">
        <v>7262242985</v>
      </c>
      <c r="I112" s="27">
        <v>0</v>
      </c>
      <c r="J112" s="27">
        <v>1965054515</v>
      </c>
      <c r="K112" s="27">
        <v>5297188470</v>
      </c>
      <c r="L112" s="27">
        <v>1961220898</v>
      </c>
      <c r="M112" s="27">
        <v>351979787</v>
      </c>
      <c r="N112" s="27">
        <v>351979787</v>
      </c>
      <c r="O112" s="27">
        <v>351979787</v>
      </c>
      <c r="P112" s="28"/>
      <c r="Q112" s="29">
        <f t="shared" si="5"/>
        <v>0.27005718509431009</v>
      </c>
      <c r="R112" s="29">
        <f t="shared" si="6"/>
        <v>4.8467090364093621E-2</v>
      </c>
    </row>
    <row r="113" spans="1:18" ht="56.25" outlineLevel="2" x14ac:dyDescent="0.25">
      <c r="A113" s="24" t="s">
        <v>82</v>
      </c>
      <c r="B113" s="25" t="s">
        <v>66</v>
      </c>
      <c r="C113" s="26" t="s">
        <v>53</v>
      </c>
      <c r="D113" s="24" t="s">
        <v>67</v>
      </c>
      <c r="E113" s="27">
        <v>8687221738</v>
      </c>
      <c r="F113" s="27">
        <v>0</v>
      </c>
      <c r="G113" s="27">
        <v>0</v>
      </c>
      <c r="H113" s="27">
        <v>8687221738</v>
      </c>
      <c r="I113" s="27">
        <v>0</v>
      </c>
      <c r="J113" s="27">
        <v>6302527100</v>
      </c>
      <c r="K113" s="27">
        <v>2384694638</v>
      </c>
      <c r="L113" s="27">
        <v>6174376542</v>
      </c>
      <c r="M113" s="27">
        <v>386908366</v>
      </c>
      <c r="N113" s="27">
        <v>383456727</v>
      </c>
      <c r="O113" s="27">
        <v>383456727</v>
      </c>
      <c r="P113" s="28"/>
      <c r="Q113" s="29">
        <f t="shared" si="5"/>
        <v>0.71074236714734584</v>
      </c>
      <c r="R113" s="29">
        <f t="shared" si="6"/>
        <v>4.4537641339068117E-2</v>
      </c>
    </row>
    <row r="114" spans="1:18" ht="56.25" outlineLevel="2" x14ac:dyDescent="0.25">
      <c r="A114" s="24" t="s">
        <v>82</v>
      </c>
      <c r="B114" s="25" t="s">
        <v>68</v>
      </c>
      <c r="C114" s="26" t="s">
        <v>53</v>
      </c>
      <c r="D114" s="24" t="s">
        <v>69</v>
      </c>
      <c r="E114" s="27">
        <v>789682450</v>
      </c>
      <c r="F114" s="27">
        <v>69021356</v>
      </c>
      <c r="G114" s="27">
        <v>0</v>
      </c>
      <c r="H114" s="27">
        <v>858703806</v>
      </c>
      <c r="I114" s="27">
        <v>0</v>
      </c>
      <c r="J114" s="27">
        <v>98675916</v>
      </c>
      <c r="K114" s="27">
        <v>760027890</v>
      </c>
      <c r="L114" s="27">
        <v>98675916</v>
      </c>
      <c r="M114" s="27">
        <v>0</v>
      </c>
      <c r="N114" s="27">
        <v>0</v>
      </c>
      <c r="O114" s="27">
        <v>0</v>
      </c>
      <c r="P114" s="28"/>
      <c r="Q114" s="29">
        <f t="shared" si="5"/>
        <v>0.11491263379820166</v>
      </c>
      <c r="R114" s="29">
        <f t="shared" si="6"/>
        <v>0</v>
      </c>
    </row>
    <row r="115" spans="1:18" ht="67.5" outlineLevel="2" x14ac:dyDescent="0.25">
      <c r="A115" s="24" t="s">
        <v>82</v>
      </c>
      <c r="B115" s="25" t="s">
        <v>70</v>
      </c>
      <c r="C115" s="26" t="s">
        <v>53</v>
      </c>
      <c r="D115" s="24" t="s">
        <v>71</v>
      </c>
      <c r="E115" s="27">
        <v>70184700</v>
      </c>
      <c r="F115" s="27">
        <v>0</v>
      </c>
      <c r="G115" s="27">
        <v>0</v>
      </c>
      <c r="H115" s="27">
        <v>70184700</v>
      </c>
      <c r="I115" s="27">
        <v>0</v>
      </c>
      <c r="J115" s="27">
        <v>65256405</v>
      </c>
      <c r="K115" s="27">
        <v>4928295</v>
      </c>
      <c r="L115" s="27">
        <v>63502005</v>
      </c>
      <c r="M115" s="27">
        <v>3072671</v>
      </c>
      <c r="N115" s="27">
        <v>3072671</v>
      </c>
      <c r="O115" s="27">
        <v>3072671</v>
      </c>
      <c r="P115" s="28"/>
      <c r="Q115" s="29">
        <f t="shared" si="5"/>
        <v>0.90478416236017256</v>
      </c>
      <c r="R115" s="29">
        <f t="shared" si="6"/>
        <v>4.377978391301808E-2</v>
      </c>
    </row>
    <row r="116" spans="1:18" ht="33.75" outlineLevel="2" x14ac:dyDescent="0.25">
      <c r="A116" s="24" t="s">
        <v>82</v>
      </c>
      <c r="B116" s="25" t="s">
        <v>74</v>
      </c>
      <c r="C116" s="26" t="s">
        <v>23</v>
      </c>
      <c r="D116" s="24" t="s">
        <v>75</v>
      </c>
      <c r="E116" s="27">
        <v>758209078</v>
      </c>
      <c r="F116" s="27">
        <v>110050329</v>
      </c>
      <c r="G116" s="27">
        <v>156070652</v>
      </c>
      <c r="H116" s="27">
        <v>712188755</v>
      </c>
      <c r="I116" s="27">
        <v>0</v>
      </c>
      <c r="J116" s="27">
        <v>702580416</v>
      </c>
      <c r="K116" s="27">
        <v>9608339</v>
      </c>
      <c r="L116" s="27">
        <v>691911593</v>
      </c>
      <c r="M116" s="27">
        <v>79464158</v>
      </c>
      <c r="N116" s="27">
        <v>79464158</v>
      </c>
      <c r="O116" s="27">
        <v>79464158</v>
      </c>
      <c r="P116" s="28"/>
      <c r="Q116" s="29">
        <f t="shared" si="5"/>
        <v>0.971528387863973</v>
      </c>
      <c r="R116" s="29">
        <f t="shared" si="6"/>
        <v>0.11157738372322377</v>
      </c>
    </row>
    <row r="117" spans="1:18" ht="33.75" outlineLevel="2" x14ac:dyDescent="0.25">
      <c r="A117" s="24" t="s">
        <v>82</v>
      </c>
      <c r="B117" s="25" t="s">
        <v>76</v>
      </c>
      <c r="C117" s="26" t="s">
        <v>23</v>
      </c>
      <c r="D117" s="24" t="s">
        <v>77</v>
      </c>
      <c r="E117" s="27">
        <v>46102000</v>
      </c>
      <c r="F117" s="27">
        <v>122240141</v>
      </c>
      <c r="G117" s="27">
        <v>120985782</v>
      </c>
      <c r="H117" s="27">
        <v>47356359</v>
      </c>
      <c r="I117" s="27">
        <v>0</v>
      </c>
      <c r="J117" s="27">
        <v>47356359</v>
      </c>
      <c r="K117" s="27">
        <v>0</v>
      </c>
      <c r="L117" s="27">
        <v>46410530</v>
      </c>
      <c r="M117" s="27">
        <v>1645500</v>
      </c>
      <c r="N117" s="27">
        <v>1645500</v>
      </c>
      <c r="O117" s="27">
        <v>1645500</v>
      </c>
      <c r="P117" s="28"/>
      <c r="Q117" s="29">
        <f t="shared" si="5"/>
        <v>0.98002741300276064</v>
      </c>
      <c r="R117" s="29">
        <f t="shared" si="6"/>
        <v>3.4747181471447161E-2</v>
      </c>
    </row>
    <row r="118" spans="1:18" ht="21" outlineLevel="1" x14ac:dyDescent="0.25">
      <c r="A118" s="37" t="s">
        <v>119</v>
      </c>
      <c r="B118" s="25"/>
      <c r="C118" s="26"/>
      <c r="D118" s="24"/>
      <c r="E118" s="27">
        <f t="shared" ref="E118:O118" si="9">SUBTOTAL(9,E105:E117)</f>
        <v>83534659503</v>
      </c>
      <c r="F118" s="27">
        <f t="shared" si="9"/>
        <v>1121196085</v>
      </c>
      <c r="G118" s="27">
        <f t="shared" si="9"/>
        <v>277056434</v>
      </c>
      <c r="H118" s="27">
        <f t="shared" si="9"/>
        <v>84378799154</v>
      </c>
      <c r="I118" s="27">
        <f t="shared" si="9"/>
        <v>0</v>
      </c>
      <c r="J118" s="27">
        <f t="shared" si="9"/>
        <v>73716706494</v>
      </c>
      <c r="K118" s="27">
        <f t="shared" si="9"/>
        <v>10662092660</v>
      </c>
      <c r="L118" s="27">
        <f t="shared" si="9"/>
        <v>73444704356</v>
      </c>
      <c r="M118" s="27">
        <f t="shared" si="9"/>
        <v>4818732738</v>
      </c>
      <c r="N118" s="27">
        <f t="shared" si="9"/>
        <v>4815281099</v>
      </c>
      <c r="O118" s="27">
        <f t="shared" si="9"/>
        <v>4815281099</v>
      </c>
      <c r="P118" s="28"/>
      <c r="Q118" s="29"/>
      <c r="R118" s="29">
        <f>SUBTOTAL(9,R105:R117)</f>
        <v>1.5083438539350977</v>
      </c>
    </row>
    <row r="119" spans="1:18" ht="22.5" outlineLevel="2" x14ac:dyDescent="0.25">
      <c r="A119" s="24" t="s">
        <v>83</v>
      </c>
      <c r="B119" s="25" t="s">
        <v>35</v>
      </c>
      <c r="C119" s="26" t="s">
        <v>23</v>
      </c>
      <c r="D119" s="24" t="s">
        <v>36</v>
      </c>
      <c r="E119" s="27">
        <v>68816024</v>
      </c>
      <c r="F119" s="27">
        <v>0</v>
      </c>
      <c r="G119" s="27">
        <v>0</v>
      </c>
      <c r="H119" s="27">
        <v>68816024</v>
      </c>
      <c r="I119" s="27">
        <v>0</v>
      </c>
      <c r="J119" s="27">
        <v>64008601</v>
      </c>
      <c r="K119" s="27">
        <v>4807423</v>
      </c>
      <c r="L119" s="27">
        <v>939769</v>
      </c>
      <c r="M119" s="27">
        <v>830569</v>
      </c>
      <c r="N119" s="27">
        <v>830569</v>
      </c>
      <c r="O119" s="27">
        <v>830569</v>
      </c>
      <c r="P119" s="28"/>
      <c r="Q119" s="29">
        <f t="shared" si="5"/>
        <v>1.3656252503050742E-2</v>
      </c>
      <c r="R119" s="29">
        <f t="shared" si="6"/>
        <v>1.2069412786766058E-2</v>
      </c>
    </row>
    <row r="120" spans="1:18" ht="22.5" outlineLevel="2" x14ac:dyDescent="0.25">
      <c r="A120" s="24" t="s">
        <v>83</v>
      </c>
      <c r="B120" s="25" t="s">
        <v>37</v>
      </c>
      <c r="C120" s="26" t="s">
        <v>23</v>
      </c>
      <c r="D120" s="24" t="s">
        <v>38</v>
      </c>
      <c r="E120" s="27">
        <v>269409510</v>
      </c>
      <c r="F120" s="27">
        <v>24133799</v>
      </c>
      <c r="G120" s="27">
        <v>0</v>
      </c>
      <c r="H120" s="27">
        <v>293543309</v>
      </c>
      <c r="I120" s="27">
        <v>0</v>
      </c>
      <c r="J120" s="27">
        <v>75993328</v>
      </c>
      <c r="K120" s="27">
        <v>217549981</v>
      </c>
      <c r="L120" s="27">
        <v>38929631</v>
      </c>
      <c r="M120" s="27">
        <v>14942608.380000001</v>
      </c>
      <c r="N120" s="27">
        <v>14942608.380000001</v>
      </c>
      <c r="O120" s="27">
        <v>14942608.380000001</v>
      </c>
      <c r="P120" s="28"/>
      <c r="Q120" s="29">
        <f t="shared" si="5"/>
        <v>0.13261971847568155</v>
      </c>
      <c r="R120" s="29">
        <f t="shared" si="6"/>
        <v>5.0904271778172264E-2</v>
      </c>
    </row>
    <row r="121" spans="1:18" ht="45" outlineLevel="2" x14ac:dyDescent="0.25">
      <c r="A121" s="24" t="s">
        <v>83</v>
      </c>
      <c r="B121" s="25" t="s">
        <v>52</v>
      </c>
      <c r="C121" s="26" t="s">
        <v>23</v>
      </c>
      <c r="D121" s="24" t="s">
        <v>54</v>
      </c>
      <c r="E121" s="27">
        <v>183328035</v>
      </c>
      <c r="F121" s="27">
        <v>10843360</v>
      </c>
      <c r="G121" s="27">
        <v>0</v>
      </c>
      <c r="H121" s="27">
        <v>194171395</v>
      </c>
      <c r="I121" s="27">
        <v>0</v>
      </c>
      <c r="J121" s="27">
        <v>139427449</v>
      </c>
      <c r="K121" s="27">
        <v>54743946</v>
      </c>
      <c r="L121" s="27">
        <v>86363442</v>
      </c>
      <c r="M121" s="27">
        <v>5072800</v>
      </c>
      <c r="N121" s="27">
        <v>5072800</v>
      </c>
      <c r="O121" s="27">
        <v>5072800</v>
      </c>
      <c r="P121" s="28"/>
      <c r="Q121" s="29">
        <f t="shared" si="5"/>
        <v>0.44477942798938019</v>
      </c>
      <c r="R121" s="29">
        <f t="shared" si="6"/>
        <v>2.6125372380416796E-2</v>
      </c>
    </row>
    <row r="122" spans="1:18" ht="45" outlineLevel="2" x14ac:dyDescent="0.25">
      <c r="A122" s="24" t="s">
        <v>83</v>
      </c>
      <c r="B122" s="25" t="s">
        <v>55</v>
      </c>
      <c r="C122" s="26" t="s">
        <v>23</v>
      </c>
      <c r="D122" s="24" t="s">
        <v>56</v>
      </c>
      <c r="E122" s="27">
        <v>97772350</v>
      </c>
      <c r="F122" s="27">
        <v>0</v>
      </c>
      <c r="G122" s="27">
        <v>0</v>
      </c>
      <c r="H122" s="27">
        <v>97772350</v>
      </c>
      <c r="I122" s="27">
        <v>0</v>
      </c>
      <c r="J122" s="27">
        <v>96110285</v>
      </c>
      <c r="K122" s="27">
        <v>1662065</v>
      </c>
      <c r="L122" s="27">
        <v>92110285</v>
      </c>
      <c r="M122" s="27">
        <v>10356730</v>
      </c>
      <c r="N122" s="27">
        <v>10356730</v>
      </c>
      <c r="O122" s="27">
        <v>10356730</v>
      </c>
      <c r="P122" s="28"/>
      <c r="Q122" s="29">
        <f t="shared" si="5"/>
        <v>0.94208930234365851</v>
      </c>
      <c r="R122" s="29">
        <f t="shared" si="6"/>
        <v>0.10592698242396752</v>
      </c>
    </row>
    <row r="123" spans="1:18" ht="22.5" outlineLevel="2" x14ac:dyDescent="0.25">
      <c r="A123" s="24" t="s">
        <v>83</v>
      </c>
      <c r="B123" s="25" t="s">
        <v>59</v>
      </c>
      <c r="C123" s="26" t="s">
        <v>63</v>
      </c>
      <c r="D123" s="24" t="s">
        <v>61</v>
      </c>
      <c r="E123" s="27">
        <v>0</v>
      </c>
      <c r="F123" s="27">
        <v>543349617</v>
      </c>
      <c r="G123" s="27">
        <v>386913857</v>
      </c>
      <c r="H123" s="27">
        <v>156435760</v>
      </c>
      <c r="I123" s="27">
        <v>0</v>
      </c>
      <c r="J123" s="27">
        <v>156435760</v>
      </c>
      <c r="K123" s="27">
        <v>0</v>
      </c>
      <c r="L123" s="27">
        <v>156435760</v>
      </c>
      <c r="M123" s="27">
        <v>0</v>
      </c>
      <c r="N123" s="27">
        <v>0</v>
      </c>
      <c r="O123" s="27">
        <v>0</v>
      </c>
      <c r="P123" s="28"/>
      <c r="Q123" s="29">
        <f t="shared" si="5"/>
        <v>1</v>
      </c>
      <c r="R123" s="29">
        <f t="shared" si="6"/>
        <v>0</v>
      </c>
    </row>
    <row r="124" spans="1:18" ht="22.5" outlineLevel="2" x14ac:dyDescent="0.25">
      <c r="A124" s="24" t="s">
        <v>83</v>
      </c>
      <c r="B124" s="25" t="s">
        <v>59</v>
      </c>
      <c r="C124" s="26" t="s">
        <v>23</v>
      </c>
      <c r="D124" s="24" t="s">
        <v>61</v>
      </c>
      <c r="E124" s="27">
        <v>78152813518</v>
      </c>
      <c r="F124" s="27">
        <v>32992627</v>
      </c>
      <c r="G124" s="27">
        <v>2848926231</v>
      </c>
      <c r="H124" s="27">
        <v>75336879914</v>
      </c>
      <c r="I124" s="27">
        <v>0</v>
      </c>
      <c r="J124" s="27">
        <v>75162757255</v>
      </c>
      <c r="K124" s="27">
        <v>174122659</v>
      </c>
      <c r="L124" s="27">
        <v>73130286574</v>
      </c>
      <c r="M124" s="27">
        <v>10986179837</v>
      </c>
      <c r="N124" s="27">
        <v>10986179837</v>
      </c>
      <c r="O124" s="27">
        <v>10986179837</v>
      </c>
      <c r="P124" s="28"/>
      <c r="Q124" s="29">
        <f t="shared" si="5"/>
        <v>0.97071031687907816</v>
      </c>
      <c r="R124" s="29">
        <f t="shared" si="6"/>
        <v>0.14582738028892561</v>
      </c>
    </row>
    <row r="125" spans="1:18" ht="33.75" outlineLevel="2" x14ac:dyDescent="0.25">
      <c r="A125" s="24" t="s">
        <v>83</v>
      </c>
      <c r="B125" s="25" t="s">
        <v>64</v>
      </c>
      <c r="C125" s="26" t="s">
        <v>53</v>
      </c>
      <c r="D125" s="24" t="s">
        <v>65</v>
      </c>
      <c r="E125" s="27">
        <v>0</v>
      </c>
      <c r="F125" s="27">
        <v>33660000</v>
      </c>
      <c r="G125" s="27">
        <v>0</v>
      </c>
      <c r="H125" s="27">
        <v>33660000</v>
      </c>
      <c r="I125" s="27">
        <v>0</v>
      </c>
      <c r="J125" s="27">
        <v>30660000</v>
      </c>
      <c r="K125" s="27">
        <v>3000000</v>
      </c>
      <c r="L125" s="27">
        <v>28660000</v>
      </c>
      <c r="M125" s="27">
        <v>1719600</v>
      </c>
      <c r="N125" s="27">
        <v>1719600</v>
      </c>
      <c r="O125" s="27">
        <v>1719600</v>
      </c>
      <c r="P125" s="28"/>
      <c r="Q125" s="29">
        <f t="shared" si="5"/>
        <v>0.85145573380867501</v>
      </c>
      <c r="R125" s="29">
        <f t="shared" si="6"/>
        <v>5.1087344028520498E-2</v>
      </c>
    </row>
    <row r="126" spans="1:18" ht="56.25" outlineLevel="2" x14ac:dyDescent="0.25">
      <c r="A126" s="24" t="s">
        <v>83</v>
      </c>
      <c r="B126" s="25" t="s">
        <v>66</v>
      </c>
      <c r="C126" s="26" t="s">
        <v>44</v>
      </c>
      <c r="D126" s="24" t="s">
        <v>67</v>
      </c>
      <c r="E126" s="27">
        <v>15759028357</v>
      </c>
      <c r="F126" s="27">
        <v>7080731200</v>
      </c>
      <c r="G126" s="27">
        <v>7080731200</v>
      </c>
      <c r="H126" s="27">
        <v>15759028357</v>
      </c>
      <c r="I126" s="27">
        <v>0</v>
      </c>
      <c r="J126" s="27">
        <v>3653752006</v>
      </c>
      <c r="K126" s="27">
        <v>12105276351</v>
      </c>
      <c r="L126" s="27">
        <v>3414738079</v>
      </c>
      <c r="M126" s="27">
        <v>1154691102</v>
      </c>
      <c r="N126" s="27">
        <v>1154691102</v>
      </c>
      <c r="O126" s="27">
        <v>1154691102</v>
      </c>
      <c r="P126" s="28"/>
      <c r="Q126" s="29">
        <f t="shared" si="5"/>
        <v>0.216684557045245</v>
      </c>
      <c r="R126" s="29">
        <f t="shared" si="6"/>
        <v>7.3271719286366915E-2</v>
      </c>
    </row>
    <row r="127" spans="1:18" ht="56.25" outlineLevel="2" x14ac:dyDescent="0.25">
      <c r="A127" s="24" t="s">
        <v>83</v>
      </c>
      <c r="B127" s="25" t="s">
        <v>66</v>
      </c>
      <c r="C127" s="26" t="s">
        <v>53</v>
      </c>
      <c r="D127" s="24" t="s">
        <v>67</v>
      </c>
      <c r="E127" s="27">
        <v>27318232276</v>
      </c>
      <c r="F127" s="27">
        <v>7080731200</v>
      </c>
      <c r="G127" s="27">
        <v>7080731200</v>
      </c>
      <c r="H127" s="27">
        <v>27318232276</v>
      </c>
      <c r="I127" s="27">
        <v>0</v>
      </c>
      <c r="J127" s="27">
        <v>8981206468</v>
      </c>
      <c r="K127" s="27">
        <v>18337025808</v>
      </c>
      <c r="L127" s="27">
        <v>7940383029</v>
      </c>
      <c r="M127" s="27">
        <v>2000592473</v>
      </c>
      <c r="N127" s="27">
        <v>2000592473</v>
      </c>
      <c r="O127" s="27">
        <v>2000592473</v>
      </c>
      <c r="P127" s="28"/>
      <c r="Q127" s="29">
        <f t="shared" si="5"/>
        <v>0.2906624026319557</v>
      </c>
      <c r="R127" s="29">
        <f t="shared" si="6"/>
        <v>7.3232867075282496E-2</v>
      </c>
    </row>
    <row r="128" spans="1:18" ht="56.25" outlineLevel="2" x14ac:dyDescent="0.25">
      <c r="A128" s="24" t="s">
        <v>83</v>
      </c>
      <c r="B128" s="25" t="s">
        <v>68</v>
      </c>
      <c r="C128" s="26" t="s">
        <v>53</v>
      </c>
      <c r="D128" s="24" t="s">
        <v>69</v>
      </c>
      <c r="E128" s="27">
        <v>1097915700</v>
      </c>
      <c r="F128" s="27">
        <v>69025850</v>
      </c>
      <c r="G128" s="27">
        <v>0</v>
      </c>
      <c r="H128" s="27">
        <v>1166941550</v>
      </c>
      <c r="I128" s="27">
        <v>0</v>
      </c>
      <c r="J128" s="27">
        <v>1165612950</v>
      </c>
      <c r="K128" s="27">
        <v>1328600</v>
      </c>
      <c r="L128" s="27">
        <v>738708195</v>
      </c>
      <c r="M128" s="27">
        <v>1124200</v>
      </c>
      <c r="N128" s="27">
        <v>1124200</v>
      </c>
      <c r="O128" s="27">
        <v>1124200</v>
      </c>
      <c r="P128" s="28"/>
      <c r="Q128" s="29">
        <f t="shared" si="5"/>
        <v>0.63302930211028996</v>
      </c>
      <c r="R128" s="29">
        <f t="shared" si="6"/>
        <v>9.6337301555506354E-4</v>
      </c>
    </row>
    <row r="129" spans="1:18" ht="67.5" outlineLevel="2" x14ac:dyDescent="0.25">
      <c r="A129" s="24" t="s">
        <v>83</v>
      </c>
      <c r="B129" s="25" t="s">
        <v>70</v>
      </c>
      <c r="C129" s="26" t="s">
        <v>53</v>
      </c>
      <c r="D129" s="24" t="s">
        <v>71</v>
      </c>
      <c r="E129" s="27">
        <v>6945561</v>
      </c>
      <c r="F129" s="27">
        <v>0</v>
      </c>
      <c r="G129" s="27">
        <v>0</v>
      </c>
      <c r="H129" s="27">
        <v>6945561</v>
      </c>
      <c r="I129" s="27">
        <v>0</v>
      </c>
      <c r="J129" s="27">
        <v>6945561</v>
      </c>
      <c r="K129" s="27">
        <v>0</v>
      </c>
      <c r="L129" s="27">
        <v>362990</v>
      </c>
      <c r="M129" s="27">
        <v>0</v>
      </c>
      <c r="N129" s="27">
        <v>0</v>
      </c>
      <c r="O129" s="27">
        <v>0</v>
      </c>
      <c r="P129" s="28"/>
      <c r="Q129" s="29">
        <f t="shared" si="5"/>
        <v>5.2262157081335837E-2</v>
      </c>
      <c r="R129" s="29">
        <f t="shared" si="6"/>
        <v>0</v>
      </c>
    </row>
    <row r="130" spans="1:18" ht="67.5" outlineLevel="2" x14ac:dyDescent="0.25">
      <c r="A130" s="24" t="s">
        <v>83</v>
      </c>
      <c r="B130" s="25" t="s">
        <v>70</v>
      </c>
      <c r="C130" s="26" t="s">
        <v>23</v>
      </c>
      <c r="D130" s="24" t="s">
        <v>71</v>
      </c>
      <c r="E130" s="27">
        <v>1918124136</v>
      </c>
      <c r="F130" s="27">
        <v>0</v>
      </c>
      <c r="G130" s="27">
        <v>0</v>
      </c>
      <c r="H130" s="27">
        <v>1918124136</v>
      </c>
      <c r="I130" s="27">
        <v>0</v>
      </c>
      <c r="J130" s="27">
        <v>1918124136</v>
      </c>
      <c r="K130" s="27">
        <v>0</v>
      </c>
      <c r="L130" s="27">
        <v>732532140</v>
      </c>
      <c r="M130" s="27">
        <v>0</v>
      </c>
      <c r="N130" s="27">
        <v>0</v>
      </c>
      <c r="O130" s="27">
        <v>0</v>
      </c>
      <c r="P130" s="28"/>
      <c r="Q130" s="29">
        <f t="shared" si="5"/>
        <v>0.38190027759496376</v>
      </c>
      <c r="R130" s="29">
        <f t="shared" si="6"/>
        <v>0</v>
      </c>
    </row>
    <row r="131" spans="1:18" ht="33.75" outlineLevel="2" x14ac:dyDescent="0.25">
      <c r="A131" s="24" t="s">
        <v>83</v>
      </c>
      <c r="B131" s="25" t="s">
        <v>74</v>
      </c>
      <c r="C131" s="26" t="s">
        <v>23</v>
      </c>
      <c r="D131" s="24" t="s">
        <v>75</v>
      </c>
      <c r="E131" s="27">
        <v>1109480005</v>
      </c>
      <c r="F131" s="27">
        <v>44433258</v>
      </c>
      <c r="G131" s="27">
        <v>29338368</v>
      </c>
      <c r="H131" s="27">
        <v>1124574895</v>
      </c>
      <c r="I131" s="27">
        <v>0</v>
      </c>
      <c r="J131" s="27">
        <v>1103521557</v>
      </c>
      <c r="K131" s="27">
        <v>21053338</v>
      </c>
      <c r="L131" s="27">
        <v>1079104742</v>
      </c>
      <c r="M131" s="27">
        <v>140257911</v>
      </c>
      <c r="N131" s="27">
        <v>140257911</v>
      </c>
      <c r="O131" s="27">
        <v>140257911</v>
      </c>
      <c r="P131" s="28"/>
      <c r="Q131" s="29">
        <f t="shared" si="5"/>
        <v>0.95956680768691716</v>
      </c>
      <c r="R131" s="29">
        <f t="shared" si="6"/>
        <v>0.12472082706416809</v>
      </c>
    </row>
    <row r="132" spans="1:18" ht="33.75" outlineLevel="2" x14ac:dyDescent="0.25">
      <c r="A132" s="24" t="s">
        <v>83</v>
      </c>
      <c r="B132" s="25" t="s">
        <v>76</v>
      </c>
      <c r="C132" s="26" t="s">
        <v>23</v>
      </c>
      <c r="D132" s="24" t="s">
        <v>77</v>
      </c>
      <c r="E132" s="27">
        <v>23051000</v>
      </c>
      <c r="F132" s="27">
        <v>50233030</v>
      </c>
      <c r="G132" s="27">
        <v>34392000</v>
      </c>
      <c r="H132" s="27">
        <v>38892030</v>
      </c>
      <c r="I132" s="27">
        <v>0</v>
      </c>
      <c r="J132" s="27">
        <v>34407444</v>
      </c>
      <c r="K132" s="27">
        <v>4484586</v>
      </c>
      <c r="L132" s="27">
        <v>25175754</v>
      </c>
      <c r="M132" s="27">
        <v>3293000</v>
      </c>
      <c r="N132" s="27">
        <v>3293000</v>
      </c>
      <c r="O132" s="27">
        <v>3293000</v>
      </c>
      <c r="P132" s="28"/>
      <c r="Q132" s="29">
        <f t="shared" si="5"/>
        <v>0.64732424612446304</v>
      </c>
      <c r="R132" s="29">
        <f t="shared" si="6"/>
        <v>8.4670303915738002E-2</v>
      </c>
    </row>
    <row r="133" spans="1:18" ht="21" outlineLevel="1" x14ac:dyDescent="0.25">
      <c r="A133" s="37" t="s">
        <v>120</v>
      </c>
      <c r="B133" s="25"/>
      <c r="C133" s="26"/>
      <c r="D133" s="24"/>
      <c r="E133" s="27">
        <f t="shared" ref="E133:O133" si="10">SUBTOTAL(9,E119:E132)</f>
        <v>126004916472</v>
      </c>
      <c r="F133" s="27">
        <f t="shared" si="10"/>
        <v>14970133941</v>
      </c>
      <c r="G133" s="27">
        <f t="shared" si="10"/>
        <v>17461032856</v>
      </c>
      <c r="H133" s="27">
        <f t="shared" si="10"/>
        <v>123514017557</v>
      </c>
      <c r="I133" s="27">
        <f t="shared" si="10"/>
        <v>0</v>
      </c>
      <c r="J133" s="27">
        <f t="shared" si="10"/>
        <v>92588962800</v>
      </c>
      <c r="K133" s="27">
        <f t="shared" si="10"/>
        <v>30925054757</v>
      </c>
      <c r="L133" s="27">
        <f t="shared" si="10"/>
        <v>87464730390</v>
      </c>
      <c r="M133" s="27">
        <f t="shared" si="10"/>
        <v>14319060830.379999</v>
      </c>
      <c r="N133" s="27">
        <f t="shared" si="10"/>
        <v>14319060830.379999</v>
      </c>
      <c r="O133" s="27">
        <f t="shared" si="10"/>
        <v>14319060830.379999</v>
      </c>
      <c r="P133" s="28"/>
      <c r="Q133" s="29"/>
      <c r="R133" s="29">
        <f>SUBTOTAL(9,R119:R132)</f>
        <v>0.74879985404387939</v>
      </c>
    </row>
    <row r="134" spans="1:18" ht="22.5" outlineLevel="2" x14ac:dyDescent="0.25">
      <c r="A134" s="24" t="s">
        <v>84</v>
      </c>
      <c r="B134" s="25" t="s">
        <v>31</v>
      </c>
      <c r="C134" s="26" t="s">
        <v>23</v>
      </c>
      <c r="D134" s="24" t="s">
        <v>32</v>
      </c>
      <c r="E134" s="27">
        <v>69103000</v>
      </c>
      <c r="F134" s="27">
        <v>0</v>
      </c>
      <c r="G134" s="27">
        <v>0</v>
      </c>
      <c r="H134" s="27">
        <v>69103000</v>
      </c>
      <c r="I134" s="27">
        <v>0</v>
      </c>
      <c r="J134" s="27">
        <v>68642953</v>
      </c>
      <c r="K134" s="27">
        <v>460047</v>
      </c>
      <c r="L134" s="27">
        <v>68642953</v>
      </c>
      <c r="M134" s="27">
        <v>10426293</v>
      </c>
      <c r="N134" s="27">
        <v>10426293</v>
      </c>
      <c r="O134" s="27">
        <v>10426293</v>
      </c>
      <c r="P134" s="28"/>
      <c r="Q134" s="29">
        <f t="shared" si="5"/>
        <v>0.99334259004674186</v>
      </c>
      <c r="R134" s="29">
        <f t="shared" si="6"/>
        <v>0.15088046828647092</v>
      </c>
    </row>
    <row r="135" spans="1:18" ht="22.5" outlineLevel="2" x14ac:dyDescent="0.25">
      <c r="A135" s="24" t="s">
        <v>84</v>
      </c>
      <c r="B135" s="25" t="s">
        <v>35</v>
      </c>
      <c r="C135" s="26" t="s">
        <v>23</v>
      </c>
      <c r="D135" s="24" t="s">
        <v>36</v>
      </c>
      <c r="E135" s="27">
        <v>35266285</v>
      </c>
      <c r="F135" s="27">
        <v>0</v>
      </c>
      <c r="G135" s="27">
        <v>0</v>
      </c>
      <c r="H135" s="27">
        <v>35266285</v>
      </c>
      <c r="I135" s="27">
        <v>0</v>
      </c>
      <c r="J135" s="27">
        <v>141000</v>
      </c>
      <c r="K135" s="27">
        <v>35125285</v>
      </c>
      <c r="L135" s="27">
        <v>141000</v>
      </c>
      <c r="M135" s="27">
        <v>0</v>
      </c>
      <c r="N135" s="27">
        <v>0</v>
      </c>
      <c r="O135" s="27">
        <v>0</v>
      </c>
      <c r="P135" s="28"/>
      <c r="Q135" s="29">
        <f t="shared" si="5"/>
        <v>3.9981529100669381E-3</v>
      </c>
      <c r="R135" s="29">
        <f t="shared" si="6"/>
        <v>0</v>
      </c>
    </row>
    <row r="136" spans="1:18" ht="22.5" outlineLevel="2" x14ac:dyDescent="0.25">
      <c r="A136" s="24" t="s">
        <v>84</v>
      </c>
      <c r="B136" s="25" t="s">
        <v>37</v>
      </c>
      <c r="C136" s="26" t="s">
        <v>23</v>
      </c>
      <c r="D136" s="24" t="s">
        <v>38</v>
      </c>
      <c r="E136" s="27">
        <v>226831089</v>
      </c>
      <c r="F136" s="27">
        <v>17815989</v>
      </c>
      <c r="G136" s="27">
        <v>0</v>
      </c>
      <c r="H136" s="27">
        <v>244647078</v>
      </c>
      <c r="I136" s="27">
        <v>0</v>
      </c>
      <c r="J136" s="27">
        <v>151357360</v>
      </c>
      <c r="K136" s="27">
        <v>93289718</v>
      </c>
      <c r="L136" s="27">
        <v>37277485</v>
      </c>
      <c r="M136" s="27">
        <v>24391355</v>
      </c>
      <c r="N136" s="27">
        <v>24391355</v>
      </c>
      <c r="O136" s="27">
        <v>24391355</v>
      </c>
      <c r="P136" s="28"/>
      <c r="Q136" s="29">
        <f t="shared" si="5"/>
        <v>0.15237249226414223</v>
      </c>
      <c r="R136" s="29">
        <f t="shared" si="6"/>
        <v>9.9700168910253656E-2</v>
      </c>
    </row>
    <row r="137" spans="1:18" ht="45" outlineLevel="2" x14ac:dyDescent="0.25">
      <c r="A137" s="24" t="s">
        <v>84</v>
      </c>
      <c r="B137" s="25" t="s">
        <v>52</v>
      </c>
      <c r="C137" s="26" t="s">
        <v>23</v>
      </c>
      <c r="D137" s="24" t="s">
        <v>54</v>
      </c>
      <c r="E137" s="27">
        <v>233204879</v>
      </c>
      <c r="F137" s="27">
        <v>843360</v>
      </c>
      <c r="G137" s="27">
        <v>0</v>
      </c>
      <c r="H137" s="27">
        <v>234048239</v>
      </c>
      <c r="I137" s="27">
        <v>0</v>
      </c>
      <c r="J137" s="27">
        <v>229654535</v>
      </c>
      <c r="K137" s="27">
        <v>4393704</v>
      </c>
      <c r="L137" s="27">
        <v>44587501</v>
      </c>
      <c r="M137" s="27">
        <v>6094341</v>
      </c>
      <c r="N137" s="27">
        <v>6094341</v>
      </c>
      <c r="O137" s="27">
        <v>6094341</v>
      </c>
      <c r="P137" s="28"/>
      <c r="Q137" s="29">
        <f t="shared" si="5"/>
        <v>0.19050560341964376</v>
      </c>
      <c r="R137" s="29">
        <f t="shared" si="6"/>
        <v>2.6038824415166823E-2</v>
      </c>
    </row>
    <row r="138" spans="1:18" ht="45" outlineLevel="2" x14ac:dyDescent="0.25">
      <c r="A138" s="24" t="s">
        <v>84</v>
      </c>
      <c r="B138" s="25" t="s">
        <v>55</v>
      </c>
      <c r="C138" s="26" t="s">
        <v>23</v>
      </c>
      <c r="D138" s="24" t="s">
        <v>56</v>
      </c>
      <c r="E138" s="27">
        <v>96027463</v>
      </c>
      <c r="F138" s="27">
        <v>0</v>
      </c>
      <c r="G138" s="27">
        <v>0</v>
      </c>
      <c r="H138" s="27">
        <v>96027463</v>
      </c>
      <c r="I138" s="27">
        <v>0</v>
      </c>
      <c r="J138" s="27">
        <v>92816853</v>
      </c>
      <c r="K138" s="27">
        <v>3210610</v>
      </c>
      <c r="L138" s="27">
        <v>92625590</v>
      </c>
      <c r="M138" s="27">
        <v>9279127</v>
      </c>
      <c r="N138" s="27">
        <v>9279127</v>
      </c>
      <c r="O138" s="27">
        <v>9279127</v>
      </c>
      <c r="P138" s="28"/>
      <c r="Q138" s="29">
        <f t="shared" si="5"/>
        <v>0.9645739573480141</v>
      </c>
      <c r="R138" s="29">
        <f t="shared" si="6"/>
        <v>9.662992971083699E-2</v>
      </c>
    </row>
    <row r="139" spans="1:18" ht="22.5" outlineLevel="2" x14ac:dyDescent="0.25">
      <c r="A139" s="24" t="s">
        <v>84</v>
      </c>
      <c r="B139" s="25" t="s">
        <v>59</v>
      </c>
      <c r="C139" s="26" t="s">
        <v>60</v>
      </c>
      <c r="D139" s="24" t="s">
        <v>61</v>
      </c>
      <c r="E139" s="27">
        <v>31688540907</v>
      </c>
      <c r="F139" s="27">
        <v>0</v>
      </c>
      <c r="G139" s="27">
        <v>10243015266</v>
      </c>
      <c r="H139" s="27">
        <v>21445525641</v>
      </c>
      <c r="I139" s="27">
        <v>0</v>
      </c>
      <c r="J139" s="27">
        <v>20015205421</v>
      </c>
      <c r="K139" s="27">
        <v>1430320220</v>
      </c>
      <c r="L139" s="27">
        <v>20015205421</v>
      </c>
      <c r="M139" s="27">
        <v>4458001632</v>
      </c>
      <c r="N139" s="27">
        <v>4458001632</v>
      </c>
      <c r="O139" s="27">
        <v>4458001632</v>
      </c>
      <c r="P139" s="28"/>
      <c r="Q139" s="29">
        <f t="shared" si="5"/>
        <v>0.93330449232424106</v>
      </c>
      <c r="R139" s="29">
        <f t="shared" si="6"/>
        <v>0.20787560569171129</v>
      </c>
    </row>
    <row r="140" spans="1:18" ht="22.5" outlineLevel="2" x14ac:dyDescent="0.25">
      <c r="A140" s="24" t="s">
        <v>84</v>
      </c>
      <c r="B140" s="25" t="s">
        <v>59</v>
      </c>
      <c r="C140" s="26" t="s">
        <v>63</v>
      </c>
      <c r="D140" s="24" t="s">
        <v>61</v>
      </c>
      <c r="E140" s="27">
        <v>0</v>
      </c>
      <c r="F140" s="27">
        <v>10432737566</v>
      </c>
      <c r="G140" s="27">
        <v>0</v>
      </c>
      <c r="H140" s="27">
        <v>10432737566</v>
      </c>
      <c r="I140" s="27">
        <v>0</v>
      </c>
      <c r="J140" s="27">
        <v>9122791833</v>
      </c>
      <c r="K140" s="27">
        <v>1309945733</v>
      </c>
      <c r="L140" s="27">
        <v>9122791833</v>
      </c>
      <c r="M140" s="27">
        <v>1614214786</v>
      </c>
      <c r="N140" s="27">
        <v>1614214786</v>
      </c>
      <c r="O140" s="27">
        <v>1614214786</v>
      </c>
      <c r="P140" s="28"/>
      <c r="Q140" s="29">
        <f t="shared" si="5"/>
        <v>0.87443892605244122</v>
      </c>
      <c r="R140" s="29">
        <f t="shared" si="6"/>
        <v>0.15472590734580355</v>
      </c>
    </row>
    <row r="141" spans="1:18" ht="22.5" outlineLevel="2" x14ac:dyDescent="0.25">
      <c r="A141" s="24" t="s">
        <v>84</v>
      </c>
      <c r="B141" s="25" t="s">
        <v>59</v>
      </c>
      <c r="C141" s="26" t="s">
        <v>23</v>
      </c>
      <c r="D141" s="24" t="s">
        <v>61</v>
      </c>
      <c r="E141" s="27">
        <v>384078150</v>
      </c>
      <c r="F141" s="27">
        <v>32622540</v>
      </c>
      <c r="G141" s="27">
        <v>0</v>
      </c>
      <c r="H141" s="27">
        <v>416700690</v>
      </c>
      <c r="I141" s="27">
        <v>0</v>
      </c>
      <c r="J141" s="27">
        <v>414365060</v>
      </c>
      <c r="K141" s="27">
        <v>2335630</v>
      </c>
      <c r="L141" s="27">
        <v>413220427</v>
      </c>
      <c r="M141" s="27">
        <v>38397408</v>
      </c>
      <c r="N141" s="27">
        <v>38397408</v>
      </c>
      <c r="O141" s="27">
        <v>38397408</v>
      </c>
      <c r="P141" s="28"/>
      <c r="Q141" s="29">
        <f t="shared" ref="Q141:Q208" si="11">L141/H141</f>
        <v>0.99164805078676499</v>
      </c>
      <c r="R141" s="29">
        <f t="shared" ref="R141:R208" si="12">M141/H141</f>
        <v>9.2146254905409439E-2</v>
      </c>
    </row>
    <row r="142" spans="1:18" ht="33.75" outlineLevel="2" x14ac:dyDescent="0.25">
      <c r="A142" s="24" t="s">
        <v>84</v>
      </c>
      <c r="B142" s="25" t="s">
        <v>64</v>
      </c>
      <c r="C142" s="26" t="s">
        <v>53</v>
      </c>
      <c r="D142" s="24" t="s">
        <v>65</v>
      </c>
      <c r="E142" s="27">
        <v>0</v>
      </c>
      <c r="F142" s="27">
        <v>34660000</v>
      </c>
      <c r="G142" s="27">
        <v>0</v>
      </c>
      <c r="H142" s="27">
        <v>34660000</v>
      </c>
      <c r="I142" s="27">
        <v>0</v>
      </c>
      <c r="J142" s="27">
        <v>28660000</v>
      </c>
      <c r="K142" s="27">
        <v>6000000</v>
      </c>
      <c r="L142" s="27">
        <v>28660000</v>
      </c>
      <c r="M142" s="27">
        <v>1815133</v>
      </c>
      <c r="N142" s="27">
        <v>1815133</v>
      </c>
      <c r="O142" s="27">
        <v>1815133</v>
      </c>
      <c r="P142" s="28"/>
      <c r="Q142" s="29">
        <f t="shared" si="11"/>
        <v>0.8268897864974033</v>
      </c>
      <c r="R142" s="29">
        <f t="shared" si="12"/>
        <v>5.2369676860934793E-2</v>
      </c>
    </row>
    <row r="143" spans="1:18" ht="56.25" outlineLevel="2" x14ac:dyDescent="0.25">
      <c r="A143" s="24" t="s">
        <v>84</v>
      </c>
      <c r="B143" s="25" t="s">
        <v>66</v>
      </c>
      <c r="C143" s="26" t="s">
        <v>44</v>
      </c>
      <c r="D143" s="24" t="s">
        <v>67</v>
      </c>
      <c r="E143" s="27">
        <v>2286237699</v>
      </c>
      <c r="F143" s="27">
        <v>456614110</v>
      </c>
      <c r="G143" s="27">
        <v>456614110</v>
      </c>
      <c r="H143" s="27">
        <v>2286237699</v>
      </c>
      <c r="I143" s="27">
        <v>0</v>
      </c>
      <c r="J143" s="27">
        <v>1822262386</v>
      </c>
      <c r="K143" s="27">
        <v>463975313</v>
      </c>
      <c r="L143" s="27">
        <v>1341930843</v>
      </c>
      <c r="M143" s="27">
        <v>167175293</v>
      </c>
      <c r="N143" s="27">
        <v>167175293</v>
      </c>
      <c r="O143" s="27">
        <v>167175293</v>
      </c>
      <c r="P143" s="28"/>
      <c r="Q143" s="29">
        <f t="shared" si="11"/>
        <v>0.58696033382135215</v>
      </c>
      <c r="R143" s="29">
        <f t="shared" si="12"/>
        <v>7.312244613634114E-2</v>
      </c>
    </row>
    <row r="144" spans="1:18" ht="56.25" outlineLevel="2" x14ac:dyDescent="0.25">
      <c r="A144" s="24" t="s">
        <v>84</v>
      </c>
      <c r="B144" s="25" t="s">
        <v>66</v>
      </c>
      <c r="C144" s="26" t="s">
        <v>53</v>
      </c>
      <c r="D144" s="24" t="s">
        <v>67</v>
      </c>
      <c r="E144" s="27">
        <v>4681544646</v>
      </c>
      <c r="F144" s="27">
        <v>456614110</v>
      </c>
      <c r="G144" s="27">
        <v>456614110</v>
      </c>
      <c r="H144" s="27">
        <v>4681544646</v>
      </c>
      <c r="I144" s="27">
        <v>0</v>
      </c>
      <c r="J144" s="27">
        <v>4233207272</v>
      </c>
      <c r="K144" s="27">
        <v>448337374</v>
      </c>
      <c r="L144" s="27">
        <v>2147730914</v>
      </c>
      <c r="M144" s="27">
        <v>329007430</v>
      </c>
      <c r="N144" s="27">
        <v>329007430</v>
      </c>
      <c r="O144" s="27">
        <v>329007430</v>
      </c>
      <c r="P144" s="28"/>
      <c r="Q144" s="29">
        <f t="shared" si="11"/>
        <v>0.45876544525428414</v>
      </c>
      <c r="R144" s="29">
        <f t="shared" si="12"/>
        <v>7.0277537624491127E-2</v>
      </c>
    </row>
    <row r="145" spans="1:18" ht="56.25" outlineLevel="2" x14ac:dyDescent="0.25">
      <c r="A145" s="24" t="s">
        <v>84</v>
      </c>
      <c r="B145" s="25" t="s">
        <v>68</v>
      </c>
      <c r="C145" s="26" t="s">
        <v>53</v>
      </c>
      <c r="D145" s="24" t="s">
        <v>69</v>
      </c>
      <c r="E145" s="27">
        <v>551583000</v>
      </c>
      <c r="F145" s="27">
        <v>71330287</v>
      </c>
      <c r="G145" s="27">
        <v>0</v>
      </c>
      <c r="H145" s="27">
        <v>622913287</v>
      </c>
      <c r="I145" s="27">
        <v>0</v>
      </c>
      <c r="J145" s="27">
        <v>619471528</v>
      </c>
      <c r="K145" s="27">
        <v>3441759</v>
      </c>
      <c r="L145" s="27">
        <v>67888528</v>
      </c>
      <c r="M145" s="27">
        <v>2452800</v>
      </c>
      <c r="N145" s="27">
        <v>2452800</v>
      </c>
      <c r="O145" s="27">
        <v>2452800</v>
      </c>
      <c r="P145" s="28"/>
      <c r="Q145" s="29">
        <f t="shared" si="11"/>
        <v>0.10898551919956076</v>
      </c>
      <c r="R145" s="29">
        <f t="shared" si="12"/>
        <v>3.9376267149684348E-3</v>
      </c>
    </row>
    <row r="146" spans="1:18" ht="67.5" outlineLevel="2" x14ac:dyDescent="0.25">
      <c r="A146" s="24" t="s">
        <v>84</v>
      </c>
      <c r="B146" s="25" t="s">
        <v>70</v>
      </c>
      <c r="C146" s="26" t="s">
        <v>53</v>
      </c>
      <c r="D146" s="24" t="s">
        <v>71</v>
      </c>
      <c r="E146" s="27">
        <v>87979672</v>
      </c>
      <c r="F146" s="27">
        <v>0</v>
      </c>
      <c r="G146" s="27">
        <v>0</v>
      </c>
      <c r="H146" s="27">
        <v>87979672</v>
      </c>
      <c r="I146" s="27">
        <v>0</v>
      </c>
      <c r="J146" s="27">
        <v>73037833</v>
      </c>
      <c r="K146" s="27">
        <v>14941839</v>
      </c>
      <c r="L146" s="27">
        <v>25184683</v>
      </c>
      <c r="M146" s="27">
        <v>2037734</v>
      </c>
      <c r="N146" s="27">
        <v>2037734</v>
      </c>
      <c r="O146" s="27">
        <v>2037734</v>
      </c>
      <c r="P146" s="28"/>
      <c r="Q146" s="29">
        <f t="shared" si="11"/>
        <v>0.2862557046132202</v>
      </c>
      <c r="R146" s="29">
        <f t="shared" si="12"/>
        <v>2.3161418469484631E-2</v>
      </c>
    </row>
    <row r="147" spans="1:18" ht="67.5" outlineLevel="2" x14ac:dyDescent="0.25">
      <c r="A147" s="24" t="s">
        <v>84</v>
      </c>
      <c r="B147" s="25" t="s">
        <v>70</v>
      </c>
      <c r="C147" s="26" t="s">
        <v>23</v>
      </c>
      <c r="D147" s="24" t="s">
        <v>71</v>
      </c>
      <c r="E147" s="27">
        <v>1340761692</v>
      </c>
      <c r="F147" s="27">
        <v>0</v>
      </c>
      <c r="G147" s="27">
        <v>0</v>
      </c>
      <c r="H147" s="27">
        <v>1340761692</v>
      </c>
      <c r="I147" s="27">
        <v>0</v>
      </c>
      <c r="J147" s="27">
        <v>1214537732</v>
      </c>
      <c r="K147" s="27">
        <v>126223960</v>
      </c>
      <c r="L147" s="27">
        <v>974080312</v>
      </c>
      <c r="M147" s="27">
        <v>0</v>
      </c>
      <c r="N147" s="27">
        <v>0</v>
      </c>
      <c r="O147" s="27">
        <v>0</v>
      </c>
      <c r="P147" s="28"/>
      <c r="Q147" s="29">
        <f t="shared" si="11"/>
        <v>0.7265126366692165</v>
      </c>
      <c r="R147" s="29">
        <f t="shared" si="12"/>
        <v>0</v>
      </c>
    </row>
    <row r="148" spans="1:18" ht="33.75" outlineLevel="2" x14ac:dyDescent="0.25">
      <c r="A148" s="24" t="s">
        <v>84</v>
      </c>
      <c r="B148" s="25" t="s">
        <v>74</v>
      </c>
      <c r="C148" s="26" t="s">
        <v>23</v>
      </c>
      <c r="D148" s="24" t="s">
        <v>75</v>
      </c>
      <c r="E148" s="27">
        <v>193830359</v>
      </c>
      <c r="F148" s="27">
        <v>32608518</v>
      </c>
      <c r="G148" s="27">
        <v>22634328</v>
      </c>
      <c r="H148" s="27">
        <v>203804549</v>
      </c>
      <c r="I148" s="27">
        <v>0</v>
      </c>
      <c r="J148" s="27">
        <v>192841641</v>
      </c>
      <c r="K148" s="27">
        <v>10962908</v>
      </c>
      <c r="L148" s="27">
        <v>181702795</v>
      </c>
      <c r="M148" s="27">
        <v>23998132</v>
      </c>
      <c r="N148" s="27">
        <v>23998132</v>
      </c>
      <c r="O148" s="27">
        <v>23998132</v>
      </c>
      <c r="P148" s="28"/>
      <c r="Q148" s="29">
        <f t="shared" si="11"/>
        <v>0.89155416741949167</v>
      </c>
      <c r="R148" s="29">
        <f t="shared" si="12"/>
        <v>0.11775071811571781</v>
      </c>
    </row>
    <row r="149" spans="1:18" ht="33.75" outlineLevel="2" x14ac:dyDescent="0.25">
      <c r="A149" s="24" t="s">
        <v>84</v>
      </c>
      <c r="B149" s="25" t="s">
        <v>76</v>
      </c>
      <c r="C149" s="26" t="s">
        <v>23</v>
      </c>
      <c r="D149" s="24" t="s">
        <v>77</v>
      </c>
      <c r="E149" s="27">
        <v>23051000</v>
      </c>
      <c r="F149" s="27">
        <v>50233030</v>
      </c>
      <c r="G149" s="27">
        <v>0</v>
      </c>
      <c r="H149" s="27">
        <v>73284030</v>
      </c>
      <c r="I149" s="27">
        <v>0</v>
      </c>
      <c r="J149" s="27">
        <v>57567636</v>
      </c>
      <c r="K149" s="27">
        <v>15716394</v>
      </c>
      <c r="L149" s="27">
        <v>57567636</v>
      </c>
      <c r="M149" s="27">
        <v>3966469</v>
      </c>
      <c r="N149" s="27">
        <v>3966469</v>
      </c>
      <c r="O149" s="27">
        <v>3966469</v>
      </c>
      <c r="P149" s="28"/>
      <c r="Q149" s="29">
        <f t="shared" si="11"/>
        <v>0.78554135191528085</v>
      </c>
      <c r="R149" s="29">
        <f t="shared" si="12"/>
        <v>5.4124602590769094E-2</v>
      </c>
    </row>
    <row r="150" spans="1:18" ht="21" outlineLevel="1" x14ac:dyDescent="0.25">
      <c r="A150" s="37" t="s">
        <v>121</v>
      </c>
      <c r="B150" s="25"/>
      <c r="C150" s="26"/>
      <c r="D150" s="24"/>
      <c r="E150" s="27">
        <f t="shared" ref="E150:O150" si="13">SUBTOTAL(9,E134:E149)</f>
        <v>41898039841</v>
      </c>
      <c r="F150" s="27">
        <f t="shared" si="13"/>
        <v>11586079510</v>
      </c>
      <c r="G150" s="27">
        <f t="shared" si="13"/>
        <v>11178877814</v>
      </c>
      <c r="H150" s="27">
        <f t="shared" si="13"/>
        <v>42305241537</v>
      </c>
      <c r="I150" s="27">
        <f t="shared" si="13"/>
        <v>0</v>
      </c>
      <c r="J150" s="27">
        <f t="shared" si="13"/>
        <v>38336561043</v>
      </c>
      <c r="K150" s="27">
        <f t="shared" si="13"/>
        <v>3968680494</v>
      </c>
      <c r="L150" s="27">
        <f t="shared" si="13"/>
        <v>34619237921</v>
      </c>
      <c r="M150" s="27">
        <f t="shared" si="13"/>
        <v>6691257933</v>
      </c>
      <c r="N150" s="27">
        <f t="shared" si="13"/>
        <v>6691257933</v>
      </c>
      <c r="O150" s="27">
        <f t="shared" si="13"/>
        <v>6691257933</v>
      </c>
      <c r="P150" s="28"/>
      <c r="Q150" s="29"/>
      <c r="R150" s="29">
        <f>SUBTOTAL(9,R134:R149)</f>
        <v>1.2227411857783597</v>
      </c>
    </row>
    <row r="151" spans="1:18" ht="22.5" outlineLevel="2" x14ac:dyDescent="0.25">
      <c r="A151" s="24" t="s">
        <v>85</v>
      </c>
      <c r="B151" s="25" t="s">
        <v>35</v>
      </c>
      <c r="C151" s="26" t="s">
        <v>23</v>
      </c>
      <c r="D151" s="24" t="s">
        <v>36</v>
      </c>
      <c r="E151" s="27">
        <v>43752121</v>
      </c>
      <c r="F151" s="27">
        <v>0</v>
      </c>
      <c r="G151" s="27">
        <v>0</v>
      </c>
      <c r="H151" s="27">
        <v>43752121</v>
      </c>
      <c r="I151" s="27">
        <v>0</v>
      </c>
      <c r="J151" s="27">
        <v>43752121</v>
      </c>
      <c r="K151" s="27">
        <v>0</v>
      </c>
      <c r="L151" s="27">
        <v>41660973</v>
      </c>
      <c r="M151" s="27">
        <v>41640246</v>
      </c>
      <c r="N151" s="27">
        <v>41640246</v>
      </c>
      <c r="O151" s="27">
        <v>41640246</v>
      </c>
      <c r="P151" s="28"/>
      <c r="Q151" s="29">
        <f t="shared" si="11"/>
        <v>0.95220464854720988</v>
      </c>
      <c r="R151" s="29">
        <f t="shared" si="12"/>
        <v>0.95173091151398126</v>
      </c>
    </row>
    <row r="152" spans="1:18" ht="22.5" outlineLevel="2" x14ac:dyDescent="0.25">
      <c r="A152" s="24" t="s">
        <v>85</v>
      </c>
      <c r="B152" s="25" t="s">
        <v>37</v>
      </c>
      <c r="C152" s="26" t="s">
        <v>23</v>
      </c>
      <c r="D152" s="24" t="s">
        <v>38</v>
      </c>
      <c r="E152" s="27">
        <v>289055843</v>
      </c>
      <c r="F152" s="27">
        <v>33846550</v>
      </c>
      <c r="G152" s="27">
        <v>0</v>
      </c>
      <c r="H152" s="27">
        <v>322902393</v>
      </c>
      <c r="I152" s="27">
        <v>0</v>
      </c>
      <c r="J152" s="27">
        <v>322902343</v>
      </c>
      <c r="K152" s="27">
        <v>50</v>
      </c>
      <c r="L152" s="27">
        <v>39595738</v>
      </c>
      <c r="M152" s="27">
        <v>8246997</v>
      </c>
      <c r="N152" s="27">
        <v>8246997</v>
      </c>
      <c r="O152" s="27">
        <v>8246997</v>
      </c>
      <c r="P152" s="28"/>
      <c r="Q152" s="29">
        <f t="shared" si="11"/>
        <v>0.12262447989972004</v>
      </c>
      <c r="R152" s="29">
        <f t="shared" si="12"/>
        <v>2.5540216420755976E-2</v>
      </c>
    </row>
    <row r="153" spans="1:18" ht="45" outlineLevel="2" x14ac:dyDescent="0.25">
      <c r="A153" s="24" t="s">
        <v>85</v>
      </c>
      <c r="B153" s="25" t="s">
        <v>52</v>
      </c>
      <c r="C153" s="26" t="s">
        <v>23</v>
      </c>
      <c r="D153" s="24" t="s">
        <v>54</v>
      </c>
      <c r="E153" s="27">
        <v>142350889</v>
      </c>
      <c r="F153" s="27">
        <v>843360</v>
      </c>
      <c r="G153" s="27">
        <v>0</v>
      </c>
      <c r="H153" s="27">
        <v>143194249</v>
      </c>
      <c r="I153" s="27">
        <v>0</v>
      </c>
      <c r="J153" s="27">
        <v>126819182</v>
      </c>
      <c r="K153" s="27">
        <v>16375067</v>
      </c>
      <c r="L153" s="27">
        <v>44936015</v>
      </c>
      <c r="M153" s="27">
        <v>4184676</v>
      </c>
      <c r="N153" s="27">
        <v>4184676</v>
      </c>
      <c r="O153" s="27">
        <v>4184676</v>
      </c>
      <c r="P153" s="28"/>
      <c r="Q153" s="29">
        <f t="shared" si="11"/>
        <v>0.31381159029647904</v>
      </c>
      <c r="R153" s="29">
        <f t="shared" si="12"/>
        <v>2.9223771409981697E-2</v>
      </c>
    </row>
    <row r="154" spans="1:18" ht="45" outlineLevel="2" x14ac:dyDescent="0.25">
      <c r="A154" s="24" t="s">
        <v>85</v>
      </c>
      <c r="B154" s="25" t="s">
        <v>55</v>
      </c>
      <c r="C154" s="26" t="s">
        <v>23</v>
      </c>
      <c r="D154" s="24" t="s">
        <v>56</v>
      </c>
      <c r="E154" s="27">
        <v>141307024</v>
      </c>
      <c r="F154" s="27">
        <v>0</v>
      </c>
      <c r="G154" s="27">
        <v>0</v>
      </c>
      <c r="H154" s="27">
        <v>141307024</v>
      </c>
      <c r="I154" s="27">
        <v>0</v>
      </c>
      <c r="J154" s="27">
        <v>141307024</v>
      </c>
      <c r="K154" s="27">
        <v>0</v>
      </c>
      <c r="L154" s="27">
        <v>137550692</v>
      </c>
      <c r="M154" s="27">
        <v>15269585</v>
      </c>
      <c r="N154" s="27">
        <v>15269585</v>
      </c>
      <c r="O154" s="27">
        <v>15269585</v>
      </c>
      <c r="P154" s="28"/>
      <c r="Q154" s="29">
        <f t="shared" si="11"/>
        <v>0.97341723083772536</v>
      </c>
      <c r="R154" s="29">
        <f t="shared" si="12"/>
        <v>0.1080596319118574</v>
      </c>
    </row>
    <row r="155" spans="1:18" ht="22.5" outlineLevel="2" x14ac:dyDescent="0.25">
      <c r="A155" s="24" t="s">
        <v>85</v>
      </c>
      <c r="B155" s="25" t="s">
        <v>59</v>
      </c>
      <c r="C155" s="26" t="s">
        <v>53</v>
      </c>
      <c r="D155" s="24" t="s">
        <v>61</v>
      </c>
      <c r="E155" s="27">
        <v>134316298607</v>
      </c>
      <c r="F155" s="27">
        <v>0</v>
      </c>
      <c r="G155" s="27">
        <v>2725994985</v>
      </c>
      <c r="H155" s="27">
        <v>131590303622</v>
      </c>
      <c r="I155" s="27">
        <v>0</v>
      </c>
      <c r="J155" s="27">
        <v>130648722861</v>
      </c>
      <c r="K155" s="27">
        <v>941580761</v>
      </c>
      <c r="L155" s="27">
        <v>130400456248</v>
      </c>
      <c r="M155" s="27">
        <v>26396646994</v>
      </c>
      <c r="N155" s="27">
        <v>26396646994</v>
      </c>
      <c r="O155" s="27">
        <v>26396646994</v>
      </c>
      <c r="P155" s="28"/>
      <c r="Q155" s="29">
        <f t="shared" si="11"/>
        <v>0.99095794035540874</v>
      </c>
      <c r="R155" s="29">
        <f t="shared" si="12"/>
        <v>0.20059720410575041</v>
      </c>
    </row>
    <row r="156" spans="1:18" ht="22.5" outlineLevel="2" x14ac:dyDescent="0.25">
      <c r="A156" s="24" t="s">
        <v>85</v>
      </c>
      <c r="B156" s="25" t="s">
        <v>59</v>
      </c>
      <c r="C156" s="26" t="s">
        <v>63</v>
      </c>
      <c r="D156" s="24" t="s">
        <v>61</v>
      </c>
      <c r="E156" s="27">
        <v>0</v>
      </c>
      <c r="F156" s="27">
        <v>1235484382</v>
      </c>
      <c r="G156" s="27">
        <v>366522002</v>
      </c>
      <c r="H156" s="27">
        <v>868962380</v>
      </c>
      <c r="I156" s="27">
        <v>0</v>
      </c>
      <c r="J156" s="27">
        <v>868962380</v>
      </c>
      <c r="K156" s="27">
        <v>0</v>
      </c>
      <c r="L156" s="27">
        <v>868962380</v>
      </c>
      <c r="M156" s="27">
        <v>163680540</v>
      </c>
      <c r="N156" s="27">
        <v>163680540</v>
      </c>
      <c r="O156" s="27">
        <v>163680540</v>
      </c>
      <c r="P156" s="28"/>
      <c r="Q156" s="29">
        <f t="shared" si="11"/>
        <v>1</v>
      </c>
      <c r="R156" s="29">
        <f t="shared" si="12"/>
        <v>0.18836320624144856</v>
      </c>
    </row>
    <row r="157" spans="1:18" ht="22.5" outlineLevel="2" x14ac:dyDescent="0.25">
      <c r="A157" s="24" t="s">
        <v>85</v>
      </c>
      <c r="B157" s="25" t="s">
        <v>59</v>
      </c>
      <c r="C157" s="26" t="s">
        <v>23</v>
      </c>
      <c r="D157" s="24" t="s">
        <v>61</v>
      </c>
      <c r="E157" s="27">
        <v>640130250</v>
      </c>
      <c r="F157" s="27">
        <v>110217928</v>
      </c>
      <c r="G157" s="27">
        <v>0</v>
      </c>
      <c r="H157" s="27">
        <v>750348178</v>
      </c>
      <c r="I157" s="27">
        <v>0</v>
      </c>
      <c r="J157" s="27">
        <v>731074979</v>
      </c>
      <c r="K157" s="27">
        <v>19273199</v>
      </c>
      <c r="L157" s="27">
        <v>694464264</v>
      </c>
      <c r="M157" s="27">
        <v>73523601</v>
      </c>
      <c r="N157" s="27">
        <v>73523601</v>
      </c>
      <c r="O157" s="27">
        <v>73523601</v>
      </c>
      <c r="P157" s="28"/>
      <c r="Q157" s="29">
        <f t="shared" si="11"/>
        <v>0.925522689814541</v>
      </c>
      <c r="R157" s="29">
        <f t="shared" si="12"/>
        <v>9.7985979250288791E-2</v>
      </c>
    </row>
    <row r="158" spans="1:18" ht="33.75" outlineLevel="2" x14ac:dyDescent="0.25">
      <c r="A158" s="24" t="s">
        <v>85</v>
      </c>
      <c r="B158" s="25" t="s">
        <v>64</v>
      </c>
      <c r="C158" s="26" t="s">
        <v>53</v>
      </c>
      <c r="D158" s="24" t="s">
        <v>65</v>
      </c>
      <c r="E158" s="27">
        <v>0</v>
      </c>
      <c r="F158" s="27">
        <v>35660000</v>
      </c>
      <c r="G158" s="27">
        <v>0</v>
      </c>
      <c r="H158" s="27">
        <v>35660000</v>
      </c>
      <c r="I158" s="27">
        <v>0</v>
      </c>
      <c r="J158" s="27">
        <v>28660000</v>
      </c>
      <c r="K158" s="27">
        <v>7000000</v>
      </c>
      <c r="L158" s="27">
        <v>28660000</v>
      </c>
      <c r="M158" s="27">
        <v>1815133</v>
      </c>
      <c r="N158" s="27">
        <v>1815133</v>
      </c>
      <c r="O158" s="27">
        <v>1815133</v>
      </c>
      <c r="P158" s="28"/>
      <c r="Q158" s="29">
        <f t="shared" si="11"/>
        <v>0.80370162647223775</v>
      </c>
      <c r="R158" s="29">
        <f t="shared" si="12"/>
        <v>5.0901093662366795E-2</v>
      </c>
    </row>
    <row r="159" spans="1:18" ht="56.25" outlineLevel="2" x14ac:dyDescent="0.25">
      <c r="A159" s="24" t="s">
        <v>85</v>
      </c>
      <c r="B159" s="25" t="s">
        <v>66</v>
      </c>
      <c r="C159" s="26" t="s">
        <v>44</v>
      </c>
      <c r="D159" s="24" t="s">
        <v>67</v>
      </c>
      <c r="E159" s="27">
        <v>14866665465</v>
      </c>
      <c r="F159" s="27">
        <v>0</v>
      </c>
      <c r="G159" s="27">
        <v>0</v>
      </c>
      <c r="H159" s="27">
        <v>14866665465</v>
      </c>
      <c r="I159" s="27">
        <v>0</v>
      </c>
      <c r="J159" s="27">
        <v>13608398801</v>
      </c>
      <c r="K159" s="27">
        <v>1258266664</v>
      </c>
      <c r="L159" s="27">
        <v>4274046129</v>
      </c>
      <c r="M159" s="27">
        <v>934884205</v>
      </c>
      <c r="N159" s="27">
        <v>934884205</v>
      </c>
      <c r="O159" s="27">
        <v>934884205</v>
      </c>
      <c r="P159" s="28"/>
      <c r="Q159" s="29">
        <f t="shared" si="11"/>
        <v>0.28749191532305729</v>
      </c>
      <c r="R159" s="29">
        <f t="shared" si="12"/>
        <v>6.2884592863205316E-2</v>
      </c>
    </row>
    <row r="160" spans="1:18" ht="56.25" outlineLevel="2" x14ac:dyDescent="0.25">
      <c r="A160" s="24" t="s">
        <v>85</v>
      </c>
      <c r="B160" s="25" t="s">
        <v>66</v>
      </c>
      <c r="C160" s="26" t="s">
        <v>53</v>
      </c>
      <c r="D160" s="24" t="s">
        <v>67</v>
      </c>
      <c r="E160" s="27">
        <v>14529169038</v>
      </c>
      <c r="F160" s="27">
        <v>7850000</v>
      </c>
      <c r="G160" s="27">
        <v>0</v>
      </c>
      <c r="H160" s="27">
        <v>14537019038</v>
      </c>
      <c r="I160" s="27">
        <v>0</v>
      </c>
      <c r="J160" s="27">
        <v>13874452412</v>
      </c>
      <c r="K160" s="27">
        <v>662566626</v>
      </c>
      <c r="L160" s="27">
        <v>3640028555</v>
      </c>
      <c r="M160" s="27">
        <v>981966797</v>
      </c>
      <c r="N160" s="27">
        <v>981966797</v>
      </c>
      <c r="O160" s="27">
        <v>981966797</v>
      </c>
      <c r="P160" s="28"/>
      <c r="Q160" s="29">
        <f t="shared" si="11"/>
        <v>0.25039717878093903</v>
      </c>
      <c r="R160" s="29">
        <f t="shared" si="12"/>
        <v>6.7549391964963595E-2</v>
      </c>
    </row>
    <row r="161" spans="1:18" ht="56.25" outlineLevel="2" x14ac:dyDescent="0.25">
      <c r="A161" s="24" t="s">
        <v>85</v>
      </c>
      <c r="B161" s="25" t="s">
        <v>68</v>
      </c>
      <c r="C161" s="26" t="s">
        <v>53</v>
      </c>
      <c r="D161" s="24" t="s">
        <v>69</v>
      </c>
      <c r="E161" s="27">
        <v>2434478700</v>
      </c>
      <c r="F161" s="27">
        <v>205206151</v>
      </c>
      <c r="G161" s="27">
        <v>232414782</v>
      </c>
      <c r="H161" s="27">
        <v>2407270069</v>
      </c>
      <c r="I161" s="27">
        <v>0</v>
      </c>
      <c r="J161" s="27">
        <v>1450200169</v>
      </c>
      <c r="K161" s="27">
        <v>957069900</v>
      </c>
      <c r="L161" s="27">
        <v>1449406875</v>
      </c>
      <c r="M161" s="27">
        <v>2248400</v>
      </c>
      <c r="N161" s="27">
        <v>2248400</v>
      </c>
      <c r="O161" s="27">
        <v>2248400</v>
      </c>
      <c r="P161" s="28"/>
      <c r="Q161" s="29">
        <f t="shared" si="11"/>
        <v>0.6020956658187071</v>
      </c>
      <c r="R161" s="29">
        <f t="shared" si="12"/>
        <v>9.3400405253823645E-4</v>
      </c>
    </row>
    <row r="162" spans="1:18" ht="67.5" outlineLevel="2" x14ac:dyDescent="0.25">
      <c r="A162" s="24" t="s">
        <v>85</v>
      </c>
      <c r="B162" s="25" t="s">
        <v>70</v>
      </c>
      <c r="C162" s="26" t="s">
        <v>53</v>
      </c>
      <c r="D162" s="24" t="s">
        <v>71</v>
      </c>
      <c r="E162" s="27">
        <v>142013160</v>
      </c>
      <c r="F162" s="27">
        <v>0</v>
      </c>
      <c r="G162" s="27">
        <v>0</v>
      </c>
      <c r="H162" s="27">
        <v>142013160</v>
      </c>
      <c r="I162" s="27">
        <v>0</v>
      </c>
      <c r="J162" s="27">
        <v>137838779</v>
      </c>
      <c r="K162" s="27">
        <v>4174381</v>
      </c>
      <c r="L162" s="27">
        <v>122689050</v>
      </c>
      <c r="M162" s="27">
        <v>8174383</v>
      </c>
      <c r="N162" s="27">
        <v>8174383</v>
      </c>
      <c r="O162" s="27">
        <v>8174383</v>
      </c>
      <c r="P162" s="28"/>
      <c r="Q162" s="29">
        <f t="shared" si="11"/>
        <v>0.86392732898838387</v>
      </c>
      <c r="R162" s="29">
        <f t="shared" si="12"/>
        <v>5.7560742962131116E-2</v>
      </c>
    </row>
    <row r="163" spans="1:18" ht="67.5" outlineLevel="2" x14ac:dyDescent="0.25">
      <c r="A163" s="24" t="s">
        <v>85</v>
      </c>
      <c r="B163" s="25" t="s">
        <v>70</v>
      </c>
      <c r="C163" s="26" t="s">
        <v>23</v>
      </c>
      <c r="D163" s="24" t="s">
        <v>71</v>
      </c>
      <c r="E163" s="27">
        <v>2505967593</v>
      </c>
      <c r="F163" s="27">
        <v>0</v>
      </c>
      <c r="G163" s="27">
        <v>0</v>
      </c>
      <c r="H163" s="27">
        <v>2505967593</v>
      </c>
      <c r="I163" s="27">
        <v>0</v>
      </c>
      <c r="J163" s="27">
        <v>2505967593</v>
      </c>
      <c r="K163" s="27">
        <v>0</v>
      </c>
      <c r="L163" s="27">
        <v>758453106</v>
      </c>
      <c r="M163" s="27">
        <v>22307062</v>
      </c>
      <c r="N163" s="27">
        <v>22307062</v>
      </c>
      <c r="O163" s="27">
        <v>22307062</v>
      </c>
      <c r="P163" s="28"/>
      <c r="Q163" s="29">
        <f t="shared" si="11"/>
        <v>0.30265878462220003</v>
      </c>
      <c r="R163" s="29">
        <f t="shared" si="12"/>
        <v>8.901576405980282E-3</v>
      </c>
    </row>
    <row r="164" spans="1:18" ht="33.75" outlineLevel="2" x14ac:dyDescent="0.25">
      <c r="A164" s="24" t="s">
        <v>85</v>
      </c>
      <c r="B164" s="25" t="s">
        <v>74</v>
      </c>
      <c r="C164" s="26" t="s">
        <v>23</v>
      </c>
      <c r="D164" s="24" t="s">
        <v>75</v>
      </c>
      <c r="E164" s="27">
        <v>588739779</v>
      </c>
      <c r="F164" s="27">
        <v>94706004</v>
      </c>
      <c r="G164" s="27">
        <v>31860060</v>
      </c>
      <c r="H164" s="27">
        <v>651585723</v>
      </c>
      <c r="I164" s="27">
        <v>0</v>
      </c>
      <c r="J164" s="27">
        <v>650846719</v>
      </c>
      <c r="K164" s="27">
        <v>739004</v>
      </c>
      <c r="L164" s="27">
        <v>579515177</v>
      </c>
      <c r="M164" s="27">
        <v>85136362</v>
      </c>
      <c r="N164" s="27">
        <v>85136362</v>
      </c>
      <c r="O164" s="27">
        <v>85136362</v>
      </c>
      <c r="P164" s="28"/>
      <c r="Q164" s="29">
        <f t="shared" si="11"/>
        <v>0.88939207312864954</v>
      </c>
      <c r="R164" s="29">
        <f t="shared" si="12"/>
        <v>0.13066026310094581</v>
      </c>
    </row>
    <row r="165" spans="1:18" ht="33.75" outlineLevel="2" x14ac:dyDescent="0.25">
      <c r="A165" s="24" t="s">
        <v>85</v>
      </c>
      <c r="B165" s="25" t="s">
        <v>76</v>
      </c>
      <c r="C165" s="26" t="s">
        <v>23</v>
      </c>
      <c r="D165" s="24" t="s">
        <v>77</v>
      </c>
      <c r="E165" s="27">
        <v>23051000</v>
      </c>
      <c r="F165" s="27">
        <v>93849922</v>
      </c>
      <c r="G165" s="27">
        <v>68784000</v>
      </c>
      <c r="H165" s="27">
        <v>48116922</v>
      </c>
      <c r="I165" s="27">
        <v>0</v>
      </c>
      <c r="J165" s="27">
        <v>48116922</v>
      </c>
      <c r="K165" s="27">
        <v>0</v>
      </c>
      <c r="L165" s="27">
        <v>25122565</v>
      </c>
      <c r="M165" s="27">
        <v>3841833</v>
      </c>
      <c r="N165" s="27">
        <v>3841833</v>
      </c>
      <c r="O165" s="27">
        <v>3841833</v>
      </c>
      <c r="P165" s="28"/>
      <c r="Q165" s="29">
        <f t="shared" si="11"/>
        <v>0.52211496404528956</v>
      </c>
      <c r="R165" s="29">
        <f t="shared" si="12"/>
        <v>7.984369823157017E-2</v>
      </c>
    </row>
    <row r="166" spans="1:18" ht="21" outlineLevel="1" x14ac:dyDescent="0.25">
      <c r="A166" s="37" t="s">
        <v>122</v>
      </c>
      <c r="B166" s="25"/>
      <c r="C166" s="26"/>
      <c r="D166" s="24"/>
      <c r="E166" s="27">
        <f t="shared" ref="E166:O166" si="14">SUBTOTAL(9,E151:E165)</f>
        <v>170662979469</v>
      </c>
      <c r="F166" s="27">
        <f t="shared" si="14"/>
        <v>1817664297</v>
      </c>
      <c r="G166" s="27">
        <f t="shared" si="14"/>
        <v>3425575829</v>
      </c>
      <c r="H166" s="27">
        <f t="shared" si="14"/>
        <v>169055067937</v>
      </c>
      <c r="I166" s="27">
        <f t="shared" si="14"/>
        <v>0</v>
      </c>
      <c r="J166" s="27">
        <f t="shared" si="14"/>
        <v>165188022285</v>
      </c>
      <c r="K166" s="27">
        <f t="shared" si="14"/>
        <v>3867045652</v>
      </c>
      <c r="L166" s="27">
        <f t="shared" si="14"/>
        <v>143105547767</v>
      </c>
      <c r="M166" s="27">
        <f t="shared" si="14"/>
        <v>28743566814</v>
      </c>
      <c r="N166" s="27">
        <f t="shared" si="14"/>
        <v>28743566814</v>
      </c>
      <c r="O166" s="27">
        <f t="shared" si="14"/>
        <v>28743566814</v>
      </c>
      <c r="P166" s="28"/>
      <c r="Q166" s="29"/>
      <c r="R166" s="29">
        <f>SUBTOTAL(9,R151:R165)</f>
        <v>2.0607362840977661</v>
      </c>
    </row>
    <row r="167" spans="1:18" ht="22.5" outlineLevel="2" x14ac:dyDescent="0.25">
      <c r="A167" s="24" t="s">
        <v>86</v>
      </c>
      <c r="B167" s="25" t="s">
        <v>35</v>
      </c>
      <c r="C167" s="26" t="s">
        <v>23</v>
      </c>
      <c r="D167" s="24" t="s">
        <v>36</v>
      </c>
      <c r="E167" s="27">
        <v>36604233</v>
      </c>
      <c r="F167" s="27">
        <v>0</v>
      </c>
      <c r="G167" s="27">
        <v>0</v>
      </c>
      <c r="H167" s="27">
        <v>36604233</v>
      </c>
      <c r="I167" s="27">
        <v>0</v>
      </c>
      <c r="J167" s="27">
        <v>36457816</v>
      </c>
      <c r="K167" s="27">
        <v>146417</v>
      </c>
      <c r="L167" s="27">
        <v>0</v>
      </c>
      <c r="M167" s="27">
        <v>0</v>
      </c>
      <c r="N167" s="27">
        <v>0</v>
      </c>
      <c r="O167" s="27">
        <v>0</v>
      </c>
      <c r="P167" s="28"/>
      <c r="Q167" s="29">
        <f t="shared" si="11"/>
        <v>0</v>
      </c>
      <c r="R167" s="29">
        <f t="shared" si="12"/>
        <v>0</v>
      </c>
    </row>
    <row r="168" spans="1:18" ht="22.5" outlineLevel="2" x14ac:dyDescent="0.25">
      <c r="A168" s="24" t="s">
        <v>86</v>
      </c>
      <c r="B168" s="25" t="s">
        <v>37</v>
      </c>
      <c r="C168" s="26" t="s">
        <v>23</v>
      </c>
      <c r="D168" s="24" t="s">
        <v>38</v>
      </c>
      <c r="E168" s="27">
        <v>284655122</v>
      </c>
      <c r="F168" s="27">
        <v>43495128</v>
      </c>
      <c r="G168" s="27">
        <v>0</v>
      </c>
      <c r="H168" s="27">
        <v>328150250</v>
      </c>
      <c r="I168" s="27">
        <v>0</v>
      </c>
      <c r="J168" s="27">
        <v>236715329</v>
      </c>
      <c r="K168" s="27">
        <v>91434921</v>
      </c>
      <c r="L168" s="27">
        <v>45081023</v>
      </c>
      <c r="M168" s="27">
        <v>38007767</v>
      </c>
      <c r="N168" s="27">
        <v>38007767</v>
      </c>
      <c r="O168" s="27">
        <v>38007767</v>
      </c>
      <c r="P168" s="28"/>
      <c r="Q168" s="29">
        <f t="shared" si="11"/>
        <v>0.13737921272343995</v>
      </c>
      <c r="R168" s="29">
        <f t="shared" si="12"/>
        <v>0.11582428171241679</v>
      </c>
    </row>
    <row r="169" spans="1:18" ht="45" outlineLevel="2" x14ac:dyDescent="0.25">
      <c r="A169" s="24" t="s">
        <v>86</v>
      </c>
      <c r="B169" s="25" t="s">
        <v>52</v>
      </c>
      <c r="C169" s="26" t="s">
        <v>23</v>
      </c>
      <c r="D169" s="24" t="s">
        <v>54</v>
      </c>
      <c r="E169" s="27">
        <v>292863882</v>
      </c>
      <c r="F169" s="27">
        <v>843360</v>
      </c>
      <c r="G169" s="27">
        <v>0</v>
      </c>
      <c r="H169" s="27">
        <v>293707242</v>
      </c>
      <c r="I169" s="27">
        <v>0</v>
      </c>
      <c r="J169" s="27">
        <v>248758882</v>
      </c>
      <c r="K169" s="27">
        <v>44948360</v>
      </c>
      <c r="L169" s="27">
        <v>44062386</v>
      </c>
      <c r="M169" s="27">
        <v>5195400</v>
      </c>
      <c r="N169" s="27">
        <v>5195400</v>
      </c>
      <c r="O169" s="27">
        <v>5195400</v>
      </c>
      <c r="P169" s="28"/>
      <c r="Q169" s="29">
        <f t="shared" si="11"/>
        <v>0.15002144890931904</v>
      </c>
      <c r="R169" s="29">
        <f t="shared" si="12"/>
        <v>1.7689042887134531E-2</v>
      </c>
    </row>
    <row r="170" spans="1:18" ht="45" outlineLevel="2" x14ac:dyDescent="0.25">
      <c r="A170" s="24" t="s">
        <v>86</v>
      </c>
      <c r="B170" s="25" t="s">
        <v>55</v>
      </c>
      <c r="C170" s="26" t="s">
        <v>23</v>
      </c>
      <c r="D170" s="24" t="s">
        <v>56</v>
      </c>
      <c r="E170" s="27">
        <v>51422643</v>
      </c>
      <c r="F170" s="27">
        <v>0</v>
      </c>
      <c r="G170" s="27">
        <v>0</v>
      </c>
      <c r="H170" s="27">
        <v>51422643</v>
      </c>
      <c r="I170" s="27">
        <v>0</v>
      </c>
      <c r="J170" s="27">
        <v>51422643</v>
      </c>
      <c r="K170" s="27">
        <v>0</v>
      </c>
      <c r="L170" s="27">
        <v>45977000</v>
      </c>
      <c r="M170" s="27">
        <v>5863733</v>
      </c>
      <c r="N170" s="27">
        <v>5863733</v>
      </c>
      <c r="O170" s="27">
        <v>5863733</v>
      </c>
      <c r="P170" s="28"/>
      <c r="Q170" s="29">
        <f t="shared" si="11"/>
        <v>0.89410028963310972</v>
      </c>
      <c r="R170" s="29">
        <f t="shared" si="12"/>
        <v>0.11403017538402295</v>
      </c>
    </row>
    <row r="171" spans="1:18" ht="22.5" outlineLevel="2" x14ac:dyDescent="0.25">
      <c r="A171" s="24" t="s">
        <v>86</v>
      </c>
      <c r="B171" s="25" t="s">
        <v>59</v>
      </c>
      <c r="C171" s="26" t="s">
        <v>63</v>
      </c>
      <c r="D171" s="24" t="s">
        <v>61</v>
      </c>
      <c r="E171" s="27">
        <v>110541148222</v>
      </c>
      <c r="F171" s="27">
        <v>983850967</v>
      </c>
      <c r="G171" s="27">
        <v>1535391921</v>
      </c>
      <c r="H171" s="27">
        <v>109989607268</v>
      </c>
      <c r="I171" s="27">
        <v>0</v>
      </c>
      <c r="J171" s="27">
        <v>102088744404</v>
      </c>
      <c r="K171" s="27">
        <v>7900862864</v>
      </c>
      <c r="L171" s="27">
        <v>102052565804</v>
      </c>
      <c r="M171" s="27">
        <v>16310547138</v>
      </c>
      <c r="N171" s="27">
        <v>16310547138</v>
      </c>
      <c r="O171" s="27">
        <v>16310547138</v>
      </c>
      <c r="P171" s="28"/>
      <c r="Q171" s="29">
        <f t="shared" si="11"/>
        <v>0.92783825980339529</v>
      </c>
      <c r="R171" s="29">
        <f t="shared" si="12"/>
        <v>0.14829171176380165</v>
      </c>
    </row>
    <row r="172" spans="1:18" ht="22.5" outlineLevel="2" x14ac:dyDescent="0.25">
      <c r="A172" s="24" t="s">
        <v>86</v>
      </c>
      <c r="B172" s="25" t="s">
        <v>59</v>
      </c>
      <c r="C172" s="26" t="s">
        <v>23</v>
      </c>
      <c r="D172" s="24" t="s">
        <v>61</v>
      </c>
      <c r="E172" s="27">
        <v>448091175</v>
      </c>
      <c r="F172" s="27">
        <v>30930070</v>
      </c>
      <c r="G172" s="27">
        <v>3609130</v>
      </c>
      <c r="H172" s="27">
        <v>475412115</v>
      </c>
      <c r="I172" s="27">
        <v>0</v>
      </c>
      <c r="J172" s="27">
        <v>465476658</v>
      </c>
      <c r="K172" s="27">
        <v>9935457</v>
      </c>
      <c r="L172" s="27">
        <v>457019939</v>
      </c>
      <c r="M172" s="27">
        <v>41843484</v>
      </c>
      <c r="N172" s="27">
        <v>41843484</v>
      </c>
      <c r="O172" s="27">
        <v>41843484</v>
      </c>
      <c r="P172" s="28"/>
      <c r="Q172" s="29">
        <f t="shared" si="11"/>
        <v>0.96131319455331932</v>
      </c>
      <c r="R172" s="29">
        <f t="shared" si="12"/>
        <v>8.8015182364462888E-2</v>
      </c>
    </row>
    <row r="173" spans="1:18" ht="33.75" outlineLevel="2" x14ac:dyDescent="0.25">
      <c r="A173" s="24" t="s">
        <v>86</v>
      </c>
      <c r="B173" s="25" t="s">
        <v>64</v>
      </c>
      <c r="C173" s="26" t="s">
        <v>53</v>
      </c>
      <c r="D173" s="24" t="s">
        <v>65</v>
      </c>
      <c r="E173" s="27">
        <v>0</v>
      </c>
      <c r="F173" s="27">
        <v>35660000</v>
      </c>
      <c r="G173" s="27">
        <v>0</v>
      </c>
      <c r="H173" s="27">
        <v>35660000</v>
      </c>
      <c r="I173" s="27">
        <v>0</v>
      </c>
      <c r="J173" s="27">
        <v>28660000</v>
      </c>
      <c r="K173" s="27">
        <v>7000000</v>
      </c>
      <c r="L173" s="27">
        <v>28660000</v>
      </c>
      <c r="M173" s="27">
        <v>1050863</v>
      </c>
      <c r="N173" s="27">
        <v>1050863</v>
      </c>
      <c r="O173" s="27">
        <v>1050863</v>
      </c>
      <c r="P173" s="28"/>
      <c r="Q173" s="29">
        <f t="shared" si="11"/>
        <v>0.80370162647223775</v>
      </c>
      <c r="R173" s="29">
        <f t="shared" si="12"/>
        <v>2.9468956814357825E-2</v>
      </c>
    </row>
    <row r="174" spans="1:18" ht="56.25" outlineLevel="2" x14ac:dyDescent="0.25">
      <c r="A174" s="24" t="s">
        <v>86</v>
      </c>
      <c r="B174" s="25" t="s">
        <v>66</v>
      </c>
      <c r="C174" s="26" t="s">
        <v>44</v>
      </c>
      <c r="D174" s="24" t="s">
        <v>67</v>
      </c>
      <c r="E174" s="27">
        <v>5298513357</v>
      </c>
      <c r="F174" s="27">
        <v>0</v>
      </c>
      <c r="G174" s="27">
        <v>0</v>
      </c>
      <c r="H174" s="27">
        <v>5298513357</v>
      </c>
      <c r="I174" s="27">
        <v>0</v>
      </c>
      <c r="J174" s="27">
        <v>2347146625</v>
      </c>
      <c r="K174" s="27">
        <v>2951366732</v>
      </c>
      <c r="L174" s="27">
        <v>2264681894</v>
      </c>
      <c r="M174" s="27">
        <v>377376814</v>
      </c>
      <c r="N174" s="27">
        <v>377376814</v>
      </c>
      <c r="O174" s="27">
        <v>377376814</v>
      </c>
      <c r="P174" s="28"/>
      <c r="Q174" s="29">
        <f t="shared" si="11"/>
        <v>0.42741836085174184</v>
      </c>
      <c r="R174" s="29">
        <f t="shared" si="12"/>
        <v>7.1223150452463788E-2</v>
      </c>
    </row>
    <row r="175" spans="1:18" ht="56.25" outlineLevel="2" x14ac:dyDescent="0.25">
      <c r="A175" s="24" t="s">
        <v>86</v>
      </c>
      <c r="B175" s="25" t="s">
        <v>66</v>
      </c>
      <c r="C175" s="26" t="s">
        <v>53</v>
      </c>
      <c r="D175" s="24" t="s">
        <v>67</v>
      </c>
      <c r="E175" s="27">
        <v>3573187930</v>
      </c>
      <c r="F175" s="27">
        <v>0</v>
      </c>
      <c r="G175" s="27">
        <v>0</v>
      </c>
      <c r="H175" s="27">
        <v>3573187930</v>
      </c>
      <c r="I175" s="27">
        <v>0</v>
      </c>
      <c r="J175" s="27">
        <v>2228242876</v>
      </c>
      <c r="K175" s="27">
        <v>1344945054</v>
      </c>
      <c r="L175" s="27">
        <v>1829081982</v>
      </c>
      <c r="M175" s="27">
        <v>224393103</v>
      </c>
      <c r="N175" s="27">
        <v>224393103</v>
      </c>
      <c r="O175" s="27">
        <v>224393103</v>
      </c>
      <c r="P175" s="28"/>
      <c r="Q175" s="29">
        <f t="shared" si="11"/>
        <v>0.5118907871156948</v>
      </c>
      <c r="R175" s="29">
        <f t="shared" si="12"/>
        <v>6.2799132706126651E-2</v>
      </c>
    </row>
    <row r="176" spans="1:18" ht="56.25" outlineLevel="2" x14ac:dyDescent="0.25">
      <c r="A176" s="24" t="s">
        <v>86</v>
      </c>
      <c r="B176" s="25" t="s">
        <v>68</v>
      </c>
      <c r="C176" s="26" t="s">
        <v>53</v>
      </c>
      <c r="D176" s="24" t="s">
        <v>69</v>
      </c>
      <c r="E176" s="27">
        <v>1178759800</v>
      </c>
      <c r="F176" s="27">
        <v>69026600</v>
      </c>
      <c r="G176" s="27">
        <v>0</v>
      </c>
      <c r="H176" s="27">
        <v>1247786400</v>
      </c>
      <c r="I176" s="27">
        <v>0</v>
      </c>
      <c r="J176" s="27">
        <v>532445600</v>
      </c>
      <c r="K176" s="27">
        <v>715340800</v>
      </c>
      <c r="L176" s="27">
        <v>531061484</v>
      </c>
      <c r="M176" s="27">
        <v>1941800</v>
      </c>
      <c r="N176" s="27">
        <v>1941800</v>
      </c>
      <c r="O176" s="27">
        <v>1941800</v>
      </c>
      <c r="P176" s="28"/>
      <c r="Q176" s="29">
        <f t="shared" si="11"/>
        <v>0.42560287882605546</v>
      </c>
      <c r="R176" s="29">
        <f t="shared" si="12"/>
        <v>1.5561958360822013E-3</v>
      </c>
    </row>
    <row r="177" spans="1:18" ht="67.5" outlineLevel="2" x14ac:dyDescent="0.25">
      <c r="A177" s="24" t="s">
        <v>86</v>
      </c>
      <c r="B177" s="25" t="s">
        <v>70</v>
      </c>
      <c r="C177" s="26" t="s">
        <v>53</v>
      </c>
      <c r="D177" s="24" t="s">
        <v>71</v>
      </c>
      <c r="E177" s="27">
        <v>55156235</v>
      </c>
      <c r="F177" s="27">
        <v>0</v>
      </c>
      <c r="G177" s="27">
        <v>0</v>
      </c>
      <c r="H177" s="27">
        <v>55156235</v>
      </c>
      <c r="I177" s="27">
        <v>0</v>
      </c>
      <c r="J177" s="27">
        <v>54473916</v>
      </c>
      <c r="K177" s="27">
        <v>682319</v>
      </c>
      <c r="L177" s="27">
        <v>44564734</v>
      </c>
      <c r="M177" s="27">
        <v>4257293</v>
      </c>
      <c r="N177" s="27">
        <v>4257293</v>
      </c>
      <c r="O177" s="27">
        <v>4257293</v>
      </c>
      <c r="P177" s="28"/>
      <c r="Q177" s="29">
        <f t="shared" si="11"/>
        <v>0.80797273417955373</v>
      </c>
      <c r="R177" s="29">
        <f t="shared" si="12"/>
        <v>7.7186069716324912E-2</v>
      </c>
    </row>
    <row r="178" spans="1:18" ht="67.5" outlineLevel="2" x14ac:dyDescent="0.25">
      <c r="A178" s="24" t="s">
        <v>86</v>
      </c>
      <c r="B178" s="25" t="s">
        <v>70</v>
      </c>
      <c r="C178" s="26" t="s">
        <v>23</v>
      </c>
      <c r="D178" s="24" t="s">
        <v>71</v>
      </c>
      <c r="E178" s="27">
        <v>2469580434</v>
      </c>
      <c r="F178" s="27">
        <v>0</v>
      </c>
      <c r="G178" s="27">
        <v>0</v>
      </c>
      <c r="H178" s="27">
        <v>2469580434</v>
      </c>
      <c r="I178" s="27">
        <v>0</v>
      </c>
      <c r="J178" s="27">
        <v>2469580434</v>
      </c>
      <c r="K178" s="27">
        <v>0</v>
      </c>
      <c r="L178" s="27">
        <v>2153506299</v>
      </c>
      <c r="M178" s="27">
        <v>34683834</v>
      </c>
      <c r="N178" s="27">
        <v>34683834</v>
      </c>
      <c r="O178" s="27">
        <v>34683834</v>
      </c>
      <c r="P178" s="28"/>
      <c r="Q178" s="29">
        <f t="shared" si="11"/>
        <v>0.87201302267849112</v>
      </c>
      <c r="R178" s="29">
        <f t="shared" si="12"/>
        <v>1.4044423709586289E-2</v>
      </c>
    </row>
    <row r="179" spans="1:18" ht="33.75" outlineLevel="2" x14ac:dyDescent="0.25">
      <c r="A179" s="24" t="s">
        <v>86</v>
      </c>
      <c r="B179" s="25" t="s">
        <v>74</v>
      </c>
      <c r="C179" s="26" t="s">
        <v>23</v>
      </c>
      <c r="D179" s="24" t="s">
        <v>75</v>
      </c>
      <c r="E179" s="27">
        <v>182795656</v>
      </c>
      <c r="F179" s="27">
        <v>57737098</v>
      </c>
      <c r="G179" s="27">
        <v>24680000</v>
      </c>
      <c r="H179" s="27">
        <v>215852754</v>
      </c>
      <c r="I179" s="27">
        <v>0</v>
      </c>
      <c r="J179" s="27">
        <v>213077656</v>
      </c>
      <c r="K179" s="27">
        <v>2775098</v>
      </c>
      <c r="L179" s="27">
        <v>171873084</v>
      </c>
      <c r="M179" s="27">
        <v>24483394</v>
      </c>
      <c r="N179" s="27">
        <v>24483394</v>
      </c>
      <c r="O179" s="27">
        <v>24483394</v>
      </c>
      <c r="P179" s="28"/>
      <c r="Q179" s="29">
        <f t="shared" si="11"/>
        <v>0.79625152246146458</v>
      </c>
      <c r="R179" s="29">
        <f t="shared" si="12"/>
        <v>0.11342636842150275</v>
      </c>
    </row>
    <row r="180" spans="1:18" ht="33.75" outlineLevel="2" x14ac:dyDescent="0.25">
      <c r="A180" s="24" t="s">
        <v>86</v>
      </c>
      <c r="B180" s="25" t="s">
        <v>76</v>
      </c>
      <c r="C180" s="26" t="s">
        <v>23</v>
      </c>
      <c r="D180" s="24" t="s">
        <v>77</v>
      </c>
      <c r="E180" s="27">
        <v>23051000</v>
      </c>
      <c r="F180" s="27">
        <v>28424585</v>
      </c>
      <c r="G180" s="27">
        <v>0</v>
      </c>
      <c r="H180" s="27">
        <v>51475585</v>
      </c>
      <c r="I180" s="27">
        <v>0</v>
      </c>
      <c r="J180" s="27">
        <v>51475585</v>
      </c>
      <c r="K180" s="27">
        <v>0</v>
      </c>
      <c r="L180" s="27">
        <v>26246891</v>
      </c>
      <c r="M180" s="27">
        <v>4037891</v>
      </c>
      <c r="N180" s="27">
        <v>4037891</v>
      </c>
      <c r="O180" s="27">
        <v>4037891</v>
      </c>
      <c r="P180" s="28"/>
      <c r="Q180" s="29">
        <f t="shared" si="11"/>
        <v>0.50989009644086614</v>
      </c>
      <c r="R180" s="29">
        <f t="shared" si="12"/>
        <v>7.8442838483525734E-2</v>
      </c>
    </row>
    <row r="181" spans="1:18" ht="21" outlineLevel="1" x14ac:dyDescent="0.25">
      <c r="A181" s="37" t="s">
        <v>123</v>
      </c>
      <c r="B181" s="25"/>
      <c r="C181" s="26"/>
      <c r="D181" s="24"/>
      <c r="E181" s="27">
        <f t="shared" ref="E181:O181" si="15">SUBTOTAL(9,E167:E180)</f>
        <v>124435829689</v>
      </c>
      <c r="F181" s="27">
        <f t="shared" si="15"/>
        <v>1249967808</v>
      </c>
      <c r="G181" s="27">
        <f t="shared" si="15"/>
        <v>1563681051</v>
      </c>
      <c r="H181" s="27">
        <f t="shared" si="15"/>
        <v>124122116446</v>
      </c>
      <c r="I181" s="27">
        <f t="shared" si="15"/>
        <v>0</v>
      </c>
      <c r="J181" s="27">
        <f t="shared" si="15"/>
        <v>111052678424</v>
      </c>
      <c r="K181" s="27">
        <f t="shared" si="15"/>
        <v>13069438022</v>
      </c>
      <c r="L181" s="27">
        <f t="shared" si="15"/>
        <v>109694382520</v>
      </c>
      <c r="M181" s="27">
        <f t="shared" si="15"/>
        <v>17073682514</v>
      </c>
      <c r="N181" s="27">
        <f t="shared" si="15"/>
        <v>17073682514</v>
      </c>
      <c r="O181" s="27">
        <f t="shared" si="15"/>
        <v>17073682514</v>
      </c>
      <c r="P181" s="28"/>
      <c r="Q181" s="29"/>
      <c r="R181" s="29">
        <f>SUBTOTAL(9,R167:R180)</f>
        <v>0.93199753025180898</v>
      </c>
    </row>
    <row r="182" spans="1:18" ht="22.5" outlineLevel="2" x14ac:dyDescent="0.25">
      <c r="A182" s="24" t="s">
        <v>87</v>
      </c>
      <c r="B182" s="25" t="s">
        <v>35</v>
      </c>
      <c r="C182" s="26" t="s">
        <v>23</v>
      </c>
      <c r="D182" s="24" t="s">
        <v>36</v>
      </c>
      <c r="E182" s="27">
        <v>57669745</v>
      </c>
      <c r="F182" s="27">
        <v>0</v>
      </c>
      <c r="G182" s="27">
        <v>0</v>
      </c>
      <c r="H182" s="27">
        <v>57669745</v>
      </c>
      <c r="I182" s="27">
        <v>0</v>
      </c>
      <c r="J182" s="27">
        <v>42585000</v>
      </c>
      <c r="K182" s="27">
        <v>15084745</v>
      </c>
      <c r="L182" s="27">
        <v>41278400</v>
      </c>
      <c r="M182" s="27">
        <v>112600</v>
      </c>
      <c r="N182" s="27">
        <v>112600</v>
      </c>
      <c r="O182" s="27">
        <v>112600</v>
      </c>
      <c r="P182" s="28"/>
      <c r="Q182" s="29">
        <f t="shared" si="11"/>
        <v>0.71577219562874783</v>
      </c>
      <c r="R182" s="29">
        <f t="shared" si="12"/>
        <v>1.9524969288489138E-3</v>
      </c>
    </row>
    <row r="183" spans="1:18" ht="22.5" outlineLevel="2" x14ac:dyDescent="0.25">
      <c r="A183" s="24" t="s">
        <v>87</v>
      </c>
      <c r="B183" s="25" t="s">
        <v>37</v>
      </c>
      <c r="C183" s="26" t="s">
        <v>23</v>
      </c>
      <c r="D183" s="24" t="s">
        <v>38</v>
      </c>
      <c r="E183" s="27">
        <v>389187395</v>
      </c>
      <c r="F183" s="27">
        <v>37800049</v>
      </c>
      <c r="G183" s="27">
        <v>0</v>
      </c>
      <c r="H183" s="27">
        <v>426987444</v>
      </c>
      <c r="I183" s="27">
        <v>0</v>
      </c>
      <c r="J183" s="27">
        <v>92408174</v>
      </c>
      <c r="K183" s="27">
        <v>334579270</v>
      </c>
      <c r="L183" s="27">
        <v>71212402</v>
      </c>
      <c r="M183" s="27">
        <v>55762577</v>
      </c>
      <c r="N183" s="27">
        <v>55762577</v>
      </c>
      <c r="O183" s="27">
        <v>55762577</v>
      </c>
      <c r="P183" s="28"/>
      <c r="Q183" s="29">
        <f t="shared" si="11"/>
        <v>0.16677867932809753</v>
      </c>
      <c r="R183" s="29">
        <f t="shared" si="12"/>
        <v>0.1305953553987878</v>
      </c>
    </row>
    <row r="184" spans="1:18" ht="22.5" outlineLevel="2" x14ac:dyDescent="0.25">
      <c r="A184" s="24" t="s">
        <v>87</v>
      </c>
      <c r="B184" s="25" t="s">
        <v>43</v>
      </c>
      <c r="C184" s="26" t="s">
        <v>23</v>
      </c>
      <c r="D184" s="24" t="s">
        <v>45</v>
      </c>
      <c r="E184" s="27">
        <v>0</v>
      </c>
      <c r="F184" s="27">
        <v>6000000</v>
      </c>
      <c r="G184" s="27">
        <v>0</v>
      </c>
      <c r="H184" s="27">
        <v>6000000</v>
      </c>
      <c r="I184" s="27">
        <v>0</v>
      </c>
      <c r="J184" s="27">
        <v>6000000</v>
      </c>
      <c r="K184" s="27">
        <v>0</v>
      </c>
      <c r="L184" s="27">
        <v>6000000</v>
      </c>
      <c r="M184" s="27">
        <v>6000000</v>
      </c>
      <c r="N184" s="27">
        <v>6000000</v>
      </c>
      <c r="O184" s="27">
        <v>6000000</v>
      </c>
      <c r="P184" s="28"/>
      <c r="Q184" s="29">
        <f t="shared" si="11"/>
        <v>1</v>
      </c>
      <c r="R184" s="29">
        <f t="shared" si="12"/>
        <v>1</v>
      </c>
    </row>
    <row r="185" spans="1:18" ht="45" outlineLevel="2" x14ac:dyDescent="0.25">
      <c r="A185" s="24" t="s">
        <v>87</v>
      </c>
      <c r="B185" s="25" t="s">
        <v>52</v>
      </c>
      <c r="C185" s="26" t="s">
        <v>23</v>
      </c>
      <c r="D185" s="24" t="s">
        <v>54</v>
      </c>
      <c r="E185" s="27">
        <v>349592760</v>
      </c>
      <c r="F185" s="27">
        <v>33597729</v>
      </c>
      <c r="G185" s="27">
        <v>0</v>
      </c>
      <c r="H185" s="27">
        <v>383190489</v>
      </c>
      <c r="I185" s="27">
        <v>0</v>
      </c>
      <c r="J185" s="27">
        <v>299046714</v>
      </c>
      <c r="K185" s="27">
        <v>84143775</v>
      </c>
      <c r="L185" s="27">
        <v>96937129</v>
      </c>
      <c r="M185" s="27">
        <v>1471200</v>
      </c>
      <c r="N185" s="27">
        <v>1471200</v>
      </c>
      <c r="O185" s="27">
        <v>1471200</v>
      </c>
      <c r="P185" s="28"/>
      <c r="Q185" s="29">
        <f t="shared" si="11"/>
        <v>0.25297373442898785</v>
      </c>
      <c r="R185" s="29">
        <f t="shared" si="12"/>
        <v>3.8393437265088278E-3</v>
      </c>
    </row>
    <row r="186" spans="1:18" ht="45" outlineLevel="2" x14ac:dyDescent="0.25">
      <c r="A186" s="24" t="s">
        <v>87</v>
      </c>
      <c r="B186" s="25" t="s">
        <v>55</v>
      </c>
      <c r="C186" s="26" t="s">
        <v>23</v>
      </c>
      <c r="D186" s="24" t="s">
        <v>56</v>
      </c>
      <c r="E186" s="27">
        <v>132328965</v>
      </c>
      <c r="F186" s="27">
        <v>0</v>
      </c>
      <c r="G186" s="27">
        <v>0</v>
      </c>
      <c r="H186" s="27">
        <v>132328965</v>
      </c>
      <c r="I186" s="27">
        <v>0</v>
      </c>
      <c r="J186" s="27">
        <v>123844215</v>
      </c>
      <c r="K186" s="27">
        <v>8484750</v>
      </c>
      <c r="L186" s="27">
        <v>87107048</v>
      </c>
      <c r="M186" s="27">
        <v>5863733</v>
      </c>
      <c r="N186" s="27">
        <v>5863733</v>
      </c>
      <c r="O186" s="27">
        <v>5863733</v>
      </c>
      <c r="P186" s="28"/>
      <c r="Q186" s="29">
        <f t="shared" si="11"/>
        <v>0.6582613866888477</v>
      </c>
      <c r="R186" s="29">
        <f t="shared" si="12"/>
        <v>4.4311787672487273E-2</v>
      </c>
    </row>
    <row r="187" spans="1:18" ht="22.5" outlineLevel="2" x14ac:dyDescent="0.25">
      <c r="A187" s="24" t="s">
        <v>87</v>
      </c>
      <c r="B187" s="25" t="s">
        <v>59</v>
      </c>
      <c r="C187" s="26" t="s">
        <v>63</v>
      </c>
      <c r="D187" s="24" t="s">
        <v>61</v>
      </c>
      <c r="E187" s="27">
        <v>158788292417</v>
      </c>
      <c r="F187" s="27">
        <v>1621389888</v>
      </c>
      <c r="G187" s="27">
        <v>0</v>
      </c>
      <c r="H187" s="27">
        <v>160409682305</v>
      </c>
      <c r="I187" s="27">
        <v>0</v>
      </c>
      <c r="J187" s="27">
        <v>110872154388</v>
      </c>
      <c r="K187" s="27">
        <v>49537527917</v>
      </c>
      <c r="L187" s="27">
        <v>110656380453</v>
      </c>
      <c r="M187" s="27">
        <v>3644471286</v>
      </c>
      <c r="N187" s="27">
        <v>3644471286</v>
      </c>
      <c r="O187" s="27">
        <v>3644471286</v>
      </c>
      <c r="P187" s="28"/>
      <c r="Q187" s="29">
        <f t="shared" si="11"/>
        <v>0.68983604270595089</v>
      </c>
      <c r="R187" s="29">
        <f t="shared" si="12"/>
        <v>2.271977123594366E-2</v>
      </c>
    </row>
    <row r="188" spans="1:18" ht="22.5" outlineLevel="2" x14ac:dyDescent="0.25">
      <c r="A188" s="24" t="s">
        <v>87</v>
      </c>
      <c r="B188" s="25" t="s">
        <v>59</v>
      </c>
      <c r="C188" s="26" t="s">
        <v>23</v>
      </c>
      <c r="D188" s="24" t="s">
        <v>61</v>
      </c>
      <c r="E188" s="27">
        <v>736149788</v>
      </c>
      <c r="F188" s="27">
        <v>50218666</v>
      </c>
      <c r="G188" s="27">
        <v>0</v>
      </c>
      <c r="H188" s="27">
        <v>786368454</v>
      </c>
      <c r="I188" s="27">
        <v>0</v>
      </c>
      <c r="J188" s="27">
        <v>651275591</v>
      </c>
      <c r="K188" s="27">
        <v>135092863</v>
      </c>
      <c r="L188" s="27">
        <v>562878957</v>
      </c>
      <c r="M188" s="27">
        <v>2203256</v>
      </c>
      <c r="N188" s="27">
        <v>2203256</v>
      </c>
      <c r="O188" s="27">
        <v>2203256</v>
      </c>
      <c r="P188" s="28"/>
      <c r="Q188" s="29">
        <f t="shared" si="11"/>
        <v>0.71579544440881149</v>
      </c>
      <c r="R188" s="29">
        <f t="shared" si="12"/>
        <v>2.8018112740824672E-3</v>
      </c>
    </row>
    <row r="189" spans="1:18" ht="33.75" outlineLevel="2" x14ac:dyDescent="0.25">
      <c r="A189" s="24" t="s">
        <v>87</v>
      </c>
      <c r="B189" s="25" t="s">
        <v>64</v>
      </c>
      <c r="C189" s="26" t="s">
        <v>53</v>
      </c>
      <c r="D189" s="24" t="s">
        <v>65</v>
      </c>
      <c r="E189" s="27">
        <v>0</v>
      </c>
      <c r="F189" s="27">
        <v>34660000</v>
      </c>
      <c r="G189" s="27">
        <v>0</v>
      </c>
      <c r="H189" s="27">
        <v>34660000</v>
      </c>
      <c r="I189" s="27">
        <v>0</v>
      </c>
      <c r="J189" s="27">
        <v>28660000</v>
      </c>
      <c r="K189" s="27">
        <v>6000000</v>
      </c>
      <c r="L189" s="27">
        <v>0</v>
      </c>
      <c r="M189" s="27">
        <v>0</v>
      </c>
      <c r="N189" s="27">
        <v>0</v>
      </c>
      <c r="O189" s="27">
        <v>0</v>
      </c>
      <c r="P189" s="28"/>
      <c r="Q189" s="29">
        <f t="shared" si="11"/>
        <v>0</v>
      </c>
      <c r="R189" s="29">
        <f t="shared" si="12"/>
        <v>0</v>
      </c>
    </row>
    <row r="190" spans="1:18" ht="56.25" outlineLevel="2" x14ac:dyDescent="0.25">
      <c r="A190" s="24" t="s">
        <v>87</v>
      </c>
      <c r="B190" s="25" t="s">
        <v>66</v>
      </c>
      <c r="C190" s="26" t="s">
        <v>44</v>
      </c>
      <c r="D190" s="24" t="s">
        <v>67</v>
      </c>
      <c r="E190" s="27">
        <v>5654184998</v>
      </c>
      <c r="F190" s="27">
        <v>0</v>
      </c>
      <c r="G190" s="27">
        <v>0</v>
      </c>
      <c r="H190" s="27">
        <v>5654184998</v>
      </c>
      <c r="I190" s="27">
        <v>0</v>
      </c>
      <c r="J190" s="27">
        <v>2849803477</v>
      </c>
      <c r="K190" s="27">
        <v>2804381521</v>
      </c>
      <c r="L190" s="27">
        <v>2461117640</v>
      </c>
      <c r="M190" s="27">
        <v>227985733</v>
      </c>
      <c r="N190" s="27">
        <v>227985733</v>
      </c>
      <c r="O190" s="27">
        <v>227985733</v>
      </c>
      <c r="P190" s="28"/>
      <c r="Q190" s="29">
        <f t="shared" si="11"/>
        <v>0.43527363198596214</v>
      </c>
      <c r="R190" s="29">
        <f t="shared" si="12"/>
        <v>4.0321590659068138E-2</v>
      </c>
    </row>
    <row r="191" spans="1:18" ht="56.25" outlineLevel="2" x14ac:dyDescent="0.25">
      <c r="A191" s="24" t="s">
        <v>87</v>
      </c>
      <c r="B191" s="25" t="s">
        <v>66</v>
      </c>
      <c r="C191" s="26" t="s">
        <v>53</v>
      </c>
      <c r="D191" s="24" t="s">
        <v>67</v>
      </c>
      <c r="E191" s="27">
        <v>6470570944</v>
      </c>
      <c r="F191" s="27">
        <v>0</v>
      </c>
      <c r="G191" s="27">
        <v>0</v>
      </c>
      <c r="H191" s="27">
        <v>6470570944</v>
      </c>
      <c r="I191" s="27">
        <v>0</v>
      </c>
      <c r="J191" s="27">
        <v>3706284750</v>
      </c>
      <c r="K191" s="27">
        <v>2764286194</v>
      </c>
      <c r="L191" s="27">
        <v>3695911035</v>
      </c>
      <c r="M191" s="27">
        <v>343132725</v>
      </c>
      <c r="N191" s="27">
        <v>343132725</v>
      </c>
      <c r="O191" s="27">
        <v>343132725</v>
      </c>
      <c r="P191" s="28"/>
      <c r="Q191" s="29">
        <f t="shared" si="11"/>
        <v>0.57118777724354086</v>
      </c>
      <c r="R191" s="29">
        <f t="shared" si="12"/>
        <v>5.3029744665450032E-2</v>
      </c>
    </row>
    <row r="192" spans="1:18" ht="56.25" outlineLevel="2" x14ac:dyDescent="0.25">
      <c r="A192" s="24" t="s">
        <v>87</v>
      </c>
      <c r="B192" s="25" t="s">
        <v>68</v>
      </c>
      <c r="C192" s="26" t="s">
        <v>53</v>
      </c>
      <c r="D192" s="24" t="s">
        <v>69</v>
      </c>
      <c r="E192" s="27">
        <v>1031640400</v>
      </c>
      <c r="F192" s="27">
        <v>69021762</v>
      </c>
      <c r="G192" s="27">
        <v>0</v>
      </c>
      <c r="H192" s="27">
        <v>1100662162</v>
      </c>
      <c r="I192" s="27">
        <v>0</v>
      </c>
      <c r="J192" s="27">
        <v>356350921</v>
      </c>
      <c r="K192" s="27">
        <v>744311241</v>
      </c>
      <c r="L192" s="27">
        <v>352989696</v>
      </c>
      <c r="M192" s="27">
        <v>0</v>
      </c>
      <c r="N192" s="27">
        <v>0</v>
      </c>
      <c r="O192" s="27">
        <v>0</v>
      </c>
      <c r="P192" s="28"/>
      <c r="Q192" s="29">
        <f t="shared" si="11"/>
        <v>0.32070666930040248</v>
      </c>
      <c r="R192" s="29">
        <f t="shared" si="12"/>
        <v>0</v>
      </c>
    </row>
    <row r="193" spans="1:18" ht="67.5" outlineLevel="2" x14ac:dyDescent="0.25">
      <c r="A193" s="24" t="s">
        <v>87</v>
      </c>
      <c r="B193" s="25" t="s">
        <v>70</v>
      </c>
      <c r="C193" s="26" t="s">
        <v>53</v>
      </c>
      <c r="D193" s="24" t="s">
        <v>71</v>
      </c>
      <c r="E193" s="27">
        <v>105168227</v>
      </c>
      <c r="F193" s="27">
        <v>0</v>
      </c>
      <c r="G193" s="27">
        <v>0</v>
      </c>
      <c r="H193" s="27">
        <v>105168227</v>
      </c>
      <c r="I193" s="27">
        <v>0</v>
      </c>
      <c r="J193" s="27">
        <v>101461421</v>
      </c>
      <c r="K193" s="27">
        <v>3706806</v>
      </c>
      <c r="L193" s="27">
        <v>90310998</v>
      </c>
      <c r="M193" s="27">
        <v>3618022</v>
      </c>
      <c r="N193" s="27">
        <v>3618022</v>
      </c>
      <c r="O193" s="27">
        <v>3618022</v>
      </c>
      <c r="P193" s="28"/>
      <c r="Q193" s="29">
        <f t="shared" si="11"/>
        <v>0.85872892009484958</v>
      </c>
      <c r="R193" s="29">
        <f t="shared" si="12"/>
        <v>3.4402234431507528E-2</v>
      </c>
    </row>
    <row r="194" spans="1:18" ht="67.5" outlineLevel="2" x14ac:dyDescent="0.25">
      <c r="A194" s="24" t="s">
        <v>87</v>
      </c>
      <c r="B194" s="25" t="s">
        <v>70</v>
      </c>
      <c r="C194" s="26" t="s">
        <v>23</v>
      </c>
      <c r="D194" s="24" t="s">
        <v>71</v>
      </c>
      <c r="E194" s="27">
        <v>1493061124</v>
      </c>
      <c r="F194" s="27">
        <v>0</v>
      </c>
      <c r="G194" s="27">
        <v>0</v>
      </c>
      <c r="H194" s="27">
        <v>1493061124</v>
      </c>
      <c r="I194" s="27">
        <v>0</v>
      </c>
      <c r="J194" s="27">
        <v>1493061124</v>
      </c>
      <c r="K194" s="27">
        <v>0</v>
      </c>
      <c r="L194" s="27">
        <v>1258962213</v>
      </c>
      <c r="M194" s="27">
        <v>0</v>
      </c>
      <c r="N194" s="27">
        <v>0</v>
      </c>
      <c r="O194" s="27">
        <v>0</v>
      </c>
      <c r="P194" s="28"/>
      <c r="Q194" s="29">
        <f t="shared" si="11"/>
        <v>0.84320875599999878</v>
      </c>
      <c r="R194" s="29">
        <f t="shared" si="12"/>
        <v>0</v>
      </c>
    </row>
    <row r="195" spans="1:18" ht="33.75" outlineLevel="2" x14ac:dyDescent="0.25">
      <c r="A195" s="24" t="s">
        <v>87</v>
      </c>
      <c r="B195" s="25" t="s">
        <v>74</v>
      </c>
      <c r="C195" s="26" t="s">
        <v>23</v>
      </c>
      <c r="D195" s="24" t="s">
        <v>75</v>
      </c>
      <c r="E195" s="27">
        <v>879493372</v>
      </c>
      <c r="F195" s="27">
        <v>101754106</v>
      </c>
      <c r="G195" s="27">
        <v>106295282</v>
      </c>
      <c r="H195" s="27">
        <v>874952196</v>
      </c>
      <c r="I195" s="27">
        <v>0</v>
      </c>
      <c r="J195" s="27">
        <v>856986250</v>
      </c>
      <c r="K195" s="27">
        <v>17965946</v>
      </c>
      <c r="L195" s="27">
        <v>729066472</v>
      </c>
      <c r="M195" s="27">
        <v>70023899</v>
      </c>
      <c r="N195" s="27">
        <v>70023899</v>
      </c>
      <c r="O195" s="27">
        <v>70023899</v>
      </c>
      <c r="P195" s="28"/>
      <c r="Q195" s="29">
        <f t="shared" si="11"/>
        <v>0.83326434899307344</v>
      </c>
      <c r="R195" s="29">
        <f t="shared" si="12"/>
        <v>8.0031685525365548E-2</v>
      </c>
    </row>
    <row r="196" spans="1:18" ht="33.75" outlineLevel="2" x14ac:dyDescent="0.25">
      <c r="A196" s="24" t="s">
        <v>87</v>
      </c>
      <c r="B196" s="25" t="s">
        <v>76</v>
      </c>
      <c r="C196" s="26" t="s">
        <v>23</v>
      </c>
      <c r="D196" s="24" t="s">
        <v>77</v>
      </c>
      <c r="E196" s="27">
        <v>0</v>
      </c>
      <c r="F196" s="27">
        <v>72041476</v>
      </c>
      <c r="G196" s="27">
        <v>51588000</v>
      </c>
      <c r="H196" s="27">
        <v>20453476</v>
      </c>
      <c r="I196" s="27">
        <v>0</v>
      </c>
      <c r="J196" s="27">
        <v>5000000</v>
      </c>
      <c r="K196" s="27">
        <v>15453476</v>
      </c>
      <c r="L196" s="27">
        <v>3145131</v>
      </c>
      <c r="M196" s="27">
        <v>785694</v>
      </c>
      <c r="N196" s="27">
        <v>785694</v>
      </c>
      <c r="O196" s="27">
        <v>785694</v>
      </c>
      <c r="P196" s="28"/>
      <c r="Q196" s="29">
        <f t="shared" si="11"/>
        <v>0.15376999977901068</v>
      </c>
      <c r="R196" s="29">
        <f t="shared" si="12"/>
        <v>3.8413715106420054E-2</v>
      </c>
    </row>
    <row r="197" spans="1:18" ht="21" outlineLevel="1" x14ac:dyDescent="0.25">
      <c r="A197" s="37" t="s">
        <v>124</v>
      </c>
      <c r="B197" s="25"/>
      <c r="C197" s="26"/>
      <c r="D197" s="24"/>
      <c r="E197" s="27">
        <f t="shared" ref="E197:O197" si="16">SUBTOTAL(9,E182:E196)</f>
        <v>176087340135</v>
      </c>
      <c r="F197" s="27">
        <f t="shared" si="16"/>
        <v>2026483676</v>
      </c>
      <c r="G197" s="27">
        <f t="shared" si="16"/>
        <v>157883282</v>
      </c>
      <c r="H197" s="27">
        <f t="shared" si="16"/>
        <v>177955940529</v>
      </c>
      <c r="I197" s="27">
        <f t="shared" si="16"/>
        <v>0</v>
      </c>
      <c r="J197" s="27">
        <f t="shared" si="16"/>
        <v>121484922025</v>
      </c>
      <c r="K197" s="27">
        <f t="shared" si="16"/>
        <v>56471018504</v>
      </c>
      <c r="L197" s="27">
        <f t="shared" si="16"/>
        <v>120113297574</v>
      </c>
      <c r="M197" s="27">
        <f t="shared" si="16"/>
        <v>4361430725</v>
      </c>
      <c r="N197" s="27">
        <f t="shared" si="16"/>
        <v>4361430725</v>
      </c>
      <c r="O197" s="27">
        <f t="shared" si="16"/>
        <v>4361430725</v>
      </c>
      <c r="P197" s="28"/>
      <c r="Q197" s="29"/>
      <c r="R197" s="29">
        <f>SUBTOTAL(9,R182:R196)</f>
        <v>1.4524195366244701</v>
      </c>
    </row>
    <row r="198" spans="1:18" ht="22.5" outlineLevel="2" x14ac:dyDescent="0.25">
      <c r="A198" s="24" t="s">
        <v>88</v>
      </c>
      <c r="B198" s="25" t="s">
        <v>35</v>
      </c>
      <c r="C198" s="26" t="s">
        <v>23</v>
      </c>
      <c r="D198" s="24" t="s">
        <v>36</v>
      </c>
      <c r="E198" s="27">
        <v>22216474</v>
      </c>
      <c r="F198" s="27">
        <v>0</v>
      </c>
      <c r="G198" s="27">
        <v>0</v>
      </c>
      <c r="H198" s="27">
        <v>22216474</v>
      </c>
      <c r="I198" s="27">
        <v>0</v>
      </c>
      <c r="J198" s="27">
        <v>21399324</v>
      </c>
      <c r="K198" s="27">
        <v>817150</v>
      </c>
      <c r="L198" s="27">
        <v>18943020</v>
      </c>
      <c r="M198" s="27">
        <v>14756020</v>
      </c>
      <c r="N198" s="27">
        <v>14756020</v>
      </c>
      <c r="O198" s="27">
        <v>14756020</v>
      </c>
      <c r="P198" s="28"/>
      <c r="Q198" s="29">
        <f t="shared" si="11"/>
        <v>0.85265645664564049</v>
      </c>
      <c r="R198" s="29">
        <f t="shared" si="12"/>
        <v>0.66419270672744923</v>
      </c>
    </row>
    <row r="199" spans="1:18" ht="22.5" outlineLevel="2" x14ac:dyDescent="0.25">
      <c r="A199" s="24" t="s">
        <v>88</v>
      </c>
      <c r="B199" s="25" t="s">
        <v>37</v>
      </c>
      <c r="C199" s="26" t="s">
        <v>23</v>
      </c>
      <c r="D199" s="24" t="s">
        <v>38</v>
      </c>
      <c r="E199" s="27">
        <v>425144461</v>
      </c>
      <c r="F199" s="27">
        <v>112496187</v>
      </c>
      <c r="G199" s="27">
        <v>169045042</v>
      </c>
      <c r="H199" s="27">
        <v>368595606</v>
      </c>
      <c r="I199" s="27">
        <v>0</v>
      </c>
      <c r="J199" s="27">
        <v>157131265</v>
      </c>
      <c r="K199" s="27">
        <v>211464341</v>
      </c>
      <c r="L199" s="27">
        <v>51799565</v>
      </c>
      <c r="M199" s="27">
        <v>38684566</v>
      </c>
      <c r="N199" s="27">
        <v>38684566</v>
      </c>
      <c r="O199" s="27">
        <v>38684566</v>
      </c>
      <c r="P199" s="28"/>
      <c r="Q199" s="29">
        <f t="shared" si="11"/>
        <v>0.14053223683843916</v>
      </c>
      <c r="R199" s="29">
        <f t="shared" si="12"/>
        <v>0.10495124024891388</v>
      </c>
    </row>
    <row r="200" spans="1:18" ht="45" outlineLevel="2" x14ac:dyDescent="0.25">
      <c r="A200" s="24" t="s">
        <v>88</v>
      </c>
      <c r="B200" s="25" t="s">
        <v>52</v>
      </c>
      <c r="C200" s="26" t="s">
        <v>23</v>
      </c>
      <c r="D200" s="24" t="s">
        <v>54</v>
      </c>
      <c r="E200" s="27">
        <v>398690159</v>
      </c>
      <c r="F200" s="27">
        <v>843360</v>
      </c>
      <c r="G200" s="27">
        <v>0</v>
      </c>
      <c r="H200" s="27">
        <v>399533519</v>
      </c>
      <c r="I200" s="27">
        <v>0</v>
      </c>
      <c r="J200" s="27">
        <v>160055767</v>
      </c>
      <c r="K200" s="27">
        <v>239477752</v>
      </c>
      <c r="L200" s="27">
        <v>43071963</v>
      </c>
      <c r="M200" s="27">
        <v>4943033</v>
      </c>
      <c r="N200" s="27">
        <v>4943033</v>
      </c>
      <c r="O200" s="27">
        <v>4943033</v>
      </c>
      <c r="P200" s="28"/>
      <c r="Q200" s="29">
        <f t="shared" si="11"/>
        <v>0.10780563069603179</v>
      </c>
      <c r="R200" s="29">
        <f t="shared" si="12"/>
        <v>1.2372010769889873E-2</v>
      </c>
    </row>
    <row r="201" spans="1:18" ht="45" outlineLevel="2" x14ac:dyDescent="0.25">
      <c r="A201" s="24" t="s">
        <v>88</v>
      </c>
      <c r="B201" s="25" t="s">
        <v>55</v>
      </c>
      <c r="C201" s="26" t="s">
        <v>23</v>
      </c>
      <c r="D201" s="24" t="s">
        <v>56</v>
      </c>
      <c r="E201" s="27">
        <v>87303731</v>
      </c>
      <c r="F201" s="27">
        <v>0</v>
      </c>
      <c r="G201" s="27">
        <v>0</v>
      </c>
      <c r="H201" s="27">
        <v>87303731</v>
      </c>
      <c r="I201" s="27">
        <v>0</v>
      </c>
      <c r="J201" s="27">
        <v>82439248</v>
      </c>
      <c r="K201" s="27">
        <v>4864483</v>
      </c>
      <c r="L201" s="27">
        <v>82439248</v>
      </c>
      <c r="M201" s="27">
        <v>7476266</v>
      </c>
      <c r="N201" s="27">
        <v>7476266</v>
      </c>
      <c r="O201" s="27">
        <v>7476266</v>
      </c>
      <c r="P201" s="28"/>
      <c r="Q201" s="29">
        <f t="shared" si="11"/>
        <v>0.94428092655055029</v>
      </c>
      <c r="R201" s="29">
        <f t="shared" si="12"/>
        <v>8.5635125948970034E-2</v>
      </c>
    </row>
    <row r="202" spans="1:18" ht="22.5" outlineLevel="2" x14ac:dyDescent="0.25">
      <c r="A202" s="24" t="s">
        <v>88</v>
      </c>
      <c r="B202" s="25" t="s">
        <v>59</v>
      </c>
      <c r="C202" s="26" t="s">
        <v>63</v>
      </c>
      <c r="D202" s="24" t="s">
        <v>61</v>
      </c>
      <c r="E202" s="27">
        <v>101623383069</v>
      </c>
      <c r="F202" s="27">
        <v>2779402169</v>
      </c>
      <c r="G202" s="27">
        <v>2033972556</v>
      </c>
      <c r="H202" s="27">
        <v>102368812682</v>
      </c>
      <c r="I202" s="27">
        <v>0</v>
      </c>
      <c r="J202" s="27">
        <v>102327723624</v>
      </c>
      <c r="K202" s="27">
        <v>41089058</v>
      </c>
      <c r="L202" s="27">
        <v>93834640278.5</v>
      </c>
      <c r="M202" s="27">
        <v>0</v>
      </c>
      <c r="N202" s="27">
        <v>0</v>
      </c>
      <c r="O202" s="27">
        <v>0</v>
      </c>
      <c r="P202" s="28"/>
      <c r="Q202" s="29">
        <f t="shared" si="11"/>
        <v>0.91663308208906669</v>
      </c>
      <c r="R202" s="29">
        <f t="shared" si="12"/>
        <v>0</v>
      </c>
    </row>
    <row r="203" spans="1:18" ht="22.5" outlineLevel="2" x14ac:dyDescent="0.25">
      <c r="A203" s="24" t="s">
        <v>88</v>
      </c>
      <c r="B203" s="25" t="s">
        <v>59</v>
      </c>
      <c r="C203" s="26" t="s">
        <v>23</v>
      </c>
      <c r="D203" s="24" t="s">
        <v>61</v>
      </c>
      <c r="E203" s="27">
        <v>1088221425</v>
      </c>
      <c r="F203" s="27">
        <v>178532965</v>
      </c>
      <c r="G203" s="27">
        <v>0</v>
      </c>
      <c r="H203" s="27">
        <v>1266754390</v>
      </c>
      <c r="I203" s="27">
        <v>0</v>
      </c>
      <c r="J203" s="27">
        <v>1239857691</v>
      </c>
      <c r="K203" s="27">
        <v>26896699</v>
      </c>
      <c r="L203" s="27">
        <v>754759370</v>
      </c>
      <c r="M203" s="27">
        <v>37162470</v>
      </c>
      <c r="N203" s="27">
        <v>37162470</v>
      </c>
      <c r="O203" s="27">
        <v>37162470</v>
      </c>
      <c r="P203" s="28"/>
      <c r="Q203" s="29">
        <f t="shared" si="11"/>
        <v>0.59582139675868817</v>
      </c>
      <c r="R203" s="29">
        <f t="shared" si="12"/>
        <v>2.9336760380202827E-2</v>
      </c>
    </row>
    <row r="204" spans="1:18" ht="33.75" outlineLevel="2" x14ac:dyDescent="0.25">
      <c r="A204" s="24" t="s">
        <v>88</v>
      </c>
      <c r="B204" s="25" t="s">
        <v>64</v>
      </c>
      <c r="C204" s="26" t="s">
        <v>53</v>
      </c>
      <c r="D204" s="24" t="s">
        <v>65</v>
      </c>
      <c r="E204" s="27">
        <v>0</v>
      </c>
      <c r="F204" s="27">
        <v>33660000</v>
      </c>
      <c r="G204" s="27">
        <v>0</v>
      </c>
      <c r="H204" s="27">
        <v>33660000</v>
      </c>
      <c r="I204" s="27">
        <v>0</v>
      </c>
      <c r="J204" s="27">
        <v>28660000</v>
      </c>
      <c r="K204" s="27">
        <v>5000000</v>
      </c>
      <c r="L204" s="27">
        <v>28660000</v>
      </c>
      <c r="M204" s="27">
        <v>1719600</v>
      </c>
      <c r="N204" s="27">
        <v>1719600</v>
      </c>
      <c r="O204" s="27">
        <v>1719600</v>
      </c>
      <c r="P204" s="28"/>
      <c r="Q204" s="29">
        <f t="shared" si="11"/>
        <v>0.85145573380867501</v>
      </c>
      <c r="R204" s="29">
        <f t="shared" si="12"/>
        <v>5.1087344028520498E-2</v>
      </c>
    </row>
    <row r="205" spans="1:18" ht="56.25" outlineLevel="2" x14ac:dyDescent="0.25">
      <c r="A205" s="24" t="s">
        <v>88</v>
      </c>
      <c r="B205" s="25" t="s">
        <v>66</v>
      </c>
      <c r="C205" s="26" t="s">
        <v>44</v>
      </c>
      <c r="D205" s="24" t="s">
        <v>67</v>
      </c>
      <c r="E205" s="27">
        <v>11854207636</v>
      </c>
      <c r="F205" s="27">
        <v>4600138364</v>
      </c>
      <c r="G205" s="27">
        <v>4600138364</v>
      </c>
      <c r="H205" s="27">
        <v>11854207636</v>
      </c>
      <c r="I205" s="27">
        <v>0</v>
      </c>
      <c r="J205" s="27">
        <v>11821165756</v>
      </c>
      <c r="K205" s="27">
        <v>33041880</v>
      </c>
      <c r="L205" s="27">
        <v>4546082997</v>
      </c>
      <c r="M205" s="27">
        <v>812939847</v>
      </c>
      <c r="N205" s="27">
        <v>812939847</v>
      </c>
      <c r="O205" s="27">
        <v>812939847</v>
      </c>
      <c r="P205" s="28"/>
      <c r="Q205" s="29">
        <f t="shared" si="11"/>
        <v>0.3834995249445452</v>
      </c>
      <c r="R205" s="29">
        <f t="shared" si="12"/>
        <v>6.8578168356962635E-2</v>
      </c>
    </row>
    <row r="206" spans="1:18" ht="56.25" outlineLevel="2" x14ac:dyDescent="0.25">
      <c r="A206" s="24" t="s">
        <v>88</v>
      </c>
      <c r="B206" s="25" t="s">
        <v>66</v>
      </c>
      <c r="C206" s="26" t="s">
        <v>53</v>
      </c>
      <c r="D206" s="24" t="s">
        <v>67</v>
      </c>
      <c r="E206" s="27">
        <v>28689336707</v>
      </c>
      <c r="F206" s="27">
        <v>4602427651</v>
      </c>
      <c r="G206" s="27">
        <v>4600138364</v>
      </c>
      <c r="H206" s="27">
        <v>28691625994</v>
      </c>
      <c r="I206" s="27">
        <v>0</v>
      </c>
      <c r="J206" s="27">
        <v>28480994891</v>
      </c>
      <c r="K206" s="27">
        <v>210631103</v>
      </c>
      <c r="L206" s="27">
        <v>10420363098</v>
      </c>
      <c r="M206" s="27">
        <v>1846800056</v>
      </c>
      <c r="N206" s="27">
        <v>1846800056</v>
      </c>
      <c r="O206" s="27">
        <v>1846800056</v>
      </c>
      <c r="P206" s="28"/>
      <c r="Q206" s="29">
        <f t="shared" si="11"/>
        <v>0.3631848226440394</v>
      </c>
      <c r="R206" s="29">
        <f t="shared" si="12"/>
        <v>6.4367214893509467E-2</v>
      </c>
    </row>
    <row r="207" spans="1:18" ht="56.25" outlineLevel="2" x14ac:dyDescent="0.25">
      <c r="A207" s="24" t="s">
        <v>88</v>
      </c>
      <c r="B207" s="25" t="s">
        <v>68</v>
      </c>
      <c r="C207" s="26" t="s">
        <v>53</v>
      </c>
      <c r="D207" s="24" t="s">
        <v>69</v>
      </c>
      <c r="E207" s="27">
        <v>695444925</v>
      </c>
      <c r="F207" s="27">
        <v>69021200</v>
      </c>
      <c r="G207" s="27">
        <v>0</v>
      </c>
      <c r="H207" s="27">
        <v>764466125</v>
      </c>
      <c r="I207" s="27">
        <v>0</v>
      </c>
      <c r="J207" s="27">
        <v>66021200</v>
      </c>
      <c r="K207" s="27">
        <v>698444925</v>
      </c>
      <c r="L207" s="27">
        <v>65305800</v>
      </c>
      <c r="M207" s="27">
        <v>1839600</v>
      </c>
      <c r="N207" s="27">
        <v>1839600</v>
      </c>
      <c r="O207" s="27">
        <v>1839600</v>
      </c>
      <c r="P207" s="28"/>
      <c r="Q207" s="29">
        <f t="shared" si="11"/>
        <v>8.5426676034860274E-2</v>
      </c>
      <c r="R207" s="29">
        <f t="shared" si="12"/>
        <v>2.4063852404185991E-3</v>
      </c>
    </row>
    <row r="208" spans="1:18" ht="67.5" outlineLevel="2" x14ac:dyDescent="0.25">
      <c r="A208" s="24" t="s">
        <v>88</v>
      </c>
      <c r="B208" s="25" t="s">
        <v>70</v>
      </c>
      <c r="C208" s="26" t="s">
        <v>53</v>
      </c>
      <c r="D208" s="24" t="s">
        <v>71</v>
      </c>
      <c r="E208" s="27">
        <v>183480318</v>
      </c>
      <c r="F208" s="27">
        <v>0</v>
      </c>
      <c r="G208" s="27">
        <v>0</v>
      </c>
      <c r="H208" s="27">
        <v>183480318</v>
      </c>
      <c r="I208" s="27">
        <v>0</v>
      </c>
      <c r="J208" s="27">
        <v>179741480</v>
      </c>
      <c r="K208" s="27">
        <v>3738838</v>
      </c>
      <c r="L208" s="27">
        <v>129338268</v>
      </c>
      <c r="M208" s="27">
        <v>8187201</v>
      </c>
      <c r="N208" s="27">
        <v>8187201</v>
      </c>
      <c r="O208" s="27">
        <v>8187201</v>
      </c>
      <c r="P208" s="28"/>
      <c r="Q208" s="29">
        <f t="shared" si="11"/>
        <v>0.70491630606395617</v>
      </c>
      <c r="R208" s="29">
        <f t="shared" si="12"/>
        <v>4.4621685253455903E-2</v>
      </c>
    </row>
    <row r="209" spans="1:18" ht="67.5" outlineLevel="2" x14ac:dyDescent="0.25">
      <c r="A209" s="24" t="s">
        <v>88</v>
      </c>
      <c r="B209" s="25" t="s">
        <v>70</v>
      </c>
      <c r="C209" s="26" t="s">
        <v>23</v>
      </c>
      <c r="D209" s="24" t="s">
        <v>71</v>
      </c>
      <c r="E209" s="27">
        <v>1244190041</v>
      </c>
      <c r="F209" s="27">
        <v>0</v>
      </c>
      <c r="G209" s="27">
        <v>0</v>
      </c>
      <c r="H209" s="27">
        <v>1244190041</v>
      </c>
      <c r="I209" s="27">
        <v>0</v>
      </c>
      <c r="J209" s="27">
        <v>1244190041</v>
      </c>
      <c r="K209" s="27">
        <v>0</v>
      </c>
      <c r="L209" s="27">
        <v>1244190041</v>
      </c>
      <c r="M209" s="27">
        <v>0</v>
      </c>
      <c r="N209" s="27">
        <v>0</v>
      </c>
      <c r="O209" s="27">
        <v>0</v>
      </c>
      <c r="P209" s="28"/>
      <c r="Q209" s="29">
        <f t="shared" ref="Q209:Q277" si="17">L209/H209</f>
        <v>1</v>
      </c>
      <c r="R209" s="29">
        <f t="shared" ref="R209:R277" si="18">M209/H209</f>
        <v>0</v>
      </c>
    </row>
    <row r="210" spans="1:18" ht="33.75" outlineLevel="2" x14ac:dyDescent="0.25">
      <c r="A210" s="24" t="s">
        <v>88</v>
      </c>
      <c r="B210" s="25" t="s">
        <v>74</v>
      </c>
      <c r="C210" s="26" t="s">
        <v>23</v>
      </c>
      <c r="D210" s="24" t="s">
        <v>75</v>
      </c>
      <c r="E210" s="27">
        <v>1318145631</v>
      </c>
      <c r="F210" s="27">
        <v>168383053</v>
      </c>
      <c r="G210" s="27">
        <v>57550502</v>
      </c>
      <c r="H210" s="27">
        <v>1428978182</v>
      </c>
      <c r="I210" s="27">
        <v>0</v>
      </c>
      <c r="J210" s="27">
        <v>1415463838</v>
      </c>
      <c r="K210" s="27">
        <v>13514344</v>
      </c>
      <c r="L210" s="27">
        <v>1356874817</v>
      </c>
      <c r="M210" s="27">
        <v>247998637</v>
      </c>
      <c r="N210" s="27">
        <v>247998637</v>
      </c>
      <c r="O210" s="27">
        <v>247998637</v>
      </c>
      <c r="P210" s="28"/>
      <c r="Q210" s="29">
        <f t="shared" si="17"/>
        <v>0.94954201127193982</v>
      </c>
      <c r="R210" s="29">
        <f t="shared" si="18"/>
        <v>0.17354963156463366</v>
      </c>
    </row>
    <row r="211" spans="1:18" ht="33.75" outlineLevel="2" x14ac:dyDescent="0.25">
      <c r="A211" s="24" t="s">
        <v>88</v>
      </c>
      <c r="B211" s="25" t="s">
        <v>76</v>
      </c>
      <c r="C211" s="26" t="s">
        <v>23</v>
      </c>
      <c r="D211" s="24" t="s">
        <v>77</v>
      </c>
      <c r="E211" s="27">
        <v>46102000</v>
      </c>
      <c r="F211" s="27">
        <v>128821914</v>
      </c>
      <c r="G211" s="27">
        <v>34841914</v>
      </c>
      <c r="H211" s="27">
        <v>140082000</v>
      </c>
      <c r="I211" s="27">
        <v>0</v>
      </c>
      <c r="J211" s="27">
        <v>132811755</v>
      </c>
      <c r="K211" s="27">
        <v>7270245</v>
      </c>
      <c r="L211" s="27">
        <v>132009388</v>
      </c>
      <c r="M211" s="27">
        <v>6915300</v>
      </c>
      <c r="N211" s="27">
        <v>6915300</v>
      </c>
      <c r="O211" s="27">
        <v>6915300</v>
      </c>
      <c r="P211" s="28"/>
      <c r="Q211" s="29">
        <f t="shared" si="17"/>
        <v>0.94237223911708856</v>
      </c>
      <c r="R211" s="29">
        <f t="shared" si="18"/>
        <v>4.9366085578446912E-2</v>
      </c>
    </row>
    <row r="212" spans="1:18" ht="21" outlineLevel="1" x14ac:dyDescent="0.25">
      <c r="A212" s="37" t="s">
        <v>125</v>
      </c>
      <c r="B212" s="25"/>
      <c r="C212" s="26"/>
      <c r="D212" s="24"/>
      <c r="E212" s="27">
        <f t="shared" ref="E212:O212" si="19">SUBTOTAL(9,E198:E211)</f>
        <v>147675866577</v>
      </c>
      <c r="F212" s="27">
        <f t="shared" si="19"/>
        <v>12673726863</v>
      </c>
      <c r="G212" s="27">
        <f t="shared" si="19"/>
        <v>11495686742</v>
      </c>
      <c r="H212" s="27">
        <f t="shared" si="19"/>
        <v>148853906698</v>
      </c>
      <c r="I212" s="27">
        <f t="shared" si="19"/>
        <v>0</v>
      </c>
      <c r="J212" s="27">
        <f t="shared" si="19"/>
        <v>147357655880</v>
      </c>
      <c r="K212" s="27">
        <f t="shared" si="19"/>
        <v>1496250818</v>
      </c>
      <c r="L212" s="27">
        <f t="shared" si="19"/>
        <v>112708477853.5</v>
      </c>
      <c r="M212" s="27">
        <f t="shared" si="19"/>
        <v>3029422596</v>
      </c>
      <c r="N212" s="27">
        <f t="shared" si="19"/>
        <v>3029422596</v>
      </c>
      <c r="O212" s="27">
        <f t="shared" si="19"/>
        <v>3029422596</v>
      </c>
      <c r="P212" s="28"/>
      <c r="Q212" s="29"/>
      <c r="R212" s="29">
        <f>SUBTOTAL(9,R198:R211)</f>
        <v>1.3504643589913738</v>
      </c>
    </row>
    <row r="213" spans="1:18" ht="22.5" outlineLevel="2" x14ac:dyDescent="0.25">
      <c r="A213" s="24" t="s">
        <v>89</v>
      </c>
      <c r="B213" s="25" t="s">
        <v>35</v>
      </c>
      <c r="C213" s="26" t="s">
        <v>23</v>
      </c>
      <c r="D213" s="24" t="s">
        <v>36</v>
      </c>
      <c r="E213" s="27">
        <v>47207642</v>
      </c>
      <c r="F213" s="27">
        <v>0</v>
      </c>
      <c r="G213" s="27">
        <v>0</v>
      </c>
      <c r="H213" s="27">
        <v>47207642</v>
      </c>
      <c r="I213" s="27">
        <v>0</v>
      </c>
      <c r="J213" s="27">
        <v>34561320</v>
      </c>
      <c r="K213" s="27">
        <v>12646322</v>
      </c>
      <c r="L213" s="27">
        <v>4400688</v>
      </c>
      <c r="M213" s="27">
        <v>4228706</v>
      </c>
      <c r="N213" s="27">
        <v>4228706</v>
      </c>
      <c r="O213" s="27">
        <v>4228706</v>
      </c>
      <c r="P213" s="28"/>
      <c r="Q213" s="29">
        <f t="shared" si="17"/>
        <v>9.3219822333002786E-2</v>
      </c>
      <c r="R213" s="29">
        <f t="shared" si="18"/>
        <v>8.9576725734363094E-2</v>
      </c>
    </row>
    <row r="214" spans="1:18" ht="22.5" outlineLevel="2" x14ac:dyDescent="0.25">
      <c r="A214" s="24" t="s">
        <v>89</v>
      </c>
      <c r="B214" s="25" t="s">
        <v>37</v>
      </c>
      <c r="C214" s="26" t="s">
        <v>23</v>
      </c>
      <c r="D214" s="24" t="s">
        <v>38</v>
      </c>
      <c r="E214" s="27">
        <v>233786302</v>
      </c>
      <c r="F214" s="27">
        <v>33027625</v>
      </c>
      <c r="G214" s="27">
        <v>0</v>
      </c>
      <c r="H214" s="27">
        <v>266813927</v>
      </c>
      <c r="I214" s="27">
        <v>0</v>
      </c>
      <c r="J214" s="27">
        <v>53385018</v>
      </c>
      <c r="K214" s="27">
        <v>213428909</v>
      </c>
      <c r="L214" s="27">
        <v>35453870</v>
      </c>
      <c r="M214" s="27">
        <v>24200372</v>
      </c>
      <c r="N214" s="27">
        <v>24200372</v>
      </c>
      <c r="O214" s="27">
        <v>24200372</v>
      </c>
      <c r="P214" s="28"/>
      <c r="Q214" s="29">
        <f t="shared" si="17"/>
        <v>0.13287863343055553</v>
      </c>
      <c r="R214" s="29">
        <f t="shared" si="18"/>
        <v>9.0701307357168054E-2</v>
      </c>
    </row>
    <row r="215" spans="1:18" ht="22.5" outlineLevel="2" x14ac:dyDescent="0.25">
      <c r="A215" s="24" t="s">
        <v>89</v>
      </c>
      <c r="B215" s="25" t="s">
        <v>43</v>
      </c>
      <c r="C215" s="26" t="s">
        <v>23</v>
      </c>
      <c r="D215" s="24" t="s">
        <v>45</v>
      </c>
      <c r="E215" s="27">
        <v>0</v>
      </c>
      <c r="F215" s="27">
        <v>17120000</v>
      </c>
      <c r="G215" s="27">
        <v>0</v>
      </c>
      <c r="H215" s="27">
        <v>17120000</v>
      </c>
      <c r="I215" s="27">
        <v>0</v>
      </c>
      <c r="J215" s="27">
        <v>12360000</v>
      </c>
      <c r="K215" s="27">
        <v>4760000</v>
      </c>
      <c r="L215" s="27">
        <v>12360000</v>
      </c>
      <c r="M215" s="27">
        <v>0</v>
      </c>
      <c r="N215" s="27">
        <v>0</v>
      </c>
      <c r="O215" s="27">
        <v>0</v>
      </c>
      <c r="P215" s="28"/>
      <c r="Q215" s="29">
        <f t="shared" si="17"/>
        <v>0.7219626168224299</v>
      </c>
      <c r="R215" s="29">
        <f t="shared" si="18"/>
        <v>0</v>
      </c>
    </row>
    <row r="216" spans="1:18" ht="45" outlineLevel="2" x14ac:dyDescent="0.25">
      <c r="A216" s="24" t="s">
        <v>89</v>
      </c>
      <c r="B216" s="25" t="s">
        <v>52</v>
      </c>
      <c r="C216" s="26" t="s">
        <v>23</v>
      </c>
      <c r="D216" s="24" t="s">
        <v>54</v>
      </c>
      <c r="E216" s="27">
        <v>266411150</v>
      </c>
      <c r="F216" s="27">
        <v>843360</v>
      </c>
      <c r="G216" s="27">
        <v>0</v>
      </c>
      <c r="H216" s="27">
        <v>267254510</v>
      </c>
      <c r="I216" s="27">
        <v>0</v>
      </c>
      <c r="J216" s="27">
        <v>43329160</v>
      </c>
      <c r="K216" s="27">
        <v>223925350</v>
      </c>
      <c r="L216" s="27">
        <v>35850560</v>
      </c>
      <c r="M216" s="27">
        <v>4452633</v>
      </c>
      <c r="N216" s="27">
        <v>4452633</v>
      </c>
      <c r="O216" s="27">
        <v>4452633</v>
      </c>
      <c r="P216" s="28"/>
      <c r="Q216" s="29">
        <f t="shared" si="17"/>
        <v>0.13414389152871545</v>
      </c>
      <c r="R216" s="29">
        <f t="shared" si="18"/>
        <v>1.6660646811909742E-2</v>
      </c>
    </row>
    <row r="217" spans="1:18" ht="45" outlineLevel="2" x14ac:dyDescent="0.25">
      <c r="A217" s="24" t="s">
        <v>89</v>
      </c>
      <c r="B217" s="25" t="s">
        <v>55</v>
      </c>
      <c r="C217" s="26" t="s">
        <v>23</v>
      </c>
      <c r="D217" s="24" t="s">
        <v>56</v>
      </c>
      <c r="E217" s="27">
        <v>86449143</v>
      </c>
      <c r="F217" s="27">
        <v>0</v>
      </c>
      <c r="G217" s="27">
        <v>0</v>
      </c>
      <c r="H217" s="27">
        <v>86449143</v>
      </c>
      <c r="I217" s="27">
        <v>0</v>
      </c>
      <c r="J217" s="27">
        <v>81101743</v>
      </c>
      <c r="K217" s="27">
        <v>5347400</v>
      </c>
      <c r="L217" s="27">
        <v>41155849</v>
      </c>
      <c r="M217" s="27">
        <v>6542604</v>
      </c>
      <c r="N217" s="27">
        <v>6542604</v>
      </c>
      <c r="O217" s="27">
        <v>6542604</v>
      </c>
      <c r="P217" s="28"/>
      <c r="Q217" s="29">
        <f t="shared" si="17"/>
        <v>0.47607006352856501</v>
      </c>
      <c r="R217" s="29">
        <f t="shared" si="18"/>
        <v>7.5681536831429322E-2</v>
      </c>
    </row>
    <row r="218" spans="1:18" ht="22.5" outlineLevel="2" x14ac:dyDescent="0.25">
      <c r="A218" s="24" t="s">
        <v>89</v>
      </c>
      <c r="B218" s="25" t="s">
        <v>59</v>
      </c>
      <c r="C218" s="26" t="s">
        <v>63</v>
      </c>
      <c r="D218" s="24" t="s">
        <v>61</v>
      </c>
      <c r="E218" s="27">
        <v>84662453541</v>
      </c>
      <c r="F218" s="27">
        <v>1809388115</v>
      </c>
      <c r="G218" s="27">
        <v>0</v>
      </c>
      <c r="H218" s="27">
        <v>86471841656</v>
      </c>
      <c r="I218" s="27">
        <v>0</v>
      </c>
      <c r="J218" s="27">
        <v>52941691728</v>
      </c>
      <c r="K218" s="27">
        <v>33530149928</v>
      </c>
      <c r="L218" s="27">
        <v>52912563348</v>
      </c>
      <c r="M218" s="27">
        <v>646483033</v>
      </c>
      <c r="N218" s="27">
        <v>646483033</v>
      </c>
      <c r="O218" s="27">
        <v>646483033</v>
      </c>
      <c r="P218" s="28"/>
      <c r="Q218" s="29">
        <f t="shared" si="17"/>
        <v>0.61190512812824505</v>
      </c>
      <c r="R218" s="29">
        <f t="shared" si="18"/>
        <v>7.4762260247887603E-3</v>
      </c>
    </row>
    <row r="219" spans="1:18" ht="22.5" outlineLevel="2" x14ac:dyDescent="0.25">
      <c r="A219" s="24" t="s">
        <v>89</v>
      </c>
      <c r="B219" s="25" t="s">
        <v>59</v>
      </c>
      <c r="C219" s="26" t="s">
        <v>23</v>
      </c>
      <c r="D219" s="24" t="s">
        <v>61</v>
      </c>
      <c r="E219" s="27">
        <v>640130250</v>
      </c>
      <c r="F219" s="27">
        <v>32216894</v>
      </c>
      <c r="G219" s="27">
        <v>0</v>
      </c>
      <c r="H219" s="27">
        <v>672347144</v>
      </c>
      <c r="I219" s="27">
        <v>0</v>
      </c>
      <c r="J219" s="27">
        <v>672347144</v>
      </c>
      <c r="K219" s="27">
        <v>0</v>
      </c>
      <c r="L219" s="27">
        <v>254568871</v>
      </c>
      <c r="M219" s="27">
        <v>21773239</v>
      </c>
      <c r="N219" s="27">
        <v>21773239</v>
      </c>
      <c r="O219" s="27">
        <v>21773239</v>
      </c>
      <c r="P219" s="28"/>
      <c r="Q219" s="29">
        <f t="shared" si="17"/>
        <v>0.37862713223631989</v>
      </c>
      <c r="R219" s="29">
        <f t="shared" si="18"/>
        <v>3.2383924278259445E-2</v>
      </c>
    </row>
    <row r="220" spans="1:18" ht="33.75" outlineLevel="2" x14ac:dyDescent="0.25">
      <c r="A220" s="24" t="s">
        <v>89</v>
      </c>
      <c r="B220" s="25" t="s">
        <v>64</v>
      </c>
      <c r="C220" s="26" t="s">
        <v>53</v>
      </c>
      <c r="D220" s="24" t="s">
        <v>65</v>
      </c>
      <c r="E220" s="27">
        <v>0</v>
      </c>
      <c r="F220" s="27">
        <v>38660000</v>
      </c>
      <c r="G220" s="27">
        <v>0</v>
      </c>
      <c r="H220" s="27">
        <v>38660000</v>
      </c>
      <c r="I220" s="27">
        <v>0</v>
      </c>
      <c r="J220" s="27">
        <v>17196000</v>
      </c>
      <c r="K220" s="27">
        <v>21464000</v>
      </c>
      <c r="L220" s="27">
        <v>17196000</v>
      </c>
      <c r="M220" s="27">
        <v>0</v>
      </c>
      <c r="N220" s="27">
        <v>0</v>
      </c>
      <c r="O220" s="27">
        <v>0</v>
      </c>
      <c r="P220" s="28"/>
      <c r="Q220" s="29">
        <f t="shared" si="17"/>
        <v>0.44480082772891877</v>
      </c>
      <c r="R220" s="29">
        <f t="shared" si="18"/>
        <v>0</v>
      </c>
    </row>
    <row r="221" spans="1:18" ht="56.25" outlineLevel="2" x14ac:dyDescent="0.25">
      <c r="A221" s="24" t="s">
        <v>89</v>
      </c>
      <c r="B221" s="25" t="s">
        <v>66</v>
      </c>
      <c r="C221" s="26" t="s">
        <v>44</v>
      </c>
      <c r="D221" s="24" t="s">
        <v>67</v>
      </c>
      <c r="E221" s="27">
        <v>1542147227</v>
      </c>
      <c r="F221" s="27">
        <v>0</v>
      </c>
      <c r="G221" s="27">
        <v>0</v>
      </c>
      <c r="H221" s="27">
        <v>1542147227</v>
      </c>
      <c r="I221" s="27">
        <v>0</v>
      </c>
      <c r="J221" s="27">
        <v>1098028958</v>
      </c>
      <c r="K221" s="27">
        <v>444118269</v>
      </c>
      <c r="L221" s="27">
        <v>529263754</v>
      </c>
      <c r="M221" s="27">
        <v>47203059</v>
      </c>
      <c r="N221" s="27">
        <v>47203059</v>
      </c>
      <c r="O221" s="27">
        <v>47203059</v>
      </c>
      <c r="P221" s="28"/>
      <c r="Q221" s="29">
        <f t="shared" si="17"/>
        <v>0.34319923852510353</v>
      </c>
      <c r="R221" s="29">
        <f t="shared" si="18"/>
        <v>3.0608659260002027E-2</v>
      </c>
    </row>
    <row r="222" spans="1:18" ht="56.25" outlineLevel="2" x14ac:dyDescent="0.25">
      <c r="A222" s="24" t="s">
        <v>89</v>
      </c>
      <c r="B222" s="25" t="s">
        <v>66</v>
      </c>
      <c r="C222" s="26" t="s">
        <v>53</v>
      </c>
      <c r="D222" s="24" t="s">
        <v>67</v>
      </c>
      <c r="E222" s="27">
        <v>3057752846</v>
      </c>
      <c r="F222" s="27">
        <v>0</v>
      </c>
      <c r="G222" s="27">
        <v>0</v>
      </c>
      <c r="H222" s="27">
        <v>3057752846</v>
      </c>
      <c r="I222" s="27">
        <v>0</v>
      </c>
      <c r="J222" s="27">
        <v>1189600465</v>
      </c>
      <c r="K222" s="27">
        <v>1868152381</v>
      </c>
      <c r="L222" s="27">
        <v>1026387973</v>
      </c>
      <c r="M222" s="27">
        <v>164497272</v>
      </c>
      <c r="N222" s="27">
        <v>164497272</v>
      </c>
      <c r="O222" s="27">
        <v>164497272</v>
      </c>
      <c r="P222" s="28"/>
      <c r="Q222" s="29">
        <f t="shared" si="17"/>
        <v>0.33566740828732106</v>
      </c>
      <c r="R222" s="29">
        <f t="shared" si="18"/>
        <v>5.3796784856299663E-2</v>
      </c>
    </row>
    <row r="223" spans="1:18" ht="56.25" outlineLevel="2" x14ac:dyDescent="0.25">
      <c r="A223" s="24" t="s">
        <v>89</v>
      </c>
      <c r="B223" s="25" t="s">
        <v>68</v>
      </c>
      <c r="C223" s="26" t="s">
        <v>53</v>
      </c>
      <c r="D223" s="24" t="s">
        <v>69</v>
      </c>
      <c r="E223" s="27">
        <v>2937104050</v>
      </c>
      <c r="F223" s="27">
        <v>69034180</v>
      </c>
      <c r="G223" s="27">
        <v>0</v>
      </c>
      <c r="H223" s="27">
        <v>3006138230</v>
      </c>
      <c r="I223" s="27">
        <v>0</v>
      </c>
      <c r="J223" s="27">
        <v>2318760480</v>
      </c>
      <c r="K223" s="27">
        <v>687377750</v>
      </c>
      <c r="L223" s="27">
        <v>2271118944</v>
      </c>
      <c r="M223" s="27">
        <v>1124200</v>
      </c>
      <c r="N223" s="27">
        <v>1124200</v>
      </c>
      <c r="O223" s="27">
        <v>1124200</v>
      </c>
      <c r="P223" s="28"/>
      <c r="Q223" s="29">
        <f t="shared" si="17"/>
        <v>0.75549384966239563</v>
      </c>
      <c r="R223" s="29">
        <f t="shared" si="18"/>
        <v>3.739681657952236E-4</v>
      </c>
    </row>
    <row r="224" spans="1:18" ht="67.5" outlineLevel="2" x14ac:dyDescent="0.25">
      <c r="A224" s="24" t="s">
        <v>89</v>
      </c>
      <c r="B224" s="25" t="s">
        <v>70</v>
      </c>
      <c r="C224" s="26" t="s">
        <v>53</v>
      </c>
      <c r="D224" s="24" t="s">
        <v>71</v>
      </c>
      <c r="E224" s="27">
        <v>105159016</v>
      </c>
      <c r="F224" s="27">
        <v>0</v>
      </c>
      <c r="G224" s="27">
        <v>0</v>
      </c>
      <c r="H224" s="27">
        <v>105159016</v>
      </c>
      <c r="I224" s="27">
        <v>0</v>
      </c>
      <c r="J224" s="27">
        <v>76302916</v>
      </c>
      <c r="K224" s="27">
        <v>28856100</v>
      </c>
      <c r="L224" s="27">
        <v>38186224</v>
      </c>
      <c r="M224" s="27">
        <v>1063791</v>
      </c>
      <c r="N224" s="27">
        <v>1063791</v>
      </c>
      <c r="O224" s="27">
        <v>1063791</v>
      </c>
      <c r="P224" s="28"/>
      <c r="Q224" s="29">
        <f t="shared" si="17"/>
        <v>0.36312838834475208</v>
      </c>
      <c r="R224" s="29">
        <f t="shared" si="18"/>
        <v>1.011602276689238E-2</v>
      </c>
    </row>
    <row r="225" spans="1:18" ht="67.5" outlineLevel="2" x14ac:dyDescent="0.25">
      <c r="A225" s="24" t="s">
        <v>89</v>
      </c>
      <c r="B225" s="25" t="s">
        <v>70</v>
      </c>
      <c r="C225" s="26" t="s">
        <v>23</v>
      </c>
      <c r="D225" s="24" t="s">
        <v>71</v>
      </c>
      <c r="E225" s="27">
        <v>5535482325</v>
      </c>
      <c r="F225" s="27">
        <v>0</v>
      </c>
      <c r="G225" s="27">
        <v>0</v>
      </c>
      <c r="H225" s="27">
        <v>5535482325</v>
      </c>
      <c r="I225" s="27">
        <v>0</v>
      </c>
      <c r="J225" s="27">
        <v>5535482325</v>
      </c>
      <c r="K225" s="27">
        <v>0</v>
      </c>
      <c r="L225" s="27">
        <v>2973195472</v>
      </c>
      <c r="M225" s="27">
        <v>0</v>
      </c>
      <c r="N225" s="27">
        <v>0</v>
      </c>
      <c r="O225" s="27">
        <v>0</v>
      </c>
      <c r="P225" s="28"/>
      <c r="Q225" s="29">
        <f t="shared" si="17"/>
        <v>0.53711588212866346</v>
      </c>
      <c r="R225" s="29">
        <f t="shared" si="18"/>
        <v>0</v>
      </c>
    </row>
    <row r="226" spans="1:18" ht="33.75" outlineLevel="2" x14ac:dyDescent="0.25">
      <c r="A226" s="24" t="s">
        <v>89</v>
      </c>
      <c r="B226" s="25" t="s">
        <v>74</v>
      </c>
      <c r="C226" s="26" t="s">
        <v>23</v>
      </c>
      <c r="D226" s="24" t="s">
        <v>75</v>
      </c>
      <c r="E226" s="27">
        <v>1246409609</v>
      </c>
      <c r="F226" s="27">
        <v>75198163</v>
      </c>
      <c r="G226" s="27">
        <v>268782774</v>
      </c>
      <c r="H226" s="27">
        <v>1052824998</v>
      </c>
      <c r="I226" s="27">
        <v>0</v>
      </c>
      <c r="J226" s="27">
        <v>1048784150</v>
      </c>
      <c r="K226" s="27">
        <v>4040848</v>
      </c>
      <c r="L226" s="27">
        <v>915094180</v>
      </c>
      <c r="M226" s="27">
        <v>72094080</v>
      </c>
      <c r="N226" s="27">
        <v>72094080</v>
      </c>
      <c r="O226" s="27">
        <v>72094080</v>
      </c>
      <c r="P226" s="28"/>
      <c r="Q226" s="29">
        <f t="shared" si="17"/>
        <v>0.86917976087038162</v>
      </c>
      <c r="R226" s="29">
        <f t="shared" si="18"/>
        <v>6.8476793519296739E-2</v>
      </c>
    </row>
    <row r="227" spans="1:18" ht="33.75" outlineLevel="2" x14ac:dyDescent="0.25">
      <c r="A227" s="24" t="s">
        <v>89</v>
      </c>
      <c r="B227" s="25" t="s">
        <v>76</v>
      </c>
      <c r="C227" s="26" t="s">
        <v>23</v>
      </c>
      <c r="D227" s="24" t="s">
        <v>77</v>
      </c>
      <c r="E227" s="27">
        <v>0</v>
      </c>
      <c r="F227" s="27">
        <v>72041476</v>
      </c>
      <c r="G227" s="27">
        <v>51588000</v>
      </c>
      <c r="H227" s="27">
        <v>20453476</v>
      </c>
      <c r="I227" s="27">
        <v>0</v>
      </c>
      <c r="J227" s="27">
        <v>1587784</v>
      </c>
      <c r="K227" s="27">
        <v>18865692</v>
      </c>
      <c r="L227" s="27">
        <v>1587704</v>
      </c>
      <c r="M227" s="27">
        <v>546768</v>
      </c>
      <c r="N227" s="27">
        <v>546768</v>
      </c>
      <c r="O227" s="27">
        <v>546768</v>
      </c>
      <c r="P227" s="28"/>
      <c r="Q227" s="29">
        <f t="shared" si="17"/>
        <v>7.7625143031922791E-2</v>
      </c>
      <c r="R227" s="29">
        <f t="shared" si="18"/>
        <v>2.6732277682287354E-2</v>
      </c>
    </row>
    <row r="228" spans="1:18" ht="21" outlineLevel="1" x14ac:dyDescent="0.25">
      <c r="A228" s="37" t="s">
        <v>126</v>
      </c>
      <c r="B228" s="25"/>
      <c r="C228" s="26"/>
      <c r="D228" s="24"/>
      <c r="E228" s="27">
        <f t="shared" ref="E228:O228" si="20">SUBTOTAL(9,E213:E227)</f>
        <v>100360493101</v>
      </c>
      <c r="F228" s="27">
        <f t="shared" si="20"/>
        <v>2147529813</v>
      </c>
      <c r="G228" s="27">
        <f t="shared" si="20"/>
        <v>320370774</v>
      </c>
      <c r="H228" s="27">
        <f t="shared" si="20"/>
        <v>102187652140</v>
      </c>
      <c r="I228" s="27">
        <f t="shared" si="20"/>
        <v>0</v>
      </c>
      <c r="J228" s="27">
        <f t="shared" si="20"/>
        <v>65124519191</v>
      </c>
      <c r="K228" s="27">
        <f t="shared" si="20"/>
        <v>37063132949</v>
      </c>
      <c r="L228" s="27">
        <f t="shared" si="20"/>
        <v>61068383437</v>
      </c>
      <c r="M228" s="27">
        <f t="shared" si="20"/>
        <v>994209757</v>
      </c>
      <c r="N228" s="27">
        <f t="shared" si="20"/>
        <v>994209757</v>
      </c>
      <c r="O228" s="27">
        <f t="shared" si="20"/>
        <v>994209757</v>
      </c>
      <c r="P228" s="28"/>
      <c r="Q228" s="29"/>
      <c r="R228" s="29">
        <f>SUBTOTAL(9,R213:R227)</f>
        <v>0.50258487328849177</v>
      </c>
    </row>
    <row r="229" spans="1:18" ht="22.5" outlineLevel="2" x14ac:dyDescent="0.25">
      <c r="A229" s="24" t="s">
        <v>90</v>
      </c>
      <c r="B229" s="25" t="s">
        <v>35</v>
      </c>
      <c r="C229" s="26" t="s">
        <v>23</v>
      </c>
      <c r="D229" s="24" t="s">
        <v>36</v>
      </c>
      <c r="E229" s="27">
        <v>42329603</v>
      </c>
      <c r="F229" s="27">
        <v>0</v>
      </c>
      <c r="G229" s="27">
        <v>0</v>
      </c>
      <c r="H229" s="27">
        <v>42329603</v>
      </c>
      <c r="I229" s="27">
        <v>0</v>
      </c>
      <c r="J229" s="27">
        <v>42054421</v>
      </c>
      <c r="K229" s="27">
        <v>275182</v>
      </c>
      <c r="L229" s="27">
        <v>21445928</v>
      </c>
      <c r="M229" s="27">
        <v>51</v>
      </c>
      <c r="N229" s="27">
        <v>51</v>
      </c>
      <c r="O229" s="27">
        <v>51</v>
      </c>
      <c r="P229" s="28"/>
      <c r="Q229" s="29">
        <f t="shared" si="17"/>
        <v>0.50664136868942522</v>
      </c>
      <c r="R229" s="29">
        <f t="shared" si="18"/>
        <v>1.204830576842405E-6</v>
      </c>
    </row>
    <row r="230" spans="1:18" ht="22.5" outlineLevel="2" x14ac:dyDescent="0.25">
      <c r="A230" s="24" t="s">
        <v>90</v>
      </c>
      <c r="B230" s="25" t="s">
        <v>37</v>
      </c>
      <c r="C230" s="26" t="s">
        <v>23</v>
      </c>
      <c r="D230" s="24" t="s">
        <v>38</v>
      </c>
      <c r="E230" s="27">
        <v>428627739</v>
      </c>
      <c r="F230" s="27">
        <v>40642506</v>
      </c>
      <c r="G230" s="27">
        <v>0</v>
      </c>
      <c r="H230" s="27">
        <v>469270245</v>
      </c>
      <c r="I230" s="27">
        <v>0</v>
      </c>
      <c r="J230" s="27">
        <v>164846215</v>
      </c>
      <c r="K230" s="27">
        <v>304424030</v>
      </c>
      <c r="L230" s="27">
        <v>130645052</v>
      </c>
      <c r="M230" s="27">
        <v>49200110</v>
      </c>
      <c r="N230" s="27">
        <v>49200110</v>
      </c>
      <c r="O230" s="27">
        <v>49200110</v>
      </c>
      <c r="P230" s="28"/>
      <c r="Q230" s="29">
        <f t="shared" si="17"/>
        <v>0.27840045984590395</v>
      </c>
      <c r="R230" s="29">
        <f t="shared" si="18"/>
        <v>0.10484387306508215</v>
      </c>
    </row>
    <row r="231" spans="1:18" ht="45" outlineLevel="2" x14ac:dyDescent="0.25">
      <c r="A231" s="24" t="s">
        <v>90</v>
      </c>
      <c r="B231" s="25" t="s">
        <v>52</v>
      </c>
      <c r="C231" s="26" t="s">
        <v>23</v>
      </c>
      <c r="D231" s="24" t="s">
        <v>54</v>
      </c>
      <c r="E231" s="27">
        <v>230859190</v>
      </c>
      <c r="F231" s="27">
        <v>843360</v>
      </c>
      <c r="G231" s="27">
        <v>0</v>
      </c>
      <c r="H231" s="27">
        <v>231702550</v>
      </c>
      <c r="I231" s="27">
        <v>0</v>
      </c>
      <c r="J231" s="27">
        <v>108785602</v>
      </c>
      <c r="K231" s="27">
        <v>122916948</v>
      </c>
      <c r="L231" s="27">
        <v>62450502</v>
      </c>
      <c r="M231" s="27">
        <v>6475542</v>
      </c>
      <c r="N231" s="27">
        <v>6475542</v>
      </c>
      <c r="O231" s="27">
        <v>6475542</v>
      </c>
      <c r="P231" s="28"/>
      <c r="Q231" s="29">
        <f t="shared" si="17"/>
        <v>0.26952876435757828</v>
      </c>
      <c r="R231" s="29">
        <f t="shared" si="18"/>
        <v>2.7947650986145815E-2</v>
      </c>
    </row>
    <row r="232" spans="1:18" ht="45" outlineLevel="2" x14ac:dyDescent="0.25">
      <c r="A232" s="24" t="s">
        <v>90</v>
      </c>
      <c r="B232" s="25" t="s">
        <v>55</v>
      </c>
      <c r="C232" s="26" t="s">
        <v>23</v>
      </c>
      <c r="D232" s="24" t="s">
        <v>56</v>
      </c>
      <c r="E232" s="27">
        <v>35197556</v>
      </c>
      <c r="F232" s="27">
        <v>0</v>
      </c>
      <c r="G232" s="27">
        <v>0</v>
      </c>
      <c r="H232" s="27">
        <v>35197556</v>
      </c>
      <c r="I232" s="27">
        <v>0</v>
      </c>
      <c r="J232" s="27">
        <v>31703238</v>
      </c>
      <c r="K232" s="27">
        <v>3494318</v>
      </c>
      <c r="L232" s="27">
        <v>31703238</v>
      </c>
      <c r="M232" s="27">
        <v>4302205</v>
      </c>
      <c r="N232" s="27">
        <v>4302205</v>
      </c>
      <c r="O232" s="27">
        <v>4302205</v>
      </c>
      <c r="P232" s="28"/>
      <c r="Q232" s="29">
        <f t="shared" si="17"/>
        <v>0.9007227092699277</v>
      </c>
      <c r="R232" s="29">
        <f t="shared" si="18"/>
        <v>0.1222302196209305</v>
      </c>
    </row>
    <row r="233" spans="1:18" ht="22.5" outlineLevel="2" x14ac:dyDescent="0.25">
      <c r="A233" s="24" t="s">
        <v>90</v>
      </c>
      <c r="B233" s="25" t="s">
        <v>59</v>
      </c>
      <c r="C233" s="26" t="s">
        <v>63</v>
      </c>
      <c r="D233" s="24" t="s">
        <v>61</v>
      </c>
      <c r="E233" s="27">
        <v>0</v>
      </c>
      <c r="F233" s="27">
        <v>744295121</v>
      </c>
      <c r="G233" s="27">
        <v>122207127</v>
      </c>
      <c r="H233" s="27">
        <v>622087994</v>
      </c>
      <c r="I233" s="27">
        <v>0</v>
      </c>
      <c r="J233" s="27">
        <v>622087994</v>
      </c>
      <c r="K233" s="27">
        <v>0</v>
      </c>
      <c r="L233" s="27">
        <v>622087994</v>
      </c>
      <c r="M233" s="27">
        <v>526630948</v>
      </c>
      <c r="N233" s="27">
        <v>526630948</v>
      </c>
      <c r="O233" s="27">
        <v>526630948</v>
      </c>
      <c r="P233" s="28"/>
      <c r="Q233" s="29">
        <f t="shared" si="17"/>
        <v>1</v>
      </c>
      <c r="R233" s="29">
        <f t="shared" si="18"/>
        <v>0.84655378833753858</v>
      </c>
    </row>
    <row r="234" spans="1:18" ht="22.5" outlineLevel="2" x14ac:dyDescent="0.25">
      <c r="A234" s="24" t="s">
        <v>90</v>
      </c>
      <c r="B234" s="25" t="s">
        <v>59</v>
      </c>
      <c r="C234" s="26" t="s">
        <v>23</v>
      </c>
      <c r="D234" s="24" t="s">
        <v>61</v>
      </c>
      <c r="E234" s="27">
        <v>82121552211</v>
      </c>
      <c r="F234" s="27">
        <v>114335201</v>
      </c>
      <c r="G234" s="27">
        <v>1001519454</v>
      </c>
      <c r="H234" s="27">
        <v>81234367958</v>
      </c>
      <c r="I234" s="27">
        <v>0</v>
      </c>
      <c r="J234" s="27">
        <v>81143087322</v>
      </c>
      <c r="K234" s="27">
        <v>91280636</v>
      </c>
      <c r="L234" s="27">
        <v>81113776247</v>
      </c>
      <c r="M234" s="27">
        <v>19048871387</v>
      </c>
      <c r="N234" s="27">
        <v>19048871387</v>
      </c>
      <c r="O234" s="27">
        <v>19048871387</v>
      </c>
      <c r="P234" s="28"/>
      <c r="Q234" s="29">
        <f t="shared" si="17"/>
        <v>0.99851550871839923</v>
      </c>
      <c r="R234" s="29">
        <f t="shared" si="18"/>
        <v>0.23449276292576926</v>
      </c>
    </row>
    <row r="235" spans="1:18" ht="33.75" outlineLevel="2" x14ac:dyDescent="0.25">
      <c r="A235" s="24" t="s">
        <v>90</v>
      </c>
      <c r="B235" s="25" t="s">
        <v>64</v>
      </c>
      <c r="C235" s="26" t="s">
        <v>53</v>
      </c>
      <c r="D235" s="24" t="s">
        <v>65</v>
      </c>
      <c r="E235" s="27">
        <v>0</v>
      </c>
      <c r="F235" s="27">
        <v>34660000</v>
      </c>
      <c r="G235" s="27">
        <v>0</v>
      </c>
      <c r="H235" s="27">
        <v>34660000</v>
      </c>
      <c r="I235" s="27">
        <v>0</v>
      </c>
      <c r="J235" s="27">
        <v>29040414</v>
      </c>
      <c r="K235" s="27">
        <v>5619586</v>
      </c>
      <c r="L235" s="27">
        <v>28660000</v>
      </c>
      <c r="M235" s="27">
        <v>1815133</v>
      </c>
      <c r="N235" s="27">
        <v>1815133</v>
      </c>
      <c r="O235" s="27">
        <v>1815133</v>
      </c>
      <c r="P235" s="28"/>
      <c r="Q235" s="29">
        <f t="shared" si="17"/>
        <v>0.8268897864974033</v>
      </c>
      <c r="R235" s="29">
        <f t="shared" si="18"/>
        <v>5.2369676860934793E-2</v>
      </c>
    </row>
    <row r="236" spans="1:18" ht="56.25" outlineLevel="2" x14ac:dyDescent="0.25">
      <c r="A236" s="24" t="s">
        <v>90</v>
      </c>
      <c r="B236" s="25" t="s">
        <v>66</v>
      </c>
      <c r="C236" s="26" t="s">
        <v>44</v>
      </c>
      <c r="D236" s="24" t="s">
        <v>67</v>
      </c>
      <c r="E236" s="27">
        <v>5168755017</v>
      </c>
      <c r="F236" s="27">
        <v>0</v>
      </c>
      <c r="G236" s="27">
        <v>0</v>
      </c>
      <c r="H236" s="27">
        <v>5168755017</v>
      </c>
      <c r="I236" s="27">
        <v>0</v>
      </c>
      <c r="J236" s="27">
        <v>4807349731</v>
      </c>
      <c r="K236" s="27">
        <v>361405286</v>
      </c>
      <c r="L236" s="27">
        <v>2602095723</v>
      </c>
      <c r="M236" s="27">
        <v>405098522</v>
      </c>
      <c r="N236" s="27">
        <v>405098522</v>
      </c>
      <c r="O236" s="27">
        <v>405098522</v>
      </c>
      <c r="P236" s="28"/>
      <c r="Q236" s="29">
        <f t="shared" si="17"/>
        <v>0.50342794627366261</v>
      </c>
      <c r="R236" s="29">
        <f t="shared" si="18"/>
        <v>7.8374486828575493E-2</v>
      </c>
    </row>
    <row r="237" spans="1:18" ht="56.25" outlineLevel="2" x14ac:dyDescent="0.25">
      <c r="A237" s="24" t="s">
        <v>90</v>
      </c>
      <c r="B237" s="25" t="s">
        <v>66</v>
      </c>
      <c r="C237" s="26" t="s">
        <v>53</v>
      </c>
      <c r="D237" s="24" t="s">
        <v>67</v>
      </c>
      <c r="E237" s="27">
        <v>6919988105</v>
      </c>
      <c r="F237" s="27">
        <v>0</v>
      </c>
      <c r="G237" s="27">
        <v>0</v>
      </c>
      <c r="H237" s="27">
        <v>6919988105</v>
      </c>
      <c r="I237" s="27">
        <v>0</v>
      </c>
      <c r="J237" s="27">
        <v>6559171990</v>
      </c>
      <c r="K237" s="27">
        <v>360816115</v>
      </c>
      <c r="L237" s="27">
        <v>2188054455</v>
      </c>
      <c r="M237" s="27">
        <v>485512735</v>
      </c>
      <c r="N237" s="27">
        <v>485512735</v>
      </c>
      <c r="O237" s="27">
        <v>485512735</v>
      </c>
      <c r="P237" s="28"/>
      <c r="Q237" s="29">
        <f t="shared" si="17"/>
        <v>0.31619338383241341</v>
      </c>
      <c r="R237" s="29">
        <f t="shared" si="18"/>
        <v>7.0160920457246936E-2</v>
      </c>
    </row>
    <row r="238" spans="1:18" ht="56.25" outlineLevel="2" x14ac:dyDescent="0.25">
      <c r="A238" s="24" t="s">
        <v>90</v>
      </c>
      <c r="B238" s="25" t="s">
        <v>68</v>
      </c>
      <c r="C238" s="26" t="s">
        <v>53</v>
      </c>
      <c r="D238" s="24" t="s">
        <v>69</v>
      </c>
      <c r="E238" s="27">
        <v>539543600</v>
      </c>
      <c r="F238" s="27">
        <v>69021560</v>
      </c>
      <c r="G238" s="27">
        <v>0</v>
      </c>
      <c r="H238" s="27">
        <v>608565160</v>
      </c>
      <c r="I238" s="27">
        <v>0</v>
      </c>
      <c r="J238" s="27">
        <v>97575053</v>
      </c>
      <c r="K238" s="27">
        <v>510990107</v>
      </c>
      <c r="L238" s="27">
        <v>97575053</v>
      </c>
      <c r="M238" s="27">
        <v>0</v>
      </c>
      <c r="N238" s="27">
        <v>0</v>
      </c>
      <c r="O238" s="27">
        <v>0</v>
      </c>
      <c r="P238" s="28"/>
      <c r="Q238" s="29">
        <f t="shared" si="17"/>
        <v>0.16033624567006102</v>
      </c>
      <c r="R238" s="29">
        <f t="shared" si="18"/>
        <v>0</v>
      </c>
    </row>
    <row r="239" spans="1:18" ht="67.5" outlineLevel="2" x14ac:dyDescent="0.25">
      <c r="A239" s="24" t="s">
        <v>90</v>
      </c>
      <c r="B239" s="25" t="s">
        <v>70</v>
      </c>
      <c r="C239" s="26" t="s">
        <v>53</v>
      </c>
      <c r="D239" s="24" t="s">
        <v>71</v>
      </c>
      <c r="E239" s="27">
        <v>329130589</v>
      </c>
      <c r="F239" s="27">
        <v>0</v>
      </c>
      <c r="G239" s="27">
        <v>0</v>
      </c>
      <c r="H239" s="27">
        <v>329130589</v>
      </c>
      <c r="I239" s="27">
        <v>0</v>
      </c>
      <c r="J239" s="27">
        <v>296423741</v>
      </c>
      <c r="K239" s="27">
        <v>32706848</v>
      </c>
      <c r="L239" s="27">
        <v>296423741</v>
      </c>
      <c r="M239" s="27">
        <v>2409922</v>
      </c>
      <c r="N239" s="27">
        <v>2409922</v>
      </c>
      <c r="O239" s="27">
        <v>2409922</v>
      </c>
      <c r="P239" s="28"/>
      <c r="Q239" s="29">
        <f t="shared" si="17"/>
        <v>0.90062653216349942</v>
      </c>
      <c r="R239" s="29">
        <f t="shared" si="18"/>
        <v>7.3220845480272273E-3</v>
      </c>
    </row>
    <row r="240" spans="1:18" ht="33.75" outlineLevel="2" x14ac:dyDescent="0.25">
      <c r="A240" s="24" t="s">
        <v>90</v>
      </c>
      <c r="B240" s="25" t="s">
        <v>74</v>
      </c>
      <c r="C240" s="26" t="s">
        <v>23</v>
      </c>
      <c r="D240" s="24" t="s">
        <v>75</v>
      </c>
      <c r="E240" s="27">
        <v>905658428</v>
      </c>
      <c r="F240" s="27">
        <v>78599670</v>
      </c>
      <c r="G240" s="27">
        <v>116226505</v>
      </c>
      <c r="H240" s="27">
        <v>868031593</v>
      </c>
      <c r="I240" s="27">
        <v>0</v>
      </c>
      <c r="J240" s="27">
        <v>852481124</v>
      </c>
      <c r="K240" s="27">
        <v>15550469</v>
      </c>
      <c r="L240" s="27">
        <v>852481124</v>
      </c>
      <c r="M240" s="27">
        <v>124053568</v>
      </c>
      <c r="N240" s="27">
        <v>124053568</v>
      </c>
      <c r="O240" s="27">
        <v>124053568</v>
      </c>
      <c r="P240" s="28"/>
      <c r="Q240" s="29">
        <f t="shared" si="17"/>
        <v>0.98208536518094225</v>
      </c>
      <c r="R240" s="29">
        <f t="shared" si="18"/>
        <v>0.1429136554480224</v>
      </c>
    </row>
    <row r="241" spans="1:18" ht="33.75" outlineLevel="2" x14ac:dyDescent="0.25">
      <c r="A241" s="24" t="s">
        <v>90</v>
      </c>
      <c r="B241" s="25" t="s">
        <v>76</v>
      </c>
      <c r="C241" s="26" t="s">
        <v>23</v>
      </c>
      <c r="D241" s="24" t="s">
        <v>77</v>
      </c>
      <c r="E241" s="27">
        <v>23051000</v>
      </c>
      <c r="F241" s="27">
        <v>78623249</v>
      </c>
      <c r="G241" s="27">
        <v>0</v>
      </c>
      <c r="H241" s="27">
        <v>101674249</v>
      </c>
      <c r="I241" s="27">
        <v>0</v>
      </c>
      <c r="J241" s="27">
        <v>70217001</v>
      </c>
      <c r="K241" s="27">
        <v>31457248</v>
      </c>
      <c r="L241" s="27">
        <v>53021001</v>
      </c>
      <c r="M241" s="27">
        <v>2197259</v>
      </c>
      <c r="N241" s="27">
        <v>2197259</v>
      </c>
      <c r="O241" s="27">
        <v>2197259</v>
      </c>
      <c r="P241" s="28"/>
      <c r="Q241" s="29">
        <f t="shared" si="17"/>
        <v>0.52147915053692695</v>
      </c>
      <c r="R241" s="29">
        <f t="shared" si="18"/>
        <v>2.1610771868105956E-2</v>
      </c>
    </row>
    <row r="242" spans="1:18" ht="21" outlineLevel="1" x14ac:dyDescent="0.25">
      <c r="A242" s="37" t="s">
        <v>127</v>
      </c>
      <c r="B242" s="25"/>
      <c r="C242" s="26"/>
      <c r="D242" s="24"/>
      <c r="E242" s="27">
        <f t="shared" ref="E242:O242" si="21">SUBTOTAL(9,E229:E241)</f>
        <v>96744693038</v>
      </c>
      <c r="F242" s="27">
        <f t="shared" si="21"/>
        <v>1161020667</v>
      </c>
      <c r="G242" s="27">
        <f t="shared" si="21"/>
        <v>1239953086</v>
      </c>
      <c r="H242" s="27">
        <f t="shared" si="21"/>
        <v>96665760619</v>
      </c>
      <c r="I242" s="27">
        <f t="shared" si="21"/>
        <v>0</v>
      </c>
      <c r="J242" s="27">
        <f t="shared" si="21"/>
        <v>94824823846</v>
      </c>
      <c r="K242" s="27">
        <f t="shared" si="21"/>
        <v>1840936773</v>
      </c>
      <c r="L242" s="27">
        <f t="shared" si="21"/>
        <v>88100420058</v>
      </c>
      <c r="M242" s="27">
        <f t="shared" si="21"/>
        <v>20656567382</v>
      </c>
      <c r="N242" s="27">
        <f t="shared" si="21"/>
        <v>20656567382</v>
      </c>
      <c r="O242" s="27">
        <f t="shared" si="21"/>
        <v>20656567382</v>
      </c>
      <c r="P242" s="28"/>
      <c r="Q242" s="29"/>
      <c r="R242" s="29">
        <f>SUBTOTAL(9,R229:R241)</f>
        <v>1.7088210957769556</v>
      </c>
    </row>
    <row r="243" spans="1:18" ht="22.5" outlineLevel="2" x14ac:dyDescent="0.25">
      <c r="A243" s="24" t="s">
        <v>91</v>
      </c>
      <c r="B243" s="25" t="s">
        <v>35</v>
      </c>
      <c r="C243" s="26" t="s">
        <v>23</v>
      </c>
      <c r="D243" s="24" t="s">
        <v>36</v>
      </c>
      <c r="E243" s="27">
        <v>79396140</v>
      </c>
      <c r="F243" s="27">
        <v>0</v>
      </c>
      <c r="G243" s="27">
        <v>0</v>
      </c>
      <c r="H243" s="27">
        <v>79396140</v>
      </c>
      <c r="I243" s="27">
        <v>0</v>
      </c>
      <c r="J243" s="27">
        <v>79287169.629999995</v>
      </c>
      <c r="K243" s="27">
        <v>108970.37</v>
      </c>
      <c r="L243" s="27">
        <v>6878427.5599999996</v>
      </c>
      <c r="M243" s="27">
        <v>6587086.3700000001</v>
      </c>
      <c r="N243" s="27">
        <v>6587086.3700000001</v>
      </c>
      <c r="O243" s="27">
        <v>6587086.3700000001</v>
      </c>
      <c r="P243" s="28"/>
      <c r="Q243" s="29">
        <f t="shared" si="17"/>
        <v>8.6634281716970116E-2</v>
      </c>
      <c r="R243" s="29">
        <f t="shared" si="18"/>
        <v>8.2964818818647854E-2</v>
      </c>
    </row>
    <row r="244" spans="1:18" ht="22.5" outlineLevel="2" x14ac:dyDescent="0.25">
      <c r="A244" s="24" t="s">
        <v>91</v>
      </c>
      <c r="B244" s="25" t="s">
        <v>37</v>
      </c>
      <c r="C244" s="26" t="s">
        <v>23</v>
      </c>
      <c r="D244" s="24" t="s">
        <v>38</v>
      </c>
      <c r="E244" s="27">
        <v>229992275</v>
      </c>
      <c r="F244" s="27">
        <v>22981062</v>
      </c>
      <c r="G244" s="27">
        <v>0</v>
      </c>
      <c r="H244" s="27">
        <v>252973337</v>
      </c>
      <c r="I244" s="27">
        <v>0</v>
      </c>
      <c r="J244" s="27">
        <v>73597378.219999999</v>
      </c>
      <c r="K244" s="27">
        <v>179375958.78</v>
      </c>
      <c r="L244" s="27">
        <v>32029121.329999998</v>
      </c>
      <c r="M244" s="27">
        <v>31377990.530000001</v>
      </c>
      <c r="N244" s="27">
        <v>31377990.530000001</v>
      </c>
      <c r="O244" s="27">
        <v>31377990.530000001</v>
      </c>
      <c r="P244" s="28"/>
      <c r="Q244" s="29">
        <f t="shared" si="17"/>
        <v>0.1266106606721166</v>
      </c>
      <c r="R244" s="29">
        <f t="shared" si="18"/>
        <v>0.12403674988878374</v>
      </c>
    </row>
    <row r="245" spans="1:18" ht="45" outlineLevel="2" x14ac:dyDescent="0.25">
      <c r="A245" s="24" t="s">
        <v>91</v>
      </c>
      <c r="B245" s="25" t="s">
        <v>52</v>
      </c>
      <c r="C245" s="26" t="s">
        <v>23</v>
      </c>
      <c r="D245" s="24" t="s">
        <v>54</v>
      </c>
      <c r="E245" s="27">
        <v>225640903</v>
      </c>
      <c r="F245" s="27">
        <v>843360</v>
      </c>
      <c r="G245" s="27">
        <v>0</v>
      </c>
      <c r="H245" s="27">
        <v>226484263</v>
      </c>
      <c r="I245" s="27">
        <v>0</v>
      </c>
      <c r="J245" s="27">
        <v>130525800</v>
      </c>
      <c r="K245" s="27">
        <v>95958463</v>
      </c>
      <c r="L245" s="27">
        <v>9266733</v>
      </c>
      <c r="M245" s="27">
        <v>0</v>
      </c>
      <c r="N245" s="27">
        <v>0</v>
      </c>
      <c r="O245" s="27">
        <v>0</v>
      </c>
      <c r="P245" s="28"/>
      <c r="Q245" s="29">
        <f t="shared" si="17"/>
        <v>4.0915571250970319E-2</v>
      </c>
      <c r="R245" s="29">
        <f t="shared" si="18"/>
        <v>0</v>
      </c>
    </row>
    <row r="246" spans="1:18" ht="45" outlineLevel="2" x14ac:dyDescent="0.25">
      <c r="A246" s="24" t="s">
        <v>91</v>
      </c>
      <c r="B246" s="25" t="s">
        <v>55</v>
      </c>
      <c r="C246" s="26" t="s">
        <v>23</v>
      </c>
      <c r="D246" s="24" t="s">
        <v>56</v>
      </c>
      <c r="E246" s="27">
        <v>49662643</v>
      </c>
      <c r="F246" s="27">
        <v>0</v>
      </c>
      <c r="G246" s="27">
        <v>0</v>
      </c>
      <c r="H246" s="27">
        <v>49662643</v>
      </c>
      <c r="I246" s="27">
        <v>0</v>
      </c>
      <c r="J246" s="27">
        <v>46530412</v>
      </c>
      <c r="K246" s="27">
        <v>3132231</v>
      </c>
      <c r="L246" s="27">
        <v>17878078</v>
      </c>
      <c r="M246" s="27">
        <v>4141439</v>
      </c>
      <c r="N246" s="27">
        <v>4141439</v>
      </c>
      <c r="O246" s="27">
        <v>4141439</v>
      </c>
      <c r="P246" s="28"/>
      <c r="Q246" s="29">
        <f t="shared" si="17"/>
        <v>0.35999046607326157</v>
      </c>
      <c r="R246" s="29">
        <f t="shared" si="18"/>
        <v>8.3391433677825005E-2</v>
      </c>
    </row>
    <row r="247" spans="1:18" ht="22.5" outlineLevel="2" x14ac:dyDescent="0.25">
      <c r="A247" s="24" t="s">
        <v>91</v>
      </c>
      <c r="B247" s="25" t="s">
        <v>59</v>
      </c>
      <c r="C247" s="26" t="s">
        <v>63</v>
      </c>
      <c r="D247" s="24" t="s">
        <v>61</v>
      </c>
      <c r="E247" s="27">
        <v>0</v>
      </c>
      <c r="F247" s="27">
        <v>742523914</v>
      </c>
      <c r="G247" s="27">
        <v>0</v>
      </c>
      <c r="H247" s="27">
        <v>742523914</v>
      </c>
      <c r="I247" s="27">
        <v>0</v>
      </c>
      <c r="J247" s="27">
        <v>0</v>
      </c>
      <c r="K247" s="27">
        <v>742523914</v>
      </c>
      <c r="L247" s="27">
        <v>0</v>
      </c>
      <c r="M247" s="27">
        <v>0</v>
      </c>
      <c r="N247" s="27">
        <v>0</v>
      </c>
      <c r="O247" s="27">
        <v>0</v>
      </c>
      <c r="P247" s="28"/>
      <c r="Q247" s="29">
        <f t="shared" si="17"/>
        <v>0</v>
      </c>
      <c r="R247" s="29">
        <f t="shared" si="18"/>
        <v>0</v>
      </c>
    </row>
    <row r="248" spans="1:18" ht="22.5" outlineLevel="2" x14ac:dyDescent="0.25">
      <c r="A248" s="24" t="s">
        <v>91</v>
      </c>
      <c r="B248" s="25" t="s">
        <v>59</v>
      </c>
      <c r="C248" s="26" t="s">
        <v>23</v>
      </c>
      <c r="D248" s="24" t="s">
        <v>61</v>
      </c>
      <c r="E248" s="27">
        <v>119625447302</v>
      </c>
      <c r="F248" s="27">
        <v>129638175</v>
      </c>
      <c r="G248" s="27">
        <v>0</v>
      </c>
      <c r="H248" s="27">
        <v>119755085477</v>
      </c>
      <c r="I248" s="27">
        <v>0</v>
      </c>
      <c r="J248" s="27">
        <v>65289435467</v>
      </c>
      <c r="K248" s="27">
        <v>54465650010</v>
      </c>
      <c r="L248" s="27">
        <v>61402437364</v>
      </c>
      <c r="M248" s="27">
        <v>2909077018</v>
      </c>
      <c r="N248" s="27">
        <v>2909077018</v>
      </c>
      <c r="O248" s="27">
        <v>2909077018</v>
      </c>
      <c r="P248" s="28"/>
      <c r="Q248" s="29">
        <f t="shared" si="17"/>
        <v>0.51273344358969097</v>
      </c>
      <c r="R248" s="29">
        <f t="shared" si="18"/>
        <v>2.4291887116215313E-2</v>
      </c>
    </row>
    <row r="249" spans="1:18" ht="33.75" outlineLevel="2" x14ac:dyDescent="0.25">
      <c r="A249" s="24" t="s">
        <v>91</v>
      </c>
      <c r="B249" s="25" t="s">
        <v>64</v>
      </c>
      <c r="C249" s="26" t="s">
        <v>53</v>
      </c>
      <c r="D249" s="24" t="s">
        <v>65</v>
      </c>
      <c r="E249" s="27">
        <v>0</v>
      </c>
      <c r="F249" s="27">
        <v>38660000</v>
      </c>
      <c r="G249" s="27">
        <v>0</v>
      </c>
      <c r="H249" s="27">
        <v>38660000</v>
      </c>
      <c r="I249" s="27">
        <v>0</v>
      </c>
      <c r="J249" s="27">
        <v>28660000</v>
      </c>
      <c r="K249" s="27">
        <v>10000000</v>
      </c>
      <c r="L249" s="27">
        <v>11464000</v>
      </c>
      <c r="M249" s="27">
        <v>1815133</v>
      </c>
      <c r="N249" s="27">
        <v>1815133</v>
      </c>
      <c r="O249" s="27">
        <v>1815133</v>
      </c>
      <c r="P249" s="28"/>
      <c r="Q249" s="29">
        <f t="shared" si="17"/>
        <v>0.29653388515261253</v>
      </c>
      <c r="R249" s="29">
        <f t="shared" si="18"/>
        <v>4.6951189860320743E-2</v>
      </c>
    </row>
    <row r="250" spans="1:18" ht="56.25" outlineLevel="2" x14ac:dyDescent="0.25">
      <c r="A250" s="24" t="s">
        <v>91</v>
      </c>
      <c r="B250" s="25" t="s">
        <v>66</v>
      </c>
      <c r="C250" s="26" t="s">
        <v>44</v>
      </c>
      <c r="D250" s="24" t="s">
        <v>67</v>
      </c>
      <c r="E250" s="27">
        <v>3599786291</v>
      </c>
      <c r="F250" s="27">
        <v>161351061</v>
      </c>
      <c r="G250" s="27">
        <v>0</v>
      </c>
      <c r="H250" s="27">
        <v>3761137352</v>
      </c>
      <c r="I250" s="27">
        <v>0</v>
      </c>
      <c r="J250" s="27">
        <v>1570217408</v>
      </c>
      <c r="K250" s="27">
        <v>2190919944</v>
      </c>
      <c r="L250" s="27">
        <v>971909642</v>
      </c>
      <c r="M250" s="27">
        <v>226326572</v>
      </c>
      <c r="N250" s="27">
        <v>226326572</v>
      </c>
      <c r="O250" s="27">
        <v>226326572</v>
      </c>
      <c r="P250" s="28"/>
      <c r="Q250" s="29">
        <f t="shared" si="17"/>
        <v>0.25840844166012261</v>
      </c>
      <c r="R250" s="29">
        <f t="shared" si="18"/>
        <v>6.0175035054130618E-2</v>
      </c>
    </row>
    <row r="251" spans="1:18" ht="56.25" outlineLevel="2" x14ac:dyDescent="0.25">
      <c r="A251" s="24" t="s">
        <v>91</v>
      </c>
      <c r="B251" s="25" t="s">
        <v>66</v>
      </c>
      <c r="C251" s="26" t="s">
        <v>53</v>
      </c>
      <c r="D251" s="24" t="s">
        <v>67</v>
      </c>
      <c r="E251" s="27">
        <v>1722258043</v>
      </c>
      <c r="F251" s="27">
        <v>0</v>
      </c>
      <c r="G251" s="27">
        <v>0</v>
      </c>
      <c r="H251" s="27">
        <v>1722258043</v>
      </c>
      <c r="I251" s="27">
        <v>0</v>
      </c>
      <c r="J251" s="27">
        <v>1411686886</v>
      </c>
      <c r="K251" s="27">
        <v>310571157</v>
      </c>
      <c r="L251" s="27">
        <v>1376975803</v>
      </c>
      <c r="M251" s="27">
        <v>121595417</v>
      </c>
      <c r="N251" s="27">
        <v>121595417</v>
      </c>
      <c r="O251" s="27">
        <v>121595417</v>
      </c>
      <c r="P251" s="28"/>
      <c r="Q251" s="29">
        <f t="shared" si="17"/>
        <v>0.79951770792804477</v>
      </c>
      <c r="R251" s="29">
        <f t="shared" si="18"/>
        <v>7.0602322047045307E-2</v>
      </c>
    </row>
    <row r="252" spans="1:18" ht="56.25" outlineLevel="2" x14ac:dyDescent="0.25">
      <c r="A252" s="24" t="s">
        <v>91</v>
      </c>
      <c r="B252" s="25" t="s">
        <v>68</v>
      </c>
      <c r="C252" s="26" t="s">
        <v>53</v>
      </c>
      <c r="D252" s="24" t="s">
        <v>69</v>
      </c>
      <c r="E252" s="27">
        <v>1173320600</v>
      </c>
      <c r="F252" s="27">
        <v>69025440</v>
      </c>
      <c r="G252" s="27">
        <v>0</v>
      </c>
      <c r="H252" s="27">
        <v>1242346040</v>
      </c>
      <c r="I252" s="27">
        <v>0</v>
      </c>
      <c r="J252" s="27">
        <v>876153642</v>
      </c>
      <c r="K252" s="27">
        <v>366192398</v>
      </c>
      <c r="L252" s="27">
        <v>832564894</v>
      </c>
      <c r="M252" s="27">
        <v>0</v>
      </c>
      <c r="N252" s="27">
        <v>0</v>
      </c>
      <c r="O252" s="27">
        <v>0</v>
      </c>
      <c r="P252" s="28"/>
      <c r="Q252" s="29">
        <f t="shared" si="17"/>
        <v>0.67015538923438756</v>
      </c>
      <c r="R252" s="29">
        <f t="shared" si="18"/>
        <v>0</v>
      </c>
    </row>
    <row r="253" spans="1:18" ht="67.5" outlineLevel="2" x14ac:dyDescent="0.25">
      <c r="A253" s="24" t="s">
        <v>91</v>
      </c>
      <c r="B253" s="25" t="s">
        <v>70</v>
      </c>
      <c r="C253" s="26" t="s">
        <v>53</v>
      </c>
      <c r="D253" s="24" t="s">
        <v>71</v>
      </c>
      <c r="E253" s="27">
        <v>771563875</v>
      </c>
      <c r="F253" s="27">
        <v>0</v>
      </c>
      <c r="G253" s="27">
        <v>0</v>
      </c>
      <c r="H253" s="27">
        <v>771563875</v>
      </c>
      <c r="I253" s="27">
        <v>0</v>
      </c>
      <c r="J253" s="27">
        <v>158126657</v>
      </c>
      <c r="K253" s="27">
        <v>613437218</v>
      </c>
      <c r="L253" s="27">
        <v>53932472</v>
      </c>
      <c r="M253" s="27">
        <v>8265365.9299999997</v>
      </c>
      <c r="N253" s="27">
        <v>8265365.9299999997</v>
      </c>
      <c r="O253" s="27">
        <v>8265365.9299999997</v>
      </c>
      <c r="P253" s="28"/>
      <c r="Q253" s="29">
        <f t="shared" si="17"/>
        <v>6.9900203661038426E-2</v>
      </c>
      <c r="R253" s="29">
        <f t="shared" si="18"/>
        <v>1.0712484342271726E-2</v>
      </c>
    </row>
    <row r="254" spans="1:18" ht="67.5" outlineLevel="2" x14ac:dyDescent="0.25">
      <c r="A254" s="24" t="s">
        <v>91</v>
      </c>
      <c r="B254" s="25" t="s">
        <v>70</v>
      </c>
      <c r="C254" s="26" t="s">
        <v>23</v>
      </c>
      <c r="D254" s="24" t="s">
        <v>71</v>
      </c>
      <c r="E254" s="27">
        <v>12559938626</v>
      </c>
      <c r="F254" s="27">
        <v>0</v>
      </c>
      <c r="G254" s="27">
        <v>0</v>
      </c>
      <c r="H254" s="27">
        <v>12559938626</v>
      </c>
      <c r="I254" s="27">
        <v>0</v>
      </c>
      <c r="J254" s="27">
        <v>1217674443</v>
      </c>
      <c r="K254" s="27">
        <v>11342264183</v>
      </c>
      <c r="L254" s="27">
        <v>1217674443</v>
      </c>
      <c r="M254" s="27">
        <v>0</v>
      </c>
      <c r="N254" s="27">
        <v>0</v>
      </c>
      <c r="O254" s="27">
        <v>0</v>
      </c>
      <c r="P254" s="28"/>
      <c r="Q254" s="29">
        <f t="shared" si="17"/>
        <v>9.6949075887944547E-2</v>
      </c>
      <c r="R254" s="29">
        <f t="shared" si="18"/>
        <v>0</v>
      </c>
    </row>
    <row r="255" spans="1:18" ht="33.75" outlineLevel="2" x14ac:dyDescent="0.25">
      <c r="A255" s="24" t="s">
        <v>91</v>
      </c>
      <c r="B255" s="25" t="s">
        <v>74</v>
      </c>
      <c r="C255" s="26" t="s">
        <v>23</v>
      </c>
      <c r="D255" s="24" t="s">
        <v>75</v>
      </c>
      <c r="E255" s="27">
        <v>282648423</v>
      </c>
      <c r="F255" s="27">
        <v>168194571</v>
      </c>
      <c r="G255" s="27">
        <v>118717294</v>
      </c>
      <c r="H255" s="27">
        <v>332125700</v>
      </c>
      <c r="I255" s="27">
        <v>0</v>
      </c>
      <c r="J255" s="27">
        <v>237718129</v>
      </c>
      <c r="K255" s="27">
        <v>94407571</v>
      </c>
      <c r="L255" s="27">
        <v>144619884</v>
      </c>
      <c r="M255" s="27">
        <v>19757031</v>
      </c>
      <c r="N255" s="27">
        <v>19757031</v>
      </c>
      <c r="O255" s="27">
        <v>19757031</v>
      </c>
      <c r="P255" s="28"/>
      <c r="Q255" s="29">
        <f t="shared" si="17"/>
        <v>0.43543719742254211</v>
      </c>
      <c r="R255" s="29">
        <f t="shared" si="18"/>
        <v>5.9486607028603929E-2</v>
      </c>
    </row>
    <row r="256" spans="1:18" ht="33.75" outlineLevel="2" x14ac:dyDescent="0.25">
      <c r="A256" s="24" t="s">
        <v>91</v>
      </c>
      <c r="B256" s="25" t="s">
        <v>76</v>
      </c>
      <c r="C256" s="26" t="s">
        <v>23</v>
      </c>
      <c r="D256" s="24" t="s">
        <v>77</v>
      </c>
      <c r="E256" s="27">
        <v>23051000</v>
      </c>
      <c r="F256" s="27">
        <v>80041476</v>
      </c>
      <c r="G256" s="27">
        <v>59588000</v>
      </c>
      <c r="H256" s="27">
        <v>43504476</v>
      </c>
      <c r="I256" s="27">
        <v>0</v>
      </c>
      <c r="J256" s="27">
        <v>24781063</v>
      </c>
      <c r="K256" s="27">
        <v>18723413</v>
      </c>
      <c r="L256" s="27">
        <v>14993921</v>
      </c>
      <c r="M256" s="27">
        <v>2744166</v>
      </c>
      <c r="N256" s="27">
        <v>2744166</v>
      </c>
      <c r="O256" s="27">
        <v>2744166</v>
      </c>
      <c r="P256" s="28"/>
      <c r="Q256" s="29">
        <f t="shared" si="17"/>
        <v>0.3446523755394732</v>
      </c>
      <c r="R256" s="29">
        <f t="shared" si="18"/>
        <v>6.3077785375463435E-2</v>
      </c>
    </row>
    <row r="257" spans="1:18" ht="21" outlineLevel="1" x14ac:dyDescent="0.25">
      <c r="A257" s="37" t="s">
        <v>128</v>
      </c>
      <c r="B257" s="25"/>
      <c r="C257" s="26"/>
      <c r="D257" s="24"/>
      <c r="E257" s="27">
        <f t="shared" ref="E257:O257" si="22">SUBTOTAL(9,E243:E256)</f>
        <v>140342706121</v>
      </c>
      <c r="F257" s="27">
        <f t="shared" si="22"/>
        <v>1413259059</v>
      </c>
      <c r="G257" s="27">
        <f t="shared" si="22"/>
        <v>178305294</v>
      </c>
      <c r="H257" s="27">
        <f t="shared" si="22"/>
        <v>141577659886</v>
      </c>
      <c r="I257" s="27">
        <f t="shared" si="22"/>
        <v>0</v>
      </c>
      <c r="J257" s="27">
        <f t="shared" si="22"/>
        <v>71144394454.850006</v>
      </c>
      <c r="K257" s="27">
        <f t="shared" si="22"/>
        <v>70433265431.149994</v>
      </c>
      <c r="L257" s="27">
        <f t="shared" si="22"/>
        <v>66092624782.889999</v>
      </c>
      <c r="M257" s="27">
        <f t="shared" si="22"/>
        <v>3331687218.8299999</v>
      </c>
      <c r="N257" s="27">
        <f t="shared" si="22"/>
        <v>3331687218.8299999</v>
      </c>
      <c r="O257" s="27">
        <f t="shared" si="22"/>
        <v>3331687218.8299999</v>
      </c>
      <c r="P257" s="28"/>
      <c r="Q257" s="29"/>
      <c r="R257" s="29">
        <f>SUBTOTAL(9,R243:R256)</f>
        <v>0.62569031320930768</v>
      </c>
    </row>
    <row r="258" spans="1:18" ht="22.5" outlineLevel="2" x14ac:dyDescent="0.25">
      <c r="A258" s="24" t="s">
        <v>92</v>
      </c>
      <c r="B258" s="25" t="s">
        <v>35</v>
      </c>
      <c r="C258" s="26" t="s">
        <v>23</v>
      </c>
      <c r="D258" s="24" t="s">
        <v>36</v>
      </c>
      <c r="E258" s="27">
        <v>37264875</v>
      </c>
      <c r="F258" s="27">
        <v>0</v>
      </c>
      <c r="G258" s="27">
        <v>0</v>
      </c>
      <c r="H258" s="27">
        <v>37264875</v>
      </c>
      <c r="I258" s="27">
        <v>0</v>
      </c>
      <c r="J258" s="27">
        <v>34168307.649999999</v>
      </c>
      <c r="K258" s="27">
        <v>3096567.35</v>
      </c>
      <c r="L258" s="27">
        <v>34168307.649999999</v>
      </c>
      <c r="M258" s="27">
        <v>33822391.560000002</v>
      </c>
      <c r="N258" s="27">
        <v>33822391.560000002</v>
      </c>
      <c r="O258" s="27">
        <v>33822391.560000002</v>
      </c>
      <c r="P258" s="28"/>
      <c r="Q258" s="29">
        <f t="shared" si="17"/>
        <v>0.91690385785542006</v>
      </c>
      <c r="R258" s="29">
        <f t="shared" si="18"/>
        <v>0.90762122669135481</v>
      </c>
    </row>
    <row r="259" spans="1:18" ht="22.5" outlineLevel="2" x14ac:dyDescent="0.25">
      <c r="A259" s="24" t="s">
        <v>92</v>
      </c>
      <c r="B259" s="25" t="s">
        <v>37</v>
      </c>
      <c r="C259" s="26" t="s">
        <v>23</v>
      </c>
      <c r="D259" s="24" t="s">
        <v>38</v>
      </c>
      <c r="E259" s="27">
        <v>403244015</v>
      </c>
      <c r="F259" s="27">
        <v>39769973</v>
      </c>
      <c r="G259" s="27">
        <v>12000000</v>
      </c>
      <c r="H259" s="27">
        <v>431013988</v>
      </c>
      <c r="I259" s="27">
        <v>0</v>
      </c>
      <c r="J259" s="27">
        <v>146036565.43000001</v>
      </c>
      <c r="K259" s="27">
        <v>284977422.56999999</v>
      </c>
      <c r="L259" s="27">
        <v>88995499.840000004</v>
      </c>
      <c r="M259" s="27">
        <v>56458032.799999997</v>
      </c>
      <c r="N259" s="27">
        <v>56458032.799999997</v>
      </c>
      <c r="O259" s="27">
        <v>56458032.799999997</v>
      </c>
      <c r="P259" s="28"/>
      <c r="Q259" s="29">
        <f t="shared" si="17"/>
        <v>0.20647937727719409</v>
      </c>
      <c r="R259" s="29">
        <f t="shared" si="18"/>
        <v>0.1309888643335631</v>
      </c>
    </row>
    <row r="260" spans="1:18" ht="45" outlineLevel="2" x14ac:dyDescent="0.25">
      <c r="A260" s="24" t="s">
        <v>92</v>
      </c>
      <c r="B260" s="25" t="s">
        <v>52</v>
      </c>
      <c r="C260" s="26" t="s">
        <v>23</v>
      </c>
      <c r="D260" s="24" t="s">
        <v>54</v>
      </c>
      <c r="E260" s="27">
        <v>274312430</v>
      </c>
      <c r="F260" s="27">
        <v>843360</v>
      </c>
      <c r="G260" s="27">
        <v>0</v>
      </c>
      <c r="H260" s="27">
        <v>275155790</v>
      </c>
      <c r="I260" s="27">
        <v>0</v>
      </c>
      <c r="J260" s="27">
        <v>190000895</v>
      </c>
      <c r="K260" s="27">
        <v>85154895</v>
      </c>
      <c r="L260" s="27">
        <v>105407300</v>
      </c>
      <c r="M260" s="27">
        <v>0</v>
      </c>
      <c r="N260" s="27">
        <v>0</v>
      </c>
      <c r="O260" s="27">
        <v>0</v>
      </c>
      <c r="P260" s="28"/>
      <c r="Q260" s="29">
        <f t="shared" si="17"/>
        <v>0.3830822531482983</v>
      </c>
      <c r="R260" s="29">
        <f t="shared" si="18"/>
        <v>0</v>
      </c>
    </row>
    <row r="261" spans="1:18" ht="45" outlineLevel="2" x14ac:dyDescent="0.25">
      <c r="A261" s="24" t="s">
        <v>92</v>
      </c>
      <c r="B261" s="25" t="s">
        <v>55</v>
      </c>
      <c r="C261" s="26" t="s">
        <v>23</v>
      </c>
      <c r="D261" s="24" t="s">
        <v>56</v>
      </c>
      <c r="E261" s="27">
        <v>83629143</v>
      </c>
      <c r="F261" s="27">
        <v>0</v>
      </c>
      <c r="G261" s="27">
        <v>0</v>
      </c>
      <c r="H261" s="27">
        <v>83629143</v>
      </c>
      <c r="I261" s="27">
        <v>0</v>
      </c>
      <c r="J261" s="27">
        <v>77383500</v>
      </c>
      <c r="K261" s="27">
        <v>6245643</v>
      </c>
      <c r="L261" s="27">
        <v>77383500</v>
      </c>
      <c r="M261" s="27">
        <v>6911066</v>
      </c>
      <c r="N261" s="27">
        <v>6911066</v>
      </c>
      <c r="O261" s="27">
        <v>6911066</v>
      </c>
      <c r="P261" s="28"/>
      <c r="Q261" s="29">
        <f t="shared" si="17"/>
        <v>0.92531738606959058</v>
      </c>
      <c r="R261" s="29">
        <f t="shared" si="18"/>
        <v>8.2639445438296558E-2</v>
      </c>
    </row>
    <row r="262" spans="1:18" ht="22.5" outlineLevel="2" x14ac:dyDescent="0.25">
      <c r="A262" s="24" t="s">
        <v>92</v>
      </c>
      <c r="B262" s="25" t="s">
        <v>59</v>
      </c>
      <c r="C262" s="26" t="s">
        <v>53</v>
      </c>
      <c r="D262" s="24" t="s">
        <v>61</v>
      </c>
      <c r="E262" s="27">
        <v>124449002262</v>
      </c>
      <c r="F262" s="27">
        <v>0</v>
      </c>
      <c r="G262" s="27">
        <v>0</v>
      </c>
      <c r="H262" s="27">
        <v>124449002262</v>
      </c>
      <c r="I262" s="27">
        <v>0</v>
      </c>
      <c r="J262" s="27">
        <v>121620892258</v>
      </c>
      <c r="K262" s="27">
        <v>2828110004</v>
      </c>
      <c r="L262" s="27">
        <v>116538018995</v>
      </c>
      <c r="M262" s="27">
        <v>25322076993</v>
      </c>
      <c r="N262" s="27">
        <v>25322076993</v>
      </c>
      <c r="O262" s="27">
        <v>25322076993</v>
      </c>
      <c r="P262" s="28"/>
      <c r="Q262" s="29">
        <f t="shared" si="17"/>
        <v>0.93643192694831601</v>
      </c>
      <c r="R262" s="29">
        <f t="shared" si="18"/>
        <v>0.20347352355376813</v>
      </c>
    </row>
    <row r="263" spans="1:18" ht="22.5" outlineLevel="2" x14ac:dyDescent="0.25">
      <c r="A263" s="24" t="s">
        <v>92</v>
      </c>
      <c r="B263" s="25" t="s">
        <v>59</v>
      </c>
      <c r="C263" s="26" t="s">
        <v>63</v>
      </c>
      <c r="D263" s="24" t="s">
        <v>61</v>
      </c>
      <c r="E263" s="27">
        <v>0</v>
      </c>
      <c r="F263" s="27">
        <v>6583166732</v>
      </c>
      <c r="G263" s="27">
        <v>0</v>
      </c>
      <c r="H263" s="27">
        <v>6583166732</v>
      </c>
      <c r="I263" s="27">
        <v>0</v>
      </c>
      <c r="J263" s="27">
        <v>6459000219</v>
      </c>
      <c r="K263" s="27">
        <v>124166513</v>
      </c>
      <c r="L263" s="27">
        <v>6452933419</v>
      </c>
      <c r="M263" s="27">
        <v>0</v>
      </c>
      <c r="N263" s="27">
        <v>0</v>
      </c>
      <c r="O263" s="27">
        <v>0</v>
      </c>
      <c r="P263" s="28"/>
      <c r="Q263" s="29">
        <f t="shared" si="17"/>
        <v>0.98021722397414746</v>
      </c>
      <c r="R263" s="29">
        <f t="shared" si="18"/>
        <v>0</v>
      </c>
    </row>
    <row r="264" spans="1:18" ht="22.5" outlineLevel="2" x14ac:dyDescent="0.25">
      <c r="A264" s="24" t="s">
        <v>92</v>
      </c>
      <c r="B264" s="25" t="s">
        <v>59</v>
      </c>
      <c r="C264" s="26" t="s">
        <v>23</v>
      </c>
      <c r="D264" s="24" t="s">
        <v>61</v>
      </c>
      <c r="E264" s="27">
        <v>756149788</v>
      </c>
      <c r="F264" s="27">
        <v>44638356</v>
      </c>
      <c r="G264" s="27">
        <v>0</v>
      </c>
      <c r="H264" s="27">
        <v>800788144</v>
      </c>
      <c r="I264" s="27">
        <v>0</v>
      </c>
      <c r="J264" s="27">
        <v>758385619</v>
      </c>
      <c r="K264" s="27">
        <v>42402525</v>
      </c>
      <c r="L264" s="27">
        <v>757416743</v>
      </c>
      <c r="M264" s="27">
        <v>63338010</v>
      </c>
      <c r="N264" s="27">
        <v>63338010</v>
      </c>
      <c r="O264" s="27">
        <v>63338010</v>
      </c>
      <c r="P264" s="28"/>
      <c r="Q264" s="29">
        <f t="shared" si="17"/>
        <v>0.94583910697858686</v>
      </c>
      <c r="R264" s="29">
        <f t="shared" si="18"/>
        <v>7.9094590091733433E-2</v>
      </c>
    </row>
    <row r="265" spans="1:18" ht="33.75" outlineLevel="2" x14ac:dyDescent="0.25">
      <c r="A265" s="24" t="s">
        <v>92</v>
      </c>
      <c r="B265" s="25" t="s">
        <v>64</v>
      </c>
      <c r="C265" s="26" t="s">
        <v>53</v>
      </c>
      <c r="D265" s="24" t="s">
        <v>65</v>
      </c>
      <c r="E265" s="27">
        <v>0</v>
      </c>
      <c r="F265" s="27">
        <v>34660000</v>
      </c>
      <c r="G265" s="27">
        <v>0</v>
      </c>
      <c r="H265" s="27">
        <v>34660000</v>
      </c>
      <c r="I265" s="27">
        <v>0</v>
      </c>
      <c r="J265" s="27">
        <v>28660000</v>
      </c>
      <c r="K265" s="27">
        <v>6000000</v>
      </c>
      <c r="L265" s="27">
        <v>28660000</v>
      </c>
      <c r="M265" s="27">
        <v>1528533</v>
      </c>
      <c r="N265" s="27">
        <v>1528533</v>
      </c>
      <c r="O265" s="27">
        <v>1528533</v>
      </c>
      <c r="P265" s="28"/>
      <c r="Q265" s="29">
        <f t="shared" si="17"/>
        <v>0.8268897864974033</v>
      </c>
      <c r="R265" s="29">
        <f t="shared" si="18"/>
        <v>4.4100778995960759E-2</v>
      </c>
    </row>
    <row r="266" spans="1:18" ht="56.25" outlineLevel="2" x14ac:dyDescent="0.25">
      <c r="A266" s="24" t="s">
        <v>92</v>
      </c>
      <c r="B266" s="25" t="s">
        <v>66</v>
      </c>
      <c r="C266" s="26" t="s">
        <v>44</v>
      </c>
      <c r="D266" s="24" t="s">
        <v>67</v>
      </c>
      <c r="E266" s="27">
        <v>3496277416</v>
      </c>
      <c r="F266" s="27">
        <v>0</v>
      </c>
      <c r="G266" s="27">
        <v>0</v>
      </c>
      <c r="H266" s="27">
        <v>3496277416</v>
      </c>
      <c r="I266" s="27">
        <v>0</v>
      </c>
      <c r="J266" s="27">
        <v>2158345184</v>
      </c>
      <c r="K266" s="27">
        <v>1337932232</v>
      </c>
      <c r="L266" s="27">
        <v>1910746476</v>
      </c>
      <c r="M266" s="27">
        <v>160257921</v>
      </c>
      <c r="N266" s="27">
        <v>160257921</v>
      </c>
      <c r="O266" s="27">
        <v>160257921</v>
      </c>
      <c r="P266" s="28"/>
      <c r="Q266" s="29">
        <f t="shared" si="17"/>
        <v>0.54650882886348173</v>
      </c>
      <c r="R266" s="29">
        <f t="shared" si="18"/>
        <v>4.5836729164171107E-2</v>
      </c>
    </row>
    <row r="267" spans="1:18" ht="56.25" outlineLevel="2" x14ac:dyDescent="0.25">
      <c r="A267" s="24" t="s">
        <v>92</v>
      </c>
      <c r="B267" s="25" t="s">
        <v>66</v>
      </c>
      <c r="C267" s="26" t="s">
        <v>53</v>
      </c>
      <c r="D267" s="24" t="s">
        <v>67</v>
      </c>
      <c r="E267" s="27">
        <v>2708506601</v>
      </c>
      <c r="F267" s="27">
        <v>0</v>
      </c>
      <c r="G267" s="27">
        <v>0</v>
      </c>
      <c r="H267" s="27">
        <v>2708506601</v>
      </c>
      <c r="I267" s="27">
        <v>0</v>
      </c>
      <c r="J267" s="27">
        <v>1084793703</v>
      </c>
      <c r="K267" s="27">
        <v>1623712898</v>
      </c>
      <c r="L267" s="27">
        <v>887780696</v>
      </c>
      <c r="M267" s="27">
        <v>161730887.28999999</v>
      </c>
      <c r="N267" s="27">
        <v>161730887.28999999</v>
      </c>
      <c r="O267" s="27">
        <v>161730887.28999999</v>
      </c>
      <c r="P267" s="28"/>
      <c r="Q267" s="29">
        <f t="shared" si="17"/>
        <v>0.32777497964089325</v>
      </c>
      <c r="R267" s="29">
        <f t="shared" si="18"/>
        <v>5.9712199789466194E-2</v>
      </c>
    </row>
    <row r="268" spans="1:18" ht="56.25" outlineLevel="2" x14ac:dyDescent="0.25">
      <c r="A268" s="24" t="s">
        <v>92</v>
      </c>
      <c r="B268" s="25" t="s">
        <v>68</v>
      </c>
      <c r="C268" s="26" t="s">
        <v>53</v>
      </c>
      <c r="D268" s="24" t="s">
        <v>69</v>
      </c>
      <c r="E268" s="27">
        <v>1224741250</v>
      </c>
      <c r="F268" s="27">
        <v>73138654</v>
      </c>
      <c r="G268" s="27">
        <v>0</v>
      </c>
      <c r="H268" s="27">
        <v>1297879904</v>
      </c>
      <c r="I268" s="27">
        <v>0</v>
      </c>
      <c r="J268" s="27">
        <v>353325624</v>
      </c>
      <c r="K268" s="27">
        <v>944554280</v>
      </c>
      <c r="L268" s="27">
        <v>353325624</v>
      </c>
      <c r="M268" s="27">
        <v>1635200</v>
      </c>
      <c r="N268" s="27">
        <v>1635200</v>
      </c>
      <c r="O268" s="27">
        <v>1635200</v>
      </c>
      <c r="P268" s="28"/>
      <c r="Q268" s="29">
        <f t="shared" si="17"/>
        <v>0.272232910696181</v>
      </c>
      <c r="R268" s="29">
        <f t="shared" si="18"/>
        <v>1.259900854432214E-3</v>
      </c>
    </row>
    <row r="269" spans="1:18" ht="67.5" outlineLevel="2" x14ac:dyDescent="0.25">
      <c r="A269" s="24" t="s">
        <v>92</v>
      </c>
      <c r="B269" s="25" t="s">
        <v>70</v>
      </c>
      <c r="C269" s="26" t="s">
        <v>53</v>
      </c>
      <c r="D269" s="24" t="s">
        <v>71</v>
      </c>
      <c r="E269" s="27">
        <v>42182798</v>
      </c>
      <c r="F269" s="27">
        <v>0</v>
      </c>
      <c r="G269" s="27">
        <v>0</v>
      </c>
      <c r="H269" s="27">
        <v>42182798</v>
      </c>
      <c r="I269" s="27">
        <v>0</v>
      </c>
      <c r="J269" s="27">
        <v>38771421</v>
      </c>
      <c r="K269" s="27">
        <v>3411377</v>
      </c>
      <c r="L269" s="27">
        <v>30555873</v>
      </c>
      <c r="M269" s="27">
        <v>292400</v>
      </c>
      <c r="N269" s="27">
        <v>292400</v>
      </c>
      <c r="O269" s="27">
        <v>292400</v>
      </c>
      <c r="P269" s="28"/>
      <c r="Q269" s="29">
        <f t="shared" si="17"/>
        <v>0.72436809431180926</v>
      </c>
      <c r="R269" s="29">
        <f t="shared" si="18"/>
        <v>6.9317355382637258E-3</v>
      </c>
    </row>
    <row r="270" spans="1:18" ht="67.5" outlineLevel="2" x14ac:dyDescent="0.25">
      <c r="A270" s="24" t="s">
        <v>92</v>
      </c>
      <c r="B270" s="25" t="s">
        <v>70</v>
      </c>
      <c r="C270" s="26" t="s">
        <v>23</v>
      </c>
      <c r="D270" s="24" t="s">
        <v>71</v>
      </c>
      <c r="E270" s="27">
        <v>3713517801</v>
      </c>
      <c r="F270" s="27">
        <v>0</v>
      </c>
      <c r="G270" s="27">
        <v>0</v>
      </c>
      <c r="H270" s="27">
        <v>3713517801</v>
      </c>
      <c r="I270" s="27">
        <v>0</v>
      </c>
      <c r="J270" s="27">
        <v>3713517801</v>
      </c>
      <c r="K270" s="27">
        <v>0</v>
      </c>
      <c r="L270" s="27">
        <v>2890145896</v>
      </c>
      <c r="M270" s="27">
        <v>0</v>
      </c>
      <c r="N270" s="27">
        <v>0</v>
      </c>
      <c r="O270" s="27">
        <v>0</v>
      </c>
      <c r="P270" s="28"/>
      <c r="Q270" s="29">
        <f t="shared" si="17"/>
        <v>0.7782771083584743</v>
      </c>
      <c r="R270" s="29">
        <f t="shared" si="18"/>
        <v>0</v>
      </c>
    </row>
    <row r="271" spans="1:18" ht="33.75" outlineLevel="2" x14ac:dyDescent="0.25">
      <c r="A271" s="24" t="s">
        <v>92</v>
      </c>
      <c r="B271" s="25" t="s">
        <v>74</v>
      </c>
      <c r="C271" s="26" t="s">
        <v>23</v>
      </c>
      <c r="D271" s="24" t="s">
        <v>75</v>
      </c>
      <c r="E271" s="27">
        <v>379396187</v>
      </c>
      <c r="F271" s="27">
        <v>84272688</v>
      </c>
      <c r="G271" s="27">
        <v>89805944</v>
      </c>
      <c r="H271" s="27">
        <v>373862931</v>
      </c>
      <c r="I271" s="27">
        <v>0</v>
      </c>
      <c r="J271" s="27">
        <v>356883240</v>
      </c>
      <c r="K271" s="27">
        <v>16979691</v>
      </c>
      <c r="L271" s="27">
        <v>356883240</v>
      </c>
      <c r="M271" s="27">
        <v>40224422</v>
      </c>
      <c r="N271" s="27">
        <v>40224422</v>
      </c>
      <c r="O271" s="27">
        <v>40224422</v>
      </c>
      <c r="P271" s="28"/>
      <c r="Q271" s="29">
        <f t="shared" si="17"/>
        <v>0.95458311163777831</v>
      </c>
      <c r="R271" s="29">
        <f t="shared" si="18"/>
        <v>0.10759136214015291</v>
      </c>
    </row>
    <row r="272" spans="1:18" ht="33.75" outlineLevel="2" x14ac:dyDescent="0.25">
      <c r="A272" s="24" t="s">
        <v>92</v>
      </c>
      <c r="B272" s="25" t="s">
        <v>76</v>
      </c>
      <c r="C272" s="26" t="s">
        <v>23</v>
      </c>
      <c r="D272" s="24" t="s">
        <v>77</v>
      </c>
      <c r="E272" s="27">
        <v>0</v>
      </c>
      <c r="F272" s="27">
        <v>72041476</v>
      </c>
      <c r="G272" s="27">
        <v>51588000</v>
      </c>
      <c r="H272" s="27">
        <v>20453476</v>
      </c>
      <c r="I272" s="27">
        <v>0</v>
      </c>
      <c r="J272" s="27">
        <v>5113369</v>
      </c>
      <c r="K272" s="27">
        <v>15340107</v>
      </c>
      <c r="L272" s="27">
        <v>1520331</v>
      </c>
      <c r="M272" s="27">
        <v>0</v>
      </c>
      <c r="N272" s="27">
        <v>0</v>
      </c>
      <c r="O272" s="27">
        <v>0</v>
      </c>
      <c r="P272" s="28"/>
      <c r="Q272" s="29">
        <f t="shared" si="17"/>
        <v>7.4331179697768729E-2</v>
      </c>
      <c r="R272" s="29">
        <f t="shared" si="18"/>
        <v>0</v>
      </c>
    </row>
    <row r="273" spans="1:18" ht="21" outlineLevel="1" x14ac:dyDescent="0.25">
      <c r="A273" s="37" t="s">
        <v>129</v>
      </c>
      <c r="B273" s="25"/>
      <c r="C273" s="26"/>
      <c r="D273" s="24"/>
      <c r="E273" s="27">
        <f t="shared" ref="E273:O273" si="23">SUBTOTAL(9,E258:E272)</f>
        <v>137568224566</v>
      </c>
      <c r="F273" s="27">
        <f t="shared" si="23"/>
        <v>6932531239</v>
      </c>
      <c r="G273" s="27">
        <f t="shared" si="23"/>
        <v>153393944</v>
      </c>
      <c r="H273" s="27">
        <f t="shared" si="23"/>
        <v>144347361861</v>
      </c>
      <c r="I273" s="27">
        <f t="shared" si="23"/>
        <v>0</v>
      </c>
      <c r="J273" s="27">
        <f t="shared" si="23"/>
        <v>137025277706.08</v>
      </c>
      <c r="K273" s="27">
        <f t="shared" si="23"/>
        <v>7322084154.9200001</v>
      </c>
      <c r="L273" s="27">
        <f t="shared" si="23"/>
        <v>130513941900.49001</v>
      </c>
      <c r="M273" s="27">
        <f t="shared" si="23"/>
        <v>25848275856.650002</v>
      </c>
      <c r="N273" s="27">
        <f t="shared" si="23"/>
        <v>25848275856.650002</v>
      </c>
      <c r="O273" s="27">
        <f t="shared" si="23"/>
        <v>25848275856.650002</v>
      </c>
      <c r="P273" s="28"/>
      <c r="Q273" s="29"/>
      <c r="R273" s="29">
        <f>SUBTOTAL(9,R258:R272)</f>
        <v>1.6692503565911629</v>
      </c>
    </row>
    <row r="274" spans="1:18" ht="22.5" outlineLevel="2" x14ac:dyDescent="0.25">
      <c r="A274" s="24" t="s">
        <v>93</v>
      </c>
      <c r="B274" s="25" t="s">
        <v>35</v>
      </c>
      <c r="C274" s="26" t="s">
        <v>23</v>
      </c>
      <c r="D274" s="24" t="s">
        <v>36</v>
      </c>
      <c r="E274" s="27">
        <v>39565369</v>
      </c>
      <c r="F274" s="27">
        <v>0</v>
      </c>
      <c r="G274" s="27">
        <v>0</v>
      </c>
      <c r="H274" s="27">
        <v>39565369</v>
      </c>
      <c r="I274" s="27">
        <v>0</v>
      </c>
      <c r="J274" s="27">
        <v>39565369</v>
      </c>
      <c r="K274" s="27">
        <v>0</v>
      </c>
      <c r="L274" s="27">
        <v>33765384</v>
      </c>
      <c r="M274" s="27">
        <v>33746670.880000003</v>
      </c>
      <c r="N274" s="27">
        <v>33746670.880000003</v>
      </c>
      <c r="O274" s="27">
        <v>33746670.880000003</v>
      </c>
      <c r="P274" s="28"/>
      <c r="Q274" s="29">
        <f t="shared" si="17"/>
        <v>0.85340753425047045</v>
      </c>
      <c r="R274" s="29">
        <f t="shared" si="18"/>
        <v>0.8529345670957853</v>
      </c>
    </row>
    <row r="275" spans="1:18" ht="22.5" outlineLevel="2" x14ac:dyDescent="0.25">
      <c r="A275" s="24" t="s">
        <v>93</v>
      </c>
      <c r="B275" s="25" t="s">
        <v>37</v>
      </c>
      <c r="C275" s="26" t="s">
        <v>23</v>
      </c>
      <c r="D275" s="24" t="s">
        <v>38</v>
      </c>
      <c r="E275" s="27">
        <v>273818816</v>
      </c>
      <c r="F275" s="27">
        <v>33522480</v>
      </c>
      <c r="G275" s="27">
        <v>0</v>
      </c>
      <c r="H275" s="27">
        <v>307341296</v>
      </c>
      <c r="I275" s="27">
        <v>0</v>
      </c>
      <c r="J275" s="27">
        <v>195454442</v>
      </c>
      <c r="K275" s="27">
        <v>111886854</v>
      </c>
      <c r="L275" s="27">
        <v>62731899.829999998</v>
      </c>
      <c r="M275" s="27">
        <v>40207735.359999999</v>
      </c>
      <c r="N275" s="27">
        <v>40207735.359999999</v>
      </c>
      <c r="O275" s="27">
        <v>40207735.359999999</v>
      </c>
      <c r="P275" s="28"/>
      <c r="Q275" s="29">
        <f t="shared" si="17"/>
        <v>0.20411152242294181</v>
      </c>
      <c r="R275" s="29">
        <f t="shared" si="18"/>
        <v>0.1308243828060125</v>
      </c>
    </row>
    <row r="276" spans="1:18" ht="45" outlineLevel="2" x14ac:dyDescent="0.25">
      <c r="A276" s="24" t="s">
        <v>93</v>
      </c>
      <c r="B276" s="25" t="s">
        <v>52</v>
      </c>
      <c r="C276" s="26" t="s">
        <v>23</v>
      </c>
      <c r="D276" s="24" t="s">
        <v>54</v>
      </c>
      <c r="E276" s="27">
        <v>138710295</v>
      </c>
      <c r="F276" s="27">
        <v>843360</v>
      </c>
      <c r="G276" s="27">
        <v>0</v>
      </c>
      <c r="H276" s="27">
        <v>139553655</v>
      </c>
      <c r="I276" s="27">
        <v>0</v>
      </c>
      <c r="J276" s="27">
        <v>85256421</v>
      </c>
      <c r="K276" s="27">
        <v>54297234</v>
      </c>
      <c r="L276" s="27">
        <v>43691967</v>
      </c>
      <c r="M276" s="27">
        <v>3798233</v>
      </c>
      <c r="N276" s="27">
        <v>3798233</v>
      </c>
      <c r="O276" s="27">
        <v>3798233</v>
      </c>
      <c r="P276" s="28"/>
      <c r="Q276" s="29">
        <f t="shared" si="17"/>
        <v>0.31308364513992842</v>
      </c>
      <c r="R276" s="29">
        <f t="shared" si="18"/>
        <v>2.7217008397236175E-2</v>
      </c>
    </row>
    <row r="277" spans="1:18" ht="45" outlineLevel="2" x14ac:dyDescent="0.25">
      <c r="A277" s="24" t="s">
        <v>93</v>
      </c>
      <c r="B277" s="25" t="s">
        <v>55</v>
      </c>
      <c r="C277" s="26" t="s">
        <v>23</v>
      </c>
      <c r="D277" s="24" t="s">
        <v>56</v>
      </c>
      <c r="E277" s="27">
        <v>67654238</v>
      </c>
      <c r="F277" s="27">
        <v>0</v>
      </c>
      <c r="G277" s="27">
        <v>0</v>
      </c>
      <c r="H277" s="27">
        <v>67654238</v>
      </c>
      <c r="I277" s="27">
        <v>0</v>
      </c>
      <c r="J277" s="27">
        <v>67654238</v>
      </c>
      <c r="K277" s="27">
        <v>0</v>
      </c>
      <c r="L277" s="27">
        <v>63473713</v>
      </c>
      <c r="M277" s="27">
        <v>6689145</v>
      </c>
      <c r="N277" s="27">
        <v>6689145</v>
      </c>
      <c r="O277" s="27">
        <v>6689145</v>
      </c>
      <c r="P277" s="28"/>
      <c r="Q277" s="29">
        <f t="shared" si="17"/>
        <v>0.93820749263335135</v>
      </c>
      <c r="R277" s="29">
        <f t="shared" si="18"/>
        <v>9.8872520003846623E-2</v>
      </c>
    </row>
    <row r="278" spans="1:18" ht="22.5" outlineLevel="2" x14ac:dyDescent="0.25">
      <c r="A278" s="24" t="s">
        <v>93</v>
      </c>
      <c r="B278" s="25" t="s">
        <v>59</v>
      </c>
      <c r="C278" s="26" t="s">
        <v>63</v>
      </c>
      <c r="D278" s="24" t="s">
        <v>61</v>
      </c>
      <c r="E278" s="27">
        <v>0</v>
      </c>
      <c r="F278" s="27">
        <v>358659897</v>
      </c>
      <c r="G278" s="27">
        <v>51910700</v>
      </c>
      <c r="H278" s="27">
        <v>306749197</v>
      </c>
      <c r="I278" s="27">
        <v>0</v>
      </c>
      <c r="J278" s="27">
        <v>306749197</v>
      </c>
      <c r="K278" s="27">
        <v>0</v>
      </c>
      <c r="L278" s="27">
        <v>121699660</v>
      </c>
      <c r="M278" s="27">
        <v>13767279</v>
      </c>
      <c r="N278" s="27">
        <v>13767279</v>
      </c>
      <c r="O278" s="27">
        <v>13767279</v>
      </c>
      <c r="P278" s="28"/>
      <c r="Q278" s="29">
        <f t="shared" ref="Q278:Q345" si="24">L278/H278</f>
        <v>0.39673994647816468</v>
      </c>
      <c r="R278" s="29">
        <f t="shared" ref="R278:R345" si="25">M278/H278</f>
        <v>4.4881222623053843E-2</v>
      </c>
    </row>
    <row r="279" spans="1:18" ht="22.5" outlineLevel="2" x14ac:dyDescent="0.25">
      <c r="A279" s="24" t="s">
        <v>93</v>
      </c>
      <c r="B279" s="25" t="s">
        <v>59</v>
      </c>
      <c r="C279" s="26" t="s">
        <v>23</v>
      </c>
      <c r="D279" s="24" t="s">
        <v>61</v>
      </c>
      <c r="E279" s="27">
        <v>45798033158</v>
      </c>
      <c r="F279" s="27">
        <v>22249457</v>
      </c>
      <c r="G279" s="27">
        <v>1083334956</v>
      </c>
      <c r="H279" s="27">
        <v>44736947659</v>
      </c>
      <c r="I279" s="27">
        <v>0</v>
      </c>
      <c r="J279" s="27">
        <v>44735894182</v>
      </c>
      <c r="K279" s="27">
        <v>1053477</v>
      </c>
      <c r="L279" s="27">
        <v>41982736510</v>
      </c>
      <c r="M279" s="27">
        <v>7771470780</v>
      </c>
      <c r="N279" s="27">
        <v>7771470780</v>
      </c>
      <c r="O279" s="27">
        <v>7771470780</v>
      </c>
      <c r="P279" s="28"/>
      <c r="Q279" s="29">
        <f t="shared" si="24"/>
        <v>0.93843542545652603</v>
      </c>
      <c r="R279" s="29">
        <f t="shared" si="25"/>
        <v>0.17371481933091978</v>
      </c>
    </row>
    <row r="280" spans="1:18" ht="33.75" outlineLevel="2" x14ac:dyDescent="0.25">
      <c r="A280" s="24" t="s">
        <v>93</v>
      </c>
      <c r="B280" s="25" t="s">
        <v>64</v>
      </c>
      <c r="C280" s="26" t="s">
        <v>53</v>
      </c>
      <c r="D280" s="24" t="s">
        <v>65</v>
      </c>
      <c r="E280" s="27">
        <v>0</v>
      </c>
      <c r="F280" s="27">
        <v>34660000</v>
      </c>
      <c r="G280" s="27">
        <v>0</v>
      </c>
      <c r="H280" s="27">
        <v>34660000</v>
      </c>
      <c r="I280" s="27">
        <v>0</v>
      </c>
      <c r="J280" s="27">
        <v>28660000</v>
      </c>
      <c r="K280" s="27">
        <v>6000000</v>
      </c>
      <c r="L280" s="27">
        <v>0</v>
      </c>
      <c r="M280" s="27">
        <v>0</v>
      </c>
      <c r="N280" s="27">
        <v>0</v>
      </c>
      <c r="O280" s="27">
        <v>0</v>
      </c>
      <c r="P280" s="28"/>
      <c r="Q280" s="29">
        <f t="shared" si="24"/>
        <v>0</v>
      </c>
      <c r="R280" s="29">
        <f t="shared" si="25"/>
        <v>0</v>
      </c>
    </row>
    <row r="281" spans="1:18" ht="56.25" outlineLevel="2" x14ac:dyDescent="0.25">
      <c r="A281" s="24" t="s">
        <v>93</v>
      </c>
      <c r="B281" s="25" t="s">
        <v>66</v>
      </c>
      <c r="C281" s="26" t="s">
        <v>44</v>
      </c>
      <c r="D281" s="24" t="s">
        <v>67</v>
      </c>
      <c r="E281" s="27">
        <v>5482606014</v>
      </c>
      <c r="F281" s="27">
        <v>0</v>
      </c>
      <c r="G281" s="27">
        <v>0</v>
      </c>
      <c r="H281" s="27">
        <v>5482606014</v>
      </c>
      <c r="I281" s="27">
        <v>0</v>
      </c>
      <c r="J281" s="27">
        <v>3267279369</v>
      </c>
      <c r="K281" s="27">
        <v>2215326645</v>
      </c>
      <c r="L281" s="27">
        <v>2760802774</v>
      </c>
      <c r="M281" s="27">
        <v>374348625</v>
      </c>
      <c r="N281" s="27">
        <v>374348625</v>
      </c>
      <c r="O281" s="27">
        <v>374348625</v>
      </c>
      <c r="P281" s="28"/>
      <c r="Q281" s="29">
        <f t="shared" si="24"/>
        <v>0.5035566602725432</v>
      </c>
      <c r="R281" s="29">
        <f t="shared" si="25"/>
        <v>6.8279322651324845E-2</v>
      </c>
    </row>
    <row r="282" spans="1:18" ht="56.25" outlineLevel="2" x14ac:dyDescent="0.25">
      <c r="A282" s="24" t="s">
        <v>93</v>
      </c>
      <c r="B282" s="25" t="s">
        <v>66</v>
      </c>
      <c r="C282" s="26" t="s">
        <v>53</v>
      </c>
      <c r="D282" s="24" t="s">
        <v>67</v>
      </c>
      <c r="E282" s="27">
        <v>11057176379</v>
      </c>
      <c r="F282" s="27">
        <v>0</v>
      </c>
      <c r="G282" s="27">
        <v>0</v>
      </c>
      <c r="H282" s="27">
        <v>11057176379</v>
      </c>
      <c r="I282" s="27">
        <v>0</v>
      </c>
      <c r="J282" s="27">
        <v>10889492029</v>
      </c>
      <c r="K282" s="27">
        <v>167684350</v>
      </c>
      <c r="L282" s="27">
        <v>3353125151</v>
      </c>
      <c r="M282" s="27">
        <v>808152577</v>
      </c>
      <c r="N282" s="27">
        <v>808152577</v>
      </c>
      <c r="O282" s="27">
        <v>808152577</v>
      </c>
      <c r="P282" s="28"/>
      <c r="Q282" s="29">
        <f t="shared" si="24"/>
        <v>0.30325329325200229</v>
      </c>
      <c r="R282" s="29">
        <f t="shared" si="25"/>
        <v>7.3088512772108691E-2</v>
      </c>
    </row>
    <row r="283" spans="1:18" ht="56.25" outlineLevel="2" x14ac:dyDescent="0.25">
      <c r="A283" s="24" t="s">
        <v>93</v>
      </c>
      <c r="B283" s="25" t="s">
        <v>68</v>
      </c>
      <c r="C283" s="26" t="s">
        <v>53</v>
      </c>
      <c r="D283" s="24" t="s">
        <v>69</v>
      </c>
      <c r="E283" s="27">
        <v>691449150</v>
      </c>
      <c r="F283" s="27">
        <v>70142431</v>
      </c>
      <c r="G283" s="27">
        <v>0</v>
      </c>
      <c r="H283" s="27">
        <v>761591581</v>
      </c>
      <c r="I283" s="27">
        <v>0</v>
      </c>
      <c r="J283" s="27">
        <v>269267020</v>
      </c>
      <c r="K283" s="27">
        <v>492324561</v>
      </c>
      <c r="L283" s="27">
        <v>267983968</v>
      </c>
      <c r="M283" s="27">
        <v>408800</v>
      </c>
      <c r="N283" s="27">
        <v>408800</v>
      </c>
      <c r="O283" s="27">
        <v>408800</v>
      </c>
      <c r="P283" s="28"/>
      <c r="Q283" s="29">
        <f t="shared" si="24"/>
        <v>0.35187359561948728</v>
      </c>
      <c r="R283" s="29">
        <f t="shared" si="25"/>
        <v>5.3677063953783382E-4</v>
      </c>
    </row>
    <row r="284" spans="1:18" ht="67.5" outlineLevel="2" x14ac:dyDescent="0.25">
      <c r="A284" s="24" t="s">
        <v>93</v>
      </c>
      <c r="B284" s="25" t="s">
        <v>70</v>
      </c>
      <c r="C284" s="26" t="s">
        <v>53</v>
      </c>
      <c r="D284" s="24" t="s">
        <v>71</v>
      </c>
      <c r="E284" s="27">
        <v>261409381</v>
      </c>
      <c r="F284" s="27">
        <v>0</v>
      </c>
      <c r="G284" s="27">
        <v>0</v>
      </c>
      <c r="H284" s="27">
        <v>261409381</v>
      </c>
      <c r="I284" s="27">
        <v>0</v>
      </c>
      <c r="J284" s="27">
        <v>261409381</v>
      </c>
      <c r="K284" s="27">
        <v>0</v>
      </c>
      <c r="L284" s="27">
        <v>147237788</v>
      </c>
      <c r="M284" s="27">
        <v>5057100</v>
      </c>
      <c r="N284" s="27">
        <v>5057100</v>
      </c>
      <c r="O284" s="27">
        <v>5057100</v>
      </c>
      <c r="P284" s="28"/>
      <c r="Q284" s="29">
        <f t="shared" si="24"/>
        <v>0.56324599919388507</v>
      </c>
      <c r="R284" s="29">
        <f t="shared" si="25"/>
        <v>1.9345518437993623E-2</v>
      </c>
    </row>
    <row r="285" spans="1:18" ht="67.5" outlineLevel="2" x14ac:dyDescent="0.25">
      <c r="A285" s="24" t="s">
        <v>93</v>
      </c>
      <c r="B285" s="25" t="s">
        <v>70</v>
      </c>
      <c r="C285" s="26" t="s">
        <v>23</v>
      </c>
      <c r="D285" s="24" t="s">
        <v>71</v>
      </c>
      <c r="E285" s="27">
        <v>2366299511</v>
      </c>
      <c r="F285" s="27">
        <v>0</v>
      </c>
      <c r="G285" s="27">
        <v>0</v>
      </c>
      <c r="H285" s="27">
        <v>2366299511</v>
      </c>
      <c r="I285" s="27">
        <v>0</v>
      </c>
      <c r="J285" s="27">
        <v>2303764101</v>
      </c>
      <c r="K285" s="27">
        <v>62535410</v>
      </c>
      <c r="L285" s="27">
        <v>1262220401</v>
      </c>
      <c r="M285" s="27">
        <v>0</v>
      </c>
      <c r="N285" s="27">
        <v>0</v>
      </c>
      <c r="O285" s="27">
        <v>0</v>
      </c>
      <c r="P285" s="28"/>
      <c r="Q285" s="29">
        <f t="shared" si="24"/>
        <v>0.53341531582643342</v>
      </c>
      <c r="R285" s="29">
        <f t="shared" si="25"/>
        <v>0</v>
      </c>
    </row>
    <row r="286" spans="1:18" ht="33.75" outlineLevel="2" x14ac:dyDescent="0.25">
      <c r="A286" s="24" t="s">
        <v>93</v>
      </c>
      <c r="B286" s="25" t="s">
        <v>74</v>
      </c>
      <c r="C286" s="26" t="s">
        <v>23</v>
      </c>
      <c r="D286" s="24" t="s">
        <v>75</v>
      </c>
      <c r="E286" s="27">
        <v>1126820710</v>
      </c>
      <c r="F286" s="27">
        <v>48959076</v>
      </c>
      <c r="G286" s="27">
        <v>18475175</v>
      </c>
      <c r="H286" s="27">
        <v>1157304611</v>
      </c>
      <c r="I286" s="27">
        <v>0</v>
      </c>
      <c r="J286" s="27">
        <v>1147829436</v>
      </c>
      <c r="K286" s="27">
        <v>9475175</v>
      </c>
      <c r="L286" s="27">
        <v>1092782769</v>
      </c>
      <c r="M286" s="27">
        <v>158119680.22999999</v>
      </c>
      <c r="N286" s="27">
        <v>158119680.22999999</v>
      </c>
      <c r="O286" s="27">
        <v>158119680.22999999</v>
      </c>
      <c r="P286" s="28"/>
      <c r="Q286" s="29">
        <f t="shared" si="24"/>
        <v>0.94424817685272322</v>
      </c>
      <c r="R286" s="29">
        <f t="shared" si="25"/>
        <v>0.13662753844329062</v>
      </c>
    </row>
    <row r="287" spans="1:18" ht="33.75" outlineLevel="2" x14ac:dyDescent="0.25">
      <c r="A287" s="24" t="s">
        <v>93</v>
      </c>
      <c r="B287" s="25" t="s">
        <v>76</v>
      </c>
      <c r="C287" s="26" t="s">
        <v>23</v>
      </c>
      <c r="D287" s="24" t="s">
        <v>77</v>
      </c>
      <c r="E287" s="27">
        <v>23051000</v>
      </c>
      <c r="F287" s="27">
        <v>72041476</v>
      </c>
      <c r="G287" s="27">
        <v>0</v>
      </c>
      <c r="H287" s="27">
        <v>95092476</v>
      </c>
      <c r="I287" s="27">
        <v>0</v>
      </c>
      <c r="J287" s="27">
        <v>95092476</v>
      </c>
      <c r="K287" s="27">
        <v>0</v>
      </c>
      <c r="L287" s="27">
        <v>24889568</v>
      </c>
      <c r="M287" s="27">
        <v>3535417</v>
      </c>
      <c r="N287" s="27">
        <v>3535417</v>
      </c>
      <c r="O287" s="27">
        <v>3535417</v>
      </c>
      <c r="P287" s="28"/>
      <c r="Q287" s="29">
        <f t="shared" si="24"/>
        <v>0.26174066600179807</v>
      </c>
      <c r="R287" s="29">
        <f t="shared" si="25"/>
        <v>3.7178724844644913E-2</v>
      </c>
    </row>
    <row r="288" spans="1:18" ht="21" outlineLevel="1" x14ac:dyDescent="0.25">
      <c r="A288" s="37" t="s">
        <v>130</v>
      </c>
      <c r="B288" s="25"/>
      <c r="C288" s="26"/>
      <c r="D288" s="24"/>
      <c r="E288" s="27">
        <f t="shared" ref="E288:O288" si="26">SUBTOTAL(9,E274:E287)</f>
        <v>67326594021</v>
      </c>
      <c r="F288" s="27">
        <f t="shared" si="26"/>
        <v>641078177</v>
      </c>
      <c r="G288" s="27">
        <f t="shared" si="26"/>
        <v>1153720831</v>
      </c>
      <c r="H288" s="27">
        <f t="shared" si="26"/>
        <v>66813951367</v>
      </c>
      <c r="I288" s="27">
        <f t="shared" si="26"/>
        <v>0</v>
      </c>
      <c r="J288" s="27">
        <f t="shared" si="26"/>
        <v>63693367661</v>
      </c>
      <c r="K288" s="27">
        <f t="shared" si="26"/>
        <v>3120583706</v>
      </c>
      <c r="L288" s="27">
        <f t="shared" si="26"/>
        <v>51217141552.830002</v>
      </c>
      <c r="M288" s="27">
        <f t="shared" si="26"/>
        <v>9219302042.4699993</v>
      </c>
      <c r="N288" s="27">
        <f t="shared" si="26"/>
        <v>9219302042.4699993</v>
      </c>
      <c r="O288" s="27">
        <f t="shared" si="26"/>
        <v>9219302042.4699993</v>
      </c>
      <c r="P288" s="28"/>
      <c r="Q288" s="29"/>
      <c r="R288" s="29">
        <f>SUBTOTAL(9,R274:R287)</f>
        <v>1.6635009080457548</v>
      </c>
    </row>
    <row r="289" spans="1:18" ht="22.5" outlineLevel="2" x14ac:dyDescent="0.25">
      <c r="A289" s="24" t="s">
        <v>94</v>
      </c>
      <c r="B289" s="25" t="s">
        <v>35</v>
      </c>
      <c r="C289" s="26" t="s">
        <v>23</v>
      </c>
      <c r="D289" s="24" t="s">
        <v>36</v>
      </c>
      <c r="E289" s="27">
        <v>37233488</v>
      </c>
      <c r="F289" s="27">
        <v>0</v>
      </c>
      <c r="G289" s="27">
        <v>0</v>
      </c>
      <c r="H289" s="27">
        <v>37233488</v>
      </c>
      <c r="I289" s="27">
        <v>0</v>
      </c>
      <c r="J289" s="27">
        <v>0</v>
      </c>
      <c r="K289" s="27">
        <v>37233488</v>
      </c>
      <c r="L289" s="27">
        <v>0</v>
      </c>
      <c r="M289" s="27">
        <v>0</v>
      </c>
      <c r="N289" s="27">
        <v>0</v>
      </c>
      <c r="O289" s="27">
        <v>0</v>
      </c>
      <c r="P289" s="28"/>
      <c r="Q289" s="29">
        <f t="shared" si="24"/>
        <v>0</v>
      </c>
      <c r="R289" s="29">
        <f t="shared" si="25"/>
        <v>0</v>
      </c>
    </row>
    <row r="290" spans="1:18" ht="22.5" outlineLevel="2" x14ac:dyDescent="0.25">
      <c r="A290" s="24" t="s">
        <v>94</v>
      </c>
      <c r="B290" s="25" t="s">
        <v>37</v>
      </c>
      <c r="C290" s="26" t="s">
        <v>23</v>
      </c>
      <c r="D290" s="24" t="s">
        <v>38</v>
      </c>
      <c r="E290" s="27">
        <v>252728806</v>
      </c>
      <c r="F290" s="27">
        <v>44792088</v>
      </c>
      <c r="G290" s="27">
        <v>0</v>
      </c>
      <c r="H290" s="27">
        <v>297520894</v>
      </c>
      <c r="I290" s="27">
        <v>0</v>
      </c>
      <c r="J290" s="27">
        <v>261804053</v>
      </c>
      <c r="K290" s="27">
        <v>35716841</v>
      </c>
      <c r="L290" s="27">
        <v>15036197</v>
      </c>
      <c r="M290" s="27">
        <v>13929507</v>
      </c>
      <c r="N290" s="27">
        <v>13929507</v>
      </c>
      <c r="O290" s="27">
        <v>13929507</v>
      </c>
      <c r="P290" s="28"/>
      <c r="Q290" s="29">
        <f t="shared" si="24"/>
        <v>5.0538289253728851E-2</v>
      </c>
      <c r="R290" s="29">
        <f t="shared" si="25"/>
        <v>4.6818584109255872E-2</v>
      </c>
    </row>
    <row r="291" spans="1:18" ht="45" outlineLevel="2" x14ac:dyDescent="0.25">
      <c r="A291" s="24" t="s">
        <v>94</v>
      </c>
      <c r="B291" s="25" t="s">
        <v>52</v>
      </c>
      <c r="C291" s="26" t="s">
        <v>23</v>
      </c>
      <c r="D291" s="24" t="s">
        <v>54</v>
      </c>
      <c r="E291" s="27">
        <v>219580336</v>
      </c>
      <c r="F291" s="27">
        <v>843360</v>
      </c>
      <c r="G291" s="27">
        <v>0</v>
      </c>
      <c r="H291" s="27">
        <v>220423696</v>
      </c>
      <c r="I291" s="27">
        <v>0</v>
      </c>
      <c r="J291" s="27">
        <v>152721082</v>
      </c>
      <c r="K291" s="27">
        <v>67702614</v>
      </c>
      <c r="L291" s="27">
        <v>45887464</v>
      </c>
      <c r="M291" s="27">
        <v>4791564</v>
      </c>
      <c r="N291" s="27">
        <v>4791564</v>
      </c>
      <c r="O291" s="27">
        <v>4791564</v>
      </c>
      <c r="P291" s="28"/>
      <c r="Q291" s="29">
        <f t="shared" si="24"/>
        <v>0.20817845282841096</v>
      </c>
      <c r="R291" s="29">
        <f t="shared" si="25"/>
        <v>2.1737971402130921E-2</v>
      </c>
    </row>
    <row r="292" spans="1:18" ht="45" outlineLevel="2" x14ac:dyDescent="0.25">
      <c r="A292" s="24" t="s">
        <v>94</v>
      </c>
      <c r="B292" s="25" t="s">
        <v>55</v>
      </c>
      <c r="C292" s="26" t="s">
        <v>23</v>
      </c>
      <c r="D292" s="24" t="s">
        <v>56</v>
      </c>
      <c r="E292" s="27">
        <v>97936112</v>
      </c>
      <c r="F292" s="27">
        <v>0</v>
      </c>
      <c r="G292" s="27">
        <v>0</v>
      </c>
      <c r="H292" s="27">
        <v>97936112</v>
      </c>
      <c r="I292" s="27">
        <v>0</v>
      </c>
      <c r="J292" s="27">
        <v>97669579</v>
      </c>
      <c r="K292" s="27">
        <v>266533</v>
      </c>
      <c r="L292" s="27">
        <v>94863476</v>
      </c>
      <c r="M292" s="27">
        <v>10073670</v>
      </c>
      <c r="N292" s="27">
        <v>10073670</v>
      </c>
      <c r="O292" s="27">
        <v>10073670</v>
      </c>
      <c r="P292" s="28"/>
      <c r="Q292" s="29">
        <f t="shared" si="24"/>
        <v>0.96862611821878331</v>
      </c>
      <c r="R292" s="29">
        <f t="shared" si="25"/>
        <v>0.10285960708752662</v>
      </c>
    </row>
    <row r="293" spans="1:18" ht="22.5" outlineLevel="2" x14ac:dyDescent="0.25">
      <c r="A293" s="24" t="s">
        <v>94</v>
      </c>
      <c r="B293" s="25" t="s">
        <v>59</v>
      </c>
      <c r="C293" s="26" t="s">
        <v>53</v>
      </c>
      <c r="D293" s="24" t="s">
        <v>61</v>
      </c>
      <c r="E293" s="27">
        <v>131139754951</v>
      </c>
      <c r="F293" s="27">
        <v>0</v>
      </c>
      <c r="G293" s="27">
        <v>1759636083</v>
      </c>
      <c r="H293" s="27">
        <v>129380118868</v>
      </c>
      <c r="I293" s="27">
        <v>0</v>
      </c>
      <c r="J293" s="27">
        <v>109018123810</v>
      </c>
      <c r="K293" s="27">
        <v>20361995058</v>
      </c>
      <c r="L293" s="27">
        <v>108092788794</v>
      </c>
      <c r="M293" s="27">
        <v>19650739223</v>
      </c>
      <c r="N293" s="27">
        <v>19650739223</v>
      </c>
      <c r="O293" s="27">
        <v>19650739223</v>
      </c>
      <c r="P293" s="28"/>
      <c r="Q293" s="29">
        <f t="shared" si="24"/>
        <v>0.83546676057920155</v>
      </c>
      <c r="R293" s="29">
        <f t="shared" si="25"/>
        <v>0.15188376231937656</v>
      </c>
    </row>
    <row r="294" spans="1:18" ht="22.5" outlineLevel="2" x14ac:dyDescent="0.25">
      <c r="A294" s="24" t="s">
        <v>94</v>
      </c>
      <c r="B294" s="25" t="s">
        <v>59</v>
      </c>
      <c r="C294" s="26" t="s">
        <v>63</v>
      </c>
      <c r="D294" s="24" t="s">
        <v>61</v>
      </c>
      <c r="E294" s="27">
        <v>0</v>
      </c>
      <c r="F294" s="27">
        <v>1353938179</v>
      </c>
      <c r="G294" s="27">
        <v>180495063</v>
      </c>
      <c r="H294" s="27">
        <v>1173443116</v>
      </c>
      <c r="I294" s="27">
        <v>0</v>
      </c>
      <c r="J294" s="27">
        <v>946548526</v>
      </c>
      <c r="K294" s="27">
        <v>226894590</v>
      </c>
      <c r="L294" s="27">
        <v>914342806</v>
      </c>
      <c r="M294" s="27">
        <v>700035580</v>
      </c>
      <c r="N294" s="27">
        <v>700035580</v>
      </c>
      <c r="O294" s="27">
        <v>700035580</v>
      </c>
      <c r="P294" s="28"/>
      <c r="Q294" s="29">
        <f t="shared" si="24"/>
        <v>0.77919653158543056</v>
      </c>
      <c r="R294" s="29">
        <f t="shared" si="25"/>
        <v>0.59656541544703223</v>
      </c>
    </row>
    <row r="295" spans="1:18" ht="22.5" outlineLevel="2" x14ac:dyDescent="0.25">
      <c r="A295" s="24" t="s">
        <v>94</v>
      </c>
      <c r="B295" s="25" t="s">
        <v>59</v>
      </c>
      <c r="C295" s="26" t="s">
        <v>23</v>
      </c>
      <c r="D295" s="24" t="s">
        <v>61</v>
      </c>
      <c r="E295" s="27">
        <v>796156300</v>
      </c>
      <c r="F295" s="27">
        <v>52474029</v>
      </c>
      <c r="G295" s="27">
        <v>4585597</v>
      </c>
      <c r="H295" s="27">
        <v>844044732</v>
      </c>
      <c r="I295" s="27">
        <v>0</v>
      </c>
      <c r="J295" s="27">
        <v>825035196</v>
      </c>
      <c r="K295" s="27">
        <v>19009536</v>
      </c>
      <c r="L295" s="27">
        <v>805676164</v>
      </c>
      <c r="M295" s="27">
        <v>70416387</v>
      </c>
      <c r="N295" s="27">
        <v>70416387</v>
      </c>
      <c r="O295" s="27">
        <v>70416387</v>
      </c>
      <c r="P295" s="28"/>
      <c r="Q295" s="29">
        <f t="shared" si="24"/>
        <v>0.95454202064731331</v>
      </c>
      <c r="R295" s="29">
        <f t="shared" si="25"/>
        <v>8.3427316503884061E-2</v>
      </c>
    </row>
    <row r="296" spans="1:18" ht="33.75" outlineLevel="2" x14ac:dyDescent="0.25">
      <c r="A296" s="24" t="s">
        <v>94</v>
      </c>
      <c r="B296" s="25" t="s">
        <v>64</v>
      </c>
      <c r="C296" s="26" t="s">
        <v>53</v>
      </c>
      <c r="D296" s="24" t="s">
        <v>65</v>
      </c>
      <c r="E296" s="27">
        <v>0</v>
      </c>
      <c r="F296" s="27">
        <v>34660000</v>
      </c>
      <c r="G296" s="27">
        <v>0</v>
      </c>
      <c r="H296" s="27">
        <v>34660000</v>
      </c>
      <c r="I296" s="27">
        <v>0</v>
      </c>
      <c r="J296" s="27">
        <v>34660000</v>
      </c>
      <c r="K296" s="27">
        <v>0</v>
      </c>
      <c r="L296" s="27">
        <v>28660000</v>
      </c>
      <c r="M296" s="27">
        <v>859800</v>
      </c>
      <c r="N296" s="27">
        <v>859800</v>
      </c>
      <c r="O296" s="27">
        <v>859800</v>
      </c>
      <c r="P296" s="28"/>
      <c r="Q296" s="29">
        <f t="shared" si="24"/>
        <v>0.8268897864974033</v>
      </c>
      <c r="R296" s="29">
        <f t="shared" si="25"/>
        <v>2.4806693594922099E-2</v>
      </c>
    </row>
    <row r="297" spans="1:18" ht="56.25" outlineLevel="2" x14ac:dyDescent="0.25">
      <c r="A297" s="24" t="s">
        <v>94</v>
      </c>
      <c r="B297" s="25" t="s">
        <v>66</v>
      </c>
      <c r="C297" s="26" t="s">
        <v>44</v>
      </c>
      <c r="D297" s="24" t="s">
        <v>67</v>
      </c>
      <c r="E297" s="27">
        <v>8308599619</v>
      </c>
      <c r="F297" s="27">
        <v>2728051150</v>
      </c>
      <c r="G297" s="27">
        <v>2728051150</v>
      </c>
      <c r="H297" s="27">
        <v>8308599619</v>
      </c>
      <c r="I297" s="27">
        <v>0</v>
      </c>
      <c r="J297" s="27">
        <v>3203225221</v>
      </c>
      <c r="K297" s="27">
        <v>5105374398</v>
      </c>
      <c r="L297" s="27">
        <v>3069460656</v>
      </c>
      <c r="M297" s="27">
        <v>607474974</v>
      </c>
      <c r="N297" s="27">
        <v>607474974</v>
      </c>
      <c r="O297" s="27">
        <v>607474974</v>
      </c>
      <c r="P297" s="28"/>
      <c r="Q297" s="29">
        <f t="shared" si="24"/>
        <v>0.36943176910111258</v>
      </c>
      <c r="R297" s="29">
        <f t="shared" si="25"/>
        <v>7.3114002582436874E-2</v>
      </c>
    </row>
    <row r="298" spans="1:18" ht="56.25" outlineLevel="2" x14ac:dyDescent="0.25">
      <c r="A298" s="24" t="s">
        <v>94</v>
      </c>
      <c r="B298" s="25" t="s">
        <v>66</v>
      </c>
      <c r="C298" s="26" t="s">
        <v>53</v>
      </c>
      <c r="D298" s="24" t="s">
        <v>67</v>
      </c>
      <c r="E298" s="27">
        <v>11475491691</v>
      </c>
      <c r="F298" s="27">
        <v>2728051150</v>
      </c>
      <c r="G298" s="27">
        <v>2728051150</v>
      </c>
      <c r="H298" s="27">
        <v>11475491691</v>
      </c>
      <c r="I298" s="27">
        <v>0</v>
      </c>
      <c r="J298" s="27">
        <v>4007602941</v>
      </c>
      <c r="K298" s="27">
        <v>7467888750</v>
      </c>
      <c r="L298" s="27">
        <v>3938316199</v>
      </c>
      <c r="M298" s="27">
        <v>859913475</v>
      </c>
      <c r="N298" s="27">
        <v>859913475</v>
      </c>
      <c r="O298" s="27">
        <v>859913475</v>
      </c>
      <c r="P298" s="28"/>
      <c r="Q298" s="29">
        <f t="shared" si="24"/>
        <v>0.34319367788734867</v>
      </c>
      <c r="R298" s="29">
        <f t="shared" si="25"/>
        <v>7.4934782591879093E-2</v>
      </c>
    </row>
    <row r="299" spans="1:18" ht="56.25" outlineLevel="2" x14ac:dyDescent="0.25">
      <c r="A299" s="24" t="s">
        <v>94</v>
      </c>
      <c r="B299" s="25" t="s">
        <v>68</v>
      </c>
      <c r="C299" s="26" t="s">
        <v>53</v>
      </c>
      <c r="D299" s="24" t="s">
        <v>69</v>
      </c>
      <c r="E299" s="27">
        <v>2335215925</v>
      </c>
      <c r="F299" s="27">
        <v>69021200</v>
      </c>
      <c r="G299" s="27">
        <v>0</v>
      </c>
      <c r="H299" s="27">
        <v>2404237125</v>
      </c>
      <c r="I299" s="27">
        <v>0</v>
      </c>
      <c r="J299" s="27">
        <v>1201711600</v>
      </c>
      <c r="K299" s="27">
        <v>1202525525</v>
      </c>
      <c r="L299" s="27">
        <v>1200513513</v>
      </c>
      <c r="M299" s="27">
        <v>1941800</v>
      </c>
      <c r="N299" s="27">
        <v>1941800</v>
      </c>
      <c r="O299" s="27">
        <v>1941800</v>
      </c>
      <c r="P299" s="28"/>
      <c r="Q299" s="29">
        <f t="shared" si="24"/>
        <v>0.49933240798783524</v>
      </c>
      <c r="R299" s="29">
        <f t="shared" si="25"/>
        <v>8.0765743936343217E-4</v>
      </c>
    </row>
    <row r="300" spans="1:18" ht="67.5" outlineLevel="2" x14ac:dyDescent="0.25">
      <c r="A300" s="24" t="s">
        <v>94</v>
      </c>
      <c r="B300" s="25" t="s">
        <v>70</v>
      </c>
      <c r="C300" s="26" t="s">
        <v>53</v>
      </c>
      <c r="D300" s="24" t="s">
        <v>71</v>
      </c>
      <c r="E300" s="27">
        <v>238870383</v>
      </c>
      <c r="F300" s="27">
        <v>0</v>
      </c>
      <c r="G300" s="27">
        <v>0</v>
      </c>
      <c r="H300" s="27">
        <v>238870383</v>
      </c>
      <c r="I300" s="27">
        <v>0</v>
      </c>
      <c r="J300" s="27">
        <v>228918833</v>
      </c>
      <c r="K300" s="27">
        <v>9951550</v>
      </c>
      <c r="L300" s="27">
        <v>217330667</v>
      </c>
      <c r="M300" s="27">
        <v>14975001</v>
      </c>
      <c r="N300" s="27">
        <v>14975001</v>
      </c>
      <c r="O300" s="27">
        <v>14975001</v>
      </c>
      <c r="P300" s="28"/>
      <c r="Q300" s="29">
        <f t="shared" si="24"/>
        <v>0.90982676157052089</v>
      </c>
      <c r="R300" s="29">
        <f t="shared" si="25"/>
        <v>6.2690907143561625E-2</v>
      </c>
    </row>
    <row r="301" spans="1:18" ht="67.5" outlineLevel="2" x14ac:dyDescent="0.25">
      <c r="A301" s="24" t="s">
        <v>94</v>
      </c>
      <c r="B301" s="25" t="s">
        <v>70</v>
      </c>
      <c r="C301" s="26" t="s">
        <v>23</v>
      </c>
      <c r="D301" s="24" t="s">
        <v>71</v>
      </c>
      <c r="E301" s="27">
        <v>5170555774</v>
      </c>
      <c r="F301" s="27">
        <v>0</v>
      </c>
      <c r="G301" s="27">
        <v>0</v>
      </c>
      <c r="H301" s="27">
        <v>5170555774</v>
      </c>
      <c r="I301" s="27">
        <v>0</v>
      </c>
      <c r="J301" s="27">
        <v>5170555774</v>
      </c>
      <c r="K301" s="27">
        <v>0</v>
      </c>
      <c r="L301" s="27">
        <v>203564592</v>
      </c>
      <c r="M301" s="27">
        <v>0</v>
      </c>
      <c r="N301" s="27">
        <v>0</v>
      </c>
      <c r="O301" s="27">
        <v>0</v>
      </c>
      <c r="P301" s="28"/>
      <c r="Q301" s="29">
        <f t="shared" si="24"/>
        <v>3.9369963481221702E-2</v>
      </c>
      <c r="R301" s="29">
        <f t="shared" si="25"/>
        <v>0</v>
      </c>
    </row>
    <row r="302" spans="1:18" ht="33.75" outlineLevel="2" x14ac:dyDescent="0.25">
      <c r="A302" s="24" t="s">
        <v>94</v>
      </c>
      <c r="B302" s="25" t="s">
        <v>74</v>
      </c>
      <c r="C302" s="26" t="s">
        <v>23</v>
      </c>
      <c r="D302" s="24" t="s">
        <v>75</v>
      </c>
      <c r="E302" s="27">
        <v>1127626771</v>
      </c>
      <c r="F302" s="27">
        <v>156651178</v>
      </c>
      <c r="G302" s="27">
        <v>191105516</v>
      </c>
      <c r="H302" s="27">
        <v>1093172433</v>
      </c>
      <c r="I302" s="27">
        <v>0</v>
      </c>
      <c r="J302" s="27">
        <v>1024969555</v>
      </c>
      <c r="K302" s="27">
        <v>68202878</v>
      </c>
      <c r="L302" s="27">
        <v>945830712</v>
      </c>
      <c r="M302" s="27">
        <v>105278570</v>
      </c>
      <c r="N302" s="27">
        <v>105278570</v>
      </c>
      <c r="O302" s="27">
        <v>105278570</v>
      </c>
      <c r="P302" s="28"/>
      <c r="Q302" s="29">
        <f t="shared" si="24"/>
        <v>0.86521639537172634</v>
      </c>
      <c r="R302" s="29">
        <f t="shared" si="25"/>
        <v>9.630554780006971E-2</v>
      </c>
    </row>
    <row r="303" spans="1:18" ht="33.75" outlineLevel="2" x14ac:dyDescent="0.25">
      <c r="A303" s="24" t="s">
        <v>94</v>
      </c>
      <c r="B303" s="25" t="s">
        <v>76</v>
      </c>
      <c r="C303" s="26" t="s">
        <v>23</v>
      </c>
      <c r="D303" s="24" t="s">
        <v>77</v>
      </c>
      <c r="E303" s="27">
        <v>23051000</v>
      </c>
      <c r="F303" s="27">
        <v>100440286</v>
      </c>
      <c r="G303" s="27">
        <v>68784000</v>
      </c>
      <c r="H303" s="27">
        <v>54707286</v>
      </c>
      <c r="I303" s="27">
        <v>0</v>
      </c>
      <c r="J303" s="27">
        <v>54707286</v>
      </c>
      <c r="K303" s="27">
        <v>0</v>
      </c>
      <c r="L303" s="27">
        <v>24625854</v>
      </c>
      <c r="M303" s="27">
        <v>3512533</v>
      </c>
      <c r="N303" s="27">
        <v>3512533</v>
      </c>
      <c r="O303" s="27">
        <v>3512533</v>
      </c>
      <c r="P303" s="28"/>
      <c r="Q303" s="29">
        <f t="shared" si="24"/>
        <v>0.45013846967294263</v>
      </c>
      <c r="R303" s="29">
        <f t="shared" si="25"/>
        <v>6.4205945072837278E-2</v>
      </c>
    </row>
    <row r="304" spans="1:18" ht="21" outlineLevel="1" x14ac:dyDescent="0.25">
      <c r="A304" s="37" t="s">
        <v>131</v>
      </c>
      <c r="B304" s="25"/>
      <c r="C304" s="26"/>
      <c r="D304" s="24"/>
      <c r="E304" s="27">
        <f t="shared" ref="E304:O304" si="27">SUBTOTAL(9,E289:E303)</f>
        <v>161222801156</v>
      </c>
      <c r="F304" s="27">
        <f t="shared" si="27"/>
        <v>7268922620</v>
      </c>
      <c r="G304" s="27">
        <f t="shared" si="27"/>
        <v>7660708559</v>
      </c>
      <c r="H304" s="27">
        <f t="shared" si="27"/>
        <v>160831015217</v>
      </c>
      <c r="I304" s="27">
        <f t="shared" si="27"/>
        <v>0</v>
      </c>
      <c r="J304" s="27">
        <f t="shared" si="27"/>
        <v>126228253456</v>
      </c>
      <c r="K304" s="27">
        <f t="shared" si="27"/>
        <v>34602761761</v>
      </c>
      <c r="L304" s="27">
        <f t="shared" si="27"/>
        <v>119596897094</v>
      </c>
      <c r="M304" s="27">
        <f t="shared" si="27"/>
        <v>22043942084</v>
      </c>
      <c r="N304" s="27">
        <f t="shared" si="27"/>
        <v>22043942084</v>
      </c>
      <c r="O304" s="27">
        <f t="shared" si="27"/>
        <v>22043942084</v>
      </c>
      <c r="P304" s="28"/>
      <c r="Q304" s="29"/>
      <c r="R304" s="29">
        <f>SUBTOTAL(9,R289:R303)</f>
        <v>1.4001581930942764</v>
      </c>
    </row>
    <row r="305" spans="1:18" ht="22.5" outlineLevel="2" x14ac:dyDescent="0.25">
      <c r="A305" s="24" t="s">
        <v>95</v>
      </c>
      <c r="B305" s="25" t="s">
        <v>35</v>
      </c>
      <c r="C305" s="26" t="s">
        <v>23</v>
      </c>
      <c r="D305" s="24" t="s">
        <v>36</v>
      </c>
      <c r="E305" s="27">
        <v>156078389</v>
      </c>
      <c r="F305" s="27">
        <v>0</v>
      </c>
      <c r="G305" s="27">
        <v>0</v>
      </c>
      <c r="H305" s="27">
        <v>156078389</v>
      </c>
      <c r="I305" s="27">
        <v>0</v>
      </c>
      <c r="J305" s="27">
        <v>132008924</v>
      </c>
      <c r="K305" s="27">
        <v>24069465</v>
      </c>
      <c r="L305" s="27">
        <v>131847924</v>
      </c>
      <c r="M305" s="27">
        <v>0</v>
      </c>
      <c r="N305" s="27">
        <v>0</v>
      </c>
      <c r="O305" s="27">
        <v>0</v>
      </c>
      <c r="P305" s="28"/>
      <c r="Q305" s="29">
        <f t="shared" si="24"/>
        <v>0.844754516270667</v>
      </c>
      <c r="R305" s="29">
        <f t="shared" si="25"/>
        <v>0</v>
      </c>
    </row>
    <row r="306" spans="1:18" ht="22.5" outlineLevel="2" x14ac:dyDescent="0.25">
      <c r="A306" s="24" t="s">
        <v>95</v>
      </c>
      <c r="B306" s="25" t="s">
        <v>37</v>
      </c>
      <c r="C306" s="26" t="s">
        <v>23</v>
      </c>
      <c r="D306" s="24" t="s">
        <v>38</v>
      </c>
      <c r="E306" s="27">
        <v>337991827</v>
      </c>
      <c r="F306" s="27">
        <v>19227849</v>
      </c>
      <c r="G306" s="27">
        <v>0</v>
      </c>
      <c r="H306" s="27">
        <v>357219676</v>
      </c>
      <c r="I306" s="27">
        <v>0</v>
      </c>
      <c r="J306" s="27">
        <v>162659072</v>
      </c>
      <c r="K306" s="27">
        <v>194560604</v>
      </c>
      <c r="L306" s="27">
        <v>33335229</v>
      </c>
      <c r="M306" s="27">
        <v>22512176.18</v>
      </c>
      <c r="N306" s="27">
        <v>22512176.18</v>
      </c>
      <c r="O306" s="27">
        <v>22512176.18</v>
      </c>
      <c r="P306" s="28"/>
      <c r="Q306" s="29">
        <f t="shared" si="24"/>
        <v>9.3318569047691535E-2</v>
      </c>
      <c r="R306" s="29">
        <f t="shared" si="25"/>
        <v>6.3020538040015464E-2</v>
      </c>
    </row>
    <row r="307" spans="1:18" ht="45" outlineLevel="2" x14ac:dyDescent="0.25">
      <c r="A307" s="24" t="s">
        <v>95</v>
      </c>
      <c r="B307" s="25" t="s">
        <v>52</v>
      </c>
      <c r="C307" s="26" t="s">
        <v>23</v>
      </c>
      <c r="D307" s="24" t="s">
        <v>54</v>
      </c>
      <c r="E307" s="27">
        <v>286504804</v>
      </c>
      <c r="F307" s="27">
        <v>23603760</v>
      </c>
      <c r="G307" s="27">
        <v>0</v>
      </c>
      <c r="H307" s="27">
        <v>310108564</v>
      </c>
      <c r="I307" s="27">
        <v>0</v>
      </c>
      <c r="J307" s="27">
        <v>263985908</v>
      </c>
      <c r="K307" s="27">
        <v>46122656</v>
      </c>
      <c r="L307" s="27">
        <v>92901040</v>
      </c>
      <c r="M307" s="27">
        <v>2579400</v>
      </c>
      <c r="N307" s="27">
        <v>2579400</v>
      </c>
      <c r="O307" s="27">
        <v>2579400</v>
      </c>
      <c r="P307" s="28"/>
      <c r="Q307" s="29">
        <f t="shared" si="24"/>
        <v>0.29957586079435072</v>
      </c>
      <c r="R307" s="29">
        <f t="shared" si="25"/>
        <v>8.3177322377978574E-3</v>
      </c>
    </row>
    <row r="308" spans="1:18" ht="45" outlineLevel="2" x14ac:dyDescent="0.25">
      <c r="A308" s="24" t="s">
        <v>95</v>
      </c>
      <c r="B308" s="25" t="s">
        <v>55</v>
      </c>
      <c r="C308" s="26" t="s">
        <v>23</v>
      </c>
      <c r="D308" s="24" t="s">
        <v>56</v>
      </c>
      <c r="E308" s="27">
        <v>47643850</v>
      </c>
      <c r="F308" s="27">
        <v>0</v>
      </c>
      <c r="G308" s="27">
        <v>0</v>
      </c>
      <c r="H308" s="27">
        <v>47643850</v>
      </c>
      <c r="I308" s="27">
        <v>0</v>
      </c>
      <c r="J308" s="27">
        <v>43459179</v>
      </c>
      <c r="K308" s="27">
        <v>4184671</v>
      </c>
      <c r="L308" s="27">
        <v>43459179</v>
      </c>
      <c r="M308" s="27">
        <v>5522794</v>
      </c>
      <c r="N308" s="27">
        <v>5522794</v>
      </c>
      <c r="O308" s="27">
        <v>5522794</v>
      </c>
      <c r="P308" s="28"/>
      <c r="Q308" s="29">
        <f t="shared" si="24"/>
        <v>0.91216765647612441</v>
      </c>
      <c r="R308" s="29">
        <f t="shared" si="25"/>
        <v>0.11591829795451039</v>
      </c>
    </row>
    <row r="309" spans="1:18" ht="22.5" outlineLevel="2" x14ac:dyDescent="0.25">
      <c r="A309" s="24" t="s">
        <v>95</v>
      </c>
      <c r="B309" s="25" t="s">
        <v>59</v>
      </c>
      <c r="C309" s="26" t="s">
        <v>63</v>
      </c>
      <c r="D309" s="24" t="s">
        <v>61</v>
      </c>
      <c r="E309" s="27">
        <v>0</v>
      </c>
      <c r="F309" s="27">
        <v>774133769</v>
      </c>
      <c r="G309" s="27">
        <v>419471405</v>
      </c>
      <c r="H309" s="27">
        <v>354662364</v>
      </c>
      <c r="I309" s="27">
        <v>0</v>
      </c>
      <c r="J309" s="27">
        <v>354662364</v>
      </c>
      <c r="K309" s="27">
        <v>0</v>
      </c>
      <c r="L309" s="27">
        <v>354662364</v>
      </c>
      <c r="M309" s="27">
        <v>0</v>
      </c>
      <c r="N309" s="27">
        <v>0</v>
      </c>
      <c r="O309" s="27">
        <v>0</v>
      </c>
      <c r="P309" s="28"/>
      <c r="Q309" s="29">
        <f t="shared" si="24"/>
        <v>1</v>
      </c>
      <c r="R309" s="29">
        <f t="shared" si="25"/>
        <v>0</v>
      </c>
    </row>
    <row r="310" spans="1:18" ht="22.5" outlineLevel="2" x14ac:dyDescent="0.25">
      <c r="A310" s="24" t="s">
        <v>95</v>
      </c>
      <c r="B310" s="25" t="s">
        <v>59</v>
      </c>
      <c r="C310" s="26" t="s">
        <v>23</v>
      </c>
      <c r="D310" s="24" t="s">
        <v>61</v>
      </c>
      <c r="E310" s="27">
        <v>82668451886</v>
      </c>
      <c r="F310" s="27">
        <v>21697057</v>
      </c>
      <c r="G310" s="27">
        <v>1921030112</v>
      </c>
      <c r="H310" s="27">
        <v>80769118831</v>
      </c>
      <c r="I310" s="27">
        <v>0</v>
      </c>
      <c r="J310" s="27">
        <v>79782552949</v>
      </c>
      <c r="K310" s="27">
        <v>986565882</v>
      </c>
      <c r="L310" s="27">
        <v>79567050200</v>
      </c>
      <c r="M310" s="27">
        <v>15135541479</v>
      </c>
      <c r="N310" s="27">
        <v>15135541479</v>
      </c>
      <c r="O310" s="27">
        <v>15135541479</v>
      </c>
      <c r="P310" s="28"/>
      <c r="Q310" s="29">
        <f t="shared" si="24"/>
        <v>0.98511722489488607</v>
      </c>
      <c r="R310" s="29">
        <f t="shared" si="25"/>
        <v>0.18739267801929799</v>
      </c>
    </row>
    <row r="311" spans="1:18" ht="33.75" outlineLevel="2" x14ac:dyDescent="0.25">
      <c r="A311" s="24" t="s">
        <v>95</v>
      </c>
      <c r="B311" s="25" t="s">
        <v>64</v>
      </c>
      <c r="C311" s="26" t="s">
        <v>53</v>
      </c>
      <c r="D311" s="24" t="s">
        <v>65</v>
      </c>
      <c r="E311" s="27">
        <v>0</v>
      </c>
      <c r="F311" s="27">
        <v>34660000</v>
      </c>
      <c r="G311" s="27">
        <v>0</v>
      </c>
      <c r="H311" s="27">
        <v>34660000</v>
      </c>
      <c r="I311" s="27">
        <v>0</v>
      </c>
      <c r="J311" s="27">
        <v>28660000</v>
      </c>
      <c r="K311" s="27">
        <v>6000000</v>
      </c>
      <c r="L311" s="27">
        <v>28660000</v>
      </c>
      <c r="M311" s="27">
        <v>1815133</v>
      </c>
      <c r="N311" s="27">
        <v>1815133</v>
      </c>
      <c r="O311" s="27">
        <v>1815133</v>
      </c>
      <c r="P311" s="28"/>
      <c r="Q311" s="29">
        <f t="shared" si="24"/>
        <v>0.8268897864974033</v>
      </c>
      <c r="R311" s="29">
        <f t="shared" si="25"/>
        <v>5.2369676860934793E-2</v>
      </c>
    </row>
    <row r="312" spans="1:18" ht="56.25" outlineLevel="2" x14ac:dyDescent="0.25">
      <c r="A312" s="24" t="s">
        <v>95</v>
      </c>
      <c r="B312" s="25" t="s">
        <v>66</v>
      </c>
      <c r="C312" s="26" t="s">
        <v>44</v>
      </c>
      <c r="D312" s="24" t="s">
        <v>67</v>
      </c>
      <c r="E312" s="27">
        <v>6288942992</v>
      </c>
      <c r="F312" s="27">
        <v>0</v>
      </c>
      <c r="G312" s="27">
        <v>0</v>
      </c>
      <c r="H312" s="27">
        <v>6288942992</v>
      </c>
      <c r="I312" s="27">
        <v>0</v>
      </c>
      <c r="J312" s="27">
        <v>2480222026</v>
      </c>
      <c r="K312" s="27">
        <v>3808720966</v>
      </c>
      <c r="L312" s="27">
        <v>2476322356</v>
      </c>
      <c r="M312" s="27">
        <v>436588652</v>
      </c>
      <c r="N312" s="27">
        <v>436588652</v>
      </c>
      <c r="O312" s="27">
        <v>436588652</v>
      </c>
      <c r="P312" s="28"/>
      <c r="Q312" s="29">
        <f t="shared" si="24"/>
        <v>0.39375811788245896</v>
      </c>
      <c r="R312" s="29">
        <f t="shared" si="25"/>
        <v>6.9421626584208668E-2</v>
      </c>
    </row>
    <row r="313" spans="1:18" ht="56.25" outlineLevel="2" x14ac:dyDescent="0.25">
      <c r="A313" s="24" t="s">
        <v>95</v>
      </c>
      <c r="B313" s="25" t="s">
        <v>66</v>
      </c>
      <c r="C313" s="26" t="s">
        <v>53</v>
      </c>
      <c r="D313" s="24" t="s">
        <v>67</v>
      </c>
      <c r="E313" s="27">
        <v>6058202029</v>
      </c>
      <c r="F313" s="27">
        <v>0</v>
      </c>
      <c r="G313" s="27">
        <v>0</v>
      </c>
      <c r="H313" s="27">
        <v>6058202029</v>
      </c>
      <c r="I313" s="27">
        <v>0</v>
      </c>
      <c r="J313" s="27">
        <v>1717347105</v>
      </c>
      <c r="K313" s="27">
        <v>4340854924</v>
      </c>
      <c r="L313" s="27">
        <v>1055116681</v>
      </c>
      <c r="M313" s="27">
        <v>388921126</v>
      </c>
      <c r="N313" s="27">
        <v>388921126</v>
      </c>
      <c r="O313" s="27">
        <v>388921126</v>
      </c>
      <c r="P313" s="28"/>
      <c r="Q313" s="29">
        <f t="shared" si="24"/>
        <v>0.17416333690247754</v>
      </c>
      <c r="R313" s="29">
        <f t="shared" si="25"/>
        <v>6.4197450685578653E-2</v>
      </c>
    </row>
    <row r="314" spans="1:18" ht="56.25" outlineLevel="2" x14ac:dyDescent="0.25">
      <c r="A314" s="24" t="s">
        <v>95</v>
      </c>
      <c r="B314" s="25" t="s">
        <v>68</v>
      </c>
      <c r="C314" s="26" t="s">
        <v>53</v>
      </c>
      <c r="D314" s="24" t="s">
        <v>69</v>
      </c>
      <c r="E314" s="27">
        <v>1122481400</v>
      </c>
      <c r="F314" s="27">
        <v>69021920</v>
      </c>
      <c r="G314" s="27">
        <v>0</v>
      </c>
      <c r="H314" s="27">
        <v>1191503320</v>
      </c>
      <c r="I314" s="27">
        <v>0</v>
      </c>
      <c r="J314" s="27">
        <v>323698678</v>
      </c>
      <c r="K314" s="27">
        <v>867804642</v>
      </c>
      <c r="L314" s="27">
        <v>323698678</v>
      </c>
      <c r="M314" s="27">
        <v>1941800</v>
      </c>
      <c r="N314" s="27">
        <v>1941800</v>
      </c>
      <c r="O314" s="27">
        <v>1941800</v>
      </c>
      <c r="P314" s="28"/>
      <c r="Q314" s="29">
        <f t="shared" si="24"/>
        <v>0.27167249353530964</v>
      </c>
      <c r="R314" s="29">
        <f t="shared" si="25"/>
        <v>1.6297059079952879E-3</v>
      </c>
    </row>
    <row r="315" spans="1:18" ht="67.5" outlineLevel="2" x14ac:dyDescent="0.25">
      <c r="A315" s="24" t="s">
        <v>95</v>
      </c>
      <c r="B315" s="25" t="s">
        <v>70</v>
      </c>
      <c r="C315" s="26" t="s">
        <v>53</v>
      </c>
      <c r="D315" s="24" t="s">
        <v>71</v>
      </c>
      <c r="E315" s="27">
        <v>73582171</v>
      </c>
      <c r="F315" s="27">
        <v>0</v>
      </c>
      <c r="G315" s="27">
        <v>0</v>
      </c>
      <c r="H315" s="27">
        <v>73582171</v>
      </c>
      <c r="I315" s="27">
        <v>0</v>
      </c>
      <c r="J315" s="27">
        <v>66179866</v>
      </c>
      <c r="K315" s="27">
        <v>7402305</v>
      </c>
      <c r="L315" s="27">
        <v>66179866</v>
      </c>
      <c r="M315" s="27">
        <v>5555600</v>
      </c>
      <c r="N315" s="27">
        <v>5555600</v>
      </c>
      <c r="O315" s="27">
        <v>5555600</v>
      </c>
      <c r="P315" s="28"/>
      <c r="Q315" s="29">
        <f t="shared" si="24"/>
        <v>0.89940083447660168</v>
      </c>
      <c r="R315" s="29">
        <f t="shared" si="25"/>
        <v>7.5501985392629964E-2</v>
      </c>
    </row>
    <row r="316" spans="1:18" ht="67.5" outlineLevel="2" x14ac:dyDescent="0.25">
      <c r="A316" s="24" t="s">
        <v>95</v>
      </c>
      <c r="B316" s="25" t="s">
        <v>70</v>
      </c>
      <c r="C316" s="26" t="s">
        <v>23</v>
      </c>
      <c r="D316" s="24" t="s">
        <v>71</v>
      </c>
      <c r="E316" s="27">
        <v>806322678</v>
      </c>
      <c r="F316" s="27">
        <v>0</v>
      </c>
      <c r="G316" s="27">
        <v>0</v>
      </c>
      <c r="H316" s="27">
        <v>806322678</v>
      </c>
      <c r="I316" s="27">
        <v>0</v>
      </c>
      <c r="J316" s="27">
        <v>806322678</v>
      </c>
      <c r="K316" s="27">
        <v>0</v>
      </c>
      <c r="L316" s="27">
        <v>806322678</v>
      </c>
      <c r="M316" s="27">
        <v>0</v>
      </c>
      <c r="N316" s="27">
        <v>0</v>
      </c>
      <c r="O316" s="27">
        <v>0</v>
      </c>
      <c r="P316" s="28"/>
      <c r="Q316" s="29">
        <f t="shared" si="24"/>
        <v>1</v>
      </c>
      <c r="R316" s="29">
        <f t="shared" si="25"/>
        <v>0</v>
      </c>
    </row>
    <row r="317" spans="1:18" ht="33.75" outlineLevel="2" x14ac:dyDescent="0.25">
      <c r="A317" s="24" t="s">
        <v>95</v>
      </c>
      <c r="B317" s="25" t="s">
        <v>74</v>
      </c>
      <c r="C317" s="26" t="s">
        <v>23</v>
      </c>
      <c r="D317" s="24" t="s">
        <v>75</v>
      </c>
      <c r="E317" s="27">
        <v>428704954</v>
      </c>
      <c r="F317" s="27">
        <v>73084994</v>
      </c>
      <c r="G317" s="27">
        <v>65464203</v>
      </c>
      <c r="H317" s="27">
        <v>436325745</v>
      </c>
      <c r="I317" s="27">
        <v>0</v>
      </c>
      <c r="J317" s="27">
        <v>434324745</v>
      </c>
      <c r="K317" s="27">
        <v>2001000</v>
      </c>
      <c r="L317" s="27">
        <v>433587091</v>
      </c>
      <c r="M317" s="27">
        <v>61926158.759999998</v>
      </c>
      <c r="N317" s="27">
        <v>61926158.759999998</v>
      </c>
      <c r="O317" s="27">
        <v>61926158.759999998</v>
      </c>
      <c r="P317" s="28"/>
      <c r="Q317" s="29">
        <f t="shared" si="24"/>
        <v>0.99372337288967438</v>
      </c>
      <c r="R317" s="29">
        <f t="shared" si="25"/>
        <v>0.14192643791853263</v>
      </c>
    </row>
    <row r="318" spans="1:18" ht="33.75" outlineLevel="2" x14ac:dyDescent="0.25">
      <c r="A318" s="24" t="s">
        <v>95</v>
      </c>
      <c r="B318" s="25" t="s">
        <v>76</v>
      </c>
      <c r="C318" s="26" t="s">
        <v>23</v>
      </c>
      <c r="D318" s="24" t="s">
        <v>77</v>
      </c>
      <c r="E318" s="27">
        <v>23051000</v>
      </c>
      <c r="F318" s="27">
        <v>56814803</v>
      </c>
      <c r="G318" s="27">
        <v>57443000</v>
      </c>
      <c r="H318" s="27">
        <v>22422803</v>
      </c>
      <c r="I318" s="27">
        <v>0</v>
      </c>
      <c r="J318" s="27">
        <v>693876</v>
      </c>
      <c r="K318" s="27">
        <v>21728927</v>
      </c>
      <c r="L318" s="27">
        <v>693876</v>
      </c>
      <c r="M318" s="27">
        <v>51548</v>
      </c>
      <c r="N318" s="27">
        <v>51548</v>
      </c>
      <c r="O318" s="27">
        <v>51548</v>
      </c>
      <c r="P318" s="28"/>
      <c r="Q318" s="29">
        <f t="shared" si="24"/>
        <v>3.0945105301955336E-2</v>
      </c>
      <c r="R318" s="29">
        <f t="shared" si="25"/>
        <v>2.2989097304204117E-3</v>
      </c>
    </row>
    <row r="319" spans="1:18" ht="31.5" outlineLevel="1" x14ac:dyDescent="0.25">
      <c r="A319" s="37" t="s">
        <v>132</v>
      </c>
      <c r="B319" s="25"/>
      <c r="C319" s="26"/>
      <c r="D319" s="24"/>
      <c r="E319" s="27">
        <f t="shared" ref="E319:O319" si="28">SUBTOTAL(9,E305:E318)</f>
        <v>98297957980</v>
      </c>
      <c r="F319" s="27">
        <f t="shared" si="28"/>
        <v>1072244152</v>
      </c>
      <c r="G319" s="27">
        <f t="shared" si="28"/>
        <v>2463408720</v>
      </c>
      <c r="H319" s="27">
        <f t="shared" si="28"/>
        <v>96906793412</v>
      </c>
      <c r="I319" s="27">
        <f t="shared" si="28"/>
        <v>0</v>
      </c>
      <c r="J319" s="27">
        <f t="shared" si="28"/>
        <v>86596777370</v>
      </c>
      <c r="K319" s="27">
        <f t="shared" si="28"/>
        <v>10310016042</v>
      </c>
      <c r="L319" s="27">
        <f t="shared" si="28"/>
        <v>85413837162</v>
      </c>
      <c r="M319" s="27">
        <f t="shared" si="28"/>
        <v>16062955866.940001</v>
      </c>
      <c r="N319" s="27">
        <f t="shared" si="28"/>
        <v>16062955866.940001</v>
      </c>
      <c r="O319" s="27">
        <f t="shared" si="28"/>
        <v>16062955866.940001</v>
      </c>
      <c r="P319" s="28"/>
      <c r="Q319" s="29"/>
      <c r="R319" s="29">
        <f>SUBTOTAL(9,R305:R318)</f>
        <v>0.78199503933192227</v>
      </c>
    </row>
    <row r="320" spans="1:18" ht="22.5" outlineLevel="2" x14ac:dyDescent="0.25">
      <c r="A320" s="24" t="s">
        <v>96</v>
      </c>
      <c r="B320" s="25" t="s">
        <v>35</v>
      </c>
      <c r="C320" s="26" t="s">
        <v>23</v>
      </c>
      <c r="D320" s="24" t="s">
        <v>36</v>
      </c>
      <c r="E320" s="27">
        <v>26306198</v>
      </c>
      <c r="F320" s="27">
        <v>9960327</v>
      </c>
      <c r="G320" s="27">
        <v>0</v>
      </c>
      <c r="H320" s="27">
        <v>36266525</v>
      </c>
      <c r="I320" s="27">
        <v>0</v>
      </c>
      <c r="J320" s="27">
        <v>19787007</v>
      </c>
      <c r="K320" s="27">
        <v>16479518</v>
      </c>
      <c r="L320" s="27">
        <v>19721089</v>
      </c>
      <c r="M320" s="27">
        <v>0</v>
      </c>
      <c r="N320" s="27">
        <v>0</v>
      </c>
      <c r="O320" s="27">
        <v>0</v>
      </c>
      <c r="P320" s="28"/>
      <c r="Q320" s="29">
        <f t="shared" si="24"/>
        <v>0.54378215172255961</v>
      </c>
      <c r="R320" s="29">
        <f t="shared" si="25"/>
        <v>0</v>
      </c>
    </row>
    <row r="321" spans="1:18" ht="22.5" outlineLevel="2" x14ac:dyDescent="0.25">
      <c r="A321" s="24" t="s">
        <v>96</v>
      </c>
      <c r="B321" s="25" t="s">
        <v>37</v>
      </c>
      <c r="C321" s="26" t="s">
        <v>23</v>
      </c>
      <c r="D321" s="24" t="s">
        <v>38</v>
      </c>
      <c r="E321" s="27">
        <v>137914435</v>
      </c>
      <c r="F321" s="27">
        <v>8139621</v>
      </c>
      <c r="G321" s="27">
        <v>0</v>
      </c>
      <c r="H321" s="27">
        <v>146054056</v>
      </c>
      <c r="I321" s="27">
        <v>0</v>
      </c>
      <c r="J321" s="27">
        <v>88760268</v>
      </c>
      <c r="K321" s="27">
        <v>57293788</v>
      </c>
      <c r="L321" s="27">
        <v>14779244</v>
      </c>
      <c r="M321" s="27">
        <v>12561744</v>
      </c>
      <c r="N321" s="27">
        <v>12059744</v>
      </c>
      <c r="O321" s="27">
        <v>12059744</v>
      </c>
      <c r="P321" s="28"/>
      <c r="Q321" s="29">
        <f t="shared" si="24"/>
        <v>0.10119023329280222</v>
      </c>
      <c r="R321" s="29">
        <f t="shared" si="25"/>
        <v>8.600749848398595E-2</v>
      </c>
    </row>
    <row r="322" spans="1:18" ht="45" outlineLevel="2" x14ac:dyDescent="0.25">
      <c r="A322" s="24" t="s">
        <v>96</v>
      </c>
      <c r="B322" s="25" t="s">
        <v>52</v>
      </c>
      <c r="C322" s="26" t="s">
        <v>23</v>
      </c>
      <c r="D322" s="24" t="s">
        <v>54</v>
      </c>
      <c r="E322" s="27">
        <v>106031920</v>
      </c>
      <c r="F322" s="27">
        <v>843360</v>
      </c>
      <c r="G322" s="27">
        <v>0</v>
      </c>
      <c r="H322" s="27">
        <v>106875280</v>
      </c>
      <c r="I322" s="27">
        <v>0</v>
      </c>
      <c r="J322" s="27">
        <v>106496080</v>
      </c>
      <c r="K322" s="27">
        <v>379200</v>
      </c>
      <c r="L322" s="27">
        <v>43787010</v>
      </c>
      <c r="M322" s="27">
        <v>5236500</v>
      </c>
      <c r="N322" s="27">
        <v>5236500</v>
      </c>
      <c r="O322" s="27">
        <v>5236500</v>
      </c>
      <c r="P322" s="28"/>
      <c r="Q322" s="29">
        <f t="shared" si="24"/>
        <v>0.4097019441726843</v>
      </c>
      <c r="R322" s="29">
        <f t="shared" si="25"/>
        <v>4.8996362863330041E-2</v>
      </c>
    </row>
    <row r="323" spans="1:18" ht="45" outlineLevel="2" x14ac:dyDescent="0.25">
      <c r="A323" s="24" t="s">
        <v>96</v>
      </c>
      <c r="B323" s="25" t="s">
        <v>55</v>
      </c>
      <c r="C323" s="26" t="s">
        <v>23</v>
      </c>
      <c r="D323" s="24" t="s">
        <v>56</v>
      </c>
      <c r="E323" s="27">
        <v>82363950</v>
      </c>
      <c r="F323" s="27">
        <v>0</v>
      </c>
      <c r="G323" s="27">
        <v>0</v>
      </c>
      <c r="H323" s="27">
        <v>82363950</v>
      </c>
      <c r="I323" s="27">
        <v>0</v>
      </c>
      <c r="J323" s="27">
        <v>80603500</v>
      </c>
      <c r="K323" s="27">
        <v>1760450</v>
      </c>
      <c r="L323" s="27">
        <v>80603500</v>
      </c>
      <c r="M323" s="27">
        <v>7142267</v>
      </c>
      <c r="N323" s="27">
        <v>7142267</v>
      </c>
      <c r="O323" s="27">
        <v>7142267</v>
      </c>
      <c r="P323" s="28"/>
      <c r="Q323" s="29">
        <f t="shared" si="24"/>
        <v>0.97862596439340266</v>
      </c>
      <c r="R323" s="29">
        <f t="shared" si="25"/>
        <v>8.6715935794725724E-2</v>
      </c>
    </row>
    <row r="324" spans="1:18" ht="22.5" outlineLevel="2" x14ac:dyDescent="0.25">
      <c r="A324" s="24" t="s">
        <v>96</v>
      </c>
      <c r="B324" s="25" t="s">
        <v>59</v>
      </c>
      <c r="C324" s="26" t="s">
        <v>63</v>
      </c>
      <c r="D324" s="24" t="s">
        <v>61</v>
      </c>
      <c r="E324" s="27">
        <v>0</v>
      </c>
      <c r="F324" s="27">
        <v>462271759</v>
      </c>
      <c r="G324" s="27">
        <v>89372227</v>
      </c>
      <c r="H324" s="27">
        <v>372899532</v>
      </c>
      <c r="I324" s="27">
        <v>0</v>
      </c>
      <c r="J324" s="27">
        <v>347475708</v>
      </c>
      <c r="K324" s="27">
        <v>25423824</v>
      </c>
      <c r="L324" s="27">
        <v>347475708</v>
      </c>
      <c r="M324" s="27">
        <v>98261520</v>
      </c>
      <c r="N324" s="27">
        <v>98261520</v>
      </c>
      <c r="O324" s="27">
        <v>98261520</v>
      </c>
      <c r="P324" s="28"/>
      <c r="Q324" s="29">
        <f t="shared" si="24"/>
        <v>0.93182124991242954</v>
      </c>
      <c r="R324" s="29">
        <f t="shared" si="25"/>
        <v>0.26350668629962237</v>
      </c>
    </row>
    <row r="325" spans="1:18" ht="22.5" outlineLevel="2" x14ac:dyDescent="0.25">
      <c r="A325" s="24" t="s">
        <v>96</v>
      </c>
      <c r="B325" s="25" t="s">
        <v>59</v>
      </c>
      <c r="C325" s="26" t="s">
        <v>23</v>
      </c>
      <c r="D325" s="24" t="s">
        <v>61</v>
      </c>
      <c r="E325" s="27">
        <v>25174120256</v>
      </c>
      <c r="F325" s="27">
        <v>11967130</v>
      </c>
      <c r="G325" s="27">
        <v>330455527</v>
      </c>
      <c r="H325" s="27">
        <v>24855631859</v>
      </c>
      <c r="I325" s="27">
        <v>0</v>
      </c>
      <c r="J325" s="27">
        <v>24640589197</v>
      </c>
      <c r="K325" s="27">
        <v>215042662</v>
      </c>
      <c r="L325" s="27">
        <v>24634393207</v>
      </c>
      <c r="M325" s="27">
        <v>5369376906</v>
      </c>
      <c r="N325" s="27">
        <v>5369376906</v>
      </c>
      <c r="O325" s="27">
        <v>5369376906</v>
      </c>
      <c r="P325" s="28"/>
      <c r="Q325" s="29">
        <f t="shared" si="24"/>
        <v>0.99109905339542226</v>
      </c>
      <c r="R325" s="29">
        <f t="shared" si="25"/>
        <v>0.21602254718203018</v>
      </c>
    </row>
    <row r="326" spans="1:18" ht="33.75" outlineLevel="2" x14ac:dyDescent="0.25">
      <c r="A326" s="24" t="s">
        <v>96</v>
      </c>
      <c r="B326" s="25" t="s">
        <v>64</v>
      </c>
      <c r="C326" s="26" t="s">
        <v>53</v>
      </c>
      <c r="D326" s="24" t="s">
        <v>65</v>
      </c>
      <c r="E326" s="27">
        <v>0</v>
      </c>
      <c r="F326" s="27">
        <v>33660000</v>
      </c>
      <c r="G326" s="27">
        <v>0</v>
      </c>
      <c r="H326" s="27">
        <v>33660000</v>
      </c>
      <c r="I326" s="27">
        <v>0</v>
      </c>
      <c r="J326" s="27">
        <v>0</v>
      </c>
      <c r="K326" s="27">
        <v>33660000</v>
      </c>
      <c r="L326" s="27">
        <v>0</v>
      </c>
      <c r="M326" s="27">
        <v>0</v>
      </c>
      <c r="N326" s="27">
        <v>0</v>
      </c>
      <c r="O326" s="27">
        <v>0</v>
      </c>
      <c r="P326" s="28"/>
      <c r="Q326" s="29">
        <f t="shared" si="24"/>
        <v>0</v>
      </c>
      <c r="R326" s="29">
        <f t="shared" si="25"/>
        <v>0</v>
      </c>
    </row>
    <row r="327" spans="1:18" ht="56.25" outlineLevel="2" x14ac:dyDescent="0.25">
      <c r="A327" s="24" t="s">
        <v>96</v>
      </c>
      <c r="B327" s="25" t="s">
        <v>66</v>
      </c>
      <c r="C327" s="26" t="s">
        <v>44</v>
      </c>
      <c r="D327" s="24" t="s">
        <v>67</v>
      </c>
      <c r="E327" s="27">
        <v>9484175494</v>
      </c>
      <c r="F327" s="27">
        <v>0</v>
      </c>
      <c r="G327" s="27">
        <v>0</v>
      </c>
      <c r="H327" s="27">
        <v>9484175494</v>
      </c>
      <c r="I327" s="27">
        <v>0</v>
      </c>
      <c r="J327" s="27">
        <v>9267040411</v>
      </c>
      <c r="K327" s="27">
        <v>217135083</v>
      </c>
      <c r="L327" s="27">
        <v>3117122855</v>
      </c>
      <c r="M327" s="27">
        <v>672384838</v>
      </c>
      <c r="N327" s="27">
        <v>672384838</v>
      </c>
      <c r="O327" s="27">
        <v>672384838</v>
      </c>
      <c r="P327" s="28"/>
      <c r="Q327" s="29">
        <f t="shared" si="24"/>
        <v>0.32866566597929298</v>
      </c>
      <c r="R327" s="29">
        <f t="shared" si="25"/>
        <v>7.0895444567150051E-2</v>
      </c>
    </row>
    <row r="328" spans="1:18" ht="56.25" outlineLevel="2" x14ac:dyDescent="0.25">
      <c r="A328" s="24" t="s">
        <v>96</v>
      </c>
      <c r="B328" s="25" t="s">
        <v>66</v>
      </c>
      <c r="C328" s="26" t="s">
        <v>53</v>
      </c>
      <c r="D328" s="24" t="s">
        <v>67</v>
      </c>
      <c r="E328" s="27">
        <v>9643171291</v>
      </c>
      <c r="F328" s="27">
        <v>0</v>
      </c>
      <c r="G328" s="27">
        <v>0</v>
      </c>
      <c r="H328" s="27">
        <v>9643171291</v>
      </c>
      <c r="I328" s="27">
        <v>0</v>
      </c>
      <c r="J328" s="27">
        <v>9440314509</v>
      </c>
      <c r="K328" s="27">
        <v>202856782</v>
      </c>
      <c r="L328" s="27">
        <v>2559997054</v>
      </c>
      <c r="M328" s="27">
        <v>632613454</v>
      </c>
      <c r="N328" s="27">
        <v>632613454</v>
      </c>
      <c r="O328" s="27">
        <v>632613454</v>
      </c>
      <c r="P328" s="28"/>
      <c r="Q328" s="29">
        <f t="shared" si="24"/>
        <v>0.26547252731985099</v>
      </c>
      <c r="R328" s="29">
        <f t="shared" si="25"/>
        <v>6.5602220982055981E-2</v>
      </c>
    </row>
    <row r="329" spans="1:18" ht="56.25" outlineLevel="2" x14ac:dyDescent="0.25">
      <c r="A329" s="24" t="s">
        <v>96</v>
      </c>
      <c r="B329" s="25" t="s">
        <v>68</v>
      </c>
      <c r="C329" s="26" t="s">
        <v>53</v>
      </c>
      <c r="D329" s="24" t="s">
        <v>69</v>
      </c>
      <c r="E329" s="27">
        <v>425110000</v>
      </c>
      <c r="F329" s="27">
        <v>69022343</v>
      </c>
      <c r="G329" s="27">
        <v>0</v>
      </c>
      <c r="H329" s="27">
        <v>494132343</v>
      </c>
      <c r="I329" s="27">
        <v>0</v>
      </c>
      <c r="J329" s="27">
        <v>492245210</v>
      </c>
      <c r="K329" s="27">
        <v>1887133</v>
      </c>
      <c r="L329" s="27">
        <v>167574450</v>
      </c>
      <c r="M329" s="27">
        <v>1941200</v>
      </c>
      <c r="N329" s="27">
        <v>1941200</v>
      </c>
      <c r="O329" s="27">
        <v>1941200</v>
      </c>
      <c r="P329" s="28"/>
      <c r="Q329" s="29">
        <f t="shared" si="24"/>
        <v>0.33912868156456621</v>
      </c>
      <c r="R329" s="29">
        <f t="shared" si="25"/>
        <v>3.9285022069482306E-3</v>
      </c>
    </row>
    <row r="330" spans="1:18" ht="67.5" outlineLevel="2" x14ac:dyDescent="0.25">
      <c r="A330" s="24" t="s">
        <v>96</v>
      </c>
      <c r="B330" s="25" t="s">
        <v>70</v>
      </c>
      <c r="C330" s="26" t="s">
        <v>53</v>
      </c>
      <c r="D330" s="24" t="s">
        <v>71</v>
      </c>
      <c r="E330" s="27">
        <v>125396583</v>
      </c>
      <c r="F330" s="27">
        <v>0</v>
      </c>
      <c r="G330" s="27">
        <v>0</v>
      </c>
      <c r="H330" s="27">
        <v>125396583</v>
      </c>
      <c r="I330" s="27">
        <v>0</v>
      </c>
      <c r="J330" s="27">
        <v>120554018</v>
      </c>
      <c r="K330" s="27">
        <v>4842565</v>
      </c>
      <c r="L330" s="27">
        <v>120456406</v>
      </c>
      <c r="M330" s="27">
        <v>6670800</v>
      </c>
      <c r="N330" s="27">
        <v>6670800</v>
      </c>
      <c r="O330" s="27">
        <v>6670800</v>
      </c>
      <c r="P330" s="28"/>
      <c r="Q330" s="29">
        <f t="shared" si="24"/>
        <v>0.96060357561736753</v>
      </c>
      <c r="R330" s="29">
        <f t="shared" si="25"/>
        <v>5.3197621820364915E-2</v>
      </c>
    </row>
    <row r="331" spans="1:18" ht="33.75" outlineLevel="2" x14ac:dyDescent="0.25">
      <c r="A331" s="24" t="s">
        <v>96</v>
      </c>
      <c r="B331" s="25" t="s">
        <v>74</v>
      </c>
      <c r="C331" s="26" t="s">
        <v>23</v>
      </c>
      <c r="D331" s="24" t="s">
        <v>75</v>
      </c>
      <c r="E331" s="27">
        <v>348144093</v>
      </c>
      <c r="F331" s="27">
        <v>32285683</v>
      </c>
      <c r="G331" s="27">
        <v>32270000</v>
      </c>
      <c r="H331" s="27">
        <v>348159776</v>
      </c>
      <c r="I331" s="27">
        <v>0</v>
      </c>
      <c r="J331" s="27">
        <v>344239063</v>
      </c>
      <c r="K331" s="27">
        <v>3920713</v>
      </c>
      <c r="L331" s="27">
        <v>339057722</v>
      </c>
      <c r="M331" s="27">
        <v>43925037</v>
      </c>
      <c r="N331" s="27">
        <v>43925037</v>
      </c>
      <c r="O331" s="27">
        <v>43925037</v>
      </c>
      <c r="P331" s="28"/>
      <c r="Q331" s="29">
        <f t="shared" si="24"/>
        <v>0.97385667550521404</v>
      </c>
      <c r="R331" s="29">
        <f t="shared" si="25"/>
        <v>0.12616344571637134</v>
      </c>
    </row>
    <row r="332" spans="1:18" ht="33.75" outlineLevel="2" x14ac:dyDescent="0.25">
      <c r="A332" s="24" t="s">
        <v>96</v>
      </c>
      <c r="B332" s="25" t="s">
        <v>76</v>
      </c>
      <c r="C332" s="26" t="s">
        <v>23</v>
      </c>
      <c r="D332" s="24" t="s">
        <v>77</v>
      </c>
      <c r="E332" s="27">
        <v>23051000</v>
      </c>
      <c r="F332" s="27">
        <v>28433176</v>
      </c>
      <c r="G332" s="27">
        <v>0</v>
      </c>
      <c r="H332" s="27">
        <v>51484176</v>
      </c>
      <c r="I332" s="27">
        <v>0</v>
      </c>
      <c r="J332" s="27">
        <v>40492996</v>
      </c>
      <c r="K332" s="27">
        <v>10991180</v>
      </c>
      <c r="L332" s="27">
        <v>40492996</v>
      </c>
      <c r="M332" s="27">
        <v>3262109</v>
      </c>
      <c r="N332" s="27">
        <v>3262109</v>
      </c>
      <c r="O332" s="27">
        <v>3262109</v>
      </c>
      <c r="P332" s="28"/>
      <c r="Q332" s="29">
        <f t="shared" si="24"/>
        <v>0.78651343278758112</v>
      </c>
      <c r="R332" s="29">
        <f t="shared" si="25"/>
        <v>6.3361390886395849E-2</v>
      </c>
    </row>
    <row r="333" spans="1:18" ht="21" outlineLevel="1" x14ac:dyDescent="0.25">
      <c r="A333" s="37" t="s">
        <v>133</v>
      </c>
      <c r="B333" s="25"/>
      <c r="C333" s="26"/>
      <c r="D333" s="24"/>
      <c r="E333" s="27">
        <f t="shared" ref="E333:O333" si="29">SUBTOTAL(9,E320:E332)</f>
        <v>45575785220</v>
      </c>
      <c r="F333" s="27">
        <f t="shared" si="29"/>
        <v>656583399</v>
      </c>
      <c r="G333" s="27">
        <f t="shared" si="29"/>
        <v>452097754</v>
      </c>
      <c r="H333" s="27">
        <f t="shared" si="29"/>
        <v>45780270865</v>
      </c>
      <c r="I333" s="27">
        <f t="shared" si="29"/>
        <v>0</v>
      </c>
      <c r="J333" s="27">
        <f t="shared" si="29"/>
        <v>44988597967</v>
      </c>
      <c r="K333" s="27">
        <f t="shared" si="29"/>
        <v>791672898</v>
      </c>
      <c r="L333" s="27">
        <f t="shared" si="29"/>
        <v>31485461241</v>
      </c>
      <c r="M333" s="27">
        <f t="shared" si="29"/>
        <v>6853376375</v>
      </c>
      <c r="N333" s="27">
        <f t="shared" si="29"/>
        <v>6852874375</v>
      </c>
      <c r="O333" s="27">
        <f t="shared" si="29"/>
        <v>6852874375</v>
      </c>
      <c r="P333" s="28"/>
      <c r="Q333" s="29"/>
      <c r="R333" s="29">
        <f>SUBTOTAL(9,R320:R332)</f>
        <v>1.0843976568029807</v>
      </c>
    </row>
    <row r="334" spans="1:18" ht="22.5" outlineLevel="2" x14ac:dyDescent="0.25">
      <c r="A334" s="24" t="s">
        <v>97</v>
      </c>
      <c r="B334" s="25" t="s">
        <v>35</v>
      </c>
      <c r="C334" s="26" t="s">
        <v>23</v>
      </c>
      <c r="D334" s="24" t="s">
        <v>36</v>
      </c>
      <c r="E334" s="27">
        <v>30552072</v>
      </c>
      <c r="F334" s="27">
        <v>0</v>
      </c>
      <c r="G334" s="27">
        <v>0</v>
      </c>
      <c r="H334" s="27">
        <v>30552072</v>
      </c>
      <c r="I334" s="27">
        <v>0</v>
      </c>
      <c r="J334" s="27">
        <v>30450484</v>
      </c>
      <c r="K334" s="27">
        <v>101588</v>
      </c>
      <c r="L334" s="27">
        <v>468804</v>
      </c>
      <c r="M334" s="27">
        <v>0</v>
      </c>
      <c r="N334" s="27">
        <v>0</v>
      </c>
      <c r="O334" s="27">
        <v>0</v>
      </c>
      <c r="P334" s="28"/>
      <c r="Q334" s="29">
        <f t="shared" si="24"/>
        <v>1.5344425739766521E-2</v>
      </c>
      <c r="R334" s="29">
        <f t="shared" si="25"/>
        <v>0</v>
      </c>
    </row>
    <row r="335" spans="1:18" ht="22.5" outlineLevel="2" x14ac:dyDescent="0.25">
      <c r="A335" s="24" t="s">
        <v>97</v>
      </c>
      <c r="B335" s="25" t="s">
        <v>37</v>
      </c>
      <c r="C335" s="26" t="s">
        <v>23</v>
      </c>
      <c r="D335" s="24" t="s">
        <v>38</v>
      </c>
      <c r="E335" s="27">
        <v>197123922</v>
      </c>
      <c r="F335" s="27">
        <v>18652099</v>
      </c>
      <c r="G335" s="27">
        <v>0</v>
      </c>
      <c r="H335" s="27">
        <v>215776021</v>
      </c>
      <c r="I335" s="27">
        <v>0</v>
      </c>
      <c r="J335" s="27">
        <v>111578623</v>
      </c>
      <c r="K335" s="27">
        <v>104197398</v>
      </c>
      <c r="L335" s="27">
        <v>24825217</v>
      </c>
      <c r="M335" s="27">
        <v>20721601</v>
      </c>
      <c r="N335" s="27">
        <v>20721601</v>
      </c>
      <c r="O335" s="27">
        <v>20721601</v>
      </c>
      <c r="P335" s="28"/>
      <c r="Q335" s="29">
        <f t="shared" si="24"/>
        <v>0.11505086100368864</v>
      </c>
      <c r="R335" s="29">
        <f t="shared" si="25"/>
        <v>9.6032918319501309E-2</v>
      </c>
    </row>
    <row r="336" spans="1:18" ht="45" outlineLevel="2" x14ac:dyDescent="0.25">
      <c r="A336" s="24" t="s">
        <v>97</v>
      </c>
      <c r="B336" s="25" t="s">
        <v>52</v>
      </c>
      <c r="C336" s="26" t="s">
        <v>23</v>
      </c>
      <c r="D336" s="24" t="s">
        <v>54</v>
      </c>
      <c r="E336" s="27">
        <v>129959610</v>
      </c>
      <c r="F336" s="27">
        <v>10843360</v>
      </c>
      <c r="G336" s="27">
        <v>0</v>
      </c>
      <c r="H336" s="27">
        <v>140802970</v>
      </c>
      <c r="I336" s="27">
        <v>0</v>
      </c>
      <c r="J336" s="27">
        <v>68481500</v>
      </c>
      <c r="K336" s="27">
        <v>72321470</v>
      </c>
      <c r="L336" s="27">
        <v>43430300</v>
      </c>
      <c r="M336" s="27">
        <v>4713967</v>
      </c>
      <c r="N336" s="27">
        <v>4713967</v>
      </c>
      <c r="O336" s="27">
        <v>4713967</v>
      </c>
      <c r="P336" s="28"/>
      <c r="Q336" s="29">
        <f t="shared" si="24"/>
        <v>0.3084473289164284</v>
      </c>
      <c r="R336" s="29">
        <f t="shared" si="25"/>
        <v>3.3479173060056898E-2</v>
      </c>
    </row>
    <row r="337" spans="1:18" ht="45" outlineLevel="2" x14ac:dyDescent="0.25">
      <c r="A337" s="24" t="s">
        <v>97</v>
      </c>
      <c r="B337" s="25" t="s">
        <v>55</v>
      </c>
      <c r="C337" s="26" t="s">
        <v>23</v>
      </c>
      <c r="D337" s="24" t="s">
        <v>56</v>
      </c>
      <c r="E337" s="27">
        <v>48037000</v>
      </c>
      <c r="F337" s="27">
        <v>0</v>
      </c>
      <c r="G337" s="27">
        <v>0</v>
      </c>
      <c r="H337" s="27">
        <v>48037000</v>
      </c>
      <c r="I337" s="27">
        <v>0</v>
      </c>
      <c r="J337" s="27">
        <v>45710466</v>
      </c>
      <c r="K337" s="27">
        <v>2326534</v>
      </c>
      <c r="L337" s="27">
        <v>45710466</v>
      </c>
      <c r="M337" s="27">
        <v>4264533</v>
      </c>
      <c r="N337" s="27">
        <v>4264533</v>
      </c>
      <c r="O337" s="27">
        <v>4264533</v>
      </c>
      <c r="P337" s="28"/>
      <c r="Q337" s="29">
        <f t="shared" si="24"/>
        <v>0.95156787476320337</v>
      </c>
      <c r="R337" s="29">
        <f t="shared" si="25"/>
        <v>8.8776005995378562E-2</v>
      </c>
    </row>
    <row r="338" spans="1:18" ht="22.5" outlineLevel="2" x14ac:dyDescent="0.25">
      <c r="A338" s="24" t="s">
        <v>97</v>
      </c>
      <c r="B338" s="25" t="s">
        <v>59</v>
      </c>
      <c r="C338" s="26" t="s">
        <v>63</v>
      </c>
      <c r="D338" s="24" t="s">
        <v>61</v>
      </c>
      <c r="E338" s="27">
        <v>0</v>
      </c>
      <c r="F338" s="27">
        <v>365298332</v>
      </c>
      <c r="G338" s="27">
        <v>86253468</v>
      </c>
      <c r="H338" s="27">
        <v>279044864</v>
      </c>
      <c r="I338" s="27">
        <v>0</v>
      </c>
      <c r="J338" s="27">
        <v>279044864</v>
      </c>
      <c r="K338" s="27">
        <v>0</v>
      </c>
      <c r="L338" s="27">
        <v>279044864</v>
      </c>
      <c r="M338" s="27">
        <v>260189880</v>
      </c>
      <c r="N338" s="27">
        <v>260189880</v>
      </c>
      <c r="O338" s="27">
        <v>260189880</v>
      </c>
      <c r="P338" s="28"/>
      <c r="Q338" s="29">
        <f t="shared" si="24"/>
        <v>1</v>
      </c>
      <c r="R338" s="29">
        <f t="shared" si="25"/>
        <v>0.93243027759149155</v>
      </c>
    </row>
    <row r="339" spans="1:18" ht="22.5" outlineLevel="2" x14ac:dyDescent="0.25">
      <c r="A339" s="24" t="s">
        <v>97</v>
      </c>
      <c r="B339" s="25" t="s">
        <v>59</v>
      </c>
      <c r="C339" s="26" t="s">
        <v>23</v>
      </c>
      <c r="D339" s="24" t="s">
        <v>61</v>
      </c>
      <c r="E339" s="27">
        <v>45787927513</v>
      </c>
      <c r="F339" s="27">
        <v>31427815</v>
      </c>
      <c r="G339" s="27">
        <v>1128896840</v>
      </c>
      <c r="H339" s="27">
        <v>44690458488</v>
      </c>
      <c r="I339" s="27">
        <v>0</v>
      </c>
      <c r="J339" s="27">
        <v>44667561659</v>
      </c>
      <c r="K339" s="27">
        <v>22896829</v>
      </c>
      <c r="L339" s="27">
        <v>44403401317</v>
      </c>
      <c r="M339" s="27">
        <v>7769451091</v>
      </c>
      <c r="N339" s="27">
        <v>7662471776</v>
      </c>
      <c r="O339" s="27">
        <v>7662471776</v>
      </c>
      <c r="P339" s="28"/>
      <c r="Q339" s="29">
        <f t="shared" si="24"/>
        <v>0.99357676826973973</v>
      </c>
      <c r="R339" s="29">
        <f t="shared" si="25"/>
        <v>0.17385033302100053</v>
      </c>
    </row>
    <row r="340" spans="1:18" ht="33.75" outlineLevel="2" x14ac:dyDescent="0.25">
      <c r="A340" s="24" t="s">
        <v>97</v>
      </c>
      <c r="B340" s="25" t="s">
        <v>64</v>
      </c>
      <c r="C340" s="26" t="s">
        <v>53</v>
      </c>
      <c r="D340" s="24" t="s">
        <v>65</v>
      </c>
      <c r="E340" s="27">
        <v>0</v>
      </c>
      <c r="F340" s="27">
        <v>33660000</v>
      </c>
      <c r="G340" s="27">
        <v>0</v>
      </c>
      <c r="H340" s="27">
        <v>33660000</v>
      </c>
      <c r="I340" s="27">
        <v>0</v>
      </c>
      <c r="J340" s="27">
        <v>28660000</v>
      </c>
      <c r="K340" s="27">
        <v>5000000</v>
      </c>
      <c r="L340" s="27">
        <v>28660000</v>
      </c>
      <c r="M340" s="27">
        <v>286600</v>
      </c>
      <c r="N340" s="27">
        <v>286600</v>
      </c>
      <c r="O340" s="27">
        <v>286600</v>
      </c>
      <c r="P340" s="28"/>
      <c r="Q340" s="29">
        <f t="shared" si="24"/>
        <v>0.85145573380867501</v>
      </c>
      <c r="R340" s="29">
        <f t="shared" si="25"/>
        <v>8.5145573380867503E-3</v>
      </c>
    </row>
    <row r="341" spans="1:18" ht="56.25" outlineLevel="2" x14ac:dyDescent="0.25">
      <c r="A341" s="24" t="s">
        <v>97</v>
      </c>
      <c r="B341" s="25" t="s">
        <v>66</v>
      </c>
      <c r="C341" s="26" t="s">
        <v>44</v>
      </c>
      <c r="D341" s="24" t="s">
        <v>67</v>
      </c>
      <c r="E341" s="27">
        <v>7765364094</v>
      </c>
      <c r="F341" s="27">
        <v>0</v>
      </c>
      <c r="G341" s="27">
        <v>0</v>
      </c>
      <c r="H341" s="27">
        <v>7765364094</v>
      </c>
      <c r="I341" s="27">
        <v>0</v>
      </c>
      <c r="J341" s="27">
        <v>7563244579</v>
      </c>
      <c r="K341" s="27">
        <v>202119515</v>
      </c>
      <c r="L341" s="27">
        <v>3508777502</v>
      </c>
      <c r="M341" s="27">
        <v>547257895</v>
      </c>
      <c r="N341" s="27">
        <v>547257895</v>
      </c>
      <c r="O341" s="27">
        <v>547257895</v>
      </c>
      <c r="P341" s="28"/>
      <c r="Q341" s="29">
        <f t="shared" si="24"/>
        <v>0.4518497084651959</v>
      </c>
      <c r="R341" s="29">
        <f t="shared" si="25"/>
        <v>7.0474209370664953E-2</v>
      </c>
    </row>
    <row r="342" spans="1:18" ht="56.25" outlineLevel="2" x14ac:dyDescent="0.25">
      <c r="A342" s="24" t="s">
        <v>97</v>
      </c>
      <c r="B342" s="25" t="s">
        <v>66</v>
      </c>
      <c r="C342" s="26" t="s">
        <v>53</v>
      </c>
      <c r="D342" s="24" t="s">
        <v>67</v>
      </c>
      <c r="E342" s="27">
        <v>11554561799</v>
      </c>
      <c r="F342" s="27">
        <v>0</v>
      </c>
      <c r="G342" s="27">
        <v>0</v>
      </c>
      <c r="H342" s="27">
        <v>11554561799</v>
      </c>
      <c r="I342" s="27">
        <v>0</v>
      </c>
      <c r="J342" s="27">
        <v>11466293015</v>
      </c>
      <c r="K342" s="27">
        <v>88268784</v>
      </c>
      <c r="L342" s="27">
        <v>3034666034</v>
      </c>
      <c r="M342" s="27">
        <v>867766150</v>
      </c>
      <c r="N342" s="27">
        <v>867766150</v>
      </c>
      <c r="O342" s="27">
        <v>867766150</v>
      </c>
      <c r="P342" s="28"/>
      <c r="Q342" s="29">
        <f t="shared" si="24"/>
        <v>0.26263791624383698</v>
      </c>
      <c r="R342" s="29">
        <f t="shared" si="25"/>
        <v>7.5101606196359749E-2</v>
      </c>
    </row>
    <row r="343" spans="1:18" ht="56.25" outlineLevel="2" x14ac:dyDescent="0.25">
      <c r="A343" s="24" t="s">
        <v>97</v>
      </c>
      <c r="B343" s="25" t="s">
        <v>68</v>
      </c>
      <c r="C343" s="26" t="s">
        <v>53</v>
      </c>
      <c r="D343" s="24" t="s">
        <v>69</v>
      </c>
      <c r="E343" s="27">
        <v>547656900</v>
      </c>
      <c r="F343" s="27">
        <v>69026425</v>
      </c>
      <c r="G343" s="27">
        <v>0</v>
      </c>
      <c r="H343" s="27">
        <v>616683325</v>
      </c>
      <c r="I343" s="27">
        <v>0</v>
      </c>
      <c r="J343" s="27">
        <v>340855960</v>
      </c>
      <c r="K343" s="27">
        <v>275827365</v>
      </c>
      <c r="L343" s="27">
        <v>340140560</v>
      </c>
      <c r="M343" s="27">
        <v>408800</v>
      </c>
      <c r="N343" s="27">
        <v>408800</v>
      </c>
      <c r="O343" s="27">
        <v>408800</v>
      </c>
      <c r="P343" s="28"/>
      <c r="Q343" s="29">
        <f t="shared" si="24"/>
        <v>0.55156438679447028</v>
      </c>
      <c r="R343" s="29">
        <f t="shared" si="25"/>
        <v>6.6290101163348305E-4</v>
      </c>
    </row>
    <row r="344" spans="1:18" ht="67.5" outlineLevel="2" x14ac:dyDescent="0.25">
      <c r="A344" s="24" t="s">
        <v>97</v>
      </c>
      <c r="B344" s="25" t="s">
        <v>70</v>
      </c>
      <c r="C344" s="26" t="s">
        <v>53</v>
      </c>
      <c r="D344" s="24" t="s">
        <v>71</v>
      </c>
      <c r="E344" s="27">
        <v>2402400</v>
      </c>
      <c r="F344" s="27">
        <v>0</v>
      </c>
      <c r="G344" s="27">
        <v>0</v>
      </c>
      <c r="H344" s="27">
        <v>2402400</v>
      </c>
      <c r="I344" s="27">
        <v>0</v>
      </c>
      <c r="J344" s="27">
        <v>204659</v>
      </c>
      <c r="K344" s="27">
        <v>2197741</v>
      </c>
      <c r="L344" s="27">
        <v>204659</v>
      </c>
      <c r="M344" s="27">
        <v>0</v>
      </c>
      <c r="N344" s="27">
        <v>0</v>
      </c>
      <c r="O344" s="27">
        <v>0</v>
      </c>
      <c r="P344" s="28"/>
      <c r="Q344" s="29">
        <f t="shared" si="24"/>
        <v>8.518939393939394E-2</v>
      </c>
      <c r="R344" s="29">
        <f t="shared" si="25"/>
        <v>0</v>
      </c>
    </row>
    <row r="345" spans="1:18" ht="67.5" outlineLevel="2" x14ac:dyDescent="0.25">
      <c r="A345" s="24" t="s">
        <v>97</v>
      </c>
      <c r="B345" s="25" t="s">
        <v>70</v>
      </c>
      <c r="C345" s="26" t="s">
        <v>23</v>
      </c>
      <c r="D345" s="24" t="s">
        <v>71</v>
      </c>
      <c r="E345" s="27">
        <v>1099792798</v>
      </c>
      <c r="F345" s="27">
        <v>0</v>
      </c>
      <c r="G345" s="27">
        <v>0</v>
      </c>
      <c r="H345" s="27">
        <v>1099792798</v>
      </c>
      <c r="I345" s="27">
        <v>0</v>
      </c>
      <c r="J345" s="27">
        <v>1095747607</v>
      </c>
      <c r="K345" s="27">
        <v>4045191</v>
      </c>
      <c r="L345" s="27">
        <v>640673855</v>
      </c>
      <c r="M345" s="27">
        <v>0</v>
      </c>
      <c r="N345" s="27">
        <v>0</v>
      </c>
      <c r="O345" s="27">
        <v>0</v>
      </c>
      <c r="P345" s="28"/>
      <c r="Q345" s="29">
        <f t="shared" si="24"/>
        <v>0.58254050778026645</v>
      </c>
      <c r="R345" s="29">
        <f t="shared" si="25"/>
        <v>0</v>
      </c>
    </row>
    <row r="346" spans="1:18" ht="33.75" outlineLevel="2" x14ac:dyDescent="0.25">
      <c r="A346" s="24" t="s">
        <v>97</v>
      </c>
      <c r="B346" s="25" t="s">
        <v>74</v>
      </c>
      <c r="C346" s="26" t="s">
        <v>23</v>
      </c>
      <c r="D346" s="24" t="s">
        <v>75</v>
      </c>
      <c r="E346" s="27">
        <v>606653137</v>
      </c>
      <c r="F346" s="27">
        <v>31771098</v>
      </c>
      <c r="G346" s="27">
        <v>31664533</v>
      </c>
      <c r="H346" s="27">
        <v>606759702</v>
      </c>
      <c r="I346" s="27">
        <v>0</v>
      </c>
      <c r="J346" s="27">
        <v>592824534</v>
      </c>
      <c r="K346" s="27">
        <v>13935168</v>
      </c>
      <c r="L346" s="27">
        <v>591295419</v>
      </c>
      <c r="M346" s="27">
        <v>92076170</v>
      </c>
      <c r="N346" s="27">
        <v>92076170</v>
      </c>
      <c r="O346" s="27">
        <v>92076170</v>
      </c>
      <c r="P346" s="28"/>
      <c r="Q346" s="29">
        <f t="shared" ref="Q346:Q414" si="30">L346/H346</f>
        <v>0.97451333213292402</v>
      </c>
      <c r="R346" s="29">
        <f t="shared" ref="R346:R414" si="31">M346/H346</f>
        <v>0.15175063488313204</v>
      </c>
    </row>
    <row r="347" spans="1:18" ht="33.75" outlineLevel="2" x14ac:dyDescent="0.25">
      <c r="A347" s="24" t="s">
        <v>97</v>
      </c>
      <c r="B347" s="25" t="s">
        <v>76</v>
      </c>
      <c r="C347" s="26" t="s">
        <v>23</v>
      </c>
      <c r="D347" s="24" t="s">
        <v>77</v>
      </c>
      <c r="E347" s="27">
        <v>23051000</v>
      </c>
      <c r="F347" s="27">
        <v>50233030</v>
      </c>
      <c r="G347" s="27">
        <v>0</v>
      </c>
      <c r="H347" s="27">
        <v>73284030</v>
      </c>
      <c r="I347" s="27">
        <v>0</v>
      </c>
      <c r="J347" s="27">
        <v>57663709</v>
      </c>
      <c r="K347" s="27">
        <v>15620321</v>
      </c>
      <c r="L347" s="27">
        <v>57663709</v>
      </c>
      <c r="M347" s="27">
        <v>1646500</v>
      </c>
      <c r="N347" s="27">
        <v>1646500</v>
      </c>
      <c r="O347" s="27">
        <v>1646500</v>
      </c>
      <c r="P347" s="28"/>
      <c r="Q347" s="29">
        <f t="shared" si="30"/>
        <v>0.78685231966637204</v>
      </c>
      <c r="R347" s="29">
        <f t="shared" si="31"/>
        <v>2.2467377953968963E-2</v>
      </c>
    </row>
    <row r="348" spans="1:18" ht="21" outlineLevel="1" x14ac:dyDescent="0.25">
      <c r="A348" s="37" t="s">
        <v>134</v>
      </c>
      <c r="B348" s="25"/>
      <c r="C348" s="26"/>
      <c r="D348" s="24"/>
      <c r="E348" s="27">
        <f t="shared" ref="E348:O348" si="32">SUBTOTAL(9,E334:E347)</f>
        <v>67793082245</v>
      </c>
      <c r="F348" s="27">
        <f t="shared" si="32"/>
        <v>610912159</v>
      </c>
      <c r="G348" s="27">
        <f t="shared" si="32"/>
        <v>1246814841</v>
      </c>
      <c r="H348" s="27">
        <f t="shared" si="32"/>
        <v>67157179563</v>
      </c>
      <c r="I348" s="27">
        <f t="shared" si="32"/>
        <v>0</v>
      </c>
      <c r="J348" s="27">
        <f t="shared" si="32"/>
        <v>66348321659</v>
      </c>
      <c r="K348" s="27">
        <f t="shared" si="32"/>
        <v>808857904</v>
      </c>
      <c r="L348" s="27">
        <f t="shared" si="32"/>
        <v>52998962706</v>
      </c>
      <c r="M348" s="27">
        <f t="shared" si="32"/>
        <v>9568783187</v>
      </c>
      <c r="N348" s="27">
        <f t="shared" si="32"/>
        <v>9461803872</v>
      </c>
      <c r="O348" s="27">
        <f t="shared" si="32"/>
        <v>9461803872</v>
      </c>
      <c r="P348" s="28"/>
      <c r="Q348" s="29"/>
      <c r="R348" s="29">
        <f>SUBTOTAL(9,R334:R347)</f>
        <v>1.6535399947412748</v>
      </c>
    </row>
    <row r="349" spans="1:18" ht="22.5" outlineLevel="2" x14ac:dyDescent="0.25">
      <c r="A349" s="24" t="s">
        <v>98</v>
      </c>
      <c r="B349" s="25" t="s">
        <v>35</v>
      </c>
      <c r="C349" s="26" t="s">
        <v>23</v>
      </c>
      <c r="D349" s="24" t="s">
        <v>36</v>
      </c>
      <c r="E349" s="27">
        <v>105215696</v>
      </c>
      <c r="F349" s="27">
        <v>0</v>
      </c>
      <c r="G349" s="27">
        <v>0</v>
      </c>
      <c r="H349" s="27">
        <v>105215696</v>
      </c>
      <c r="I349" s="27">
        <v>0</v>
      </c>
      <c r="J349" s="27">
        <v>89228575</v>
      </c>
      <c r="K349" s="27">
        <v>15987121</v>
      </c>
      <c r="L349" s="27">
        <v>23935530</v>
      </c>
      <c r="M349" s="27">
        <v>23633489.75</v>
      </c>
      <c r="N349" s="27">
        <v>23633489.75</v>
      </c>
      <c r="O349" s="27">
        <v>23633489.75</v>
      </c>
      <c r="P349" s="28"/>
      <c r="Q349" s="29">
        <f t="shared" si="30"/>
        <v>0.22749010755961735</v>
      </c>
      <c r="R349" s="29">
        <f t="shared" si="31"/>
        <v>0.2246194308309285</v>
      </c>
    </row>
    <row r="350" spans="1:18" ht="22.5" outlineLevel="2" x14ac:dyDescent="0.25">
      <c r="A350" s="24" t="s">
        <v>98</v>
      </c>
      <c r="B350" s="25" t="s">
        <v>37</v>
      </c>
      <c r="C350" s="26" t="s">
        <v>23</v>
      </c>
      <c r="D350" s="24" t="s">
        <v>38</v>
      </c>
      <c r="E350" s="27">
        <v>559157211</v>
      </c>
      <c r="F350" s="27">
        <v>41882565</v>
      </c>
      <c r="G350" s="27">
        <v>0</v>
      </c>
      <c r="H350" s="27">
        <v>601039776</v>
      </c>
      <c r="I350" s="27">
        <v>0</v>
      </c>
      <c r="J350" s="27">
        <v>408099448</v>
      </c>
      <c r="K350" s="27">
        <v>192940328</v>
      </c>
      <c r="L350" s="27">
        <v>104966015</v>
      </c>
      <c r="M350" s="27">
        <v>74063585</v>
      </c>
      <c r="N350" s="27">
        <v>74063585</v>
      </c>
      <c r="O350" s="27">
        <v>74063585</v>
      </c>
      <c r="P350" s="28"/>
      <c r="Q350" s="29">
        <f t="shared" si="30"/>
        <v>0.17464071296339628</v>
      </c>
      <c r="R350" s="29">
        <f t="shared" si="31"/>
        <v>0.12322576301505876</v>
      </c>
    </row>
    <row r="351" spans="1:18" ht="45" outlineLevel="2" x14ac:dyDescent="0.25">
      <c r="A351" s="24" t="s">
        <v>98</v>
      </c>
      <c r="B351" s="25" t="s">
        <v>52</v>
      </c>
      <c r="C351" s="26" t="s">
        <v>23</v>
      </c>
      <c r="D351" s="24" t="s">
        <v>54</v>
      </c>
      <c r="E351" s="27">
        <v>222628564</v>
      </c>
      <c r="F351" s="27">
        <v>843360</v>
      </c>
      <c r="G351" s="27">
        <v>0</v>
      </c>
      <c r="H351" s="27">
        <v>223471924</v>
      </c>
      <c r="I351" s="27">
        <v>0</v>
      </c>
      <c r="J351" s="27">
        <v>218285538</v>
      </c>
      <c r="K351" s="27">
        <v>5186386</v>
      </c>
      <c r="L351" s="27">
        <v>43423400</v>
      </c>
      <c r="M351" s="27">
        <v>5072800</v>
      </c>
      <c r="N351" s="27">
        <v>5072800</v>
      </c>
      <c r="O351" s="27">
        <v>5072800</v>
      </c>
      <c r="P351" s="28"/>
      <c r="Q351" s="29">
        <f t="shared" si="30"/>
        <v>0.19431255265874026</v>
      </c>
      <c r="R351" s="29">
        <f t="shared" si="31"/>
        <v>2.2699943282360607E-2</v>
      </c>
    </row>
    <row r="352" spans="1:18" ht="45" outlineLevel="2" x14ac:dyDescent="0.25">
      <c r="A352" s="24" t="s">
        <v>98</v>
      </c>
      <c r="B352" s="25" t="s">
        <v>55</v>
      </c>
      <c r="C352" s="26" t="s">
        <v>23</v>
      </c>
      <c r="D352" s="24" t="s">
        <v>56</v>
      </c>
      <c r="E352" s="27">
        <v>86931024</v>
      </c>
      <c r="F352" s="27">
        <v>0</v>
      </c>
      <c r="G352" s="27">
        <v>0</v>
      </c>
      <c r="H352" s="27">
        <v>86931024</v>
      </c>
      <c r="I352" s="27">
        <v>0</v>
      </c>
      <c r="J352" s="27">
        <v>86931024</v>
      </c>
      <c r="K352" s="27">
        <v>0</v>
      </c>
      <c r="L352" s="27">
        <v>83496821</v>
      </c>
      <c r="M352" s="27">
        <v>3862014</v>
      </c>
      <c r="N352" s="27">
        <v>3862014</v>
      </c>
      <c r="O352" s="27">
        <v>3862014</v>
      </c>
      <c r="P352" s="28"/>
      <c r="Q352" s="29">
        <f t="shared" si="30"/>
        <v>0.96049508170983933</v>
      </c>
      <c r="R352" s="29">
        <f t="shared" si="31"/>
        <v>4.4426187824498649E-2</v>
      </c>
    </row>
    <row r="353" spans="1:18" ht="22.5" outlineLevel="2" x14ac:dyDescent="0.25">
      <c r="A353" s="24" t="s">
        <v>98</v>
      </c>
      <c r="B353" s="25" t="s">
        <v>59</v>
      </c>
      <c r="C353" s="26" t="s">
        <v>63</v>
      </c>
      <c r="D353" s="24" t="s">
        <v>61</v>
      </c>
      <c r="E353" s="27">
        <v>0</v>
      </c>
      <c r="F353" s="27">
        <v>935393626</v>
      </c>
      <c r="G353" s="27">
        <v>267023666</v>
      </c>
      <c r="H353" s="27">
        <v>668369960</v>
      </c>
      <c r="I353" s="27">
        <v>0</v>
      </c>
      <c r="J353" s="27">
        <v>668369960</v>
      </c>
      <c r="K353" s="27">
        <v>0</v>
      </c>
      <c r="L353" s="27">
        <v>601800684</v>
      </c>
      <c r="M353" s="27">
        <v>62104612</v>
      </c>
      <c r="N353" s="27">
        <v>62104612</v>
      </c>
      <c r="O353" s="27">
        <v>62104612</v>
      </c>
      <c r="P353" s="28"/>
      <c r="Q353" s="29">
        <f t="shared" si="30"/>
        <v>0.90040055660191554</v>
      </c>
      <c r="R353" s="29">
        <f t="shared" si="31"/>
        <v>9.2919514216348087E-2</v>
      </c>
    </row>
    <row r="354" spans="1:18" ht="22.5" outlineLevel="2" x14ac:dyDescent="0.25">
      <c r="A354" s="24" t="s">
        <v>98</v>
      </c>
      <c r="B354" s="25" t="s">
        <v>59</v>
      </c>
      <c r="C354" s="26" t="s">
        <v>23</v>
      </c>
      <c r="D354" s="24" t="s">
        <v>61</v>
      </c>
      <c r="E354" s="27">
        <v>100241963388</v>
      </c>
      <c r="F354" s="27">
        <v>38649845</v>
      </c>
      <c r="G354" s="27">
        <v>2273802620</v>
      </c>
      <c r="H354" s="27">
        <v>98006810613</v>
      </c>
      <c r="I354" s="27">
        <v>0</v>
      </c>
      <c r="J354" s="27">
        <v>98006810613</v>
      </c>
      <c r="K354" s="27">
        <v>0</v>
      </c>
      <c r="L354" s="27">
        <v>90729246154</v>
      </c>
      <c r="M354" s="27">
        <v>8401595141</v>
      </c>
      <c r="N354" s="27">
        <v>8401595141</v>
      </c>
      <c r="O354" s="27">
        <v>8401595141</v>
      </c>
      <c r="P354" s="28"/>
      <c r="Q354" s="29">
        <f t="shared" si="30"/>
        <v>0.92574429865147889</v>
      </c>
      <c r="R354" s="29">
        <f t="shared" si="31"/>
        <v>8.5724605141732677E-2</v>
      </c>
    </row>
    <row r="355" spans="1:18" ht="33.75" outlineLevel="2" x14ac:dyDescent="0.25">
      <c r="A355" s="24" t="s">
        <v>98</v>
      </c>
      <c r="B355" s="25" t="s">
        <v>64</v>
      </c>
      <c r="C355" s="26" t="s">
        <v>53</v>
      </c>
      <c r="D355" s="24" t="s">
        <v>65</v>
      </c>
      <c r="E355" s="27">
        <v>0</v>
      </c>
      <c r="F355" s="27">
        <v>34660000</v>
      </c>
      <c r="G355" s="27">
        <v>0</v>
      </c>
      <c r="H355" s="27">
        <v>34660000</v>
      </c>
      <c r="I355" s="27">
        <v>0</v>
      </c>
      <c r="J355" s="27">
        <v>28660000</v>
      </c>
      <c r="K355" s="27">
        <v>6000000</v>
      </c>
      <c r="L355" s="27">
        <v>28660000</v>
      </c>
      <c r="M355" s="27">
        <v>1528533</v>
      </c>
      <c r="N355" s="27">
        <v>1528533</v>
      </c>
      <c r="O355" s="27">
        <v>1528533</v>
      </c>
      <c r="P355" s="28"/>
      <c r="Q355" s="29">
        <f t="shared" si="30"/>
        <v>0.8268897864974033</v>
      </c>
      <c r="R355" s="29">
        <f t="shared" si="31"/>
        <v>4.4100778995960759E-2</v>
      </c>
    </row>
    <row r="356" spans="1:18" ht="56.25" outlineLevel="2" x14ac:dyDescent="0.25">
      <c r="A356" s="24" t="s">
        <v>98</v>
      </c>
      <c r="B356" s="25" t="s">
        <v>66</v>
      </c>
      <c r="C356" s="26" t="s">
        <v>44</v>
      </c>
      <c r="D356" s="24" t="s">
        <v>67</v>
      </c>
      <c r="E356" s="27">
        <v>13401429506</v>
      </c>
      <c r="F356" s="27">
        <v>0</v>
      </c>
      <c r="G356" s="27">
        <v>0</v>
      </c>
      <c r="H356" s="27">
        <v>13401429506</v>
      </c>
      <c r="I356" s="27">
        <v>0</v>
      </c>
      <c r="J356" s="27">
        <v>6498388805</v>
      </c>
      <c r="K356" s="27">
        <v>6903040701</v>
      </c>
      <c r="L356" s="27">
        <v>6155288107</v>
      </c>
      <c r="M356" s="27">
        <v>880310322</v>
      </c>
      <c r="N356" s="27">
        <v>880310322</v>
      </c>
      <c r="O356" s="27">
        <v>880310322</v>
      </c>
      <c r="P356" s="28"/>
      <c r="Q356" s="29">
        <f t="shared" si="30"/>
        <v>0.45930086072117865</v>
      </c>
      <c r="R356" s="29">
        <f t="shared" si="31"/>
        <v>6.5687792604951084E-2</v>
      </c>
    </row>
    <row r="357" spans="1:18" ht="56.25" outlineLevel="2" x14ac:dyDescent="0.25">
      <c r="A357" s="24" t="s">
        <v>98</v>
      </c>
      <c r="B357" s="25" t="s">
        <v>66</v>
      </c>
      <c r="C357" s="26" t="s">
        <v>53</v>
      </c>
      <c r="D357" s="24" t="s">
        <v>67</v>
      </c>
      <c r="E357" s="27">
        <v>17570108282</v>
      </c>
      <c r="F357" s="27">
        <v>0</v>
      </c>
      <c r="G357" s="27">
        <v>0</v>
      </c>
      <c r="H357" s="27">
        <v>17570108282</v>
      </c>
      <c r="I357" s="27">
        <v>0</v>
      </c>
      <c r="J357" s="27">
        <v>5456392818</v>
      </c>
      <c r="K357" s="27">
        <v>12113715464</v>
      </c>
      <c r="L357" s="27">
        <v>5071476742</v>
      </c>
      <c r="M357" s="27">
        <v>1126470565</v>
      </c>
      <c r="N357" s="27">
        <v>1126470565</v>
      </c>
      <c r="O357" s="27">
        <v>1126470565</v>
      </c>
      <c r="P357" s="28"/>
      <c r="Q357" s="29">
        <f t="shared" si="30"/>
        <v>0.28864231572184229</v>
      </c>
      <c r="R357" s="29">
        <f t="shared" si="31"/>
        <v>6.4112898277014732E-2</v>
      </c>
    </row>
    <row r="358" spans="1:18" ht="56.25" outlineLevel="2" x14ac:dyDescent="0.25">
      <c r="A358" s="24" t="s">
        <v>98</v>
      </c>
      <c r="B358" s="25" t="s">
        <v>68</v>
      </c>
      <c r="C358" s="26" t="s">
        <v>53</v>
      </c>
      <c r="D358" s="24" t="s">
        <v>69</v>
      </c>
      <c r="E358" s="27">
        <v>631316850</v>
      </c>
      <c r="F358" s="27">
        <v>69021540</v>
      </c>
      <c r="G358" s="27">
        <v>0</v>
      </c>
      <c r="H358" s="27">
        <v>700338390</v>
      </c>
      <c r="I358" s="27">
        <v>0</v>
      </c>
      <c r="J358" s="27">
        <v>106818640</v>
      </c>
      <c r="K358" s="27">
        <v>593519750</v>
      </c>
      <c r="L358" s="27">
        <v>104923654</v>
      </c>
      <c r="M358" s="27">
        <v>2044000</v>
      </c>
      <c r="N358" s="27">
        <v>2044000</v>
      </c>
      <c r="O358" s="27">
        <v>2044000</v>
      </c>
      <c r="P358" s="28"/>
      <c r="Q358" s="29">
        <f t="shared" si="30"/>
        <v>0.14981850987777495</v>
      </c>
      <c r="R358" s="29">
        <f t="shared" si="31"/>
        <v>2.91858911232897E-3</v>
      </c>
    </row>
    <row r="359" spans="1:18" ht="67.5" outlineLevel="2" x14ac:dyDescent="0.25">
      <c r="A359" s="24" t="s">
        <v>98</v>
      </c>
      <c r="B359" s="25" t="s">
        <v>70</v>
      </c>
      <c r="C359" s="26" t="s">
        <v>53</v>
      </c>
      <c r="D359" s="24" t="s">
        <v>71</v>
      </c>
      <c r="E359" s="27">
        <v>119050403</v>
      </c>
      <c r="F359" s="27">
        <v>0</v>
      </c>
      <c r="G359" s="27">
        <v>0</v>
      </c>
      <c r="H359" s="27">
        <v>119050403</v>
      </c>
      <c r="I359" s="27">
        <v>0</v>
      </c>
      <c r="J359" s="27">
        <v>119050403</v>
      </c>
      <c r="K359" s="27">
        <v>0</v>
      </c>
      <c r="L359" s="27">
        <v>89503310</v>
      </c>
      <c r="M359" s="27">
        <v>5750533</v>
      </c>
      <c r="N359" s="27">
        <v>5750533</v>
      </c>
      <c r="O359" s="27">
        <v>5750533</v>
      </c>
      <c r="P359" s="28"/>
      <c r="Q359" s="29">
        <f t="shared" si="30"/>
        <v>0.75181022276757858</v>
      </c>
      <c r="R359" s="29">
        <f t="shared" si="31"/>
        <v>4.8303347616555317E-2</v>
      </c>
    </row>
    <row r="360" spans="1:18" ht="33.75" outlineLevel="2" x14ac:dyDescent="0.25">
      <c r="A360" s="24" t="s">
        <v>98</v>
      </c>
      <c r="B360" s="25" t="s">
        <v>74</v>
      </c>
      <c r="C360" s="26" t="s">
        <v>23</v>
      </c>
      <c r="D360" s="24" t="s">
        <v>75</v>
      </c>
      <c r="E360" s="27">
        <v>1076983769</v>
      </c>
      <c r="F360" s="27">
        <v>285352307</v>
      </c>
      <c r="G360" s="27">
        <v>216566582</v>
      </c>
      <c r="H360" s="27">
        <v>1145769494</v>
      </c>
      <c r="I360" s="27">
        <v>0</v>
      </c>
      <c r="J360" s="27">
        <v>1145673769</v>
      </c>
      <c r="K360" s="27">
        <v>95725</v>
      </c>
      <c r="L360" s="27">
        <v>852708858</v>
      </c>
      <c r="M360" s="27">
        <v>95924813</v>
      </c>
      <c r="N360" s="27">
        <v>95924813</v>
      </c>
      <c r="O360" s="27">
        <v>95924813</v>
      </c>
      <c r="P360" s="28"/>
      <c r="Q360" s="29">
        <f t="shared" si="30"/>
        <v>0.74422373999774161</v>
      </c>
      <c r="R360" s="29">
        <f t="shared" si="31"/>
        <v>8.3720864888029559E-2</v>
      </c>
    </row>
    <row r="361" spans="1:18" ht="33.75" outlineLevel="2" x14ac:dyDescent="0.25">
      <c r="A361" s="24" t="s">
        <v>98</v>
      </c>
      <c r="B361" s="25" t="s">
        <v>76</v>
      </c>
      <c r="C361" s="26" t="s">
        <v>23</v>
      </c>
      <c r="D361" s="24" t="s">
        <v>77</v>
      </c>
      <c r="E361" s="27">
        <v>46102000</v>
      </c>
      <c r="F361" s="27">
        <v>100440286</v>
      </c>
      <c r="G361" s="27">
        <v>68784000</v>
      </c>
      <c r="H361" s="27">
        <v>77758286</v>
      </c>
      <c r="I361" s="27">
        <v>0</v>
      </c>
      <c r="J361" s="27">
        <v>77758286</v>
      </c>
      <c r="K361" s="27">
        <v>0</v>
      </c>
      <c r="L361" s="27">
        <v>48816931</v>
      </c>
      <c r="M361" s="27">
        <v>6714870</v>
      </c>
      <c r="N361" s="27">
        <v>6714870</v>
      </c>
      <c r="O361" s="27">
        <v>6714870</v>
      </c>
      <c r="P361" s="28"/>
      <c r="Q361" s="29">
        <f t="shared" si="30"/>
        <v>0.62780358867478125</v>
      </c>
      <c r="R361" s="29">
        <f t="shared" si="31"/>
        <v>8.6355684331827998E-2</v>
      </c>
    </row>
    <row r="362" spans="1:18" ht="21" outlineLevel="1" x14ac:dyDescent="0.25">
      <c r="A362" s="37" t="s">
        <v>135</v>
      </c>
      <c r="B362" s="25"/>
      <c r="C362" s="26"/>
      <c r="D362" s="24"/>
      <c r="E362" s="27">
        <f t="shared" ref="E362:O362" si="33">SUBTOTAL(9,E349:E361)</f>
        <v>134060886693</v>
      </c>
      <c r="F362" s="27">
        <f t="shared" si="33"/>
        <v>1506243529</v>
      </c>
      <c r="G362" s="27">
        <f t="shared" si="33"/>
        <v>2826176868</v>
      </c>
      <c r="H362" s="27">
        <f t="shared" si="33"/>
        <v>132740953354</v>
      </c>
      <c r="I362" s="27">
        <f t="shared" si="33"/>
        <v>0</v>
      </c>
      <c r="J362" s="27">
        <f t="shared" si="33"/>
        <v>112910467879</v>
      </c>
      <c r="K362" s="27">
        <f t="shared" si="33"/>
        <v>19830485475</v>
      </c>
      <c r="L362" s="27">
        <f t="shared" si="33"/>
        <v>103938246206</v>
      </c>
      <c r="M362" s="27">
        <f t="shared" si="33"/>
        <v>10689075277.75</v>
      </c>
      <c r="N362" s="27">
        <f t="shared" si="33"/>
        <v>10689075277.75</v>
      </c>
      <c r="O362" s="27">
        <f t="shared" si="33"/>
        <v>10689075277.75</v>
      </c>
      <c r="P362" s="28"/>
      <c r="Q362" s="29"/>
      <c r="R362" s="29">
        <f>SUBTOTAL(9,R349:R361)</f>
        <v>0.98881540013759572</v>
      </c>
    </row>
    <row r="363" spans="1:18" ht="22.5" outlineLevel="2" x14ac:dyDescent="0.25">
      <c r="A363" s="24" t="s">
        <v>99</v>
      </c>
      <c r="B363" s="25" t="s">
        <v>31</v>
      </c>
      <c r="C363" s="26" t="s">
        <v>23</v>
      </c>
      <c r="D363" s="24" t="s">
        <v>32</v>
      </c>
      <c r="E363" s="27">
        <v>19370500</v>
      </c>
      <c r="F363" s="27">
        <v>0</v>
      </c>
      <c r="G363" s="27">
        <v>0</v>
      </c>
      <c r="H363" s="27">
        <v>19370500</v>
      </c>
      <c r="I363" s="27">
        <v>0</v>
      </c>
      <c r="J363" s="27">
        <v>19370500</v>
      </c>
      <c r="K363" s="27">
        <v>0</v>
      </c>
      <c r="L363" s="27">
        <v>19370500</v>
      </c>
      <c r="M363" s="27">
        <v>2990533</v>
      </c>
      <c r="N363" s="27">
        <v>2990533</v>
      </c>
      <c r="O363" s="27">
        <v>2990533</v>
      </c>
      <c r="P363" s="28"/>
      <c r="Q363" s="29">
        <f t="shared" si="30"/>
        <v>1</v>
      </c>
      <c r="R363" s="29">
        <f t="shared" si="31"/>
        <v>0.15438594770398287</v>
      </c>
    </row>
    <row r="364" spans="1:18" ht="22.5" outlineLevel="2" x14ac:dyDescent="0.25">
      <c r="A364" s="24" t="s">
        <v>99</v>
      </c>
      <c r="B364" s="25" t="s">
        <v>35</v>
      </c>
      <c r="C364" s="26" t="s">
        <v>23</v>
      </c>
      <c r="D364" s="24" t="s">
        <v>36</v>
      </c>
      <c r="E364" s="27">
        <v>24938255</v>
      </c>
      <c r="F364" s="27">
        <v>0</v>
      </c>
      <c r="G364" s="27">
        <v>0</v>
      </c>
      <c r="H364" s="27">
        <v>24938255</v>
      </c>
      <c r="I364" s="27">
        <v>0</v>
      </c>
      <c r="J364" s="27">
        <v>24938255</v>
      </c>
      <c r="K364" s="27">
        <v>0</v>
      </c>
      <c r="L364" s="27">
        <v>20011665</v>
      </c>
      <c r="M364" s="27">
        <v>19999133.850000001</v>
      </c>
      <c r="N364" s="27">
        <v>19999133.850000001</v>
      </c>
      <c r="O364" s="27">
        <v>19999133.850000001</v>
      </c>
      <c r="P364" s="28"/>
      <c r="Q364" s="29">
        <f t="shared" si="30"/>
        <v>0.80244848727386897</v>
      </c>
      <c r="R364" s="29">
        <f t="shared" si="31"/>
        <v>0.80194600023137153</v>
      </c>
    </row>
    <row r="365" spans="1:18" ht="22.5" outlineLevel="2" x14ac:dyDescent="0.25">
      <c r="A365" s="24" t="s">
        <v>99</v>
      </c>
      <c r="B365" s="25" t="s">
        <v>37</v>
      </c>
      <c r="C365" s="26" t="s">
        <v>23</v>
      </c>
      <c r="D365" s="24" t="s">
        <v>38</v>
      </c>
      <c r="E365" s="27">
        <v>323933235</v>
      </c>
      <c r="F365" s="27">
        <v>30407514</v>
      </c>
      <c r="G365" s="27">
        <v>0</v>
      </c>
      <c r="H365" s="27">
        <v>354340749</v>
      </c>
      <c r="I365" s="27">
        <v>0</v>
      </c>
      <c r="J365" s="27">
        <v>86856593</v>
      </c>
      <c r="K365" s="27">
        <v>267484156</v>
      </c>
      <c r="L365" s="27">
        <v>57341468</v>
      </c>
      <c r="M365" s="27">
        <v>36865640.009999998</v>
      </c>
      <c r="N365" s="27">
        <v>36865640.009999998</v>
      </c>
      <c r="O365" s="27">
        <v>36865640.009999998</v>
      </c>
      <c r="P365" s="28"/>
      <c r="Q365" s="29">
        <f t="shared" si="30"/>
        <v>0.1618257797383614</v>
      </c>
      <c r="R365" s="29">
        <f t="shared" si="31"/>
        <v>0.10404008038601284</v>
      </c>
    </row>
    <row r="366" spans="1:18" ht="45" outlineLevel="2" x14ac:dyDescent="0.25">
      <c r="A366" s="24" t="s">
        <v>99</v>
      </c>
      <c r="B366" s="25" t="s">
        <v>52</v>
      </c>
      <c r="C366" s="26" t="s">
        <v>23</v>
      </c>
      <c r="D366" s="24" t="s">
        <v>54</v>
      </c>
      <c r="E366" s="27">
        <v>247533607</v>
      </c>
      <c r="F366" s="27">
        <v>843360</v>
      </c>
      <c r="G366" s="27">
        <v>0</v>
      </c>
      <c r="H366" s="27">
        <v>248376967</v>
      </c>
      <c r="I366" s="27">
        <v>0</v>
      </c>
      <c r="J366" s="27">
        <v>244398400</v>
      </c>
      <c r="K366" s="27">
        <v>3978567</v>
      </c>
      <c r="L366" s="27">
        <v>43325800</v>
      </c>
      <c r="M366" s="27">
        <v>6784251</v>
      </c>
      <c r="N366" s="27">
        <v>6784251</v>
      </c>
      <c r="O366" s="27">
        <v>6784251</v>
      </c>
      <c r="P366" s="28"/>
      <c r="Q366" s="29">
        <f t="shared" si="30"/>
        <v>0.17443565932585045</v>
      </c>
      <c r="R366" s="29">
        <f t="shared" si="31"/>
        <v>2.7314332250461856E-2</v>
      </c>
    </row>
    <row r="367" spans="1:18" ht="45" outlineLevel="2" x14ac:dyDescent="0.25">
      <c r="A367" s="24" t="s">
        <v>99</v>
      </c>
      <c r="B367" s="25" t="s">
        <v>55</v>
      </c>
      <c r="C367" s="26" t="s">
        <v>23</v>
      </c>
      <c r="D367" s="24" t="s">
        <v>56</v>
      </c>
      <c r="E367" s="27">
        <v>141536238</v>
      </c>
      <c r="F367" s="27">
        <v>0</v>
      </c>
      <c r="G367" s="27">
        <v>0</v>
      </c>
      <c r="H367" s="27">
        <v>141536238</v>
      </c>
      <c r="I367" s="27">
        <v>0</v>
      </c>
      <c r="J367" s="27">
        <v>137931000</v>
      </c>
      <c r="K367" s="27">
        <v>3605238</v>
      </c>
      <c r="L367" s="27">
        <v>137931000</v>
      </c>
      <c r="M367" s="27">
        <v>17191374</v>
      </c>
      <c r="N367" s="27">
        <v>17191374</v>
      </c>
      <c r="O367" s="27">
        <v>17191374</v>
      </c>
      <c r="P367" s="28"/>
      <c r="Q367" s="29">
        <f t="shared" si="30"/>
        <v>0.97452780962003527</v>
      </c>
      <c r="R367" s="29">
        <f t="shared" si="31"/>
        <v>0.12146270271787216</v>
      </c>
    </row>
    <row r="368" spans="1:18" ht="22.5" outlineLevel="2" x14ac:dyDescent="0.25">
      <c r="A368" s="24" t="s">
        <v>99</v>
      </c>
      <c r="B368" s="25" t="s">
        <v>59</v>
      </c>
      <c r="C368" s="26" t="s">
        <v>63</v>
      </c>
      <c r="D368" s="24" t="s">
        <v>61</v>
      </c>
      <c r="E368" s="27">
        <v>0</v>
      </c>
      <c r="F368" s="27">
        <v>875428351</v>
      </c>
      <c r="G368" s="27">
        <v>0</v>
      </c>
      <c r="H368" s="27">
        <v>875428351</v>
      </c>
      <c r="I368" s="27">
        <v>0</v>
      </c>
      <c r="J368" s="27">
        <v>0</v>
      </c>
      <c r="K368" s="27">
        <v>875428351</v>
      </c>
      <c r="L368" s="27">
        <v>0</v>
      </c>
      <c r="M368" s="27">
        <v>0</v>
      </c>
      <c r="N368" s="27">
        <v>0</v>
      </c>
      <c r="O368" s="27">
        <v>0</v>
      </c>
      <c r="P368" s="28"/>
      <c r="Q368" s="29">
        <f t="shared" si="30"/>
        <v>0</v>
      </c>
      <c r="R368" s="29">
        <f t="shared" si="31"/>
        <v>0</v>
      </c>
    </row>
    <row r="369" spans="1:18" ht="22.5" outlineLevel="2" x14ac:dyDescent="0.25">
      <c r="A369" s="24" t="s">
        <v>99</v>
      </c>
      <c r="B369" s="25" t="s">
        <v>59</v>
      </c>
      <c r="C369" s="26" t="s">
        <v>23</v>
      </c>
      <c r="D369" s="24" t="s">
        <v>61</v>
      </c>
      <c r="E369" s="27">
        <v>83148214322</v>
      </c>
      <c r="F369" s="27">
        <v>20251937</v>
      </c>
      <c r="G369" s="27">
        <v>0</v>
      </c>
      <c r="H369" s="27">
        <v>83168466259</v>
      </c>
      <c r="I369" s="27">
        <v>0</v>
      </c>
      <c r="J369" s="27">
        <v>35873481776</v>
      </c>
      <c r="K369" s="27">
        <v>47294984483</v>
      </c>
      <c r="L369" s="27">
        <v>35827007626</v>
      </c>
      <c r="M369" s="27">
        <v>3596160138</v>
      </c>
      <c r="N369" s="27">
        <v>3517619388</v>
      </c>
      <c r="O369" s="27">
        <v>3517619388</v>
      </c>
      <c r="P369" s="28"/>
      <c r="Q369" s="29">
        <f t="shared" si="30"/>
        <v>0.43077634153344763</v>
      </c>
      <c r="R369" s="29">
        <f t="shared" si="31"/>
        <v>4.3239466828701376E-2</v>
      </c>
    </row>
    <row r="370" spans="1:18" ht="33.75" outlineLevel="2" x14ac:dyDescent="0.25">
      <c r="A370" s="24" t="s">
        <v>99</v>
      </c>
      <c r="B370" s="25" t="s">
        <v>64</v>
      </c>
      <c r="C370" s="26" t="s">
        <v>53</v>
      </c>
      <c r="D370" s="24" t="s">
        <v>65</v>
      </c>
      <c r="E370" s="27">
        <v>0</v>
      </c>
      <c r="F370" s="27">
        <v>34660000</v>
      </c>
      <c r="G370" s="27">
        <v>0</v>
      </c>
      <c r="H370" s="27">
        <v>34660000</v>
      </c>
      <c r="I370" s="27">
        <v>0</v>
      </c>
      <c r="J370" s="27">
        <v>28660000</v>
      </c>
      <c r="K370" s="27">
        <v>6000000</v>
      </c>
      <c r="L370" s="27">
        <v>28660000</v>
      </c>
      <c r="M370" s="27">
        <v>764264</v>
      </c>
      <c r="N370" s="27">
        <v>764264</v>
      </c>
      <c r="O370" s="27">
        <v>764264</v>
      </c>
      <c r="P370" s="28"/>
      <c r="Q370" s="29">
        <f t="shared" si="30"/>
        <v>0.8268897864974033</v>
      </c>
      <c r="R370" s="29">
        <f t="shared" si="31"/>
        <v>2.2050317368724755E-2</v>
      </c>
    </row>
    <row r="371" spans="1:18" ht="56.25" outlineLevel="2" x14ac:dyDescent="0.25">
      <c r="A371" s="24" t="s">
        <v>99</v>
      </c>
      <c r="B371" s="25" t="s">
        <v>66</v>
      </c>
      <c r="C371" s="26" t="s">
        <v>44</v>
      </c>
      <c r="D371" s="24" t="s">
        <v>67</v>
      </c>
      <c r="E371" s="27">
        <v>3771043976</v>
      </c>
      <c r="F371" s="27">
        <v>0</v>
      </c>
      <c r="G371" s="27">
        <v>0</v>
      </c>
      <c r="H371" s="27">
        <v>3771043976</v>
      </c>
      <c r="I371" s="27">
        <v>0</v>
      </c>
      <c r="J371" s="27">
        <v>2976214028</v>
      </c>
      <c r="K371" s="27">
        <v>794829948</v>
      </c>
      <c r="L371" s="27">
        <v>1986002736</v>
      </c>
      <c r="M371" s="27">
        <v>277935089</v>
      </c>
      <c r="N371" s="27">
        <v>277935089</v>
      </c>
      <c r="O371" s="27">
        <v>277935089</v>
      </c>
      <c r="P371" s="28"/>
      <c r="Q371" s="29">
        <f t="shared" si="30"/>
        <v>0.52664533976254002</v>
      </c>
      <c r="R371" s="29">
        <f t="shared" si="31"/>
        <v>7.3702425845166009E-2</v>
      </c>
    </row>
    <row r="372" spans="1:18" ht="56.25" outlineLevel="2" x14ac:dyDescent="0.25">
      <c r="A372" s="24" t="s">
        <v>99</v>
      </c>
      <c r="B372" s="25" t="s">
        <v>66</v>
      </c>
      <c r="C372" s="26" t="s">
        <v>53</v>
      </c>
      <c r="D372" s="24" t="s">
        <v>67</v>
      </c>
      <c r="E372" s="27">
        <v>3103550967</v>
      </c>
      <c r="F372" s="27">
        <v>0</v>
      </c>
      <c r="G372" s="27">
        <v>0</v>
      </c>
      <c r="H372" s="27">
        <v>3103550967</v>
      </c>
      <c r="I372" s="27">
        <v>0</v>
      </c>
      <c r="J372" s="27">
        <v>2773568104</v>
      </c>
      <c r="K372" s="27">
        <v>329982863</v>
      </c>
      <c r="L372" s="27">
        <v>1442408717</v>
      </c>
      <c r="M372" s="27">
        <v>211282391</v>
      </c>
      <c r="N372" s="27">
        <v>211282391</v>
      </c>
      <c r="O372" s="27">
        <v>211282391</v>
      </c>
      <c r="P372" s="28"/>
      <c r="Q372" s="29">
        <f t="shared" si="30"/>
        <v>0.46476076350512852</v>
      </c>
      <c r="R372" s="29">
        <f t="shared" si="31"/>
        <v>6.807762889882002E-2</v>
      </c>
    </row>
    <row r="373" spans="1:18" ht="56.25" outlineLevel="2" x14ac:dyDescent="0.25">
      <c r="A373" s="24" t="s">
        <v>99</v>
      </c>
      <c r="B373" s="25" t="s">
        <v>68</v>
      </c>
      <c r="C373" s="26" t="s">
        <v>53</v>
      </c>
      <c r="D373" s="24" t="s">
        <v>69</v>
      </c>
      <c r="E373" s="27">
        <v>787549000</v>
      </c>
      <c r="F373" s="27">
        <v>69025700</v>
      </c>
      <c r="G373" s="27">
        <v>0</v>
      </c>
      <c r="H373" s="27">
        <v>856574700</v>
      </c>
      <c r="I373" s="27">
        <v>0</v>
      </c>
      <c r="J373" s="27">
        <v>256575767</v>
      </c>
      <c r="K373" s="27">
        <v>599998933</v>
      </c>
      <c r="L373" s="27">
        <v>256575767</v>
      </c>
      <c r="M373" s="27">
        <v>1839600</v>
      </c>
      <c r="N373" s="27">
        <v>1839600</v>
      </c>
      <c r="O373" s="27">
        <v>1839600</v>
      </c>
      <c r="P373" s="28"/>
      <c r="Q373" s="29">
        <f t="shared" si="30"/>
        <v>0.29953694289593191</v>
      </c>
      <c r="R373" s="29">
        <f t="shared" si="31"/>
        <v>2.1476235522716234E-3</v>
      </c>
    </row>
    <row r="374" spans="1:18" ht="67.5" outlineLevel="2" x14ac:dyDescent="0.25">
      <c r="A374" s="24" t="s">
        <v>99</v>
      </c>
      <c r="B374" s="25" t="s">
        <v>70</v>
      </c>
      <c r="C374" s="26" t="s">
        <v>53</v>
      </c>
      <c r="D374" s="24" t="s">
        <v>71</v>
      </c>
      <c r="E374" s="27">
        <v>478615641</v>
      </c>
      <c r="F374" s="27">
        <v>0</v>
      </c>
      <c r="G374" s="27">
        <v>0</v>
      </c>
      <c r="H374" s="27">
        <v>478615641</v>
      </c>
      <c r="I374" s="27">
        <v>0</v>
      </c>
      <c r="J374" s="27">
        <v>472492613</v>
      </c>
      <c r="K374" s="27">
        <v>6123028</v>
      </c>
      <c r="L374" s="27">
        <v>472250514</v>
      </c>
      <c r="M374" s="27">
        <v>5046284</v>
      </c>
      <c r="N374" s="27">
        <v>5046284</v>
      </c>
      <c r="O374" s="27">
        <v>5046284</v>
      </c>
      <c r="P374" s="28"/>
      <c r="Q374" s="29">
        <f t="shared" si="30"/>
        <v>0.98670096324745893</v>
      </c>
      <c r="R374" s="29">
        <f t="shared" si="31"/>
        <v>1.054349997726046E-2</v>
      </c>
    </row>
    <row r="375" spans="1:18" ht="67.5" outlineLevel="2" x14ac:dyDescent="0.25">
      <c r="A375" s="24" t="s">
        <v>99</v>
      </c>
      <c r="B375" s="25" t="s">
        <v>70</v>
      </c>
      <c r="C375" s="26" t="s">
        <v>23</v>
      </c>
      <c r="D375" s="24" t="s">
        <v>71</v>
      </c>
      <c r="E375" s="27">
        <v>1101940398</v>
      </c>
      <c r="F375" s="27">
        <v>0</v>
      </c>
      <c r="G375" s="27">
        <v>0</v>
      </c>
      <c r="H375" s="27">
        <v>1101940398</v>
      </c>
      <c r="I375" s="27">
        <v>0</v>
      </c>
      <c r="J375" s="27">
        <v>1101940398</v>
      </c>
      <c r="K375" s="27">
        <v>0</v>
      </c>
      <c r="L375" s="27">
        <v>1101940398</v>
      </c>
      <c r="M375" s="27">
        <v>33698416</v>
      </c>
      <c r="N375" s="27">
        <v>33698416</v>
      </c>
      <c r="O375" s="27">
        <v>33698416</v>
      </c>
      <c r="P375" s="28"/>
      <c r="Q375" s="29">
        <f t="shared" si="30"/>
        <v>1</v>
      </c>
      <c r="R375" s="29">
        <f t="shared" si="31"/>
        <v>3.0580978845282339E-2</v>
      </c>
    </row>
    <row r="376" spans="1:18" ht="33.75" outlineLevel="2" x14ac:dyDescent="0.25">
      <c r="A376" s="24" t="s">
        <v>99</v>
      </c>
      <c r="B376" s="25" t="s">
        <v>74</v>
      </c>
      <c r="C376" s="26" t="s">
        <v>23</v>
      </c>
      <c r="D376" s="24" t="s">
        <v>75</v>
      </c>
      <c r="E376" s="27">
        <v>837472462</v>
      </c>
      <c r="F376" s="27">
        <v>58899709</v>
      </c>
      <c r="G376" s="27">
        <v>58833560</v>
      </c>
      <c r="H376" s="27">
        <v>837538611</v>
      </c>
      <c r="I376" s="27">
        <v>0</v>
      </c>
      <c r="J376" s="27">
        <v>824993187</v>
      </c>
      <c r="K376" s="27">
        <v>12545424</v>
      </c>
      <c r="L376" s="27">
        <v>821993187</v>
      </c>
      <c r="M376" s="27">
        <v>102460328</v>
      </c>
      <c r="N376" s="27">
        <v>102460328</v>
      </c>
      <c r="O376" s="27">
        <v>102460328</v>
      </c>
      <c r="P376" s="28"/>
      <c r="Q376" s="29">
        <f t="shared" si="30"/>
        <v>0.98143915540629323</v>
      </c>
      <c r="R376" s="29">
        <f t="shared" si="31"/>
        <v>0.12233505017477934</v>
      </c>
    </row>
    <row r="377" spans="1:18" ht="33.75" outlineLevel="2" x14ac:dyDescent="0.25">
      <c r="A377" s="24" t="s">
        <v>99</v>
      </c>
      <c r="B377" s="25" t="s">
        <v>76</v>
      </c>
      <c r="C377" s="26" t="s">
        <v>23</v>
      </c>
      <c r="D377" s="24" t="s">
        <v>77</v>
      </c>
      <c r="E377" s="27">
        <v>0</v>
      </c>
      <c r="F377" s="27">
        <v>72041476</v>
      </c>
      <c r="G377" s="27">
        <v>51588000</v>
      </c>
      <c r="H377" s="27">
        <v>20453476</v>
      </c>
      <c r="I377" s="27">
        <v>0</v>
      </c>
      <c r="J377" s="27">
        <v>111548</v>
      </c>
      <c r="K377" s="27">
        <v>20341928</v>
      </c>
      <c r="L377" s="27">
        <v>111548</v>
      </c>
      <c r="M377" s="27">
        <v>0</v>
      </c>
      <c r="N377" s="27">
        <v>0</v>
      </c>
      <c r="O377" s="27">
        <v>0</v>
      </c>
      <c r="P377" s="28"/>
      <c r="Q377" s="29">
        <f t="shared" si="30"/>
        <v>5.4537429236966861E-3</v>
      </c>
      <c r="R377" s="29">
        <f t="shared" si="31"/>
        <v>0</v>
      </c>
    </row>
    <row r="378" spans="1:18" ht="21" outlineLevel="1" x14ac:dyDescent="0.25">
      <c r="A378" s="37" t="s">
        <v>136</v>
      </c>
      <c r="B378" s="25"/>
      <c r="C378" s="26"/>
      <c r="D378" s="24"/>
      <c r="E378" s="27">
        <f t="shared" ref="E378:O378" si="34">SUBTOTAL(9,E363:E377)</f>
        <v>93985698601</v>
      </c>
      <c r="F378" s="27">
        <f t="shared" si="34"/>
        <v>1161558047</v>
      </c>
      <c r="G378" s="27">
        <f t="shared" si="34"/>
        <v>110421560</v>
      </c>
      <c r="H378" s="27">
        <f t="shared" si="34"/>
        <v>95036835088</v>
      </c>
      <c r="I378" s="27">
        <f t="shared" si="34"/>
        <v>0</v>
      </c>
      <c r="J378" s="27">
        <f t="shared" si="34"/>
        <v>44821532169</v>
      </c>
      <c r="K378" s="27">
        <f t="shared" si="34"/>
        <v>50215302919</v>
      </c>
      <c r="L378" s="27">
        <f t="shared" si="34"/>
        <v>42214930926</v>
      </c>
      <c r="M378" s="27">
        <f t="shared" si="34"/>
        <v>4313017441.8600006</v>
      </c>
      <c r="N378" s="27">
        <f t="shared" si="34"/>
        <v>4234476691.8600001</v>
      </c>
      <c r="O378" s="27">
        <f t="shared" si="34"/>
        <v>4234476691.8600001</v>
      </c>
      <c r="P378" s="28"/>
      <c r="Q378" s="29"/>
      <c r="R378" s="29">
        <f>SUBTOTAL(9,R363:R377)</f>
        <v>1.581826054780707</v>
      </c>
    </row>
    <row r="379" spans="1:18" ht="22.5" outlineLevel="2" x14ac:dyDescent="0.25">
      <c r="A379" s="24" t="s">
        <v>100</v>
      </c>
      <c r="B379" s="25" t="s">
        <v>35</v>
      </c>
      <c r="C379" s="26" t="s">
        <v>23</v>
      </c>
      <c r="D379" s="24" t="s">
        <v>36</v>
      </c>
      <c r="E379" s="27">
        <v>161591672</v>
      </c>
      <c r="F379" s="27">
        <v>0</v>
      </c>
      <c r="G379" s="27">
        <v>0</v>
      </c>
      <c r="H379" s="27">
        <v>161591672</v>
      </c>
      <c r="I379" s="27">
        <v>0</v>
      </c>
      <c r="J379" s="27">
        <v>80795836</v>
      </c>
      <c r="K379" s="27">
        <v>80795836</v>
      </c>
      <c r="L379" s="27">
        <v>566000</v>
      </c>
      <c r="M379" s="27">
        <v>566000</v>
      </c>
      <c r="N379" s="27">
        <v>566000</v>
      </c>
      <c r="O379" s="27">
        <v>566000</v>
      </c>
      <c r="P379" s="28"/>
      <c r="Q379" s="29">
        <f t="shared" si="30"/>
        <v>3.5026557556753295E-3</v>
      </c>
      <c r="R379" s="29">
        <f t="shared" si="31"/>
        <v>3.5026557556753295E-3</v>
      </c>
    </row>
    <row r="380" spans="1:18" ht="22.5" outlineLevel="2" x14ac:dyDescent="0.25">
      <c r="A380" s="24" t="s">
        <v>100</v>
      </c>
      <c r="B380" s="25" t="s">
        <v>37</v>
      </c>
      <c r="C380" s="26" t="s">
        <v>23</v>
      </c>
      <c r="D380" s="24" t="s">
        <v>38</v>
      </c>
      <c r="E380" s="27">
        <v>331446191</v>
      </c>
      <c r="F380" s="27">
        <v>22990000</v>
      </c>
      <c r="G380" s="27">
        <v>0</v>
      </c>
      <c r="H380" s="27">
        <v>354436191</v>
      </c>
      <c r="I380" s="27">
        <v>0</v>
      </c>
      <c r="J380" s="27">
        <v>63983843.590000004</v>
      </c>
      <c r="K380" s="27">
        <v>290452347.41000003</v>
      </c>
      <c r="L380" s="27">
        <v>38650407.590000004</v>
      </c>
      <c r="M380" s="27">
        <v>36372686.729999997</v>
      </c>
      <c r="N380" s="27">
        <v>36372686.729999997</v>
      </c>
      <c r="O380" s="27">
        <v>36372686.729999997</v>
      </c>
      <c r="P380" s="28"/>
      <c r="Q380" s="29">
        <f t="shared" si="30"/>
        <v>0.10904757632382976</v>
      </c>
      <c r="R380" s="29">
        <f t="shared" si="31"/>
        <v>0.10262125497788119</v>
      </c>
    </row>
    <row r="381" spans="1:18" ht="45" outlineLevel="2" x14ac:dyDescent="0.25">
      <c r="A381" s="24" t="s">
        <v>100</v>
      </c>
      <c r="B381" s="25" t="s">
        <v>52</v>
      </c>
      <c r="C381" s="26" t="s">
        <v>23</v>
      </c>
      <c r="D381" s="24" t="s">
        <v>54</v>
      </c>
      <c r="E381" s="27">
        <v>214321138</v>
      </c>
      <c r="F381" s="27">
        <v>843360</v>
      </c>
      <c r="G381" s="27">
        <v>0</v>
      </c>
      <c r="H381" s="27">
        <v>215164498</v>
      </c>
      <c r="I381" s="27">
        <v>0</v>
      </c>
      <c r="J381" s="27">
        <v>155894896.40000001</v>
      </c>
      <c r="K381" s="27">
        <v>59269601.600000001</v>
      </c>
      <c r="L381" s="27">
        <v>9746446.4000000004</v>
      </c>
      <c r="M381" s="27">
        <v>5837932</v>
      </c>
      <c r="N381" s="27">
        <v>5837932</v>
      </c>
      <c r="O381" s="27">
        <v>5837932</v>
      </c>
      <c r="P381" s="28"/>
      <c r="Q381" s="29">
        <f t="shared" si="30"/>
        <v>4.5297651288178593E-2</v>
      </c>
      <c r="R381" s="29">
        <f t="shared" si="31"/>
        <v>2.7132412894621677E-2</v>
      </c>
    </row>
    <row r="382" spans="1:18" ht="45" outlineLevel="2" x14ac:dyDescent="0.25">
      <c r="A382" s="24" t="s">
        <v>100</v>
      </c>
      <c r="B382" s="25" t="s">
        <v>55</v>
      </c>
      <c r="C382" s="26" t="s">
        <v>23</v>
      </c>
      <c r="D382" s="24" t="s">
        <v>56</v>
      </c>
      <c r="E382" s="27">
        <v>149249580</v>
      </c>
      <c r="F382" s="27">
        <v>0</v>
      </c>
      <c r="G382" s="27">
        <v>0</v>
      </c>
      <c r="H382" s="27">
        <v>149249580</v>
      </c>
      <c r="I382" s="27">
        <v>0</v>
      </c>
      <c r="J382" s="27">
        <v>27454180</v>
      </c>
      <c r="K382" s="27">
        <v>121795400</v>
      </c>
      <c r="L382" s="27">
        <v>27454180</v>
      </c>
      <c r="M382" s="27">
        <v>17191401</v>
      </c>
      <c r="N382" s="27">
        <v>17191401</v>
      </c>
      <c r="O382" s="27">
        <v>17191401</v>
      </c>
      <c r="P382" s="28"/>
      <c r="Q382" s="29">
        <f t="shared" si="30"/>
        <v>0.18394812233307456</v>
      </c>
      <c r="R382" s="29">
        <f t="shared" si="31"/>
        <v>0.11518559047201339</v>
      </c>
    </row>
    <row r="383" spans="1:18" ht="22.5" outlineLevel="2" x14ac:dyDescent="0.25">
      <c r="A383" s="24" t="s">
        <v>100</v>
      </c>
      <c r="B383" s="25" t="s">
        <v>59</v>
      </c>
      <c r="C383" s="26" t="s">
        <v>63</v>
      </c>
      <c r="D383" s="24" t="s">
        <v>61</v>
      </c>
      <c r="E383" s="27">
        <v>0</v>
      </c>
      <c r="F383" s="27">
        <v>546113251</v>
      </c>
      <c r="G383" s="27">
        <v>397751341</v>
      </c>
      <c r="H383" s="27">
        <v>148361910</v>
      </c>
      <c r="I383" s="27">
        <v>0</v>
      </c>
      <c r="J383" s="27">
        <v>1516700</v>
      </c>
      <c r="K383" s="27">
        <v>146845210</v>
      </c>
      <c r="L383" s="27">
        <v>1516700</v>
      </c>
      <c r="M383" s="27">
        <v>0</v>
      </c>
      <c r="N383" s="27">
        <v>0</v>
      </c>
      <c r="O383" s="27">
        <v>0</v>
      </c>
      <c r="P383" s="28"/>
      <c r="Q383" s="29">
        <f t="shared" si="30"/>
        <v>1.0222974346987041E-2</v>
      </c>
      <c r="R383" s="29">
        <f t="shared" si="31"/>
        <v>0</v>
      </c>
    </row>
    <row r="384" spans="1:18" ht="22.5" outlineLevel="2" x14ac:dyDescent="0.25">
      <c r="A384" s="24" t="s">
        <v>100</v>
      </c>
      <c r="B384" s="25" t="s">
        <v>59</v>
      </c>
      <c r="C384" s="26" t="s">
        <v>23</v>
      </c>
      <c r="D384" s="24" t="s">
        <v>61</v>
      </c>
      <c r="E384" s="27">
        <v>88753114645</v>
      </c>
      <c r="F384" s="27">
        <v>165235818</v>
      </c>
      <c r="G384" s="27">
        <v>3282900685</v>
      </c>
      <c r="H384" s="27">
        <v>85635449778</v>
      </c>
      <c r="I384" s="27">
        <v>0</v>
      </c>
      <c r="J384" s="27">
        <v>80072935287</v>
      </c>
      <c r="K384" s="27">
        <v>5562514491</v>
      </c>
      <c r="L384" s="27">
        <v>80037576742</v>
      </c>
      <c r="M384" s="27">
        <v>7934470729</v>
      </c>
      <c r="N384" s="27">
        <v>7934470729</v>
      </c>
      <c r="O384" s="27">
        <v>7934470729</v>
      </c>
      <c r="P384" s="28"/>
      <c r="Q384" s="29">
        <f t="shared" si="30"/>
        <v>0.93463135826912991</v>
      </c>
      <c r="R384" s="29">
        <f t="shared" si="31"/>
        <v>9.2654043968580749E-2</v>
      </c>
    </row>
    <row r="385" spans="1:18" ht="33.75" outlineLevel="2" x14ac:dyDescent="0.25">
      <c r="A385" s="24" t="s">
        <v>100</v>
      </c>
      <c r="B385" s="25" t="s">
        <v>64</v>
      </c>
      <c r="C385" s="26" t="s">
        <v>53</v>
      </c>
      <c r="D385" s="24" t="s">
        <v>65</v>
      </c>
      <c r="E385" s="27">
        <v>0</v>
      </c>
      <c r="F385" s="27">
        <v>34660000</v>
      </c>
      <c r="G385" s="27">
        <v>0</v>
      </c>
      <c r="H385" s="27">
        <v>34660000</v>
      </c>
      <c r="I385" s="27">
        <v>0</v>
      </c>
      <c r="J385" s="27">
        <v>5732000</v>
      </c>
      <c r="K385" s="27">
        <v>28928000</v>
      </c>
      <c r="L385" s="27">
        <v>5732000</v>
      </c>
      <c r="M385" s="27">
        <v>3057066</v>
      </c>
      <c r="N385" s="27">
        <v>3057066</v>
      </c>
      <c r="O385" s="27">
        <v>3057066</v>
      </c>
      <c r="P385" s="28"/>
      <c r="Q385" s="29">
        <f t="shared" si="30"/>
        <v>0.16537795729948068</v>
      </c>
      <c r="R385" s="29">
        <f t="shared" si="31"/>
        <v>8.8201557991921517E-2</v>
      </c>
    </row>
    <row r="386" spans="1:18" ht="56.25" outlineLevel="2" x14ac:dyDescent="0.25">
      <c r="A386" s="24" t="s">
        <v>100</v>
      </c>
      <c r="B386" s="25" t="s">
        <v>66</v>
      </c>
      <c r="C386" s="26" t="s">
        <v>44</v>
      </c>
      <c r="D386" s="24" t="s">
        <v>67</v>
      </c>
      <c r="E386" s="27">
        <v>15026445599</v>
      </c>
      <c r="F386" s="27">
        <v>0</v>
      </c>
      <c r="G386" s="27">
        <v>0</v>
      </c>
      <c r="H386" s="27">
        <v>15026445599</v>
      </c>
      <c r="I386" s="27">
        <v>0</v>
      </c>
      <c r="J386" s="27">
        <v>4279058079</v>
      </c>
      <c r="K386" s="27">
        <v>10747387520</v>
      </c>
      <c r="L386" s="27">
        <v>4135758079</v>
      </c>
      <c r="M386" s="27">
        <v>1137634110</v>
      </c>
      <c r="N386" s="27">
        <v>1137634110</v>
      </c>
      <c r="O386" s="27">
        <v>1137634110</v>
      </c>
      <c r="P386" s="28"/>
      <c r="Q386" s="29">
        <f t="shared" si="30"/>
        <v>0.27523196032967584</v>
      </c>
      <c r="R386" s="29">
        <f t="shared" si="31"/>
        <v>7.5708796368697387E-2</v>
      </c>
    </row>
    <row r="387" spans="1:18" ht="56.25" outlineLevel="2" x14ac:dyDescent="0.25">
      <c r="A387" s="24" t="s">
        <v>100</v>
      </c>
      <c r="B387" s="25" t="s">
        <v>66</v>
      </c>
      <c r="C387" s="26" t="s">
        <v>53</v>
      </c>
      <c r="D387" s="24" t="s">
        <v>67</v>
      </c>
      <c r="E387" s="27">
        <v>23512949301</v>
      </c>
      <c r="F387" s="27">
        <v>0</v>
      </c>
      <c r="G387" s="27">
        <v>0</v>
      </c>
      <c r="H387" s="27">
        <v>23512949301</v>
      </c>
      <c r="I387" s="27">
        <v>0</v>
      </c>
      <c r="J387" s="27">
        <v>7940963623</v>
      </c>
      <c r="K387" s="27">
        <v>15571985678</v>
      </c>
      <c r="L387" s="27">
        <v>7447882730</v>
      </c>
      <c r="M387" s="27">
        <v>1508209708</v>
      </c>
      <c r="N387" s="27">
        <v>1508209708</v>
      </c>
      <c r="O387" s="27">
        <v>1508209708</v>
      </c>
      <c r="P387" s="28"/>
      <c r="Q387" s="29">
        <f t="shared" si="30"/>
        <v>0.31675663629671685</v>
      </c>
      <c r="R387" s="29">
        <f t="shared" si="31"/>
        <v>6.4143791095396793E-2</v>
      </c>
    </row>
    <row r="388" spans="1:18" ht="56.25" outlineLevel="2" x14ac:dyDescent="0.25">
      <c r="A388" s="24" t="s">
        <v>100</v>
      </c>
      <c r="B388" s="25" t="s">
        <v>68</v>
      </c>
      <c r="C388" s="26" t="s">
        <v>53</v>
      </c>
      <c r="D388" s="24" t="s">
        <v>69</v>
      </c>
      <c r="E388" s="27">
        <v>881170950</v>
      </c>
      <c r="F388" s="27">
        <v>70438983</v>
      </c>
      <c r="G388" s="27">
        <v>0</v>
      </c>
      <c r="H388" s="27">
        <v>951609933</v>
      </c>
      <c r="I388" s="27">
        <v>0</v>
      </c>
      <c r="J388" s="27">
        <v>201378925</v>
      </c>
      <c r="K388" s="27">
        <v>750231008</v>
      </c>
      <c r="L388" s="27">
        <v>201378925</v>
      </c>
      <c r="M388" s="27">
        <v>2350600</v>
      </c>
      <c r="N388" s="27">
        <v>2350600</v>
      </c>
      <c r="O388" s="27">
        <v>2350600</v>
      </c>
      <c r="P388" s="28"/>
      <c r="Q388" s="29">
        <f t="shared" si="30"/>
        <v>0.21161919187323153</v>
      </c>
      <c r="R388" s="29">
        <f t="shared" si="31"/>
        <v>2.4701297438012347E-3</v>
      </c>
    </row>
    <row r="389" spans="1:18" ht="67.5" outlineLevel="2" x14ac:dyDescent="0.25">
      <c r="A389" s="24" t="s">
        <v>100</v>
      </c>
      <c r="B389" s="25" t="s">
        <v>70</v>
      </c>
      <c r="C389" s="26" t="s">
        <v>53</v>
      </c>
      <c r="D389" s="24" t="s">
        <v>71</v>
      </c>
      <c r="E389" s="27">
        <v>81362889</v>
      </c>
      <c r="F389" s="27">
        <v>0</v>
      </c>
      <c r="G389" s="27">
        <v>0</v>
      </c>
      <c r="H389" s="27">
        <v>81362889</v>
      </c>
      <c r="I389" s="27">
        <v>0</v>
      </c>
      <c r="J389" s="27">
        <v>20449057</v>
      </c>
      <c r="K389" s="27">
        <v>60913832</v>
      </c>
      <c r="L389" s="27">
        <v>20310603</v>
      </c>
      <c r="M389" s="27">
        <v>4282187</v>
      </c>
      <c r="N389" s="27">
        <v>4282187</v>
      </c>
      <c r="O389" s="27">
        <v>4282187</v>
      </c>
      <c r="P389" s="28"/>
      <c r="Q389" s="29">
        <f t="shared" si="30"/>
        <v>0.24962981587342603</v>
      </c>
      <c r="R389" s="29">
        <f t="shared" si="31"/>
        <v>5.2630714723023171E-2</v>
      </c>
    </row>
    <row r="390" spans="1:18" ht="67.5" outlineLevel="2" x14ac:dyDescent="0.25">
      <c r="A390" s="24" t="s">
        <v>100</v>
      </c>
      <c r="B390" s="25" t="s">
        <v>70</v>
      </c>
      <c r="C390" s="26" t="s">
        <v>23</v>
      </c>
      <c r="D390" s="24" t="s">
        <v>71</v>
      </c>
      <c r="E390" s="27">
        <v>862195715</v>
      </c>
      <c r="F390" s="27">
        <v>0</v>
      </c>
      <c r="G390" s="27">
        <v>0</v>
      </c>
      <c r="H390" s="27">
        <v>862195715</v>
      </c>
      <c r="I390" s="27">
        <v>0</v>
      </c>
      <c r="J390" s="27">
        <v>784986572</v>
      </c>
      <c r="K390" s="27">
        <v>77209143</v>
      </c>
      <c r="L390" s="27">
        <v>559209328</v>
      </c>
      <c r="M390" s="27">
        <v>0</v>
      </c>
      <c r="N390" s="27">
        <v>0</v>
      </c>
      <c r="O390" s="27">
        <v>0</v>
      </c>
      <c r="P390" s="28"/>
      <c r="Q390" s="29">
        <f t="shared" si="30"/>
        <v>0.64858745905504767</v>
      </c>
      <c r="R390" s="29">
        <f t="shared" si="31"/>
        <v>0</v>
      </c>
    </row>
    <row r="391" spans="1:18" ht="33.75" outlineLevel="2" x14ac:dyDescent="0.25">
      <c r="A391" s="24" t="s">
        <v>100</v>
      </c>
      <c r="B391" s="25" t="s">
        <v>74</v>
      </c>
      <c r="C391" s="26" t="s">
        <v>23</v>
      </c>
      <c r="D391" s="24" t="s">
        <v>75</v>
      </c>
      <c r="E391" s="27">
        <v>809718586</v>
      </c>
      <c r="F391" s="27">
        <v>111496474</v>
      </c>
      <c r="G391" s="27">
        <v>451033316</v>
      </c>
      <c r="H391" s="27">
        <v>470181744</v>
      </c>
      <c r="I391" s="27">
        <v>0</v>
      </c>
      <c r="J391" s="27">
        <v>439316414</v>
      </c>
      <c r="K391" s="27">
        <v>30865330</v>
      </c>
      <c r="L391" s="27">
        <v>439015214</v>
      </c>
      <c r="M391" s="27">
        <v>115008302</v>
      </c>
      <c r="N391" s="27">
        <v>115008302</v>
      </c>
      <c r="O391" s="27">
        <v>115008302</v>
      </c>
      <c r="P391" s="28"/>
      <c r="Q391" s="29">
        <f t="shared" si="30"/>
        <v>0.9337138661853277</v>
      </c>
      <c r="R391" s="29">
        <f t="shared" si="31"/>
        <v>0.24460392915638171</v>
      </c>
    </row>
    <row r="392" spans="1:18" ht="33.75" outlineLevel="2" x14ac:dyDescent="0.25">
      <c r="A392" s="24" t="s">
        <v>100</v>
      </c>
      <c r="B392" s="25" t="s">
        <v>76</v>
      </c>
      <c r="C392" s="26" t="s">
        <v>23</v>
      </c>
      <c r="D392" s="24" t="s">
        <v>77</v>
      </c>
      <c r="E392" s="27">
        <v>23051000</v>
      </c>
      <c r="F392" s="27">
        <v>72041476</v>
      </c>
      <c r="G392" s="27">
        <v>68053000</v>
      </c>
      <c r="H392" s="27">
        <v>27039476</v>
      </c>
      <c r="I392" s="27">
        <v>0</v>
      </c>
      <c r="J392" s="27">
        <v>13560906</v>
      </c>
      <c r="K392" s="27">
        <v>13478570</v>
      </c>
      <c r="L392" s="27">
        <v>13402842</v>
      </c>
      <c r="M392" s="27">
        <v>3323883</v>
      </c>
      <c r="N392" s="27">
        <v>3323883</v>
      </c>
      <c r="O392" s="27">
        <v>3323883</v>
      </c>
      <c r="P392" s="28"/>
      <c r="Q392" s="29">
        <f t="shared" si="30"/>
        <v>0.49567683929969647</v>
      </c>
      <c r="R392" s="29">
        <f t="shared" si="31"/>
        <v>0.12292704932595587</v>
      </c>
    </row>
    <row r="393" spans="1:18" ht="21" outlineLevel="1" x14ac:dyDescent="0.25">
      <c r="A393" s="37" t="s">
        <v>137</v>
      </c>
      <c r="B393" s="25"/>
      <c r="C393" s="26"/>
      <c r="D393" s="24"/>
      <c r="E393" s="27">
        <f t="shared" ref="E393:O393" si="35">SUBTOTAL(9,E379:E392)</f>
        <v>130806617266</v>
      </c>
      <c r="F393" s="27">
        <f t="shared" si="35"/>
        <v>1023819362</v>
      </c>
      <c r="G393" s="27">
        <f t="shared" si="35"/>
        <v>4199738342</v>
      </c>
      <c r="H393" s="27">
        <f t="shared" si="35"/>
        <v>127630698286</v>
      </c>
      <c r="I393" s="27">
        <f t="shared" si="35"/>
        <v>0</v>
      </c>
      <c r="J393" s="27">
        <f t="shared" si="35"/>
        <v>94088026318.990005</v>
      </c>
      <c r="K393" s="27">
        <f t="shared" si="35"/>
        <v>33542671967.010002</v>
      </c>
      <c r="L393" s="27">
        <f t="shared" si="35"/>
        <v>92938200196.990005</v>
      </c>
      <c r="M393" s="27">
        <f t="shared" si="35"/>
        <v>10768304604.73</v>
      </c>
      <c r="N393" s="27">
        <f t="shared" si="35"/>
        <v>10768304604.73</v>
      </c>
      <c r="O393" s="27">
        <f t="shared" si="35"/>
        <v>10768304604.73</v>
      </c>
      <c r="P393" s="28"/>
      <c r="Q393" s="29"/>
      <c r="R393" s="29">
        <f>SUBTOTAL(9,R379:R392)</f>
        <v>0.99178192647395003</v>
      </c>
    </row>
    <row r="394" spans="1:18" ht="22.5" outlineLevel="2" x14ac:dyDescent="0.25">
      <c r="A394" s="24" t="s">
        <v>101</v>
      </c>
      <c r="B394" s="25" t="s">
        <v>35</v>
      </c>
      <c r="C394" s="26" t="s">
        <v>23</v>
      </c>
      <c r="D394" s="24" t="s">
        <v>36</v>
      </c>
      <c r="E394" s="27">
        <v>216810010</v>
      </c>
      <c r="F394" s="27">
        <v>0</v>
      </c>
      <c r="G394" s="27">
        <v>0</v>
      </c>
      <c r="H394" s="27">
        <v>216810010</v>
      </c>
      <c r="I394" s="27">
        <v>0</v>
      </c>
      <c r="J394" s="27">
        <v>215126492</v>
      </c>
      <c r="K394" s="27">
        <v>1683518</v>
      </c>
      <c r="L394" s="27">
        <v>92920461</v>
      </c>
      <c r="M394" s="27">
        <v>92363062.599999994</v>
      </c>
      <c r="N394" s="27">
        <v>92363062.599999994</v>
      </c>
      <c r="O394" s="27">
        <v>92363062.599999994</v>
      </c>
      <c r="P394" s="28"/>
      <c r="Q394" s="29">
        <f t="shared" si="30"/>
        <v>0.42858012413725732</v>
      </c>
      <c r="R394" s="29">
        <f t="shared" si="31"/>
        <v>0.42600921700986033</v>
      </c>
    </row>
    <row r="395" spans="1:18" ht="22.5" outlineLevel="2" x14ac:dyDescent="0.25">
      <c r="A395" s="24" t="s">
        <v>101</v>
      </c>
      <c r="B395" s="25" t="s">
        <v>37</v>
      </c>
      <c r="C395" s="26" t="s">
        <v>23</v>
      </c>
      <c r="D395" s="24" t="s">
        <v>38</v>
      </c>
      <c r="E395" s="27">
        <v>1399691752</v>
      </c>
      <c r="F395" s="27">
        <v>84485581</v>
      </c>
      <c r="G395" s="27">
        <v>0</v>
      </c>
      <c r="H395" s="27">
        <v>1484177333</v>
      </c>
      <c r="I395" s="27">
        <v>0</v>
      </c>
      <c r="J395" s="27">
        <v>561320957</v>
      </c>
      <c r="K395" s="27">
        <v>922856376</v>
      </c>
      <c r="L395" s="27">
        <v>265843503</v>
      </c>
      <c r="M395" s="27">
        <v>93432734.620000005</v>
      </c>
      <c r="N395" s="27">
        <v>93432734.620000005</v>
      </c>
      <c r="O395" s="27">
        <v>93432734.620000005</v>
      </c>
      <c r="P395" s="28"/>
      <c r="Q395" s="29">
        <f t="shared" si="30"/>
        <v>0.17911842277138457</v>
      </c>
      <c r="R395" s="29">
        <f t="shared" si="31"/>
        <v>6.2952541143545412E-2</v>
      </c>
    </row>
    <row r="396" spans="1:18" ht="45" outlineLevel="2" x14ac:dyDescent="0.25">
      <c r="A396" s="24" t="s">
        <v>101</v>
      </c>
      <c r="B396" s="25" t="s">
        <v>52</v>
      </c>
      <c r="C396" s="26" t="s">
        <v>23</v>
      </c>
      <c r="D396" s="24" t="s">
        <v>54</v>
      </c>
      <c r="E396" s="27">
        <v>343400923</v>
      </c>
      <c r="F396" s="27">
        <v>10843360</v>
      </c>
      <c r="G396" s="27">
        <v>0</v>
      </c>
      <c r="H396" s="27">
        <v>354244283</v>
      </c>
      <c r="I396" s="27">
        <v>0</v>
      </c>
      <c r="J396" s="27">
        <v>248288958</v>
      </c>
      <c r="K396" s="27">
        <v>105955325</v>
      </c>
      <c r="L396" s="27">
        <v>76059732</v>
      </c>
      <c r="M396" s="27">
        <v>5589132</v>
      </c>
      <c r="N396" s="27">
        <v>5589132</v>
      </c>
      <c r="O396" s="27">
        <v>5589132</v>
      </c>
      <c r="P396" s="28"/>
      <c r="Q396" s="29">
        <f t="shared" si="30"/>
        <v>0.21470983626290449</v>
      </c>
      <c r="R396" s="29">
        <f t="shared" si="31"/>
        <v>1.5777620891061776E-2</v>
      </c>
    </row>
    <row r="397" spans="1:18" ht="45" outlineLevel="2" x14ac:dyDescent="0.25">
      <c r="A397" s="24" t="s">
        <v>101</v>
      </c>
      <c r="B397" s="25" t="s">
        <v>55</v>
      </c>
      <c r="C397" s="26" t="s">
        <v>23</v>
      </c>
      <c r="D397" s="24" t="s">
        <v>56</v>
      </c>
      <c r="E397" s="27">
        <v>150049580</v>
      </c>
      <c r="F397" s="27">
        <v>0</v>
      </c>
      <c r="G397" s="27">
        <v>0</v>
      </c>
      <c r="H397" s="27">
        <v>150049580</v>
      </c>
      <c r="I397" s="27">
        <v>0</v>
      </c>
      <c r="J397" s="27">
        <v>139722462</v>
      </c>
      <c r="K397" s="27">
        <v>10327118</v>
      </c>
      <c r="L397" s="27">
        <v>138716891</v>
      </c>
      <c r="M397" s="27">
        <v>14604153</v>
      </c>
      <c r="N397" s="27">
        <v>14604153</v>
      </c>
      <c r="O397" s="27">
        <v>14604153</v>
      </c>
      <c r="P397" s="28"/>
      <c r="Q397" s="29">
        <f t="shared" si="30"/>
        <v>0.92447370395838491</v>
      </c>
      <c r="R397" s="29">
        <f t="shared" si="31"/>
        <v>9.7328849570921819E-2</v>
      </c>
    </row>
    <row r="398" spans="1:18" ht="22.5" outlineLevel="2" x14ac:dyDescent="0.25">
      <c r="A398" s="24" t="s">
        <v>101</v>
      </c>
      <c r="B398" s="25" t="s">
        <v>59</v>
      </c>
      <c r="C398" s="26" t="s">
        <v>53</v>
      </c>
      <c r="D398" s="24" t="s">
        <v>61</v>
      </c>
      <c r="E398" s="27">
        <v>185015618730</v>
      </c>
      <c r="F398" s="27">
        <v>0</v>
      </c>
      <c r="G398" s="27">
        <v>16626182</v>
      </c>
      <c r="H398" s="27">
        <v>184998992548</v>
      </c>
      <c r="I398" s="27">
        <v>0</v>
      </c>
      <c r="J398" s="27">
        <v>176599254423</v>
      </c>
      <c r="K398" s="27">
        <v>8399738125</v>
      </c>
      <c r="L398" s="27">
        <v>167615923663</v>
      </c>
      <c r="M398" s="27">
        <v>19921213212</v>
      </c>
      <c r="N398" s="27">
        <v>19921213212</v>
      </c>
      <c r="O398" s="27">
        <v>19921213212</v>
      </c>
      <c r="P398" s="28"/>
      <c r="Q398" s="29">
        <f t="shared" si="30"/>
        <v>0.90603695379319549</v>
      </c>
      <c r="R398" s="29">
        <f t="shared" si="31"/>
        <v>0.107682819985256</v>
      </c>
    </row>
    <row r="399" spans="1:18" ht="22.5" outlineLevel="2" x14ac:dyDescent="0.25">
      <c r="A399" s="24" t="s">
        <v>101</v>
      </c>
      <c r="B399" s="25" t="s">
        <v>59</v>
      </c>
      <c r="C399" s="26" t="s">
        <v>63</v>
      </c>
      <c r="D399" s="24" t="s">
        <v>61</v>
      </c>
      <c r="E399" s="27">
        <v>0</v>
      </c>
      <c r="F399" s="27">
        <v>2903945916</v>
      </c>
      <c r="G399" s="27">
        <v>279674305</v>
      </c>
      <c r="H399" s="27">
        <v>2624271611</v>
      </c>
      <c r="I399" s="27">
        <v>0</v>
      </c>
      <c r="J399" s="27">
        <v>802957075</v>
      </c>
      <c r="K399" s="27">
        <v>1821314536</v>
      </c>
      <c r="L399" s="27">
        <v>418130350</v>
      </c>
      <c r="M399" s="27">
        <v>0</v>
      </c>
      <c r="N399" s="27">
        <v>0</v>
      </c>
      <c r="O399" s="27">
        <v>0</v>
      </c>
      <c r="P399" s="28"/>
      <c r="Q399" s="29">
        <f t="shared" si="30"/>
        <v>0.15933196405713052</v>
      </c>
      <c r="R399" s="29">
        <f t="shared" si="31"/>
        <v>0</v>
      </c>
    </row>
    <row r="400" spans="1:18" ht="22.5" outlineLevel="2" x14ac:dyDescent="0.25">
      <c r="A400" s="24" t="s">
        <v>101</v>
      </c>
      <c r="B400" s="25" t="s">
        <v>59</v>
      </c>
      <c r="C400" s="26" t="s">
        <v>23</v>
      </c>
      <c r="D400" s="24" t="s">
        <v>61</v>
      </c>
      <c r="E400" s="27">
        <v>1244240963</v>
      </c>
      <c r="F400" s="27">
        <v>44522455</v>
      </c>
      <c r="G400" s="27">
        <v>0</v>
      </c>
      <c r="H400" s="27">
        <v>1288763418</v>
      </c>
      <c r="I400" s="27">
        <v>0</v>
      </c>
      <c r="J400" s="27">
        <v>1286953309</v>
      </c>
      <c r="K400" s="27">
        <v>1810109</v>
      </c>
      <c r="L400" s="27">
        <v>1159317282</v>
      </c>
      <c r="M400" s="27">
        <v>63737559</v>
      </c>
      <c r="N400" s="27">
        <v>63737559</v>
      </c>
      <c r="O400" s="27">
        <v>63737559</v>
      </c>
      <c r="P400" s="28"/>
      <c r="Q400" s="29">
        <f t="shared" si="30"/>
        <v>0.89955787525309783</v>
      </c>
      <c r="R400" s="29">
        <f t="shared" si="31"/>
        <v>4.945636888026566E-2</v>
      </c>
    </row>
    <row r="401" spans="1:18" ht="33.75" outlineLevel="2" x14ac:dyDescent="0.25">
      <c r="A401" s="24" t="s">
        <v>101</v>
      </c>
      <c r="B401" s="25" t="s">
        <v>64</v>
      </c>
      <c r="C401" s="26" t="s">
        <v>53</v>
      </c>
      <c r="D401" s="24" t="s">
        <v>65</v>
      </c>
      <c r="E401" s="27">
        <v>0</v>
      </c>
      <c r="F401" s="27">
        <v>35660000</v>
      </c>
      <c r="G401" s="27">
        <v>0</v>
      </c>
      <c r="H401" s="27">
        <v>35660000</v>
      </c>
      <c r="I401" s="27">
        <v>0</v>
      </c>
      <c r="J401" s="27">
        <v>28660000</v>
      </c>
      <c r="K401" s="27">
        <v>7000000</v>
      </c>
      <c r="L401" s="27">
        <v>28660000</v>
      </c>
      <c r="M401" s="27">
        <v>0</v>
      </c>
      <c r="N401" s="27">
        <v>0</v>
      </c>
      <c r="O401" s="27">
        <v>0</v>
      </c>
      <c r="P401" s="28"/>
      <c r="Q401" s="29">
        <f t="shared" si="30"/>
        <v>0.80370162647223775</v>
      </c>
      <c r="R401" s="29">
        <f t="shared" si="31"/>
        <v>0</v>
      </c>
    </row>
    <row r="402" spans="1:18" ht="56.25" outlineLevel="2" x14ac:dyDescent="0.25">
      <c r="A402" s="24" t="s">
        <v>101</v>
      </c>
      <c r="B402" s="25" t="s">
        <v>66</v>
      </c>
      <c r="C402" s="26" t="s">
        <v>44</v>
      </c>
      <c r="D402" s="24" t="s">
        <v>67</v>
      </c>
      <c r="E402" s="27">
        <v>47942813493</v>
      </c>
      <c r="F402" s="27">
        <v>15017151242</v>
      </c>
      <c r="G402" s="27">
        <v>15017151242</v>
      </c>
      <c r="H402" s="27">
        <v>47942813493</v>
      </c>
      <c r="I402" s="27">
        <v>0</v>
      </c>
      <c r="J402" s="27">
        <v>15987914439</v>
      </c>
      <c r="K402" s="27">
        <v>31954899054</v>
      </c>
      <c r="L402" s="27">
        <v>13632331519</v>
      </c>
      <c r="M402" s="27">
        <v>3410464327</v>
      </c>
      <c r="N402" s="27">
        <v>3410464327</v>
      </c>
      <c r="O402" s="27">
        <v>3410464327</v>
      </c>
      <c r="P402" s="28"/>
      <c r="Q402" s="29">
        <f t="shared" si="30"/>
        <v>0.28434567197418276</v>
      </c>
      <c r="R402" s="29">
        <f t="shared" si="31"/>
        <v>7.1136090657215031E-2</v>
      </c>
    </row>
    <row r="403" spans="1:18" ht="56.25" outlineLevel="2" x14ac:dyDescent="0.25">
      <c r="A403" s="24" t="s">
        <v>101</v>
      </c>
      <c r="B403" s="25" t="s">
        <v>66</v>
      </c>
      <c r="C403" s="26" t="s">
        <v>53</v>
      </c>
      <c r="D403" s="24" t="s">
        <v>67</v>
      </c>
      <c r="E403" s="27">
        <v>43800609911</v>
      </c>
      <c r="F403" s="27">
        <v>15017151242</v>
      </c>
      <c r="G403" s="27">
        <v>15017151242</v>
      </c>
      <c r="H403" s="27">
        <v>43800609911</v>
      </c>
      <c r="I403" s="27">
        <v>0</v>
      </c>
      <c r="J403" s="27">
        <v>13153709072</v>
      </c>
      <c r="K403" s="27">
        <v>30646900839</v>
      </c>
      <c r="L403" s="27">
        <v>10857754834</v>
      </c>
      <c r="M403" s="27">
        <v>3356615047</v>
      </c>
      <c r="N403" s="27">
        <v>3356615047</v>
      </c>
      <c r="O403" s="27">
        <v>3356615047</v>
      </c>
      <c r="P403" s="28"/>
      <c r="Q403" s="29">
        <f t="shared" si="30"/>
        <v>0.2478904941292428</v>
      </c>
      <c r="R403" s="29">
        <f t="shared" si="31"/>
        <v>7.6633979613992223E-2</v>
      </c>
    </row>
    <row r="404" spans="1:18" ht="56.25" outlineLevel="2" x14ac:dyDescent="0.25">
      <c r="A404" s="24" t="s">
        <v>101</v>
      </c>
      <c r="B404" s="25" t="s">
        <v>68</v>
      </c>
      <c r="C404" s="26" t="s">
        <v>53</v>
      </c>
      <c r="D404" s="24" t="s">
        <v>69</v>
      </c>
      <c r="E404" s="27">
        <v>1717494550</v>
      </c>
      <c r="F404" s="27">
        <v>70015399</v>
      </c>
      <c r="G404" s="27">
        <v>0</v>
      </c>
      <c r="H404" s="27">
        <v>1787509949</v>
      </c>
      <c r="I404" s="27">
        <v>0</v>
      </c>
      <c r="J404" s="27">
        <v>986225412</v>
      </c>
      <c r="K404" s="27">
        <v>801284537</v>
      </c>
      <c r="L404" s="27">
        <v>985918812</v>
      </c>
      <c r="M404" s="27">
        <v>1226400</v>
      </c>
      <c r="N404" s="27">
        <v>1226400</v>
      </c>
      <c r="O404" s="27">
        <v>1226400</v>
      </c>
      <c r="P404" s="28"/>
      <c r="Q404" s="29">
        <f t="shared" si="30"/>
        <v>0.55155990183526526</v>
      </c>
      <c r="R404" s="29">
        <f t="shared" si="31"/>
        <v>6.860940833845955E-4</v>
      </c>
    </row>
    <row r="405" spans="1:18" ht="67.5" outlineLevel="2" x14ac:dyDescent="0.25">
      <c r="A405" s="24" t="s">
        <v>101</v>
      </c>
      <c r="B405" s="25" t="s">
        <v>70</v>
      </c>
      <c r="C405" s="26" t="s">
        <v>53</v>
      </c>
      <c r="D405" s="24" t="s">
        <v>71</v>
      </c>
      <c r="E405" s="27">
        <v>1442488597</v>
      </c>
      <c r="F405" s="27">
        <v>0</v>
      </c>
      <c r="G405" s="27">
        <v>486909696</v>
      </c>
      <c r="H405" s="27">
        <v>955578901</v>
      </c>
      <c r="I405" s="27">
        <v>0</v>
      </c>
      <c r="J405" s="27">
        <v>822131870</v>
      </c>
      <c r="K405" s="27">
        <v>133447031</v>
      </c>
      <c r="L405" s="27">
        <v>162131870</v>
      </c>
      <c r="M405" s="27">
        <v>6143695</v>
      </c>
      <c r="N405" s="27">
        <v>6143695</v>
      </c>
      <c r="O405" s="27">
        <v>6143695</v>
      </c>
      <c r="P405" s="28"/>
      <c r="Q405" s="29">
        <f t="shared" si="30"/>
        <v>0.16966874198491746</v>
      </c>
      <c r="R405" s="29">
        <f t="shared" si="31"/>
        <v>6.4292911800069141E-3</v>
      </c>
    </row>
    <row r="406" spans="1:18" ht="33.75" outlineLevel="2" x14ac:dyDescent="0.25">
      <c r="A406" s="24" t="s">
        <v>101</v>
      </c>
      <c r="B406" s="25" t="s">
        <v>74</v>
      </c>
      <c r="C406" s="26" t="s">
        <v>23</v>
      </c>
      <c r="D406" s="24" t="s">
        <v>75</v>
      </c>
      <c r="E406" s="27">
        <v>1233753321</v>
      </c>
      <c r="F406" s="27">
        <v>162448707</v>
      </c>
      <c r="G406" s="27">
        <v>164421998</v>
      </c>
      <c r="H406" s="27">
        <v>1231780030</v>
      </c>
      <c r="I406" s="27">
        <v>0</v>
      </c>
      <c r="J406" s="27">
        <v>1187421323</v>
      </c>
      <c r="K406" s="27">
        <v>44358707</v>
      </c>
      <c r="L406" s="27">
        <v>1073433517</v>
      </c>
      <c r="M406" s="27">
        <v>140300187</v>
      </c>
      <c r="N406" s="27">
        <v>140300187</v>
      </c>
      <c r="O406" s="27">
        <v>140300187</v>
      </c>
      <c r="P406" s="28"/>
      <c r="Q406" s="29">
        <f t="shared" si="30"/>
        <v>0.87144903380191996</v>
      </c>
      <c r="R406" s="29">
        <f t="shared" si="31"/>
        <v>0.1139003584917674</v>
      </c>
    </row>
    <row r="407" spans="1:18" ht="33.75" outlineLevel="2" x14ac:dyDescent="0.25">
      <c r="A407" s="24" t="s">
        <v>101</v>
      </c>
      <c r="B407" s="25" t="s">
        <v>76</v>
      </c>
      <c r="C407" s="26" t="s">
        <v>23</v>
      </c>
      <c r="D407" s="24" t="s">
        <v>77</v>
      </c>
      <c r="E407" s="27">
        <v>23051000</v>
      </c>
      <c r="F407" s="27">
        <v>100440286</v>
      </c>
      <c r="G407" s="27">
        <v>71765188</v>
      </c>
      <c r="H407" s="27">
        <v>51726098</v>
      </c>
      <c r="I407" s="27">
        <v>0</v>
      </c>
      <c r="J407" s="27">
        <v>29919167</v>
      </c>
      <c r="K407" s="27">
        <v>21806931</v>
      </c>
      <c r="L407" s="27">
        <v>28955193</v>
      </c>
      <c r="M407" s="27">
        <v>3694117</v>
      </c>
      <c r="N407" s="27">
        <v>3694117</v>
      </c>
      <c r="O407" s="27">
        <v>3694117</v>
      </c>
      <c r="P407" s="28"/>
      <c r="Q407" s="29">
        <f t="shared" si="30"/>
        <v>0.55977918535436411</v>
      </c>
      <c r="R407" s="29">
        <f t="shared" si="31"/>
        <v>7.1416889014129778E-2</v>
      </c>
    </row>
    <row r="408" spans="1:18" ht="21" outlineLevel="1" x14ac:dyDescent="0.25">
      <c r="A408" s="37" t="s">
        <v>138</v>
      </c>
      <c r="B408" s="25"/>
      <c r="C408" s="26"/>
      <c r="D408" s="24"/>
      <c r="E408" s="27">
        <f t="shared" ref="E408:O408" si="36">SUBTOTAL(9,E394:E407)</f>
        <v>284530022830</v>
      </c>
      <c r="F408" s="27">
        <f t="shared" si="36"/>
        <v>33446664188</v>
      </c>
      <c r="G408" s="27">
        <f t="shared" si="36"/>
        <v>31053699853</v>
      </c>
      <c r="H408" s="27">
        <f t="shared" si="36"/>
        <v>286922987165</v>
      </c>
      <c r="I408" s="27">
        <f t="shared" si="36"/>
        <v>0</v>
      </c>
      <c r="J408" s="27">
        <f t="shared" si="36"/>
        <v>212049604959</v>
      </c>
      <c r="K408" s="27">
        <f t="shared" si="36"/>
        <v>74873382206</v>
      </c>
      <c r="L408" s="27">
        <f t="shared" si="36"/>
        <v>196536097627</v>
      </c>
      <c r="M408" s="27">
        <f t="shared" si="36"/>
        <v>27109383626.220001</v>
      </c>
      <c r="N408" s="27">
        <f t="shared" si="36"/>
        <v>27109383626.220001</v>
      </c>
      <c r="O408" s="27">
        <f t="shared" si="36"/>
        <v>27109383626.220001</v>
      </c>
      <c r="P408" s="28"/>
      <c r="Q408" s="29"/>
      <c r="R408" s="29">
        <f>SUBTOTAL(9,R394:R407)</f>
        <v>1.0994101205214069</v>
      </c>
    </row>
    <row r="409" spans="1:18" ht="22.5" outlineLevel="2" x14ac:dyDescent="0.25">
      <c r="A409" s="24" t="s">
        <v>102</v>
      </c>
      <c r="B409" s="25" t="s">
        <v>35</v>
      </c>
      <c r="C409" s="26" t="s">
        <v>23</v>
      </c>
      <c r="D409" s="24" t="s">
        <v>36</v>
      </c>
      <c r="E409" s="27">
        <v>6441885</v>
      </c>
      <c r="F409" s="27">
        <v>0</v>
      </c>
      <c r="G409" s="27">
        <v>0</v>
      </c>
      <c r="H409" s="27">
        <v>6441885</v>
      </c>
      <c r="I409" s="27">
        <v>0</v>
      </c>
      <c r="J409" s="27">
        <v>6183180</v>
      </c>
      <c r="K409" s="27">
        <v>258705</v>
      </c>
      <c r="L409" s="27">
        <v>6183180</v>
      </c>
      <c r="M409" s="27">
        <v>6182041.6500000004</v>
      </c>
      <c r="N409" s="27">
        <v>6182041.6500000004</v>
      </c>
      <c r="O409" s="27">
        <v>6182041.6500000004</v>
      </c>
      <c r="P409" s="28"/>
      <c r="Q409" s="29">
        <f t="shared" si="30"/>
        <v>0.95984017100584684</v>
      </c>
      <c r="R409" s="29">
        <f t="shared" si="31"/>
        <v>0.95966346030703753</v>
      </c>
    </row>
    <row r="410" spans="1:18" ht="22.5" outlineLevel="2" x14ac:dyDescent="0.25">
      <c r="A410" s="24" t="s">
        <v>102</v>
      </c>
      <c r="B410" s="25" t="s">
        <v>37</v>
      </c>
      <c r="C410" s="26" t="s">
        <v>23</v>
      </c>
      <c r="D410" s="24" t="s">
        <v>38</v>
      </c>
      <c r="E410" s="27">
        <v>148616567</v>
      </c>
      <c r="F410" s="27">
        <v>15509629</v>
      </c>
      <c r="G410" s="27">
        <v>0</v>
      </c>
      <c r="H410" s="27">
        <v>164126196</v>
      </c>
      <c r="I410" s="27">
        <v>0</v>
      </c>
      <c r="J410" s="27">
        <v>106293146</v>
      </c>
      <c r="K410" s="27">
        <v>57833050</v>
      </c>
      <c r="L410" s="27">
        <v>39919513</v>
      </c>
      <c r="M410" s="27">
        <v>38522381.380000003</v>
      </c>
      <c r="N410" s="27">
        <v>38522381.380000003</v>
      </c>
      <c r="O410" s="27">
        <v>38522381.380000003</v>
      </c>
      <c r="P410" s="28"/>
      <c r="Q410" s="29">
        <f t="shared" si="30"/>
        <v>0.24322450634266818</v>
      </c>
      <c r="R410" s="29">
        <f t="shared" si="31"/>
        <v>0.23471196139828893</v>
      </c>
    </row>
    <row r="411" spans="1:18" ht="45" outlineLevel="2" x14ac:dyDescent="0.25">
      <c r="A411" s="24" t="s">
        <v>102</v>
      </c>
      <c r="B411" s="25" t="s">
        <v>52</v>
      </c>
      <c r="C411" s="26" t="s">
        <v>23</v>
      </c>
      <c r="D411" s="24" t="s">
        <v>54</v>
      </c>
      <c r="E411" s="27">
        <v>136161803</v>
      </c>
      <c r="F411" s="27">
        <v>843360</v>
      </c>
      <c r="G411" s="27">
        <v>0</v>
      </c>
      <c r="H411" s="27">
        <v>137005163</v>
      </c>
      <c r="I411" s="27">
        <v>0</v>
      </c>
      <c r="J411" s="27">
        <v>131694810</v>
      </c>
      <c r="K411" s="27">
        <v>5310353</v>
      </c>
      <c r="L411" s="27">
        <v>27325893</v>
      </c>
      <c r="M411" s="27">
        <v>2483867</v>
      </c>
      <c r="N411" s="27">
        <v>2483867</v>
      </c>
      <c r="O411" s="27">
        <v>2483867</v>
      </c>
      <c r="P411" s="28"/>
      <c r="Q411" s="29">
        <f t="shared" si="30"/>
        <v>0.19945155643513959</v>
      </c>
      <c r="R411" s="29">
        <f t="shared" si="31"/>
        <v>1.812973281890114E-2</v>
      </c>
    </row>
    <row r="412" spans="1:18" ht="45" outlineLevel="2" x14ac:dyDescent="0.25">
      <c r="A412" s="24" t="s">
        <v>102</v>
      </c>
      <c r="B412" s="25" t="s">
        <v>55</v>
      </c>
      <c r="C412" s="26" t="s">
        <v>23</v>
      </c>
      <c r="D412" s="24" t="s">
        <v>56</v>
      </c>
      <c r="E412" s="27">
        <v>49938013</v>
      </c>
      <c r="F412" s="27">
        <v>0</v>
      </c>
      <c r="G412" s="27">
        <v>0</v>
      </c>
      <c r="H412" s="27">
        <v>49938013</v>
      </c>
      <c r="I412" s="27">
        <v>0</v>
      </c>
      <c r="J412" s="27">
        <v>47653733</v>
      </c>
      <c r="K412" s="27">
        <v>2284280</v>
      </c>
      <c r="L412" s="27">
        <v>46606851</v>
      </c>
      <c r="M412" s="27">
        <v>4264533</v>
      </c>
      <c r="N412" s="27">
        <v>4264533</v>
      </c>
      <c r="O412" s="27">
        <v>4264533</v>
      </c>
      <c r="P412" s="28"/>
      <c r="Q412" s="29">
        <f t="shared" si="30"/>
        <v>0.93329406198039955</v>
      </c>
      <c r="R412" s="29">
        <f t="shared" si="31"/>
        <v>8.5396529493474246E-2</v>
      </c>
    </row>
    <row r="413" spans="1:18" ht="22.5" outlineLevel="2" x14ac:dyDescent="0.25">
      <c r="A413" s="24" t="s">
        <v>102</v>
      </c>
      <c r="B413" s="25" t="s">
        <v>59</v>
      </c>
      <c r="C413" s="26" t="s">
        <v>60</v>
      </c>
      <c r="D413" s="24" t="s">
        <v>61</v>
      </c>
      <c r="E413" s="27">
        <v>25775976251</v>
      </c>
      <c r="F413" s="27">
        <v>0</v>
      </c>
      <c r="G413" s="27">
        <v>15842455487</v>
      </c>
      <c r="H413" s="27">
        <v>9933520764</v>
      </c>
      <c r="I413" s="27">
        <v>0</v>
      </c>
      <c r="J413" s="27">
        <v>9880749764</v>
      </c>
      <c r="K413" s="27">
        <v>52771000</v>
      </c>
      <c r="L413" s="27">
        <v>8632968665</v>
      </c>
      <c r="M413" s="27">
        <v>1486213205</v>
      </c>
      <c r="N413" s="27">
        <v>1486213205</v>
      </c>
      <c r="O413" s="27">
        <v>1486213205</v>
      </c>
      <c r="P413" s="28"/>
      <c r="Q413" s="29">
        <f t="shared" si="30"/>
        <v>0.86907440675884817</v>
      </c>
      <c r="R413" s="29">
        <f t="shared" si="31"/>
        <v>0.14961595594445973</v>
      </c>
    </row>
    <row r="414" spans="1:18" ht="22.5" outlineLevel="2" x14ac:dyDescent="0.25">
      <c r="A414" s="24" t="s">
        <v>102</v>
      </c>
      <c r="B414" s="25" t="s">
        <v>59</v>
      </c>
      <c r="C414" s="26" t="s">
        <v>63</v>
      </c>
      <c r="D414" s="24" t="s">
        <v>61</v>
      </c>
      <c r="E414" s="27">
        <v>0</v>
      </c>
      <c r="F414" s="27">
        <v>15612914327</v>
      </c>
      <c r="G414" s="27">
        <v>811997057</v>
      </c>
      <c r="H414" s="27">
        <v>14800917270</v>
      </c>
      <c r="I414" s="27">
        <v>0</v>
      </c>
      <c r="J414" s="27">
        <v>14800917270</v>
      </c>
      <c r="K414" s="27">
        <v>0</v>
      </c>
      <c r="L414" s="27">
        <v>13858879600</v>
      </c>
      <c r="M414" s="27">
        <v>1803796334</v>
      </c>
      <c r="N414" s="27">
        <v>1803796334</v>
      </c>
      <c r="O414" s="27">
        <v>1803796334</v>
      </c>
      <c r="P414" s="28"/>
      <c r="Q414" s="29">
        <f t="shared" si="30"/>
        <v>0.93635275079137037</v>
      </c>
      <c r="R414" s="29">
        <f t="shared" si="31"/>
        <v>0.1218705774172603</v>
      </c>
    </row>
    <row r="415" spans="1:18" ht="22.5" outlineLevel="2" x14ac:dyDescent="0.25">
      <c r="A415" s="24" t="s">
        <v>102</v>
      </c>
      <c r="B415" s="25" t="s">
        <v>59</v>
      </c>
      <c r="C415" s="26" t="s">
        <v>23</v>
      </c>
      <c r="D415" s="24" t="s">
        <v>61</v>
      </c>
      <c r="E415" s="27">
        <v>320065125</v>
      </c>
      <c r="F415" s="27">
        <v>17754968</v>
      </c>
      <c r="G415" s="27">
        <v>2939027</v>
      </c>
      <c r="H415" s="27">
        <v>334881066</v>
      </c>
      <c r="I415" s="27">
        <v>0</v>
      </c>
      <c r="J415" s="27">
        <v>334881066</v>
      </c>
      <c r="K415" s="27">
        <v>0</v>
      </c>
      <c r="L415" s="27">
        <v>334871490</v>
      </c>
      <c r="M415" s="27">
        <v>26396481</v>
      </c>
      <c r="N415" s="27">
        <v>26396481</v>
      </c>
      <c r="O415" s="27">
        <v>26396481</v>
      </c>
      <c r="P415" s="28"/>
      <c r="Q415" s="29">
        <f t="shared" ref="Q415:Q482" si="37">L415/H415</f>
        <v>0.99997140477329938</v>
      </c>
      <c r="R415" s="29">
        <f t="shared" ref="R415:R482" si="38">M415/H415</f>
        <v>7.8823450114077223E-2</v>
      </c>
    </row>
    <row r="416" spans="1:18" ht="33.75" outlineLevel="2" x14ac:dyDescent="0.25">
      <c r="A416" s="24" t="s">
        <v>102</v>
      </c>
      <c r="B416" s="25" t="s">
        <v>64</v>
      </c>
      <c r="C416" s="26" t="s">
        <v>53</v>
      </c>
      <c r="D416" s="24" t="s">
        <v>65</v>
      </c>
      <c r="E416" s="27">
        <v>0</v>
      </c>
      <c r="F416" s="27">
        <v>34660000</v>
      </c>
      <c r="G416" s="27">
        <v>0</v>
      </c>
      <c r="H416" s="27">
        <v>34660000</v>
      </c>
      <c r="I416" s="27">
        <v>0</v>
      </c>
      <c r="J416" s="27">
        <v>28660000</v>
      </c>
      <c r="K416" s="27">
        <v>6000000</v>
      </c>
      <c r="L416" s="27">
        <v>0</v>
      </c>
      <c r="M416" s="27">
        <v>0</v>
      </c>
      <c r="N416" s="27">
        <v>0</v>
      </c>
      <c r="O416" s="27">
        <v>0</v>
      </c>
      <c r="P416" s="28"/>
      <c r="Q416" s="29">
        <f t="shared" si="37"/>
        <v>0</v>
      </c>
      <c r="R416" s="29">
        <f t="shared" si="38"/>
        <v>0</v>
      </c>
    </row>
    <row r="417" spans="1:18" ht="56.25" outlineLevel="2" x14ac:dyDescent="0.25">
      <c r="A417" s="24" t="s">
        <v>102</v>
      </c>
      <c r="B417" s="25" t="s">
        <v>66</v>
      </c>
      <c r="C417" s="26" t="s">
        <v>44</v>
      </c>
      <c r="D417" s="24" t="s">
        <v>67</v>
      </c>
      <c r="E417" s="27">
        <v>1953703970</v>
      </c>
      <c r="F417" s="27">
        <v>0</v>
      </c>
      <c r="G417" s="27">
        <v>0</v>
      </c>
      <c r="H417" s="27">
        <v>1953703970</v>
      </c>
      <c r="I417" s="27">
        <v>0</v>
      </c>
      <c r="J417" s="27">
        <v>1890854476</v>
      </c>
      <c r="K417" s="27">
        <v>62849494</v>
      </c>
      <c r="L417" s="27">
        <v>1391874104</v>
      </c>
      <c r="M417" s="27">
        <v>121907820</v>
      </c>
      <c r="N417" s="27">
        <v>121907820</v>
      </c>
      <c r="O417" s="27">
        <v>121907820</v>
      </c>
      <c r="P417" s="28"/>
      <c r="Q417" s="29">
        <f t="shared" si="37"/>
        <v>0.71242835423014472</v>
      </c>
      <c r="R417" s="29">
        <f t="shared" si="38"/>
        <v>6.2398306945140723E-2</v>
      </c>
    </row>
    <row r="418" spans="1:18" ht="56.25" outlineLevel="2" x14ac:dyDescent="0.25">
      <c r="A418" s="24" t="s">
        <v>102</v>
      </c>
      <c r="B418" s="25" t="s">
        <v>66</v>
      </c>
      <c r="C418" s="26" t="s">
        <v>53</v>
      </c>
      <c r="D418" s="24" t="s">
        <v>67</v>
      </c>
      <c r="E418" s="27">
        <v>2839733967</v>
      </c>
      <c r="F418" s="27">
        <v>0</v>
      </c>
      <c r="G418" s="27">
        <v>0</v>
      </c>
      <c r="H418" s="27">
        <v>2839733967</v>
      </c>
      <c r="I418" s="27">
        <v>0</v>
      </c>
      <c r="J418" s="27">
        <v>2539478916</v>
      </c>
      <c r="K418" s="27">
        <v>300255051</v>
      </c>
      <c r="L418" s="27">
        <v>1073024756</v>
      </c>
      <c r="M418" s="27">
        <v>205243406</v>
      </c>
      <c r="N418" s="27">
        <v>205243406</v>
      </c>
      <c r="O418" s="27">
        <v>205243406</v>
      </c>
      <c r="P418" s="28"/>
      <c r="Q418" s="29">
        <f t="shared" si="37"/>
        <v>0.37786101390813837</v>
      </c>
      <c r="R418" s="29">
        <f t="shared" si="38"/>
        <v>7.2275575242291695E-2</v>
      </c>
    </row>
    <row r="419" spans="1:18" ht="56.25" outlineLevel="2" x14ac:dyDescent="0.25">
      <c r="A419" s="24" t="s">
        <v>102</v>
      </c>
      <c r="B419" s="25" t="s">
        <v>68</v>
      </c>
      <c r="C419" s="26" t="s">
        <v>53</v>
      </c>
      <c r="D419" s="24" t="s">
        <v>69</v>
      </c>
      <c r="E419" s="27">
        <v>1071336375</v>
      </c>
      <c r="F419" s="27">
        <v>69023605</v>
      </c>
      <c r="G419" s="27">
        <v>0</v>
      </c>
      <c r="H419" s="27">
        <v>1140359980</v>
      </c>
      <c r="I419" s="27">
        <v>0</v>
      </c>
      <c r="J419" s="27">
        <v>536576880</v>
      </c>
      <c r="K419" s="27">
        <v>603783100</v>
      </c>
      <c r="L419" s="27">
        <v>535043627</v>
      </c>
      <c r="M419" s="27">
        <v>2532573</v>
      </c>
      <c r="N419" s="27">
        <v>2532573</v>
      </c>
      <c r="O419" s="27">
        <v>2532573</v>
      </c>
      <c r="P419" s="28"/>
      <c r="Q419" s="29">
        <f t="shared" si="37"/>
        <v>0.46918835839889789</v>
      </c>
      <c r="R419" s="29">
        <f t="shared" si="38"/>
        <v>2.2208539798108315E-3</v>
      </c>
    </row>
    <row r="420" spans="1:18" ht="67.5" outlineLevel="2" x14ac:dyDescent="0.25">
      <c r="A420" s="24" t="s">
        <v>102</v>
      </c>
      <c r="B420" s="25" t="s">
        <v>70</v>
      </c>
      <c r="C420" s="26" t="s">
        <v>53</v>
      </c>
      <c r="D420" s="24" t="s">
        <v>71</v>
      </c>
      <c r="E420" s="27">
        <v>193066454</v>
      </c>
      <c r="F420" s="27">
        <v>0</v>
      </c>
      <c r="G420" s="27">
        <v>0</v>
      </c>
      <c r="H420" s="27">
        <v>193066454</v>
      </c>
      <c r="I420" s="27">
        <v>0</v>
      </c>
      <c r="J420" s="27">
        <v>152896341</v>
      </c>
      <c r="K420" s="27">
        <v>40170113</v>
      </c>
      <c r="L420" s="27">
        <v>152760407</v>
      </c>
      <c r="M420" s="27">
        <v>11210924</v>
      </c>
      <c r="N420" s="27">
        <v>11210924</v>
      </c>
      <c r="O420" s="27">
        <v>11210924</v>
      </c>
      <c r="P420" s="28"/>
      <c r="Q420" s="29">
        <f t="shared" si="37"/>
        <v>0.79123226140570235</v>
      </c>
      <c r="R420" s="29">
        <f t="shared" si="38"/>
        <v>5.8067695178158706E-2</v>
      </c>
    </row>
    <row r="421" spans="1:18" ht="67.5" outlineLevel="2" x14ac:dyDescent="0.25">
      <c r="A421" s="24" t="s">
        <v>102</v>
      </c>
      <c r="B421" s="25" t="s">
        <v>70</v>
      </c>
      <c r="C421" s="26" t="s">
        <v>23</v>
      </c>
      <c r="D421" s="24" t="s">
        <v>71</v>
      </c>
      <c r="E421" s="27">
        <v>132577672</v>
      </c>
      <c r="F421" s="27">
        <v>0</v>
      </c>
      <c r="G421" s="27">
        <v>0</v>
      </c>
      <c r="H421" s="27">
        <v>132577672</v>
      </c>
      <c r="I421" s="27">
        <v>0</v>
      </c>
      <c r="J421" s="27">
        <v>132577671</v>
      </c>
      <c r="K421" s="27">
        <v>1</v>
      </c>
      <c r="L421" s="27">
        <v>132577671</v>
      </c>
      <c r="M421" s="27">
        <v>0</v>
      </c>
      <c r="N421" s="27">
        <v>0</v>
      </c>
      <c r="O421" s="27">
        <v>0</v>
      </c>
      <c r="P421" s="28"/>
      <c r="Q421" s="29">
        <f t="shared" si="37"/>
        <v>0.9999999924572518</v>
      </c>
      <c r="R421" s="29">
        <f t="shared" si="38"/>
        <v>0</v>
      </c>
    </row>
    <row r="422" spans="1:18" ht="33.75" outlineLevel="2" x14ac:dyDescent="0.25">
      <c r="A422" s="24" t="s">
        <v>102</v>
      </c>
      <c r="B422" s="25" t="s">
        <v>74</v>
      </c>
      <c r="C422" s="26" t="s">
        <v>23</v>
      </c>
      <c r="D422" s="24" t="s">
        <v>75</v>
      </c>
      <c r="E422" s="27">
        <v>640480972</v>
      </c>
      <c r="F422" s="27">
        <v>32215316</v>
      </c>
      <c r="G422" s="27">
        <v>27991066</v>
      </c>
      <c r="H422" s="27">
        <v>644705222</v>
      </c>
      <c r="I422" s="27">
        <v>0</v>
      </c>
      <c r="J422" s="27">
        <v>624204156</v>
      </c>
      <c r="K422" s="27">
        <v>20501066</v>
      </c>
      <c r="L422" s="27">
        <v>624204156</v>
      </c>
      <c r="M422" s="27">
        <v>51331897.880000003</v>
      </c>
      <c r="N422" s="27">
        <v>51331897.880000003</v>
      </c>
      <c r="O422" s="27">
        <v>51331897.880000003</v>
      </c>
      <c r="P422" s="28"/>
      <c r="Q422" s="29">
        <f t="shared" si="37"/>
        <v>0.96820086870647371</v>
      </c>
      <c r="R422" s="29">
        <f t="shared" si="38"/>
        <v>7.9620726075024725E-2</v>
      </c>
    </row>
    <row r="423" spans="1:18" ht="33.75" outlineLevel="2" x14ac:dyDescent="0.25">
      <c r="A423" s="24" t="s">
        <v>102</v>
      </c>
      <c r="B423" s="25" t="s">
        <v>76</v>
      </c>
      <c r="C423" s="26" t="s">
        <v>23</v>
      </c>
      <c r="D423" s="24" t="s">
        <v>77</v>
      </c>
      <c r="E423" s="27">
        <v>23051000</v>
      </c>
      <c r="F423" s="27">
        <v>28424585</v>
      </c>
      <c r="G423" s="27">
        <v>0</v>
      </c>
      <c r="H423" s="27">
        <v>51475585</v>
      </c>
      <c r="I423" s="27">
        <v>0</v>
      </c>
      <c r="J423" s="27">
        <v>23051000</v>
      </c>
      <c r="K423" s="27">
        <v>28424585</v>
      </c>
      <c r="L423" s="27">
        <v>23051000</v>
      </c>
      <c r="M423" s="27">
        <v>109767</v>
      </c>
      <c r="N423" s="27">
        <v>109767</v>
      </c>
      <c r="O423" s="27">
        <v>109767</v>
      </c>
      <c r="P423" s="28"/>
      <c r="Q423" s="29">
        <f t="shared" si="37"/>
        <v>0.44780452713650559</v>
      </c>
      <c r="R423" s="29">
        <f t="shared" si="38"/>
        <v>2.1324089857356647E-3</v>
      </c>
    </row>
    <row r="424" spans="1:18" ht="21" outlineLevel="1" x14ac:dyDescent="0.25">
      <c r="A424" s="37" t="s">
        <v>139</v>
      </c>
      <c r="B424" s="25"/>
      <c r="C424" s="26"/>
      <c r="D424" s="24"/>
      <c r="E424" s="27">
        <f t="shared" ref="E424:O424" si="39">SUBTOTAL(9,E409:E423)</f>
        <v>33291150054</v>
      </c>
      <c r="F424" s="27">
        <f t="shared" si="39"/>
        <v>15811345790</v>
      </c>
      <c r="G424" s="27">
        <f t="shared" si="39"/>
        <v>16685382637</v>
      </c>
      <c r="H424" s="27">
        <f t="shared" si="39"/>
        <v>32417113207</v>
      </c>
      <c r="I424" s="27">
        <f t="shared" si="39"/>
        <v>0</v>
      </c>
      <c r="J424" s="27">
        <f t="shared" si="39"/>
        <v>31236672409</v>
      </c>
      <c r="K424" s="27">
        <f t="shared" si="39"/>
        <v>1180440798</v>
      </c>
      <c r="L424" s="27">
        <f t="shared" si="39"/>
        <v>26879290913</v>
      </c>
      <c r="M424" s="27">
        <f t="shared" si="39"/>
        <v>3760195230.9099998</v>
      </c>
      <c r="N424" s="27">
        <f t="shared" si="39"/>
        <v>3760195230.9099998</v>
      </c>
      <c r="O424" s="27">
        <f t="shared" si="39"/>
        <v>3760195230.9099998</v>
      </c>
      <c r="P424" s="28"/>
      <c r="Q424" s="29"/>
      <c r="R424" s="29">
        <f>SUBTOTAL(9,R409:R423)</f>
        <v>1.9249272338996615</v>
      </c>
    </row>
    <row r="425" spans="1:18" ht="22.5" outlineLevel="2" x14ac:dyDescent="0.25">
      <c r="A425" s="24" t="s">
        <v>103</v>
      </c>
      <c r="B425" s="25" t="s">
        <v>35</v>
      </c>
      <c r="C425" s="26" t="s">
        <v>23</v>
      </c>
      <c r="D425" s="24" t="s">
        <v>36</v>
      </c>
      <c r="E425" s="27">
        <v>14261366</v>
      </c>
      <c r="F425" s="27">
        <v>8888482</v>
      </c>
      <c r="G425" s="27">
        <v>0</v>
      </c>
      <c r="H425" s="27">
        <v>23149848</v>
      </c>
      <c r="I425" s="27">
        <v>0</v>
      </c>
      <c r="J425" s="27">
        <v>23149848</v>
      </c>
      <c r="K425" s="27">
        <v>0</v>
      </c>
      <c r="L425" s="27">
        <v>23149848</v>
      </c>
      <c r="M425" s="27">
        <v>23149848</v>
      </c>
      <c r="N425" s="27">
        <v>23149848</v>
      </c>
      <c r="O425" s="27">
        <v>23149848</v>
      </c>
      <c r="P425" s="28"/>
      <c r="Q425" s="29">
        <f t="shared" si="37"/>
        <v>1</v>
      </c>
      <c r="R425" s="29">
        <f t="shared" si="38"/>
        <v>1</v>
      </c>
    </row>
    <row r="426" spans="1:18" ht="22.5" outlineLevel="2" x14ac:dyDescent="0.25">
      <c r="A426" s="24" t="s">
        <v>103</v>
      </c>
      <c r="B426" s="25" t="s">
        <v>37</v>
      </c>
      <c r="C426" s="26" t="s">
        <v>23</v>
      </c>
      <c r="D426" s="24" t="s">
        <v>38</v>
      </c>
      <c r="E426" s="27">
        <v>222980850</v>
      </c>
      <c r="F426" s="27">
        <v>16254002</v>
      </c>
      <c r="G426" s="27">
        <v>0</v>
      </c>
      <c r="H426" s="27">
        <v>239234852</v>
      </c>
      <c r="I426" s="27">
        <v>0</v>
      </c>
      <c r="J426" s="27">
        <v>225214852</v>
      </c>
      <c r="K426" s="27">
        <v>14020000</v>
      </c>
      <c r="L426" s="27">
        <v>100288134</v>
      </c>
      <c r="M426" s="27">
        <v>23869320</v>
      </c>
      <c r="N426" s="27">
        <v>23869320</v>
      </c>
      <c r="O426" s="27">
        <v>23869320</v>
      </c>
      <c r="P426" s="28"/>
      <c r="Q426" s="29">
        <f t="shared" si="37"/>
        <v>0.41920369528767487</v>
      </c>
      <c r="R426" s="29">
        <f t="shared" si="38"/>
        <v>9.9773589844676977E-2</v>
      </c>
    </row>
    <row r="427" spans="1:18" ht="45" outlineLevel="2" x14ac:dyDescent="0.25">
      <c r="A427" s="24" t="s">
        <v>103</v>
      </c>
      <c r="B427" s="25" t="s">
        <v>52</v>
      </c>
      <c r="C427" s="26" t="s">
        <v>23</v>
      </c>
      <c r="D427" s="24" t="s">
        <v>54</v>
      </c>
      <c r="E427" s="27">
        <v>206795315</v>
      </c>
      <c r="F427" s="27">
        <v>843360</v>
      </c>
      <c r="G427" s="27">
        <v>0</v>
      </c>
      <c r="H427" s="27">
        <v>207638675</v>
      </c>
      <c r="I427" s="27">
        <v>0</v>
      </c>
      <c r="J427" s="27">
        <v>207577375</v>
      </c>
      <c r="K427" s="27">
        <v>61300</v>
      </c>
      <c r="L427" s="27">
        <v>81629454</v>
      </c>
      <c r="M427" s="27">
        <v>5750194</v>
      </c>
      <c r="N427" s="27">
        <v>5750194</v>
      </c>
      <c r="O427" s="27">
        <v>5750194</v>
      </c>
      <c r="P427" s="28"/>
      <c r="Q427" s="29">
        <f t="shared" si="37"/>
        <v>0.39313222356095268</v>
      </c>
      <c r="R427" s="29">
        <f t="shared" si="38"/>
        <v>2.76932705335362E-2</v>
      </c>
    </row>
    <row r="428" spans="1:18" ht="45" outlineLevel="2" x14ac:dyDescent="0.25">
      <c r="A428" s="24" t="s">
        <v>103</v>
      </c>
      <c r="B428" s="25" t="s">
        <v>55</v>
      </c>
      <c r="C428" s="26" t="s">
        <v>23</v>
      </c>
      <c r="D428" s="24" t="s">
        <v>56</v>
      </c>
      <c r="E428" s="27">
        <v>93330024</v>
      </c>
      <c r="F428" s="27">
        <v>0</v>
      </c>
      <c r="G428" s="27">
        <v>0</v>
      </c>
      <c r="H428" s="27">
        <v>93330024</v>
      </c>
      <c r="I428" s="27">
        <v>0</v>
      </c>
      <c r="J428" s="27">
        <v>93075520</v>
      </c>
      <c r="K428" s="27">
        <v>254504</v>
      </c>
      <c r="L428" s="27">
        <v>87547996</v>
      </c>
      <c r="M428" s="27">
        <v>8144001</v>
      </c>
      <c r="N428" s="27">
        <v>8144001</v>
      </c>
      <c r="O428" s="27">
        <v>8144001</v>
      </c>
      <c r="P428" s="28"/>
      <c r="Q428" s="29">
        <f t="shared" si="37"/>
        <v>0.93804750334147557</v>
      </c>
      <c r="R428" s="29">
        <f t="shared" si="38"/>
        <v>8.726024757049243E-2</v>
      </c>
    </row>
    <row r="429" spans="1:18" ht="22.5" outlineLevel="2" x14ac:dyDescent="0.25">
      <c r="A429" s="24" t="s">
        <v>103</v>
      </c>
      <c r="B429" s="25" t="s">
        <v>59</v>
      </c>
      <c r="C429" s="26" t="s">
        <v>63</v>
      </c>
      <c r="D429" s="24" t="s">
        <v>61</v>
      </c>
      <c r="E429" s="27">
        <v>22541994719</v>
      </c>
      <c r="F429" s="27">
        <v>129380901</v>
      </c>
      <c r="G429" s="27">
        <v>165512665</v>
      </c>
      <c r="H429" s="27">
        <v>22505862955</v>
      </c>
      <c r="I429" s="27">
        <v>0</v>
      </c>
      <c r="J429" s="27">
        <v>22500869946</v>
      </c>
      <c r="K429" s="27">
        <v>4993009</v>
      </c>
      <c r="L429" s="27">
        <v>22447903666</v>
      </c>
      <c r="M429" s="27">
        <v>3300482637</v>
      </c>
      <c r="N429" s="27">
        <v>3300482637</v>
      </c>
      <c r="O429" s="27">
        <v>3300482637</v>
      </c>
      <c r="P429" s="28"/>
      <c r="Q429" s="29">
        <f t="shared" si="37"/>
        <v>0.9974247026601073</v>
      </c>
      <c r="R429" s="29">
        <f t="shared" si="38"/>
        <v>0.14664990378725959</v>
      </c>
    </row>
    <row r="430" spans="1:18" ht="22.5" outlineLevel="2" x14ac:dyDescent="0.25">
      <c r="A430" s="24" t="s">
        <v>103</v>
      </c>
      <c r="B430" s="25" t="s">
        <v>59</v>
      </c>
      <c r="C430" s="26" t="s">
        <v>23</v>
      </c>
      <c r="D430" s="24" t="s">
        <v>61</v>
      </c>
      <c r="E430" s="27">
        <v>320065125</v>
      </c>
      <c r="F430" s="27">
        <v>125174056</v>
      </c>
      <c r="G430" s="27">
        <v>1050866</v>
      </c>
      <c r="H430" s="27">
        <v>444188315</v>
      </c>
      <c r="I430" s="27">
        <v>0</v>
      </c>
      <c r="J430" s="27">
        <v>444092721</v>
      </c>
      <c r="K430" s="27">
        <v>95594</v>
      </c>
      <c r="L430" s="27">
        <v>330954846</v>
      </c>
      <c r="M430" s="27">
        <v>26265283</v>
      </c>
      <c r="N430" s="27">
        <v>26265283</v>
      </c>
      <c r="O430" s="27">
        <v>26265283</v>
      </c>
      <c r="P430" s="28"/>
      <c r="Q430" s="29">
        <f t="shared" si="37"/>
        <v>0.74507778530824254</v>
      </c>
      <c r="R430" s="29">
        <f t="shared" si="38"/>
        <v>5.9130963406815416E-2</v>
      </c>
    </row>
    <row r="431" spans="1:18" ht="33.75" outlineLevel="2" x14ac:dyDescent="0.25">
      <c r="A431" s="24" t="s">
        <v>103</v>
      </c>
      <c r="B431" s="25" t="s">
        <v>64</v>
      </c>
      <c r="C431" s="26" t="s">
        <v>53</v>
      </c>
      <c r="D431" s="24" t="s">
        <v>65</v>
      </c>
      <c r="E431" s="27">
        <v>0</v>
      </c>
      <c r="F431" s="27">
        <v>34660000</v>
      </c>
      <c r="G431" s="27">
        <v>0</v>
      </c>
      <c r="H431" s="27">
        <v>34660000</v>
      </c>
      <c r="I431" s="27">
        <v>0</v>
      </c>
      <c r="J431" s="27">
        <v>34660000</v>
      </c>
      <c r="K431" s="27">
        <v>0</v>
      </c>
      <c r="L431" s="27">
        <v>28660000</v>
      </c>
      <c r="M431" s="27">
        <v>955333</v>
      </c>
      <c r="N431" s="27">
        <v>955333</v>
      </c>
      <c r="O431" s="27">
        <v>955333</v>
      </c>
      <c r="P431" s="28"/>
      <c r="Q431" s="29">
        <f t="shared" si="37"/>
        <v>0.8268897864974033</v>
      </c>
      <c r="R431" s="29">
        <f t="shared" si="38"/>
        <v>2.7562983266012694E-2</v>
      </c>
    </row>
    <row r="432" spans="1:18" ht="56.25" outlineLevel="2" x14ac:dyDescent="0.25">
      <c r="A432" s="24" t="s">
        <v>103</v>
      </c>
      <c r="B432" s="25" t="s">
        <v>66</v>
      </c>
      <c r="C432" s="26" t="s">
        <v>44</v>
      </c>
      <c r="D432" s="24" t="s">
        <v>67</v>
      </c>
      <c r="E432" s="27">
        <v>3486664616</v>
      </c>
      <c r="F432" s="27">
        <v>86998756</v>
      </c>
      <c r="G432" s="27">
        <v>0</v>
      </c>
      <c r="H432" s="27">
        <v>3573663372</v>
      </c>
      <c r="I432" s="27">
        <v>0</v>
      </c>
      <c r="J432" s="27">
        <v>1752432178</v>
      </c>
      <c r="K432" s="27">
        <v>1821231194</v>
      </c>
      <c r="L432" s="27">
        <v>1578745902</v>
      </c>
      <c r="M432" s="27">
        <v>217256025</v>
      </c>
      <c r="N432" s="27">
        <v>217256025</v>
      </c>
      <c r="O432" s="27">
        <v>217256025</v>
      </c>
      <c r="P432" s="28"/>
      <c r="Q432" s="29">
        <f t="shared" si="37"/>
        <v>0.44177241605060724</v>
      </c>
      <c r="R432" s="29">
        <f t="shared" si="38"/>
        <v>6.0793645731218579E-2</v>
      </c>
    </row>
    <row r="433" spans="1:18" ht="56.25" outlineLevel="2" x14ac:dyDescent="0.25">
      <c r="A433" s="24" t="s">
        <v>103</v>
      </c>
      <c r="B433" s="25" t="s">
        <v>66</v>
      </c>
      <c r="C433" s="26" t="s">
        <v>53</v>
      </c>
      <c r="D433" s="24" t="s">
        <v>67</v>
      </c>
      <c r="E433" s="27">
        <v>3440827397</v>
      </c>
      <c r="F433" s="27">
        <v>0</v>
      </c>
      <c r="G433" s="27">
        <v>0</v>
      </c>
      <c r="H433" s="27">
        <v>3440827397</v>
      </c>
      <c r="I433" s="27">
        <v>0</v>
      </c>
      <c r="J433" s="27">
        <v>2481927015</v>
      </c>
      <c r="K433" s="27">
        <v>958900382</v>
      </c>
      <c r="L433" s="27">
        <v>2138678199</v>
      </c>
      <c r="M433" s="27">
        <v>218557514</v>
      </c>
      <c r="N433" s="27">
        <v>218557514</v>
      </c>
      <c r="O433" s="27">
        <v>218557514</v>
      </c>
      <c r="P433" s="28"/>
      <c r="Q433" s="29">
        <f t="shared" si="37"/>
        <v>0.62155927985945414</v>
      </c>
      <c r="R433" s="29">
        <f t="shared" si="38"/>
        <v>6.3518883333281012E-2</v>
      </c>
    </row>
    <row r="434" spans="1:18" ht="56.25" outlineLevel="2" x14ac:dyDescent="0.25">
      <c r="A434" s="24" t="s">
        <v>103</v>
      </c>
      <c r="B434" s="25" t="s">
        <v>68</v>
      </c>
      <c r="C434" s="26" t="s">
        <v>53</v>
      </c>
      <c r="D434" s="24" t="s">
        <v>69</v>
      </c>
      <c r="E434" s="27">
        <v>477973000</v>
      </c>
      <c r="F434" s="27">
        <v>69021200</v>
      </c>
      <c r="G434" s="27">
        <v>0</v>
      </c>
      <c r="H434" s="27">
        <v>546994200</v>
      </c>
      <c r="I434" s="27">
        <v>0</v>
      </c>
      <c r="J434" s="27">
        <v>69021200</v>
      </c>
      <c r="K434" s="27">
        <v>477973000</v>
      </c>
      <c r="L434" s="27">
        <v>67386704</v>
      </c>
      <c r="M434" s="27">
        <v>1941800</v>
      </c>
      <c r="N434" s="27">
        <v>1941800</v>
      </c>
      <c r="O434" s="27">
        <v>1941800</v>
      </c>
      <c r="P434" s="28"/>
      <c r="Q434" s="29">
        <f t="shared" si="37"/>
        <v>0.1231945494120413</v>
      </c>
      <c r="R434" s="29">
        <f t="shared" si="38"/>
        <v>3.5499462334335537E-3</v>
      </c>
    </row>
    <row r="435" spans="1:18" ht="67.5" outlineLevel="2" x14ac:dyDescent="0.25">
      <c r="A435" s="24" t="s">
        <v>103</v>
      </c>
      <c r="B435" s="25" t="s">
        <v>70</v>
      </c>
      <c r="C435" s="26" t="s">
        <v>53</v>
      </c>
      <c r="D435" s="24" t="s">
        <v>71</v>
      </c>
      <c r="E435" s="27">
        <v>201842158</v>
      </c>
      <c r="F435" s="27">
        <v>0</v>
      </c>
      <c r="G435" s="27">
        <v>0</v>
      </c>
      <c r="H435" s="27">
        <v>201842158</v>
      </c>
      <c r="I435" s="27">
        <v>0</v>
      </c>
      <c r="J435" s="27">
        <v>195727500</v>
      </c>
      <c r="K435" s="27">
        <v>6114658</v>
      </c>
      <c r="L435" s="27">
        <v>190169277</v>
      </c>
      <c r="M435" s="27">
        <v>16703737</v>
      </c>
      <c r="N435" s="27">
        <v>16703737</v>
      </c>
      <c r="O435" s="27">
        <v>16703737</v>
      </c>
      <c r="P435" s="28"/>
      <c r="Q435" s="29">
        <f t="shared" si="37"/>
        <v>0.94216827091196675</v>
      </c>
      <c r="R435" s="29">
        <f t="shared" si="38"/>
        <v>8.2756432875633446E-2</v>
      </c>
    </row>
    <row r="436" spans="1:18" ht="67.5" outlineLevel="2" x14ac:dyDescent="0.25">
      <c r="A436" s="24" t="s">
        <v>103</v>
      </c>
      <c r="B436" s="25" t="s">
        <v>70</v>
      </c>
      <c r="C436" s="26" t="s">
        <v>23</v>
      </c>
      <c r="D436" s="24" t="s">
        <v>71</v>
      </c>
      <c r="E436" s="27">
        <v>224620391</v>
      </c>
      <c r="F436" s="27">
        <v>0</v>
      </c>
      <c r="G436" s="27">
        <v>0</v>
      </c>
      <c r="H436" s="27">
        <v>224620391</v>
      </c>
      <c r="I436" s="27">
        <v>0</v>
      </c>
      <c r="J436" s="27">
        <v>224620391</v>
      </c>
      <c r="K436" s="27">
        <v>0</v>
      </c>
      <c r="L436" s="27">
        <v>204340810</v>
      </c>
      <c r="M436" s="27">
        <v>0</v>
      </c>
      <c r="N436" s="27">
        <v>0</v>
      </c>
      <c r="O436" s="27">
        <v>0</v>
      </c>
      <c r="P436" s="28"/>
      <c r="Q436" s="29">
        <f t="shared" si="37"/>
        <v>0.90971620648634699</v>
      </c>
      <c r="R436" s="29">
        <f t="shared" si="38"/>
        <v>0</v>
      </c>
    </row>
    <row r="437" spans="1:18" ht="33.75" outlineLevel="2" x14ac:dyDescent="0.25">
      <c r="A437" s="24" t="s">
        <v>103</v>
      </c>
      <c r="B437" s="25" t="s">
        <v>74</v>
      </c>
      <c r="C437" s="26" t="s">
        <v>23</v>
      </c>
      <c r="D437" s="24" t="s">
        <v>75</v>
      </c>
      <c r="E437" s="27">
        <v>1017010612</v>
      </c>
      <c r="F437" s="27">
        <v>37564807</v>
      </c>
      <c r="G437" s="27">
        <v>0</v>
      </c>
      <c r="H437" s="27">
        <v>1054575419</v>
      </c>
      <c r="I437" s="27">
        <v>0</v>
      </c>
      <c r="J437" s="27">
        <v>1053627552</v>
      </c>
      <c r="K437" s="27">
        <v>947867</v>
      </c>
      <c r="L437" s="27">
        <v>1010028696</v>
      </c>
      <c r="M437" s="27">
        <v>123478154</v>
      </c>
      <c r="N437" s="27">
        <v>123478154</v>
      </c>
      <c r="O437" s="27">
        <v>123478154</v>
      </c>
      <c r="P437" s="28"/>
      <c r="Q437" s="29">
        <f t="shared" si="37"/>
        <v>0.95775861811548635</v>
      </c>
      <c r="R437" s="29">
        <f t="shared" si="38"/>
        <v>0.11708802592524679</v>
      </c>
    </row>
    <row r="438" spans="1:18" ht="33.75" outlineLevel="2" x14ac:dyDescent="0.25">
      <c r="A438" s="24" t="s">
        <v>103</v>
      </c>
      <c r="B438" s="25" t="s">
        <v>76</v>
      </c>
      <c r="C438" s="26" t="s">
        <v>23</v>
      </c>
      <c r="D438" s="24" t="s">
        <v>77</v>
      </c>
      <c r="E438" s="27">
        <v>23051000</v>
      </c>
      <c r="F438" s="27">
        <v>28424585</v>
      </c>
      <c r="G438" s="27">
        <v>0</v>
      </c>
      <c r="H438" s="27">
        <v>51475585</v>
      </c>
      <c r="I438" s="27">
        <v>0</v>
      </c>
      <c r="J438" s="27">
        <v>34279585</v>
      </c>
      <c r="K438" s="27">
        <v>17196000</v>
      </c>
      <c r="L438" s="27">
        <v>24148149</v>
      </c>
      <c r="M438" s="27">
        <v>3344548</v>
      </c>
      <c r="N438" s="27">
        <v>3344548</v>
      </c>
      <c r="O438" s="27">
        <v>3344548</v>
      </c>
      <c r="P438" s="28"/>
      <c r="Q438" s="29">
        <f t="shared" si="37"/>
        <v>0.46911849569072406</v>
      </c>
      <c r="R438" s="29">
        <f t="shared" si="38"/>
        <v>6.4973482088644549E-2</v>
      </c>
    </row>
    <row r="439" spans="1:18" ht="21" outlineLevel="1" x14ac:dyDescent="0.25">
      <c r="A439" s="37" t="s">
        <v>140</v>
      </c>
      <c r="B439" s="25"/>
      <c r="C439" s="26"/>
      <c r="D439" s="24"/>
      <c r="E439" s="27">
        <f t="shared" ref="E439:O439" si="40">SUBTOTAL(9,E425:E438)</f>
        <v>32271416573</v>
      </c>
      <c r="F439" s="27">
        <f t="shared" si="40"/>
        <v>537210149</v>
      </c>
      <c r="G439" s="27">
        <f t="shared" si="40"/>
        <v>166563531</v>
      </c>
      <c r="H439" s="27">
        <f t="shared" si="40"/>
        <v>32642063191</v>
      </c>
      <c r="I439" s="27">
        <f t="shared" si="40"/>
        <v>0</v>
      </c>
      <c r="J439" s="27">
        <f t="shared" si="40"/>
        <v>29340275683</v>
      </c>
      <c r="K439" s="27">
        <f t="shared" si="40"/>
        <v>3301787508</v>
      </c>
      <c r="L439" s="27">
        <f t="shared" si="40"/>
        <v>28313631681</v>
      </c>
      <c r="M439" s="27">
        <f t="shared" si="40"/>
        <v>3969898394</v>
      </c>
      <c r="N439" s="27">
        <f t="shared" si="40"/>
        <v>3969898394</v>
      </c>
      <c r="O439" s="27">
        <f t="shared" si="40"/>
        <v>3969898394</v>
      </c>
      <c r="P439" s="28"/>
      <c r="Q439" s="29"/>
      <c r="R439" s="29">
        <f>SUBTOTAL(9,R425:R438)</f>
        <v>1.8407513745962509</v>
      </c>
    </row>
    <row r="440" spans="1:18" ht="22.5" outlineLevel="2" x14ac:dyDescent="0.25">
      <c r="A440" s="24" t="s">
        <v>104</v>
      </c>
      <c r="B440" s="25" t="s">
        <v>31</v>
      </c>
      <c r="C440" s="26" t="s">
        <v>23</v>
      </c>
      <c r="D440" s="24" t="s">
        <v>32</v>
      </c>
      <c r="E440" s="27">
        <v>15067000</v>
      </c>
      <c r="F440" s="27">
        <v>0</v>
      </c>
      <c r="G440" s="27">
        <v>0</v>
      </c>
      <c r="H440" s="27">
        <v>15067000</v>
      </c>
      <c r="I440" s="27">
        <v>0</v>
      </c>
      <c r="J440" s="27">
        <v>15019101</v>
      </c>
      <c r="K440" s="27">
        <v>47899</v>
      </c>
      <c r="L440" s="27">
        <v>15019101</v>
      </c>
      <c r="M440" s="27">
        <v>2758500</v>
      </c>
      <c r="N440" s="27">
        <v>2758500</v>
      </c>
      <c r="O440" s="27">
        <v>2758500</v>
      </c>
      <c r="P440" s="28"/>
      <c r="Q440" s="29">
        <f t="shared" si="37"/>
        <v>0.99682093316519549</v>
      </c>
      <c r="R440" s="29">
        <f t="shared" si="38"/>
        <v>0.18308223269396695</v>
      </c>
    </row>
    <row r="441" spans="1:18" ht="22.5" outlineLevel="2" x14ac:dyDescent="0.25">
      <c r="A441" s="24" t="s">
        <v>104</v>
      </c>
      <c r="B441" s="25" t="s">
        <v>35</v>
      </c>
      <c r="C441" s="26" t="s">
        <v>23</v>
      </c>
      <c r="D441" s="24" t="s">
        <v>36</v>
      </c>
      <c r="E441" s="27">
        <v>10710364</v>
      </c>
      <c r="F441" s="27">
        <v>0</v>
      </c>
      <c r="G441" s="27">
        <v>0</v>
      </c>
      <c r="H441" s="27">
        <v>10710364</v>
      </c>
      <c r="I441" s="27">
        <v>0</v>
      </c>
      <c r="J441" s="27">
        <v>10710364</v>
      </c>
      <c r="K441" s="27">
        <v>0</v>
      </c>
      <c r="L441" s="27">
        <v>9994855</v>
      </c>
      <c r="M441" s="27">
        <v>9991822</v>
      </c>
      <c r="N441" s="27">
        <v>9991822</v>
      </c>
      <c r="O441" s="27">
        <v>9991822</v>
      </c>
      <c r="P441" s="28"/>
      <c r="Q441" s="29">
        <f t="shared" si="37"/>
        <v>0.93319470748146371</v>
      </c>
      <c r="R441" s="29">
        <f t="shared" si="38"/>
        <v>0.93291152382869524</v>
      </c>
    </row>
    <row r="442" spans="1:18" ht="22.5" outlineLevel="2" x14ac:dyDescent="0.25">
      <c r="A442" s="24" t="s">
        <v>104</v>
      </c>
      <c r="B442" s="25" t="s">
        <v>37</v>
      </c>
      <c r="C442" s="26" t="s">
        <v>23</v>
      </c>
      <c r="D442" s="24" t="s">
        <v>38</v>
      </c>
      <c r="E442" s="27">
        <v>190576710</v>
      </c>
      <c r="F442" s="27">
        <v>23633452</v>
      </c>
      <c r="G442" s="27">
        <v>0</v>
      </c>
      <c r="H442" s="27">
        <v>214210162</v>
      </c>
      <c r="I442" s="27">
        <v>0</v>
      </c>
      <c r="J442" s="27">
        <v>53957011</v>
      </c>
      <c r="K442" s="27">
        <v>160253151</v>
      </c>
      <c r="L442" s="27">
        <v>37892076</v>
      </c>
      <c r="M442" s="27">
        <v>14199138</v>
      </c>
      <c r="N442" s="27">
        <v>14199138</v>
      </c>
      <c r="O442" s="27">
        <v>14199138</v>
      </c>
      <c r="P442" s="28"/>
      <c r="Q442" s="29">
        <f t="shared" si="37"/>
        <v>0.17689205612943798</v>
      </c>
      <c r="R442" s="29">
        <f t="shared" si="38"/>
        <v>6.6286014946387084E-2</v>
      </c>
    </row>
    <row r="443" spans="1:18" ht="45" outlineLevel="2" x14ac:dyDescent="0.25">
      <c r="A443" s="24" t="s">
        <v>104</v>
      </c>
      <c r="B443" s="25" t="s">
        <v>52</v>
      </c>
      <c r="C443" s="26" t="s">
        <v>23</v>
      </c>
      <c r="D443" s="24" t="s">
        <v>54</v>
      </c>
      <c r="E443" s="27">
        <v>196423944</v>
      </c>
      <c r="F443" s="27">
        <v>998980</v>
      </c>
      <c r="G443" s="27">
        <v>0</v>
      </c>
      <c r="H443" s="27">
        <v>197422924</v>
      </c>
      <c r="I443" s="27">
        <v>0</v>
      </c>
      <c r="J443" s="27">
        <v>44715022</v>
      </c>
      <c r="K443" s="27">
        <v>152707902</v>
      </c>
      <c r="L443" s="27">
        <v>27990422</v>
      </c>
      <c r="M443" s="27">
        <v>4635838</v>
      </c>
      <c r="N443" s="27">
        <v>4635838</v>
      </c>
      <c r="O443" s="27">
        <v>4635838</v>
      </c>
      <c r="P443" s="28"/>
      <c r="Q443" s="29">
        <f t="shared" si="37"/>
        <v>0.14177898611206874</v>
      </c>
      <c r="R443" s="29">
        <f t="shared" si="38"/>
        <v>2.3481761418952543E-2</v>
      </c>
    </row>
    <row r="444" spans="1:18" ht="45" outlineLevel="2" x14ac:dyDescent="0.25">
      <c r="A444" s="24" t="s">
        <v>104</v>
      </c>
      <c r="B444" s="25" t="s">
        <v>55</v>
      </c>
      <c r="C444" s="26" t="s">
        <v>23</v>
      </c>
      <c r="D444" s="24" t="s">
        <v>56</v>
      </c>
      <c r="E444" s="27">
        <v>97641524</v>
      </c>
      <c r="F444" s="27">
        <v>0</v>
      </c>
      <c r="G444" s="27">
        <v>0</v>
      </c>
      <c r="H444" s="27">
        <v>97641524</v>
      </c>
      <c r="I444" s="27">
        <v>0</v>
      </c>
      <c r="J444" s="27">
        <v>93739811</v>
      </c>
      <c r="K444" s="27">
        <v>3901713</v>
      </c>
      <c r="L444" s="27">
        <v>93739811</v>
      </c>
      <c r="M444" s="27">
        <v>10639994</v>
      </c>
      <c r="N444" s="27">
        <v>10639994</v>
      </c>
      <c r="O444" s="27">
        <v>10639994</v>
      </c>
      <c r="P444" s="28"/>
      <c r="Q444" s="29">
        <f t="shared" si="37"/>
        <v>0.96004043320749477</v>
      </c>
      <c r="R444" s="29">
        <f t="shared" si="38"/>
        <v>0.10896997060390004</v>
      </c>
    </row>
    <row r="445" spans="1:18" ht="22.5" outlineLevel="2" x14ac:dyDescent="0.25">
      <c r="A445" s="24" t="s">
        <v>104</v>
      </c>
      <c r="B445" s="25" t="s">
        <v>59</v>
      </c>
      <c r="C445" s="26" t="s">
        <v>63</v>
      </c>
      <c r="D445" s="24" t="s">
        <v>61</v>
      </c>
      <c r="E445" s="27">
        <v>0</v>
      </c>
      <c r="F445" s="27">
        <v>159980707</v>
      </c>
      <c r="G445" s="27">
        <v>139878047</v>
      </c>
      <c r="H445" s="27">
        <v>20102660</v>
      </c>
      <c r="I445" s="27">
        <v>0</v>
      </c>
      <c r="J445" s="27">
        <v>20102660</v>
      </c>
      <c r="K445" s="27">
        <v>0</v>
      </c>
      <c r="L445" s="27">
        <v>0</v>
      </c>
      <c r="M445" s="27">
        <v>0</v>
      </c>
      <c r="N445" s="27">
        <v>0</v>
      </c>
      <c r="O445" s="27">
        <v>0</v>
      </c>
      <c r="P445" s="28"/>
      <c r="Q445" s="29">
        <f t="shared" si="37"/>
        <v>0</v>
      </c>
      <c r="R445" s="29">
        <f t="shared" si="38"/>
        <v>0</v>
      </c>
    </row>
    <row r="446" spans="1:18" ht="22.5" outlineLevel="2" x14ac:dyDescent="0.25">
      <c r="A446" s="24" t="s">
        <v>104</v>
      </c>
      <c r="B446" s="25" t="s">
        <v>59</v>
      </c>
      <c r="C446" s="26" t="s">
        <v>23</v>
      </c>
      <c r="D446" s="24" t="s">
        <v>61</v>
      </c>
      <c r="E446" s="27">
        <v>30014757073</v>
      </c>
      <c r="F446" s="27">
        <v>37875557</v>
      </c>
      <c r="G446" s="27">
        <v>1842406276</v>
      </c>
      <c r="H446" s="27">
        <v>28210226354</v>
      </c>
      <c r="I446" s="27">
        <v>0</v>
      </c>
      <c r="J446" s="27">
        <v>25842378588</v>
      </c>
      <c r="K446" s="27">
        <v>2367847766</v>
      </c>
      <c r="L446" s="27">
        <v>25558226306</v>
      </c>
      <c r="M446" s="27">
        <v>3863975549</v>
      </c>
      <c r="N446" s="27">
        <v>3863975549</v>
      </c>
      <c r="O446" s="27">
        <v>3863975549</v>
      </c>
      <c r="P446" s="28"/>
      <c r="Q446" s="29">
        <f t="shared" si="37"/>
        <v>0.90599153602239824</v>
      </c>
      <c r="R446" s="29">
        <f t="shared" si="38"/>
        <v>0.1369707389268118</v>
      </c>
    </row>
    <row r="447" spans="1:18" ht="33.75" outlineLevel="2" x14ac:dyDescent="0.25">
      <c r="A447" s="24" t="s">
        <v>104</v>
      </c>
      <c r="B447" s="25" t="s">
        <v>64</v>
      </c>
      <c r="C447" s="26" t="s">
        <v>53</v>
      </c>
      <c r="D447" s="24" t="s">
        <v>65</v>
      </c>
      <c r="E447" s="27">
        <v>0</v>
      </c>
      <c r="F447" s="27">
        <v>34660000</v>
      </c>
      <c r="G447" s="27">
        <v>0</v>
      </c>
      <c r="H447" s="27">
        <v>34660000</v>
      </c>
      <c r="I447" s="27">
        <v>0</v>
      </c>
      <c r="J447" s="27">
        <v>34660000</v>
      </c>
      <c r="K447" s="27">
        <v>0</v>
      </c>
      <c r="L447" s="27">
        <v>28660000</v>
      </c>
      <c r="M447" s="27">
        <v>1624067</v>
      </c>
      <c r="N447" s="27">
        <v>1624067</v>
      </c>
      <c r="O447" s="27">
        <v>1624067</v>
      </c>
      <c r="P447" s="28"/>
      <c r="Q447" s="29">
        <f t="shared" si="37"/>
        <v>0.8268897864974033</v>
      </c>
      <c r="R447" s="29">
        <f t="shared" si="38"/>
        <v>4.685709751875361E-2</v>
      </c>
    </row>
    <row r="448" spans="1:18" ht="56.25" outlineLevel="2" x14ac:dyDescent="0.25">
      <c r="A448" s="24" t="s">
        <v>104</v>
      </c>
      <c r="B448" s="25" t="s">
        <v>66</v>
      </c>
      <c r="C448" s="26" t="s">
        <v>44</v>
      </c>
      <c r="D448" s="24" t="s">
        <v>67</v>
      </c>
      <c r="E448" s="27">
        <v>1926862674</v>
      </c>
      <c r="F448" s="27">
        <v>0</v>
      </c>
      <c r="G448" s="27">
        <v>0</v>
      </c>
      <c r="H448" s="27">
        <v>1926862674</v>
      </c>
      <c r="I448" s="27">
        <v>0</v>
      </c>
      <c r="J448" s="27">
        <v>1845378709</v>
      </c>
      <c r="K448" s="27">
        <v>81483965</v>
      </c>
      <c r="L448" s="27">
        <v>1275576461</v>
      </c>
      <c r="M448" s="27">
        <v>131656243</v>
      </c>
      <c r="N448" s="27">
        <v>131656243</v>
      </c>
      <c r="O448" s="27">
        <v>131656243</v>
      </c>
      <c r="P448" s="28"/>
      <c r="Q448" s="29">
        <f t="shared" si="37"/>
        <v>0.6619965595949886</v>
      </c>
      <c r="R448" s="29">
        <f t="shared" si="38"/>
        <v>6.8326738992090727E-2</v>
      </c>
    </row>
    <row r="449" spans="1:18" ht="56.25" outlineLevel="2" x14ac:dyDescent="0.25">
      <c r="A449" s="24" t="s">
        <v>104</v>
      </c>
      <c r="B449" s="25" t="s">
        <v>66</v>
      </c>
      <c r="C449" s="26" t="s">
        <v>53</v>
      </c>
      <c r="D449" s="24" t="s">
        <v>67</v>
      </c>
      <c r="E449" s="27">
        <v>2143725661</v>
      </c>
      <c r="F449" s="27">
        <v>0</v>
      </c>
      <c r="G449" s="27">
        <v>0</v>
      </c>
      <c r="H449" s="27">
        <v>2143725661</v>
      </c>
      <c r="I449" s="27">
        <v>0</v>
      </c>
      <c r="J449" s="27">
        <v>2015269598</v>
      </c>
      <c r="K449" s="27">
        <v>128456063</v>
      </c>
      <c r="L449" s="27">
        <v>1626345636</v>
      </c>
      <c r="M449" s="27">
        <v>126316784</v>
      </c>
      <c r="N449" s="27">
        <v>126316784</v>
      </c>
      <c r="O449" s="27">
        <v>126316784</v>
      </c>
      <c r="P449" s="28"/>
      <c r="Q449" s="29">
        <f t="shared" si="37"/>
        <v>0.75865380798835347</v>
      </c>
      <c r="R449" s="29">
        <f t="shared" si="38"/>
        <v>5.8923950157445074E-2</v>
      </c>
    </row>
    <row r="450" spans="1:18" ht="56.25" outlineLevel="2" x14ac:dyDescent="0.25">
      <c r="A450" s="24" t="s">
        <v>104</v>
      </c>
      <c r="B450" s="25" t="s">
        <v>68</v>
      </c>
      <c r="C450" s="26" t="s">
        <v>53</v>
      </c>
      <c r="D450" s="24" t="s">
        <v>69</v>
      </c>
      <c r="E450" s="27">
        <v>1246306650</v>
      </c>
      <c r="F450" s="27">
        <v>69022374</v>
      </c>
      <c r="G450" s="27">
        <v>0</v>
      </c>
      <c r="H450" s="27">
        <v>1315329024</v>
      </c>
      <c r="I450" s="27">
        <v>0</v>
      </c>
      <c r="J450" s="27">
        <v>867738410</v>
      </c>
      <c r="K450" s="27">
        <v>447590614</v>
      </c>
      <c r="L450" s="27">
        <v>867738410</v>
      </c>
      <c r="M450" s="27">
        <v>2907650</v>
      </c>
      <c r="N450" s="27">
        <v>2907650</v>
      </c>
      <c r="O450" s="27">
        <v>2907650</v>
      </c>
      <c r="P450" s="28"/>
      <c r="Q450" s="29">
        <f t="shared" si="37"/>
        <v>0.65971205239670894</v>
      </c>
      <c r="R450" s="29">
        <f t="shared" si="38"/>
        <v>2.2105875769072971E-3</v>
      </c>
    </row>
    <row r="451" spans="1:18" ht="67.5" outlineLevel="2" x14ac:dyDescent="0.25">
      <c r="A451" s="24" t="s">
        <v>104</v>
      </c>
      <c r="B451" s="25" t="s">
        <v>70</v>
      </c>
      <c r="C451" s="26" t="s">
        <v>53</v>
      </c>
      <c r="D451" s="24" t="s">
        <v>71</v>
      </c>
      <c r="E451" s="27">
        <v>158573754</v>
      </c>
      <c r="F451" s="27">
        <v>0</v>
      </c>
      <c r="G451" s="27">
        <v>0</v>
      </c>
      <c r="H451" s="27">
        <v>158573754</v>
      </c>
      <c r="I451" s="27">
        <v>0</v>
      </c>
      <c r="J451" s="27">
        <v>150145318</v>
      </c>
      <c r="K451" s="27">
        <v>8428436</v>
      </c>
      <c r="L451" s="27">
        <v>149114233</v>
      </c>
      <c r="M451" s="27">
        <v>12639997</v>
      </c>
      <c r="N451" s="27">
        <v>12639997</v>
      </c>
      <c r="O451" s="27">
        <v>12639997</v>
      </c>
      <c r="P451" s="28"/>
      <c r="Q451" s="29">
        <f t="shared" si="37"/>
        <v>0.94034623787742322</v>
      </c>
      <c r="R451" s="29">
        <f t="shared" si="38"/>
        <v>7.9710523848732243E-2</v>
      </c>
    </row>
    <row r="452" spans="1:18" ht="67.5" outlineLevel="2" x14ac:dyDescent="0.25">
      <c r="A452" s="24" t="s">
        <v>104</v>
      </c>
      <c r="B452" s="25" t="s">
        <v>70</v>
      </c>
      <c r="C452" s="26" t="s">
        <v>23</v>
      </c>
      <c r="D452" s="24" t="s">
        <v>71</v>
      </c>
      <c r="E452" s="27">
        <v>1233725015</v>
      </c>
      <c r="F452" s="27">
        <v>0</v>
      </c>
      <c r="G452" s="27">
        <v>0</v>
      </c>
      <c r="H452" s="27">
        <v>1233725015</v>
      </c>
      <c r="I452" s="27">
        <v>0</v>
      </c>
      <c r="J452" s="27">
        <v>1116944681</v>
      </c>
      <c r="K452" s="27">
        <v>116780334</v>
      </c>
      <c r="L452" s="27">
        <v>840794380</v>
      </c>
      <c r="M452" s="27">
        <v>0</v>
      </c>
      <c r="N452" s="27">
        <v>0</v>
      </c>
      <c r="O452" s="27">
        <v>0</v>
      </c>
      <c r="P452" s="28"/>
      <c r="Q452" s="29">
        <f t="shared" si="37"/>
        <v>0.68150873961163871</v>
      </c>
      <c r="R452" s="29">
        <f t="shared" si="38"/>
        <v>0</v>
      </c>
    </row>
    <row r="453" spans="1:18" ht="33.75" outlineLevel="2" x14ac:dyDescent="0.25">
      <c r="A453" s="24" t="s">
        <v>104</v>
      </c>
      <c r="B453" s="25" t="s">
        <v>74</v>
      </c>
      <c r="C453" s="26" t="s">
        <v>23</v>
      </c>
      <c r="D453" s="24" t="s">
        <v>75</v>
      </c>
      <c r="E453" s="27">
        <v>703506572</v>
      </c>
      <c r="F453" s="27">
        <v>95284839</v>
      </c>
      <c r="G453" s="27">
        <v>92024838</v>
      </c>
      <c r="H453" s="27">
        <v>706766573</v>
      </c>
      <c r="I453" s="27">
        <v>0</v>
      </c>
      <c r="J453" s="27">
        <v>639180560</v>
      </c>
      <c r="K453" s="27">
        <v>67586013</v>
      </c>
      <c r="L453" s="27">
        <v>637542860</v>
      </c>
      <c r="M453" s="27">
        <v>65512425</v>
      </c>
      <c r="N453" s="27">
        <v>65512425</v>
      </c>
      <c r="O453" s="27">
        <v>65512425</v>
      </c>
      <c r="P453" s="28"/>
      <c r="Q453" s="29">
        <f t="shared" si="37"/>
        <v>0.90205576261739817</v>
      </c>
      <c r="R453" s="29">
        <f t="shared" si="38"/>
        <v>9.2693157122471892E-2</v>
      </c>
    </row>
    <row r="454" spans="1:18" ht="33.75" outlineLevel="2" x14ac:dyDescent="0.25">
      <c r="A454" s="24" t="s">
        <v>104</v>
      </c>
      <c r="B454" s="25" t="s">
        <v>76</v>
      </c>
      <c r="C454" s="26" t="s">
        <v>23</v>
      </c>
      <c r="D454" s="24" t="s">
        <v>77</v>
      </c>
      <c r="E454" s="27">
        <v>23051000</v>
      </c>
      <c r="F454" s="27">
        <v>72041476</v>
      </c>
      <c r="G454" s="27">
        <v>51588000</v>
      </c>
      <c r="H454" s="27">
        <v>43504476</v>
      </c>
      <c r="I454" s="27">
        <v>0</v>
      </c>
      <c r="J454" s="27">
        <v>24243779</v>
      </c>
      <c r="K454" s="27">
        <v>19260697</v>
      </c>
      <c r="L454" s="27">
        <v>23264271</v>
      </c>
      <c r="M454" s="27">
        <v>4055104</v>
      </c>
      <c r="N454" s="27">
        <v>4055104</v>
      </c>
      <c r="O454" s="27">
        <v>4055104</v>
      </c>
      <c r="P454" s="28"/>
      <c r="Q454" s="29">
        <f t="shared" si="37"/>
        <v>0.5347558030580577</v>
      </c>
      <c r="R454" s="29">
        <f t="shared" si="38"/>
        <v>9.3211190499110946E-2</v>
      </c>
    </row>
    <row r="455" spans="1:18" ht="21" outlineLevel="1" x14ac:dyDescent="0.25">
      <c r="A455" s="37" t="s">
        <v>141</v>
      </c>
      <c r="B455" s="25"/>
      <c r="C455" s="26"/>
      <c r="D455" s="24"/>
      <c r="E455" s="27">
        <f t="shared" ref="E455:O455" si="41">SUBTOTAL(9,E440:E454)</f>
        <v>37960927941</v>
      </c>
      <c r="F455" s="27">
        <f t="shared" si="41"/>
        <v>493497385</v>
      </c>
      <c r="G455" s="27">
        <f t="shared" si="41"/>
        <v>2125897161</v>
      </c>
      <c r="H455" s="27">
        <f t="shared" si="41"/>
        <v>36328528165</v>
      </c>
      <c r="I455" s="27">
        <f t="shared" si="41"/>
        <v>0</v>
      </c>
      <c r="J455" s="27">
        <f t="shared" si="41"/>
        <v>32774183612</v>
      </c>
      <c r="K455" s="27">
        <f t="shared" si="41"/>
        <v>3554344553</v>
      </c>
      <c r="L455" s="27">
        <f t="shared" si="41"/>
        <v>31191898822</v>
      </c>
      <c r="M455" s="27">
        <f t="shared" si="41"/>
        <v>4250913111</v>
      </c>
      <c r="N455" s="27">
        <f t="shared" si="41"/>
        <v>4250913111</v>
      </c>
      <c r="O455" s="27">
        <f t="shared" si="41"/>
        <v>4250913111</v>
      </c>
      <c r="P455" s="28"/>
      <c r="Q455" s="29"/>
      <c r="R455" s="29">
        <f>SUBTOTAL(9,R440:R454)</f>
        <v>1.8936354881342257</v>
      </c>
    </row>
    <row r="456" spans="1:18" ht="22.5" outlineLevel="2" x14ac:dyDescent="0.25">
      <c r="A456" s="24" t="s">
        <v>105</v>
      </c>
      <c r="B456" s="25" t="s">
        <v>35</v>
      </c>
      <c r="C456" s="26" t="s">
        <v>23</v>
      </c>
      <c r="D456" s="24" t="s">
        <v>36</v>
      </c>
      <c r="E456" s="27">
        <v>8655879</v>
      </c>
      <c r="F456" s="27">
        <v>0</v>
      </c>
      <c r="G456" s="27">
        <v>0</v>
      </c>
      <c r="H456" s="27">
        <v>8655879</v>
      </c>
      <c r="I456" s="27">
        <v>0</v>
      </c>
      <c r="J456" s="27">
        <v>8049268.7999999998</v>
      </c>
      <c r="K456" s="27">
        <v>606610.19999999995</v>
      </c>
      <c r="L456" s="27">
        <v>8049268.7999999998</v>
      </c>
      <c r="M456" s="27">
        <v>8049268.7999999998</v>
      </c>
      <c r="N456" s="27">
        <v>8049268.7999999998</v>
      </c>
      <c r="O456" s="27">
        <v>8049268.7999999998</v>
      </c>
      <c r="P456" s="28"/>
      <c r="Q456" s="29">
        <f t="shared" si="37"/>
        <v>0.9299192837607827</v>
      </c>
      <c r="R456" s="29">
        <f t="shared" si="38"/>
        <v>0.9299192837607827</v>
      </c>
    </row>
    <row r="457" spans="1:18" ht="22.5" outlineLevel="2" x14ac:dyDescent="0.25">
      <c r="A457" s="24" t="s">
        <v>105</v>
      </c>
      <c r="B457" s="25" t="s">
        <v>37</v>
      </c>
      <c r="C457" s="26" t="s">
        <v>23</v>
      </c>
      <c r="D457" s="24" t="s">
        <v>38</v>
      </c>
      <c r="E457" s="27">
        <v>117778101</v>
      </c>
      <c r="F457" s="27">
        <v>11212933</v>
      </c>
      <c r="G457" s="27">
        <v>0</v>
      </c>
      <c r="H457" s="27">
        <v>128991034</v>
      </c>
      <c r="I457" s="27">
        <v>0</v>
      </c>
      <c r="J457" s="27">
        <v>82348178.129999995</v>
      </c>
      <c r="K457" s="27">
        <v>46642855.869999997</v>
      </c>
      <c r="L457" s="27">
        <v>31159492.129999999</v>
      </c>
      <c r="M457" s="27">
        <v>20397843.129999999</v>
      </c>
      <c r="N457" s="27">
        <v>20397843.129999999</v>
      </c>
      <c r="O457" s="27">
        <v>20397843.129999999</v>
      </c>
      <c r="P457" s="28"/>
      <c r="Q457" s="29">
        <f t="shared" si="37"/>
        <v>0.24156324020164066</v>
      </c>
      <c r="R457" s="29">
        <f t="shared" si="38"/>
        <v>0.15813380587367026</v>
      </c>
    </row>
    <row r="458" spans="1:18" ht="45" outlineLevel="2" x14ac:dyDescent="0.25">
      <c r="A458" s="24" t="s">
        <v>105</v>
      </c>
      <c r="B458" s="25" t="s">
        <v>52</v>
      </c>
      <c r="C458" s="26" t="s">
        <v>23</v>
      </c>
      <c r="D458" s="24" t="s">
        <v>54</v>
      </c>
      <c r="E458" s="27">
        <v>146312369</v>
      </c>
      <c r="F458" s="27">
        <v>843360</v>
      </c>
      <c r="G458" s="27">
        <v>0</v>
      </c>
      <c r="H458" s="27">
        <v>147155729</v>
      </c>
      <c r="I458" s="27">
        <v>0</v>
      </c>
      <c r="J458" s="27">
        <v>133936180</v>
      </c>
      <c r="K458" s="27">
        <v>13219549</v>
      </c>
      <c r="L458" s="27">
        <v>116986440</v>
      </c>
      <c r="M458" s="27">
        <v>5501900</v>
      </c>
      <c r="N458" s="27">
        <v>5501900</v>
      </c>
      <c r="O458" s="27">
        <v>5501900</v>
      </c>
      <c r="P458" s="28"/>
      <c r="Q458" s="29">
        <f t="shared" si="37"/>
        <v>0.79498393161437841</v>
      </c>
      <c r="R458" s="29">
        <f t="shared" si="38"/>
        <v>3.7388282721904767E-2</v>
      </c>
    </row>
    <row r="459" spans="1:18" ht="45" outlineLevel="2" x14ac:dyDescent="0.25">
      <c r="A459" s="24" t="s">
        <v>105</v>
      </c>
      <c r="B459" s="25" t="s">
        <v>55</v>
      </c>
      <c r="C459" s="26" t="s">
        <v>23</v>
      </c>
      <c r="D459" s="24" t="s">
        <v>56</v>
      </c>
      <c r="E459" s="27">
        <v>49497900</v>
      </c>
      <c r="F459" s="27">
        <v>0</v>
      </c>
      <c r="G459" s="27">
        <v>0</v>
      </c>
      <c r="H459" s="27">
        <v>49497900</v>
      </c>
      <c r="I459" s="27">
        <v>0</v>
      </c>
      <c r="J459" s="27">
        <v>46183228</v>
      </c>
      <c r="K459" s="27">
        <v>3314672</v>
      </c>
      <c r="L459" s="27">
        <v>45577200</v>
      </c>
      <c r="M459" s="27">
        <v>4131267</v>
      </c>
      <c r="N459" s="27">
        <v>4131267</v>
      </c>
      <c r="O459" s="27">
        <v>4131267</v>
      </c>
      <c r="P459" s="28"/>
      <c r="Q459" s="29">
        <f t="shared" si="37"/>
        <v>0.92079057899426031</v>
      </c>
      <c r="R459" s="29">
        <f t="shared" si="38"/>
        <v>8.3463480268859885E-2</v>
      </c>
    </row>
    <row r="460" spans="1:18" ht="22.5" outlineLevel="2" x14ac:dyDescent="0.25">
      <c r="A460" s="24" t="s">
        <v>105</v>
      </c>
      <c r="B460" s="25" t="s">
        <v>59</v>
      </c>
      <c r="C460" s="26" t="s">
        <v>63</v>
      </c>
      <c r="D460" s="24" t="s">
        <v>61</v>
      </c>
      <c r="E460" s="27">
        <v>4123712765</v>
      </c>
      <c r="F460" s="27">
        <v>32435154</v>
      </c>
      <c r="G460" s="27">
        <v>0</v>
      </c>
      <c r="H460" s="27">
        <v>4156147919</v>
      </c>
      <c r="I460" s="27">
        <v>0</v>
      </c>
      <c r="J460" s="27">
        <v>2688546678</v>
      </c>
      <c r="K460" s="27">
        <v>1467601241</v>
      </c>
      <c r="L460" s="27">
        <v>2686901678</v>
      </c>
      <c r="M460" s="27">
        <v>163543162</v>
      </c>
      <c r="N460" s="27">
        <v>163543162</v>
      </c>
      <c r="O460" s="27">
        <v>163543162</v>
      </c>
      <c r="P460" s="28"/>
      <c r="Q460" s="29">
        <f t="shared" si="37"/>
        <v>0.64648846248150105</v>
      </c>
      <c r="R460" s="29">
        <f t="shared" si="38"/>
        <v>3.9349697168465959E-2</v>
      </c>
    </row>
    <row r="461" spans="1:18" ht="22.5" outlineLevel="2" x14ac:dyDescent="0.25">
      <c r="A461" s="24" t="s">
        <v>105</v>
      </c>
      <c r="B461" s="25" t="s">
        <v>59</v>
      </c>
      <c r="C461" s="26" t="s">
        <v>23</v>
      </c>
      <c r="D461" s="24" t="s">
        <v>61</v>
      </c>
      <c r="E461" s="27">
        <v>192039075</v>
      </c>
      <c r="F461" s="27">
        <v>13228099</v>
      </c>
      <c r="G461" s="27">
        <v>0</v>
      </c>
      <c r="H461" s="27">
        <v>205267174</v>
      </c>
      <c r="I461" s="27">
        <v>0</v>
      </c>
      <c r="J461" s="27">
        <v>196827385</v>
      </c>
      <c r="K461" s="27">
        <v>8439789</v>
      </c>
      <c r="L461" s="27">
        <v>195160860</v>
      </c>
      <c r="M461" s="27">
        <v>13621800</v>
      </c>
      <c r="N461" s="27">
        <v>13621800</v>
      </c>
      <c r="O461" s="27">
        <v>13621800</v>
      </c>
      <c r="P461" s="28"/>
      <c r="Q461" s="29">
        <f t="shared" si="37"/>
        <v>0.95076507459492765</v>
      </c>
      <c r="R461" s="29">
        <f t="shared" si="38"/>
        <v>6.6361316982909313E-2</v>
      </c>
    </row>
    <row r="462" spans="1:18" ht="33.75" outlineLevel="2" x14ac:dyDescent="0.25">
      <c r="A462" s="24" t="s">
        <v>105</v>
      </c>
      <c r="B462" s="25" t="s">
        <v>64</v>
      </c>
      <c r="C462" s="26" t="s">
        <v>53</v>
      </c>
      <c r="D462" s="24" t="s">
        <v>65</v>
      </c>
      <c r="E462" s="27">
        <v>0</v>
      </c>
      <c r="F462" s="27">
        <v>33660000</v>
      </c>
      <c r="G462" s="27">
        <v>0</v>
      </c>
      <c r="H462" s="27">
        <v>33660000</v>
      </c>
      <c r="I462" s="27">
        <v>0</v>
      </c>
      <c r="J462" s="27">
        <v>28660000</v>
      </c>
      <c r="K462" s="27">
        <v>5000000</v>
      </c>
      <c r="L462" s="27">
        <v>28660000</v>
      </c>
      <c r="M462" s="27">
        <v>382133</v>
      </c>
      <c r="N462" s="27">
        <v>382133</v>
      </c>
      <c r="O462" s="27">
        <v>382133</v>
      </c>
      <c r="P462" s="28"/>
      <c r="Q462" s="29">
        <f t="shared" si="37"/>
        <v>0.85145573380867501</v>
      </c>
      <c r="R462" s="29">
        <f t="shared" si="38"/>
        <v>1.135273321449792E-2</v>
      </c>
    </row>
    <row r="463" spans="1:18" ht="56.25" outlineLevel="2" x14ac:dyDescent="0.25">
      <c r="A463" s="24" t="s">
        <v>105</v>
      </c>
      <c r="B463" s="25" t="s">
        <v>66</v>
      </c>
      <c r="C463" s="26" t="s">
        <v>44</v>
      </c>
      <c r="D463" s="24" t="s">
        <v>67</v>
      </c>
      <c r="E463" s="27">
        <v>2162939010</v>
      </c>
      <c r="F463" s="27">
        <v>0</v>
      </c>
      <c r="G463" s="27">
        <v>0</v>
      </c>
      <c r="H463" s="27">
        <v>2162939010</v>
      </c>
      <c r="I463" s="27">
        <v>0</v>
      </c>
      <c r="J463" s="27">
        <v>2017543079</v>
      </c>
      <c r="K463" s="27">
        <v>145395931</v>
      </c>
      <c r="L463" s="27">
        <v>1001557919</v>
      </c>
      <c r="M463" s="27">
        <v>160044306</v>
      </c>
      <c r="N463" s="27">
        <v>160044306</v>
      </c>
      <c r="O463" s="27">
        <v>160044306</v>
      </c>
      <c r="P463" s="28"/>
      <c r="Q463" s="29">
        <f t="shared" si="37"/>
        <v>0.4630541658222716</v>
      </c>
      <c r="R463" s="29">
        <f t="shared" si="38"/>
        <v>7.3993906097241269E-2</v>
      </c>
    </row>
    <row r="464" spans="1:18" ht="56.25" outlineLevel="2" x14ac:dyDescent="0.25">
      <c r="A464" s="24" t="s">
        <v>105</v>
      </c>
      <c r="B464" s="25" t="s">
        <v>66</v>
      </c>
      <c r="C464" s="26" t="s">
        <v>53</v>
      </c>
      <c r="D464" s="24" t="s">
        <v>67</v>
      </c>
      <c r="E464" s="27">
        <v>362384966</v>
      </c>
      <c r="F464" s="27">
        <v>0</v>
      </c>
      <c r="G464" s="27">
        <v>0</v>
      </c>
      <c r="H464" s="27">
        <v>362384966</v>
      </c>
      <c r="I464" s="27">
        <v>0</v>
      </c>
      <c r="J464" s="27">
        <v>232302133</v>
      </c>
      <c r="K464" s="27">
        <v>130082833</v>
      </c>
      <c r="L464" s="27">
        <v>200122993</v>
      </c>
      <c r="M464" s="27">
        <v>13491839</v>
      </c>
      <c r="N464" s="27">
        <v>13491839</v>
      </c>
      <c r="O464" s="27">
        <v>13491839</v>
      </c>
      <c r="P464" s="28"/>
      <c r="Q464" s="29">
        <f t="shared" si="37"/>
        <v>0.55223867372025581</v>
      </c>
      <c r="R464" s="29">
        <f t="shared" si="38"/>
        <v>3.7230680811410927E-2</v>
      </c>
    </row>
    <row r="465" spans="1:18" ht="56.25" outlineLevel="2" x14ac:dyDescent="0.25">
      <c r="A465" s="24" t="s">
        <v>105</v>
      </c>
      <c r="B465" s="25" t="s">
        <v>68</v>
      </c>
      <c r="C465" s="26" t="s">
        <v>53</v>
      </c>
      <c r="D465" s="24" t="s">
        <v>69</v>
      </c>
      <c r="E465" s="27">
        <v>412197450</v>
      </c>
      <c r="F465" s="27">
        <v>69021760</v>
      </c>
      <c r="G465" s="27">
        <v>0</v>
      </c>
      <c r="H465" s="27">
        <v>481219210</v>
      </c>
      <c r="I465" s="27">
        <v>0</v>
      </c>
      <c r="J465" s="27">
        <v>301005888</v>
      </c>
      <c r="K465" s="27">
        <v>180213322</v>
      </c>
      <c r="L465" s="27">
        <v>299575088</v>
      </c>
      <c r="M465" s="27">
        <v>0</v>
      </c>
      <c r="N465" s="27">
        <v>0</v>
      </c>
      <c r="O465" s="27">
        <v>0</v>
      </c>
      <c r="P465" s="28"/>
      <c r="Q465" s="29">
        <f t="shared" si="37"/>
        <v>0.62253351856007577</v>
      </c>
      <c r="R465" s="29">
        <f t="shared" si="38"/>
        <v>0</v>
      </c>
    </row>
    <row r="466" spans="1:18" ht="67.5" outlineLevel="2" x14ac:dyDescent="0.25">
      <c r="A466" s="24" t="s">
        <v>105</v>
      </c>
      <c r="B466" s="25" t="s">
        <v>70</v>
      </c>
      <c r="C466" s="26" t="s">
        <v>53</v>
      </c>
      <c r="D466" s="24" t="s">
        <v>71</v>
      </c>
      <c r="E466" s="27">
        <v>69584700</v>
      </c>
      <c r="F466" s="27">
        <v>0</v>
      </c>
      <c r="G466" s="27">
        <v>0</v>
      </c>
      <c r="H466" s="27">
        <v>69584700</v>
      </c>
      <c r="I466" s="27">
        <v>0</v>
      </c>
      <c r="J466" s="27">
        <v>66973897</v>
      </c>
      <c r="K466" s="27">
        <v>2610803</v>
      </c>
      <c r="L466" s="27">
        <v>66973897</v>
      </c>
      <c r="M466" s="27">
        <v>5165733</v>
      </c>
      <c r="N466" s="27">
        <v>5165733</v>
      </c>
      <c r="O466" s="27">
        <v>5165733</v>
      </c>
      <c r="P466" s="28"/>
      <c r="Q466" s="29">
        <f t="shared" si="37"/>
        <v>0.96248021475985379</v>
      </c>
      <c r="R466" s="29">
        <f t="shared" si="38"/>
        <v>7.4236620981336418E-2</v>
      </c>
    </row>
    <row r="467" spans="1:18" ht="33.75" outlineLevel="2" x14ac:dyDescent="0.25">
      <c r="A467" s="24" t="s">
        <v>105</v>
      </c>
      <c r="B467" s="25" t="s">
        <v>74</v>
      </c>
      <c r="C467" s="26" t="s">
        <v>23</v>
      </c>
      <c r="D467" s="24" t="s">
        <v>75</v>
      </c>
      <c r="E467" s="27">
        <v>355460690</v>
      </c>
      <c r="F467" s="27">
        <v>25901706</v>
      </c>
      <c r="G467" s="27">
        <v>126934022</v>
      </c>
      <c r="H467" s="27">
        <v>254428374</v>
      </c>
      <c r="I467" s="27">
        <v>0</v>
      </c>
      <c r="J467" s="27">
        <v>248957524</v>
      </c>
      <c r="K467" s="27">
        <v>5470850</v>
      </c>
      <c r="L467" s="27">
        <v>245457524</v>
      </c>
      <c r="M467" s="27">
        <v>31255593</v>
      </c>
      <c r="N467" s="27">
        <v>31255593</v>
      </c>
      <c r="O467" s="27">
        <v>31255593</v>
      </c>
      <c r="P467" s="28"/>
      <c r="Q467" s="29">
        <f t="shared" si="37"/>
        <v>0.96474115736792787</v>
      </c>
      <c r="R467" s="29">
        <f t="shared" si="38"/>
        <v>0.12284633395487565</v>
      </c>
    </row>
    <row r="468" spans="1:18" ht="33.75" outlineLevel="2" x14ac:dyDescent="0.25">
      <c r="A468" s="24" t="s">
        <v>105</v>
      </c>
      <c r="B468" s="25" t="s">
        <v>76</v>
      </c>
      <c r="C468" s="26" t="s">
        <v>23</v>
      </c>
      <c r="D468" s="24" t="s">
        <v>77</v>
      </c>
      <c r="E468" s="27">
        <v>23051000</v>
      </c>
      <c r="F468" s="27">
        <v>6616139</v>
      </c>
      <c r="G468" s="27">
        <v>0</v>
      </c>
      <c r="H468" s="27">
        <v>29667139</v>
      </c>
      <c r="I468" s="27">
        <v>0</v>
      </c>
      <c r="J468" s="27">
        <v>24266615</v>
      </c>
      <c r="K468" s="27">
        <v>5400524</v>
      </c>
      <c r="L468" s="27">
        <v>24266615</v>
      </c>
      <c r="M468" s="27">
        <v>2660174</v>
      </c>
      <c r="N468" s="27">
        <v>2660174</v>
      </c>
      <c r="O468" s="27">
        <v>2660174</v>
      </c>
      <c r="P468" s="28"/>
      <c r="Q468" s="29">
        <f t="shared" si="37"/>
        <v>0.81796276344678875</v>
      </c>
      <c r="R468" s="29">
        <f t="shared" si="38"/>
        <v>8.9667358891600574E-2</v>
      </c>
    </row>
    <row r="469" spans="1:18" ht="21" outlineLevel="1" x14ac:dyDescent="0.25">
      <c r="A469" s="37" t="s">
        <v>142</v>
      </c>
      <c r="B469" s="25"/>
      <c r="C469" s="26"/>
      <c r="D469" s="24"/>
      <c r="E469" s="27">
        <f t="shared" ref="E469:O469" si="42">SUBTOTAL(9,E456:E468)</f>
        <v>8023613905</v>
      </c>
      <c r="F469" s="27">
        <f t="shared" si="42"/>
        <v>192919151</v>
      </c>
      <c r="G469" s="27">
        <f t="shared" si="42"/>
        <v>126934022</v>
      </c>
      <c r="H469" s="27">
        <f t="shared" si="42"/>
        <v>8089599034</v>
      </c>
      <c r="I469" s="27">
        <f t="shared" si="42"/>
        <v>0</v>
      </c>
      <c r="J469" s="27">
        <f t="shared" si="42"/>
        <v>6075600053.9300003</v>
      </c>
      <c r="K469" s="27">
        <f t="shared" si="42"/>
        <v>2013998980.0699999</v>
      </c>
      <c r="L469" s="27">
        <f t="shared" si="42"/>
        <v>4950448974.9300003</v>
      </c>
      <c r="M469" s="27">
        <f t="shared" si="42"/>
        <v>428245018.93000001</v>
      </c>
      <c r="N469" s="27">
        <f t="shared" si="42"/>
        <v>428245018.93000001</v>
      </c>
      <c r="O469" s="27">
        <f t="shared" si="42"/>
        <v>428245018.93000001</v>
      </c>
      <c r="P469" s="28"/>
      <c r="Q469" s="29"/>
      <c r="R469" s="29">
        <f>SUBTOTAL(9,R456:R468)</f>
        <v>1.7239435007275554</v>
      </c>
    </row>
    <row r="470" spans="1:18" ht="22.5" outlineLevel="2" x14ac:dyDescent="0.25">
      <c r="A470" s="24" t="s">
        <v>106</v>
      </c>
      <c r="B470" s="25" t="s">
        <v>35</v>
      </c>
      <c r="C470" s="26" t="s">
        <v>23</v>
      </c>
      <c r="D470" s="24" t="s">
        <v>36</v>
      </c>
      <c r="E470" s="27">
        <v>5454889</v>
      </c>
      <c r="F470" s="27">
        <v>0</v>
      </c>
      <c r="G470" s="27">
        <v>0</v>
      </c>
      <c r="H470" s="27">
        <v>5454889</v>
      </c>
      <c r="I470" s="27">
        <v>0</v>
      </c>
      <c r="J470" s="27">
        <v>5454889</v>
      </c>
      <c r="K470" s="27">
        <v>0</v>
      </c>
      <c r="L470" s="27">
        <v>4744672</v>
      </c>
      <c r="M470" s="27">
        <v>4744672</v>
      </c>
      <c r="N470" s="27">
        <v>4744672</v>
      </c>
      <c r="O470" s="27">
        <v>4744672</v>
      </c>
      <c r="P470" s="28"/>
      <c r="Q470" s="29">
        <f t="shared" si="37"/>
        <v>0.86980175031975904</v>
      </c>
      <c r="R470" s="29">
        <f t="shared" si="38"/>
        <v>0.86980175031975904</v>
      </c>
    </row>
    <row r="471" spans="1:18" ht="22.5" outlineLevel="2" x14ac:dyDescent="0.25">
      <c r="A471" s="24" t="s">
        <v>106</v>
      </c>
      <c r="B471" s="25" t="s">
        <v>37</v>
      </c>
      <c r="C471" s="26" t="s">
        <v>23</v>
      </c>
      <c r="D471" s="24" t="s">
        <v>38</v>
      </c>
      <c r="E471" s="27">
        <v>246792186</v>
      </c>
      <c r="F471" s="27">
        <v>10008264</v>
      </c>
      <c r="G471" s="27">
        <v>0</v>
      </c>
      <c r="H471" s="27">
        <v>256800450</v>
      </c>
      <c r="I471" s="27">
        <v>0</v>
      </c>
      <c r="J471" s="27">
        <v>236145450</v>
      </c>
      <c r="K471" s="27">
        <v>20655000</v>
      </c>
      <c r="L471" s="27">
        <v>149088561</v>
      </c>
      <c r="M471" s="27">
        <v>19243783</v>
      </c>
      <c r="N471" s="27">
        <v>19243783</v>
      </c>
      <c r="O471" s="27">
        <v>19243783</v>
      </c>
      <c r="P471" s="28"/>
      <c r="Q471" s="29">
        <f t="shared" si="37"/>
        <v>0.58056191490318654</v>
      </c>
      <c r="R471" s="29">
        <f t="shared" si="38"/>
        <v>7.4936718374130573E-2</v>
      </c>
    </row>
    <row r="472" spans="1:18" ht="45" outlineLevel="2" x14ac:dyDescent="0.25">
      <c r="A472" s="24" t="s">
        <v>106</v>
      </c>
      <c r="B472" s="25" t="s">
        <v>52</v>
      </c>
      <c r="C472" s="26" t="s">
        <v>23</v>
      </c>
      <c r="D472" s="24" t="s">
        <v>54</v>
      </c>
      <c r="E472" s="27">
        <v>159577478</v>
      </c>
      <c r="F472" s="27">
        <v>843360</v>
      </c>
      <c r="G472" s="27">
        <v>0</v>
      </c>
      <c r="H472" s="27">
        <v>160420838</v>
      </c>
      <c r="I472" s="27">
        <v>0</v>
      </c>
      <c r="J472" s="27">
        <v>107139200</v>
      </c>
      <c r="K472" s="27">
        <v>53281638</v>
      </c>
      <c r="L472" s="27">
        <v>43264500</v>
      </c>
      <c r="M472" s="27">
        <v>4486866.67</v>
      </c>
      <c r="N472" s="27">
        <v>4486866.67</v>
      </c>
      <c r="O472" s="27">
        <v>4486866.67</v>
      </c>
      <c r="P472" s="28"/>
      <c r="Q472" s="29">
        <f t="shared" si="37"/>
        <v>0.2696937663422504</v>
      </c>
      <c r="R472" s="29">
        <f t="shared" si="38"/>
        <v>2.796935065256298E-2</v>
      </c>
    </row>
    <row r="473" spans="1:18" ht="45" outlineLevel="2" x14ac:dyDescent="0.25">
      <c r="A473" s="24" t="s">
        <v>106</v>
      </c>
      <c r="B473" s="25" t="s">
        <v>55</v>
      </c>
      <c r="C473" s="26" t="s">
        <v>23</v>
      </c>
      <c r="D473" s="24" t="s">
        <v>56</v>
      </c>
      <c r="E473" s="27">
        <v>48568056</v>
      </c>
      <c r="F473" s="27">
        <v>0</v>
      </c>
      <c r="G473" s="27">
        <v>0</v>
      </c>
      <c r="H473" s="27">
        <v>48568056</v>
      </c>
      <c r="I473" s="27">
        <v>0</v>
      </c>
      <c r="J473" s="27">
        <v>46147383</v>
      </c>
      <c r="K473" s="27">
        <v>2420673</v>
      </c>
      <c r="L473" s="27">
        <v>45880849</v>
      </c>
      <c r="M473" s="27">
        <v>4264533</v>
      </c>
      <c r="N473" s="27">
        <v>4264533</v>
      </c>
      <c r="O473" s="27">
        <v>4264533</v>
      </c>
      <c r="P473" s="28"/>
      <c r="Q473" s="29">
        <f t="shared" si="37"/>
        <v>0.9446713082360142</v>
      </c>
      <c r="R473" s="29">
        <f t="shared" si="38"/>
        <v>8.780530561074959E-2</v>
      </c>
    </row>
    <row r="474" spans="1:18" ht="22.5" outlineLevel="2" x14ac:dyDescent="0.25">
      <c r="A474" s="24" t="s">
        <v>106</v>
      </c>
      <c r="B474" s="25" t="s">
        <v>59</v>
      </c>
      <c r="C474" s="26" t="s">
        <v>60</v>
      </c>
      <c r="D474" s="24" t="s">
        <v>61</v>
      </c>
      <c r="E474" s="27">
        <v>9945238407</v>
      </c>
      <c r="F474" s="27">
        <v>0</v>
      </c>
      <c r="G474" s="27">
        <v>0</v>
      </c>
      <c r="H474" s="27">
        <v>9945238407</v>
      </c>
      <c r="I474" s="27">
        <v>0</v>
      </c>
      <c r="J474" s="27">
        <v>9775896568</v>
      </c>
      <c r="K474" s="27">
        <v>169341839</v>
      </c>
      <c r="L474" s="27">
        <v>9738783232</v>
      </c>
      <c r="M474" s="27">
        <v>1778112418.5</v>
      </c>
      <c r="N474" s="27">
        <v>1778112418.5</v>
      </c>
      <c r="O474" s="27">
        <v>1778112418.5</v>
      </c>
      <c r="P474" s="28"/>
      <c r="Q474" s="29">
        <f t="shared" si="37"/>
        <v>0.9792408018238471</v>
      </c>
      <c r="R474" s="29">
        <f t="shared" si="38"/>
        <v>0.17879032615733653</v>
      </c>
    </row>
    <row r="475" spans="1:18" ht="22.5" outlineLevel="2" x14ac:dyDescent="0.25">
      <c r="A475" s="24" t="s">
        <v>106</v>
      </c>
      <c r="B475" s="25" t="s">
        <v>59</v>
      </c>
      <c r="C475" s="26" t="s">
        <v>63</v>
      </c>
      <c r="D475" s="24" t="s">
        <v>61</v>
      </c>
      <c r="E475" s="27">
        <v>0</v>
      </c>
      <c r="F475" s="27">
        <v>55461217</v>
      </c>
      <c r="G475" s="27">
        <v>0</v>
      </c>
      <c r="H475" s="27">
        <v>55461217</v>
      </c>
      <c r="I475" s="27">
        <v>0</v>
      </c>
      <c r="J475" s="27">
        <v>55461217</v>
      </c>
      <c r="K475" s="27">
        <v>0</v>
      </c>
      <c r="L475" s="27">
        <v>55461217</v>
      </c>
      <c r="M475" s="27">
        <v>55461217</v>
      </c>
      <c r="N475" s="27">
        <v>55461217</v>
      </c>
      <c r="O475" s="27">
        <v>55461217</v>
      </c>
      <c r="P475" s="28"/>
      <c r="Q475" s="29">
        <f t="shared" si="37"/>
        <v>1</v>
      </c>
      <c r="R475" s="29">
        <f t="shared" si="38"/>
        <v>1</v>
      </c>
    </row>
    <row r="476" spans="1:18" ht="22.5" outlineLevel="2" x14ac:dyDescent="0.25">
      <c r="A476" s="24" t="s">
        <v>106</v>
      </c>
      <c r="B476" s="25" t="s">
        <v>59</v>
      </c>
      <c r="C476" s="26" t="s">
        <v>23</v>
      </c>
      <c r="D476" s="24" t="s">
        <v>61</v>
      </c>
      <c r="E476" s="27">
        <v>192039075</v>
      </c>
      <c r="F476" s="27">
        <v>12502644</v>
      </c>
      <c r="G476" s="27">
        <v>0</v>
      </c>
      <c r="H476" s="27">
        <v>204541719</v>
      </c>
      <c r="I476" s="27">
        <v>0</v>
      </c>
      <c r="J476" s="27">
        <v>204541719</v>
      </c>
      <c r="K476" s="27">
        <v>0</v>
      </c>
      <c r="L476" s="27">
        <v>199450873</v>
      </c>
      <c r="M476" s="27">
        <v>17941650</v>
      </c>
      <c r="N476" s="27">
        <v>17941650</v>
      </c>
      <c r="O476" s="27">
        <v>17941650</v>
      </c>
      <c r="P476" s="28"/>
      <c r="Q476" s="29">
        <f t="shared" si="37"/>
        <v>0.97511096501540595</v>
      </c>
      <c r="R476" s="29">
        <f t="shared" si="38"/>
        <v>8.771633526752555E-2</v>
      </c>
    </row>
    <row r="477" spans="1:18" ht="33.75" outlineLevel="2" x14ac:dyDescent="0.25">
      <c r="A477" s="24" t="s">
        <v>106</v>
      </c>
      <c r="B477" s="25" t="s">
        <v>64</v>
      </c>
      <c r="C477" s="26" t="s">
        <v>53</v>
      </c>
      <c r="D477" s="24" t="s">
        <v>65</v>
      </c>
      <c r="E477" s="27">
        <v>0</v>
      </c>
      <c r="F477" s="27">
        <v>34660000</v>
      </c>
      <c r="G477" s="27">
        <v>0</v>
      </c>
      <c r="H477" s="27">
        <v>34660000</v>
      </c>
      <c r="I477" s="27">
        <v>0</v>
      </c>
      <c r="J477" s="27">
        <v>28660000</v>
      </c>
      <c r="K477" s="27">
        <v>6000000</v>
      </c>
      <c r="L477" s="27">
        <v>28660000</v>
      </c>
      <c r="M477" s="27">
        <v>1815133</v>
      </c>
      <c r="N477" s="27">
        <v>1815133</v>
      </c>
      <c r="O477" s="27">
        <v>1815133</v>
      </c>
      <c r="P477" s="28"/>
      <c r="Q477" s="29">
        <f t="shared" si="37"/>
        <v>0.8268897864974033</v>
      </c>
      <c r="R477" s="29">
        <f t="shared" si="38"/>
        <v>5.2369676860934793E-2</v>
      </c>
    </row>
    <row r="478" spans="1:18" ht="56.25" outlineLevel="2" x14ac:dyDescent="0.25">
      <c r="A478" s="24" t="s">
        <v>106</v>
      </c>
      <c r="B478" s="25" t="s">
        <v>66</v>
      </c>
      <c r="C478" s="26" t="s">
        <v>44</v>
      </c>
      <c r="D478" s="24" t="s">
        <v>67</v>
      </c>
      <c r="E478" s="27">
        <v>1471122253</v>
      </c>
      <c r="F478" s="27">
        <v>0</v>
      </c>
      <c r="G478" s="27">
        <v>0</v>
      </c>
      <c r="H478" s="27">
        <v>1471122253</v>
      </c>
      <c r="I478" s="27">
        <v>0</v>
      </c>
      <c r="J478" s="27">
        <v>1457655223</v>
      </c>
      <c r="K478" s="27">
        <v>13467030</v>
      </c>
      <c r="L478" s="27">
        <v>855718382</v>
      </c>
      <c r="M478" s="27">
        <v>109773886.01000001</v>
      </c>
      <c r="N478" s="27">
        <v>109773886.01000001</v>
      </c>
      <c r="O478" s="27">
        <v>109773886.01000001</v>
      </c>
      <c r="P478" s="28"/>
      <c r="Q478" s="29">
        <f t="shared" si="37"/>
        <v>0.58167727410483272</v>
      </c>
      <c r="R478" s="29">
        <f t="shared" si="38"/>
        <v>7.4619145884132043E-2</v>
      </c>
    </row>
    <row r="479" spans="1:18" ht="56.25" outlineLevel="2" x14ac:dyDescent="0.25">
      <c r="A479" s="24" t="s">
        <v>106</v>
      </c>
      <c r="B479" s="25" t="s">
        <v>66</v>
      </c>
      <c r="C479" s="26" t="s">
        <v>53</v>
      </c>
      <c r="D479" s="24" t="s">
        <v>67</v>
      </c>
      <c r="E479" s="27">
        <v>669790119</v>
      </c>
      <c r="F479" s="27">
        <v>0</v>
      </c>
      <c r="G479" s="27">
        <v>0</v>
      </c>
      <c r="H479" s="27">
        <v>669790119</v>
      </c>
      <c r="I479" s="27">
        <v>0</v>
      </c>
      <c r="J479" s="27">
        <v>669790119</v>
      </c>
      <c r="K479" s="27">
        <v>0</v>
      </c>
      <c r="L479" s="27">
        <v>557575645</v>
      </c>
      <c r="M479" s="27">
        <v>55445495</v>
      </c>
      <c r="N479" s="27">
        <v>55445495</v>
      </c>
      <c r="O479" s="27">
        <v>55445495</v>
      </c>
      <c r="P479" s="28"/>
      <c r="Q479" s="29">
        <f t="shared" si="37"/>
        <v>0.83246322867895284</v>
      </c>
      <c r="R479" s="29">
        <f t="shared" si="38"/>
        <v>8.2780401542471849E-2</v>
      </c>
    </row>
    <row r="480" spans="1:18" ht="56.25" outlineLevel="2" x14ac:dyDescent="0.25">
      <c r="A480" s="24" t="s">
        <v>106</v>
      </c>
      <c r="B480" s="25" t="s">
        <v>68</v>
      </c>
      <c r="C480" s="26" t="s">
        <v>53</v>
      </c>
      <c r="D480" s="24" t="s">
        <v>69</v>
      </c>
      <c r="E480" s="27">
        <v>538417950</v>
      </c>
      <c r="F480" s="27">
        <v>69027361</v>
      </c>
      <c r="G480" s="27">
        <v>0</v>
      </c>
      <c r="H480" s="27">
        <v>607445311</v>
      </c>
      <c r="I480" s="27">
        <v>0</v>
      </c>
      <c r="J480" s="27">
        <v>607445311</v>
      </c>
      <c r="K480" s="27">
        <v>0</v>
      </c>
      <c r="L480" s="27">
        <v>514423705</v>
      </c>
      <c r="M480" s="27">
        <v>2350600</v>
      </c>
      <c r="N480" s="27">
        <v>2350600</v>
      </c>
      <c r="O480" s="27">
        <v>2350600</v>
      </c>
      <c r="P480" s="28"/>
      <c r="Q480" s="29">
        <f t="shared" si="37"/>
        <v>0.84686422906637604</v>
      </c>
      <c r="R480" s="29">
        <f t="shared" si="38"/>
        <v>3.8696487690889425E-3</v>
      </c>
    </row>
    <row r="481" spans="1:18" ht="67.5" outlineLevel="2" x14ac:dyDescent="0.25">
      <c r="A481" s="24" t="s">
        <v>106</v>
      </c>
      <c r="B481" s="25" t="s">
        <v>70</v>
      </c>
      <c r="C481" s="26" t="s">
        <v>53</v>
      </c>
      <c r="D481" s="24" t="s">
        <v>71</v>
      </c>
      <c r="E481" s="27">
        <v>1165800</v>
      </c>
      <c r="F481" s="27">
        <v>0</v>
      </c>
      <c r="G481" s="27">
        <v>0</v>
      </c>
      <c r="H481" s="27">
        <v>1165800</v>
      </c>
      <c r="I481" s="27">
        <v>0</v>
      </c>
      <c r="J481" s="27">
        <v>1165800</v>
      </c>
      <c r="K481" s="27">
        <v>0</v>
      </c>
      <c r="L481" s="27">
        <v>420890</v>
      </c>
      <c r="M481" s="27">
        <v>136876</v>
      </c>
      <c r="N481" s="27">
        <v>136876</v>
      </c>
      <c r="O481" s="27">
        <v>136876</v>
      </c>
      <c r="P481" s="28"/>
      <c r="Q481" s="29">
        <f t="shared" si="37"/>
        <v>0.36103105163835991</v>
      </c>
      <c r="R481" s="29">
        <f t="shared" si="38"/>
        <v>0.11740950420312232</v>
      </c>
    </row>
    <row r="482" spans="1:18" ht="67.5" outlineLevel="2" x14ac:dyDescent="0.25">
      <c r="A482" s="24" t="s">
        <v>106</v>
      </c>
      <c r="B482" s="25" t="s">
        <v>70</v>
      </c>
      <c r="C482" s="26" t="s">
        <v>23</v>
      </c>
      <c r="D482" s="24" t="s">
        <v>71</v>
      </c>
      <c r="E482" s="27">
        <v>504243560</v>
      </c>
      <c r="F482" s="27">
        <v>0</v>
      </c>
      <c r="G482" s="27">
        <v>0</v>
      </c>
      <c r="H482" s="27">
        <v>504243560</v>
      </c>
      <c r="I482" s="27">
        <v>0</v>
      </c>
      <c r="J482" s="27">
        <v>504243560</v>
      </c>
      <c r="K482" s="27">
        <v>0</v>
      </c>
      <c r="L482" s="27">
        <v>215617463</v>
      </c>
      <c r="M482" s="27">
        <v>19111158</v>
      </c>
      <c r="N482" s="27">
        <v>19111158</v>
      </c>
      <c r="O482" s="27">
        <v>19111158</v>
      </c>
      <c r="P482" s="28"/>
      <c r="Q482" s="29">
        <f t="shared" si="37"/>
        <v>0.42760578439514429</v>
      </c>
      <c r="R482" s="29">
        <f t="shared" si="38"/>
        <v>3.7900648646856293E-2</v>
      </c>
    </row>
    <row r="483" spans="1:18" ht="33.75" outlineLevel="2" x14ac:dyDescent="0.25">
      <c r="A483" s="24" t="s">
        <v>106</v>
      </c>
      <c r="B483" s="25" t="s">
        <v>74</v>
      </c>
      <c r="C483" s="26" t="s">
        <v>23</v>
      </c>
      <c r="D483" s="24" t="s">
        <v>75</v>
      </c>
      <c r="E483" s="27">
        <v>558477055</v>
      </c>
      <c r="F483" s="27">
        <v>22715136</v>
      </c>
      <c r="G483" s="27">
        <v>0</v>
      </c>
      <c r="H483" s="27">
        <v>581192191</v>
      </c>
      <c r="I483" s="27">
        <v>0</v>
      </c>
      <c r="J483" s="27">
        <v>578267000</v>
      </c>
      <c r="K483" s="27">
        <v>2925191</v>
      </c>
      <c r="L483" s="27">
        <v>458097796</v>
      </c>
      <c r="M483" s="27">
        <v>50733579</v>
      </c>
      <c r="N483" s="27">
        <v>50733579</v>
      </c>
      <c r="O483" s="27">
        <v>50733579</v>
      </c>
      <c r="P483" s="28"/>
      <c r="Q483" s="29">
        <f t="shared" ref="Q483:Q544" si="43">L483/H483</f>
        <v>0.7882036322817696</v>
      </c>
      <c r="R483" s="29">
        <f t="shared" ref="R483:R544" si="44">M483/H483</f>
        <v>8.7292258543095261E-2</v>
      </c>
    </row>
    <row r="484" spans="1:18" ht="33.75" outlineLevel="2" x14ac:dyDescent="0.25">
      <c r="A484" s="24" t="s">
        <v>106</v>
      </c>
      <c r="B484" s="25" t="s">
        <v>76</v>
      </c>
      <c r="C484" s="26" t="s">
        <v>23</v>
      </c>
      <c r="D484" s="24" t="s">
        <v>77</v>
      </c>
      <c r="E484" s="27">
        <v>23051000</v>
      </c>
      <c r="F484" s="27">
        <v>28433176</v>
      </c>
      <c r="G484" s="27">
        <v>0</v>
      </c>
      <c r="H484" s="27">
        <v>51484176</v>
      </c>
      <c r="I484" s="27">
        <v>0</v>
      </c>
      <c r="J484" s="27">
        <v>34288176</v>
      </c>
      <c r="K484" s="27">
        <v>17196000</v>
      </c>
      <c r="L484" s="27">
        <v>23439524</v>
      </c>
      <c r="M484" s="27">
        <v>0</v>
      </c>
      <c r="N484" s="27">
        <v>0</v>
      </c>
      <c r="O484" s="27">
        <v>0</v>
      </c>
      <c r="P484" s="28"/>
      <c r="Q484" s="29">
        <f t="shared" si="43"/>
        <v>0.45527627751097738</v>
      </c>
      <c r="R484" s="29">
        <f t="shared" si="44"/>
        <v>0</v>
      </c>
    </row>
    <row r="485" spans="1:18" ht="21" outlineLevel="1" x14ac:dyDescent="0.25">
      <c r="A485" s="37" t="s">
        <v>143</v>
      </c>
      <c r="B485" s="25"/>
      <c r="C485" s="26"/>
      <c r="D485" s="24"/>
      <c r="E485" s="27">
        <f t="shared" ref="E485:O485" si="45">SUBTOTAL(9,E470:E484)</f>
        <v>14363937828</v>
      </c>
      <c r="F485" s="27">
        <f t="shared" si="45"/>
        <v>233651158</v>
      </c>
      <c r="G485" s="27">
        <f t="shared" si="45"/>
        <v>0</v>
      </c>
      <c r="H485" s="27">
        <f t="shared" si="45"/>
        <v>14597588986</v>
      </c>
      <c r="I485" s="27">
        <f t="shared" si="45"/>
        <v>0</v>
      </c>
      <c r="J485" s="27">
        <f t="shared" si="45"/>
        <v>14312301615</v>
      </c>
      <c r="K485" s="27">
        <f t="shared" si="45"/>
        <v>285287371</v>
      </c>
      <c r="L485" s="27">
        <f t="shared" si="45"/>
        <v>12890627309</v>
      </c>
      <c r="M485" s="27">
        <f t="shared" si="45"/>
        <v>2123621867.1800001</v>
      </c>
      <c r="N485" s="27">
        <f t="shared" si="45"/>
        <v>2123621867.1800001</v>
      </c>
      <c r="O485" s="27">
        <f t="shared" si="45"/>
        <v>2123621867.1800001</v>
      </c>
      <c r="P485" s="28"/>
      <c r="Q485" s="29"/>
      <c r="R485" s="29">
        <f>SUBTOTAL(9,R470:R484)</f>
        <v>2.7832610708317658</v>
      </c>
    </row>
    <row r="486" spans="1:18" ht="22.5" outlineLevel="2" x14ac:dyDescent="0.25">
      <c r="A486" s="24" t="s">
        <v>107</v>
      </c>
      <c r="B486" s="25" t="s">
        <v>35</v>
      </c>
      <c r="C486" s="26" t="s">
        <v>23</v>
      </c>
      <c r="D486" s="24" t="s">
        <v>36</v>
      </c>
      <c r="E486" s="27">
        <v>1292550</v>
      </c>
      <c r="F486" s="27">
        <v>0</v>
      </c>
      <c r="G486" s="27">
        <v>0</v>
      </c>
      <c r="H486" s="27">
        <v>1292550</v>
      </c>
      <c r="I486" s="27">
        <v>0</v>
      </c>
      <c r="J486" s="27">
        <v>773391</v>
      </c>
      <c r="K486" s="27">
        <v>519159</v>
      </c>
      <c r="L486" s="27">
        <v>773391</v>
      </c>
      <c r="M486" s="27">
        <v>773391</v>
      </c>
      <c r="N486" s="27">
        <v>773391</v>
      </c>
      <c r="O486" s="27">
        <v>773391</v>
      </c>
      <c r="P486" s="28"/>
      <c r="Q486" s="29">
        <f t="shared" si="43"/>
        <v>0.5983451317163746</v>
      </c>
      <c r="R486" s="29">
        <f t="shared" si="44"/>
        <v>0.5983451317163746</v>
      </c>
    </row>
    <row r="487" spans="1:18" ht="22.5" outlineLevel="2" x14ac:dyDescent="0.25">
      <c r="A487" s="24" t="s">
        <v>107</v>
      </c>
      <c r="B487" s="25" t="s">
        <v>37</v>
      </c>
      <c r="C487" s="26" t="s">
        <v>23</v>
      </c>
      <c r="D487" s="24" t="s">
        <v>38</v>
      </c>
      <c r="E487" s="27">
        <v>115180279</v>
      </c>
      <c r="F487" s="27">
        <v>5097815</v>
      </c>
      <c r="G487" s="27">
        <v>0</v>
      </c>
      <c r="H487" s="27">
        <v>120278094</v>
      </c>
      <c r="I487" s="27">
        <v>0</v>
      </c>
      <c r="J487" s="27">
        <v>60514478</v>
      </c>
      <c r="K487" s="27">
        <v>59763616</v>
      </c>
      <c r="L487" s="27">
        <v>9892874</v>
      </c>
      <c r="M487" s="27">
        <v>7345802</v>
      </c>
      <c r="N487" s="27">
        <v>7345802</v>
      </c>
      <c r="O487" s="27">
        <v>7345802</v>
      </c>
      <c r="P487" s="28"/>
      <c r="Q487" s="29">
        <f t="shared" si="43"/>
        <v>8.2250006389359642E-2</v>
      </c>
      <c r="R487" s="29">
        <f t="shared" si="44"/>
        <v>6.1073481925977308E-2</v>
      </c>
    </row>
    <row r="488" spans="1:18" ht="45" outlineLevel="2" x14ac:dyDescent="0.25">
      <c r="A488" s="24" t="s">
        <v>107</v>
      </c>
      <c r="B488" s="25" t="s">
        <v>52</v>
      </c>
      <c r="C488" s="26" t="s">
        <v>23</v>
      </c>
      <c r="D488" s="24" t="s">
        <v>54</v>
      </c>
      <c r="E488" s="27">
        <v>104028788</v>
      </c>
      <c r="F488" s="27">
        <v>843360</v>
      </c>
      <c r="G488" s="27">
        <v>0</v>
      </c>
      <c r="H488" s="27">
        <v>104872148</v>
      </c>
      <c r="I488" s="27">
        <v>0</v>
      </c>
      <c r="J488" s="27">
        <v>42213633</v>
      </c>
      <c r="K488" s="27">
        <v>62658515</v>
      </c>
      <c r="L488" s="27">
        <v>42213633</v>
      </c>
      <c r="M488" s="27">
        <v>1961600</v>
      </c>
      <c r="N488" s="27">
        <v>1961600</v>
      </c>
      <c r="O488" s="27">
        <v>1961600</v>
      </c>
      <c r="P488" s="28"/>
      <c r="Q488" s="29">
        <f t="shared" si="43"/>
        <v>0.40252472944484746</v>
      </c>
      <c r="R488" s="29">
        <f t="shared" si="44"/>
        <v>1.8704680293188999E-2</v>
      </c>
    </row>
    <row r="489" spans="1:18" ht="45" outlineLevel="2" x14ac:dyDescent="0.25">
      <c r="A489" s="24" t="s">
        <v>107</v>
      </c>
      <c r="B489" s="25" t="s">
        <v>55</v>
      </c>
      <c r="C489" s="26" t="s">
        <v>23</v>
      </c>
      <c r="D489" s="24" t="s">
        <v>56</v>
      </c>
      <c r="E489" s="27">
        <v>46965800</v>
      </c>
      <c r="F489" s="27">
        <v>0</v>
      </c>
      <c r="G489" s="27">
        <v>0</v>
      </c>
      <c r="H489" s="27">
        <v>46965800</v>
      </c>
      <c r="I489" s="27">
        <v>0</v>
      </c>
      <c r="J489" s="27">
        <v>44777600</v>
      </c>
      <c r="K489" s="27">
        <v>2188200</v>
      </c>
      <c r="L489" s="27">
        <v>44777600</v>
      </c>
      <c r="M489" s="27">
        <v>3198400</v>
      </c>
      <c r="N489" s="27">
        <v>3198400</v>
      </c>
      <c r="O489" s="27">
        <v>3198400</v>
      </c>
      <c r="P489" s="28"/>
      <c r="Q489" s="29">
        <f t="shared" si="43"/>
        <v>0.9534086505499747</v>
      </c>
      <c r="R489" s="29">
        <f t="shared" si="44"/>
        <v>6.8100617896426768E-2</v>
      </c>
    </row>
    <row r="490" spans="1:18" ht="22.5" outlineLevel="2" x14ac:dyDescent="0.25">
      <c r="A490" s="24" t="s">
        <v>107</v>
      </c>
      <c r="B490" s="25" t="s">
        <v>59</v>
      </c>
      <c r="C490" s="26" t="s">
        <v>63</v>
      </c>
      <c r="D490" s="24" t="s">
        <v>61</v>
      </c>
      <c r="E490" s="27">
        <v>3981886829</v>
      </c>
      <c r="F490" s="27">
        <v>24413419</v>
      </c>
      <c r="G490" s="27">
        <v>133502134</v>
      </c>
      <c r="H490" s="27">
        <v>3872798114</v>
      </c>
      <c r="I490" s="27">
        <v>0</v>
      </c>
      <c r="J490" s="27">
        <v>2813402850</v>
      </c>
      <c r="K490" s="27">
        <v>1059395264</v>
      </c>
      <c r="L490" s="27">
        <v>2623769550</v>
      </c>
      <c r="M490" s="27">
        <v>0</v>
      </c>
      <c r="N490" s="27">
        <v>0</v>
      </c>
      <c r="O490" s="27">
        <v>0</v>
      </c>
      <c r="P490" s="28"/>
      <c r="Q490" s="29">
        <f t="shared" si="43"/>
        <v>0.67748678675379048</v>
      </c>
      <c r="R490" s="29">
        <f t="shared" si="44"/>
        <v>0</v>
      </c>
    </row>
    <row r="491" spans="1:18" ht="22.5" outlineLevel="2" x14ac:dyDescent="0.25">
      <c r="A491" s="24" t="s">
        <v>107</v>
      </c>
      <c r="B491" s="25" t="s">
        <v>59</v>
      </c>
      <c r="C491" s="26" t="s">
        <v>23</v>
      </c>
      <c r="D491" s="24" t="s">
        <v>61</v>
      </c>
      <c r="E491" s="27">
        <v>192039075</v>
      </c>
      <c r="F491" s="27">
        <v>10253992</v>
      </c>
      <c r="G491" s="27">
        <v>0</v>
      </c>
      <c r="H491" s="27">
        <v>202293067</v>
      </c>
      <c r="I491" s="27">
        <v>0</v>
      </c>
      <c r="J491" s="27">
        <v>158219744</v>
      </c>
      <c r="K491" s="27">
        <v>44073323</v>
      </c>
      <c r="L491" s="27">
        <v>155583635</v>
      </c>
      <c r="M491" s="27">
        <v>5254333</v>
      </c>
      <c r="N491" s="27">
        <v>5254333</v>
      </c>
      <c r="O491" s="27">
        <v>5254333</v>
      </c>
      <c r="P491" s="28"/>
      <c r="Q491" s="29">
        <f t="shared" si="43"/>
        <v>0.76910018374480427</v>
      </c>
      <c r="R491" s="29">
        <f t="shared" si="44"/>
        <v>2.5973865925914306E-2</v>
      </c>
    </row>
    <row r="492" spans="1:18" ht="33.75" outlineLevel="2" x14ac:dyDescent="0.25">
      <c r="A492" s="24" t="s">
        <v>107</v>
      </c>
      <c r="B492" s="25" t="s">
        <v>64</v>
      </c>
      <c r="C492" s="26" t="s">
        <v>53</v>
      </c>
      <c r="D492" s="24" t="s">
        <v>65</v>
      </c>
      <c r="E492" s="27">
        <v>0</v>
      </c>
      <c r="F492" s="27">
        <v>34660000</v>
      </c>
      <c r="G492" s="27">
        <v>0</v>
      </c>
      <c r="H492" s="27">
        <v>34660000</v>
      </c>
      <c r="I492" s="27">
        <v>0</v>
      </c>
      <c r="J492" s="27">
        <v>0</v>
      </c>
      <c r="K492" s="27">
        <v>34660000</v>
      </c>
      <c r="L492" s="27">
        <v>0</v>
      </c>
      <c r="M492" s="27">
        <v>0</v>
      </c>
      <c r="N492" s="27">
        <v>0</v>
      </c>
      <c r="O492" s="27">
        <v>0</v>
      </c>
      <c r="P492" s="28"/>
      <c r="Q492" s="29">
        <f t="shared" si="43"/>
        <v>0</v>
      </c>
      <c r="R492" s="29">
        <f t="shared" si="44"/>
        <v>0</v>
      </c>
    </row>
    <row r="493" spans="1:18" ht="56.25" outlineLevel="2" x14ac:dyDescent="0.25">
      <c r="A493" s="24" t="s">
        <v>107</v>
      </c>
      <c r="B493" s="25" t="s">
        <v>66</v>
      </c>
      <c r="C493" s="26" t="s">
        <v>44</v>
      </c>
      <c r="D493" s="24" t="s">
        <v>67</v>
      </c>
      <c r="E493" s="27">
        <v>694213616</v>
      </c>
      <c r="F493" s="27">
        <v>0</v>
      </c>
      <c r="G493" s="27">
        <v>0</v>
      </c>
      <c r="H493" s="27">
        <v>694213616</v>
      </c>
      <c r="I493" s="27">
        <v>0</v>
      </c>
      <c r="J493" s="27">
        <v>197059017</v>
      </c>
      <c r="K493" s="27">
        <v>497154599</v>
      </c>
      <c r="L493" s="27">
        <v>165628550</v>
      </c>
      <c r="M493" s="27">
        <v>4354833</v>
      </c>
      <c r="N493" s="27">
        <v>4354833</v>
      </c>
      <c r="O493" s="27">
        <v>4354833</v>
      </c>
      <c r="P493" s="28"/>
      <c r="Q493" s="29">
        <f t="shared" si="43"/>
        <v>0.23858441578017103</v>
      </c>
      <c r="R493" s="29">
        <f t="shared" si="44"/>
        <v>6.2730446358747307E-3</v>
      </c>
    </row>
    <row r="494" spans="1:18" ht="56.25" outlineLevel="2" x14ac:dyDescent="0.25">
      <c r="A494" s="24" t="s">
        <v>107</v>
      </c>
      <c r="B494" s="25" t="s">
        <v>66</v>
      </c>
      <c r="C494" s="26" t="s">
        <v>53</v>
      </c>
      <c r="D494" s="24" t="s">
        <v>67</v>
      </c>
      <c r="E494" s="27">
        <v>506788300</v>
      </c>
      <c r="F494" s="27">
        <v>0</v>
      </c>
      <c r="G494" s="27">
        <v>0</v>
      </c>
      <c r="H494" s="27">
        <v>506788300</v>
      </c>
      <c r="I494" s="27">
        <v>0</v>
      </c>
      <c r="J494" s="27">
        <v>449902772</v>
      </c>
      <c r="K494" s="27">
        <v>56885528</v>
      </c>
      <c r="L494" s="27">
        <v>353979650</v>
      </c>
      <c r="M494" s="27">
        <v>29843478</v>
      </c>
      <c r="N494" s="27">
        <v>29843478</v>
      </c>
      <c r="O494" s="27">
        <v>29843478</v>
      </c>
      <c r="P494" s="28"/>
      <c r="Q494" s="29">
        <f t="shared" si="43"/>
        <v>0.69847636577245376</v>
      </c>
      <c r="R494" s="29">
        <f t="shared" si="44"/>
        <v>5.8887464450146143E-2</v>
      </c>
    </row>
    <row r="495" spans="1:18" ht="56.25" outlineLevel="2" x14ac:dyDescent="0.25">
      <c r="A495" s="24" t="s">
        <v>107</v>
      </c>
      <c r="B495" s="25" t="s">
        <v>68</v>
      </c>
      <c r="C495" s="26" t="s">
        <v>53</v>
      </c>
      <c r="D495" s="24" t="s">
        <v>69</v>
      </c>
      <c r="E495" s="27">
        <v>389946600</v>
      </c>
      <c r="F495" s="27">
        <v>69024700</v>
      </c>
      <c r="G495" s="27">
        <v>0</v>
      </c>
      <c r="H495" s="27">
        <v>458971300</v>
      </c>
      <c r="I495" s="27">
        <v>0</v>
      </c>
      <c r="J495" s="27">
        <v>357866600</v>
      </c>
      <c r="K495" s="27">
        <v>101104700</v>
      </c>
      <c r="L495" s="27">
        <v>357866600</v>
      </c>
      <c r="M495" s="27">
        <v>0</v>
      </c>
      <c r="N495" s="27">
        <v>0</v>
      </c>
      <c r="O495" s="27">
        <v>0</v>
      </c>
      <c r="P495" s="28"/>
      <c r="Q495" s="29">
        <f t="shared" si="43"/>
        <v>0.77971454860031553</v>
      </c>
      <c r="R495" s="29">
        <f t="shared" si="44"/>
        <v>0</v>
      </c>
    </row>
    <row r="496" spans="1:18" ht="67.5" outlineLevel="2" x14ac:dyDescent="0.25">
      <c r="A496" s="24" t="s">
        <v>107</v>
      </c>
      <c r="B496" s="25" t="s">
        <v>70</v>
      </c>
      <c r="C496" s="26" t="s">
        <v>53</v>
      </c>
      <c r="D496" s="24" t="s">
        <v>71</v>
      </c>
      <c r="E496" s="27">
        <v>36113377</v>
      </c>
      <c r="F496" s="27">
        <v>0</v>
      </c>
      <c r="G496" s="27">
        <v>0</v>
      </c>
      <c r="H496" s="27">
        <v>36113377</v>
      </c>
      <c r="I496" s="27">
        <v>0</v>
      </c>
      <c r="J496" s="27">
        <v>0</v>
      </c>
      <c r="K496" s="27">
        <v>36113377</v>
      </c>
      <c r="L496" s="27">
        <v>0</v>
      </c>
      <c r="M496" s="27">
        <v>0</v>
      </c>
      <c r="N496" s="27">
        <v>0</v>
      </c>
      <c r="O496" s="27">
        <v>0</v>
      </c>
      <c r="P496" s="28"/>
      <c r="Q496" s="29">
        <f t="shared" si="43"/>
        <v>0</v>
      </c>
      <c r="R496" s="29">
        <f t="shared" si="44"/>
        <v>0</v>
      </c>
    </row>
    <row r="497" spans="1:18" ht="67.5" outlineLevel="2" x14ac:dyDescent="0.25">
      <c r="A497" s="24" t="s">
        <v>107</v>
      </c>
      <c r="B497" s="25" t="s">
        <v>70</v>
      </c>
      <c r="C497" s="26" t="s">
        <v>23</v>
      </c>
      <c r="D497" s="24" t="s">
        <v>71</v>
      </c>
      <c r="E497" s="27">
        <v>767584840</v>
      </c>
      <c r="F497" s="27">
        <v>0</v>
      </c>
      <c r="G497" s="27">
        <v>0</v>
      </c>
      <c r="H497" s="27">
        <v>767584840</v>
      </c>
      <c r="I497" s="27">
        <v>0</v>
      </c>
      <c r="J497" s="27">
        <v>609450984</v>
      </c>
      <c r="K497" s="27">
        <v>158133856</v>
      </c>
      <c r="L497" s="27">
        <v>0</v>
      </c>
      <c r="M497" s="27">
        <v>0</v>
      </c>
      <c r="N497" s="27">
        <v>0</v>
      </c>
      <c r="O497" s="27">
        <v>0</v>
      </c>
      <c r="P497" s="28"/>
      <c r="Q497" s="29">
        <f t="shared" si="43"/>
        <v>0</v>
      </c>
      <c r="R497" s="29">
        <f t="shared" si="44"/>
        <v>0</v>
      </c>
    </row>
    <row r="498" spans="1:18" ht="33.75" outlineLevel="2" x14ac:dyDescent="0.25">
      <c r="A498" s="24" t="s">
        <v>107</v>
      </c>
      <c r="B498" s="25" t="s">
        <v>74</v>
      </c>
      <c r="C498" s="26" t="s">
        <v>23</v>
      </c>
      <c r="D498" s="24" t="s">
        <v>75</v>
      </c>
      <c r="E498" s="27">
        <v>351225321</v>
      </c>
      <c r="F498" s="27">
        <v>10870241</v>
      </c>
      <c r="G498" s="27">
        <v>114124566</v>
      </c>
      <c r="H498" s="27">
        <v>247970996</v>
      </c>
      <c r="I498" s="27">
        <v>0</v>
      </c>
      <c r="J498" s="27">
        <v>245237661</v>
      </c>
      <c r="K498" s="27">
        <v>2733335</v>
      </c>
      <c r="L498" s="27">
        <v>173621970</v>
      </c>
      <c r="M498" s="27">
        <v>18982236</v>
      </c>
      <c r="N498" s="27">
        <v>18982236</v>
      </c>
      <c r="O498" s="27">
        <v>18982236</v>
      </c>
      <c r="P498" s="28"/>
      <c r="Q498" s="29">
        <f t="shared" si="43"/>
        <v>0.70017047477600969</v>
      </c>
      <c r="R498" s="29">
        <f t="shared" si="44"/>
        <v>7.6550226866048482E-2</v>
      </c>
    </row>
    <row r="499" spans="1:18" ht="33.75" outlineLevel="2" x14ac:dyDescent="0.25">
      <c r="A499" s="24" t="s">
        <v>107</v>
      </c>
      <c r="B499" s="25" t="s">
        <v>76</v>
      </c>
      <c r="C499" s="26" t="s">
        <v>23</v>
      </c>
      <c r="D499" s="24" t="s">
        <v>77</v>
      </c>
      <c r="E499" s="27">
        <v>23051000</v>
      </c>
      <c r="F499" s="27">
        <v>28424585</v>
      </c>
      <c r="G499" s="27">
        <v>0</v>
      </c>
      <c r="H499" s="27">
        <v>51475585</v>
      </c>
      <c r="I499" s="27">
        <v>0</v>
      </c>
      <c r="J499" s="27">
        <v>21733800</v>
      </c>
      <c r="K499" s="27">
        <v>29741785</v>
      </c>
      <c r="L499" s="27">
        <v>0</v>
      </c>
      <c r="M499" s="27">
        <v>0</v>
      </c>
      <c r="N499" s="27">
        <v>0</v>
      </c>
      <c r="O499" s="27">
        <v>0</v>
      </c>
      <c r="P499" s="28"/>
      <c r="Q499" s="29">
        <f t="shared" si="43"/>
        <v>0</v>
      </c>
      <c r="R499" s="29">
        <f t="shared" si="44"/>
        <v>0</v>
      </c>
    </row>
    <row r="500" spans="1:18" ht="21" outlineLevel="1" x14ac:dyDescent="0.25">
      <c r="A500" s="37" t="s">
        <v>144</v>
      </c>
      <c r="B500" s="25"/>
      <c r="C500" s="26"/>
      <c r="D500" s="24"/>
      <c r="E500" s="27">
        <f t="shared" ref="E500:O500" si="46">SUBTOTAL(9,E486:E499)</f>
        <v>7210316375</v>
      </c>
      <c r="F500" s="27">
        <f t="shared" si="46"/>
        <v>183588112</v>
      </c>
      <c r="G500" s="27">
        <f t="shared" si="46"/>
        <v>247626700</v>
      </c>
      <c r="H500" s="27">
        <f t="shared" si="46"/>
        <v>7146277787</v>
      </c>
      <c r="I500" s="27">
        <f t="shared" si="46"/>
        <v>0</v>
      </c>
      <c r="J500" s="27">
        <f t="shared" si="46"/>
        <v>5001152530</v>
      </c>
      <c r="K500" s="27">
        <f t="shared" si="46"/>
        <v>2145125257</v>
      </c>
      <c r="L500" s="27">
        <f t="shared" si="46"/>
        <v>3928107453</v>
      </c>
      <c r="M500" s="27">
        <f t="shared" si="46"/>
        <v>71714073</v>
      </c>
      <c r="N500" s="27">
        <f t="shared" si="46"/>
        <v>71714073</v>
      </c>
      <c r="O500" s="27">
        <f t="shared" si="46"/>
        <v>71714073</v>
      </c>
      <c r="P500" s="28"/>
      <c r="Q500" s="29"/>
      <c r="R500" s="29">
        <f>SUBTOTAL(9,R486:R499)</f>
        <v>0.9139085137099513</v>
      </c>
    </row>
    <row r="501" spans="1:18" ht="22.5" outlineLevel="2" x14ac:dyDescent="0.25">
      <c r="A501" s="24" t="s">
        <v>108</v>
      </c>
      <c r="B501" s="25" t="s">
        <v>35</v>
      </c>
      <c r="C501" s="26" t="s">
        <v>23</v>
      </c>
      <c r="D501" s="24" t="s">
        <v>36</v>
      </c>
      <c r="E501" s="27">
        <v>1704611</v>
      </c>
      <c r="F501" s="27">
        <v>0</v>
      </c>
      <c r="G501" s="27">
        <v>0</v>
      </c>
      <c r="H501" s="27">
        <v>1704611</v>
      </c>
      <c r="I501" s="27">
        <v>0</v>
      </c>
      <c r="J501" s="27">
        <v>0</v>
      </c>
      <c r="K501" s="27">
        <v>1704611</v>
      </c>
      <c r="L501" s="27">
        <v>0</v>
      </c>
      <c r="M501" s="27">
        <v>0</v>
      </c>
      <c r="N501" s="27">
        <v>0</v>
      </c>
      <c r="O501" s="27">
        <v>0</v>
      </c>
      <c r="P501" s="28"/>
      <c r="Q501" s="29">
        <f t="shared" si="43"/>
        <v>0</v>
      </c>
      <c r="R501" s="29">
        <f t="shared" si="44"/>
        <v>0</v>
      </c>
    </row>
    <row r="502" spans="1:18" ht="22.5" outlineLevel="2" x14ac:dyDescent="0.25">
      <c r="A502" s="24" t="s">
        <v>108</v>
      </c>
      <c r="B502" s="25" t="s">
        <v>37</v>
      </c>
      <c r="C502" s="26" t="s">
        <v>23</v>
      </c>
      <c r="D502" s="24" t="s">
        <v>38</v>
      </c>
      <c r="E502" s="27">
        <v>94541320</v>
      </c>
      <c r="F502" s="27">
        <v>7446611</v>
      </c>
      <c r="G502" s="27">
        <v>0</v>
      </c>
      <c r="H502" s="27">
        <v>101987931</v>
      </c>
      <c r="I502" s="27">
        <v>0</v>
      </c>
      <c r="J502" s="27">
        <v>46227076</v>
      </c>
      <c r="K502" s="27">
        <v>55760855</v>
      </c>
      <c r="L502" s="27">
        <v>6114868.7000000002</v>
      </c>
      <c r="M502" s="27">
        <v>4903009.7</v>
      </c>
      <c r="N502" s="27">
        <v>3950648</v>
      </c>
      <c r="O502" s="27">
        <v>3950648</v>
      </c>
      <c r="P502" s="28"/>
      <c r="Q502" s="29">
        <f t="shared" si="43"/>
        <v>5.9956787435956518E-2</v>
      </c>
      <c r="R502" s="29">
        <f t="shared" si="44"/>
        <v>4.8074410882989679E-2</v>
      </c>
    </row>
    <row r="503" spans="1:18" ht="45" outlineLevel="2" x14ac:dyDescent="0.25">
      <c r="A503" s="24" t="s">
        <v>108</v>
      </c>
      <c r="B503" s="25" t="s">
        <v>52</v>
      </c>
      <c r="C503" s="26" t="s">
        <v>23</v>
      </c>
      <c r="D503" s="24" t="s">
        <v>54</v>
      </c>
      <c r="E503" s="27">
        <v>100169706</v>
      </c>
      <c r="F503" s="27">
        <v>879360</v>
      </c>
      <c r="G503" s="27">
        <v>0</v>
      </c>
      <c r="H503" s="27">
        <v>101049066</v>
      </c>
      <c r="I503" s="27">
        <v>0</v>
      </c>
      <c r="J503" s="27">
        <v>43648400</v>
      </c>
      <c r="K503" s="27">
        <v>57400666</v>
      </c>
      <c r="L503" s="27">
        <v>42692900</v>
      </c>
      <c r="M503" s="27">
        <v>3428833</v>
      </c>
      <c r="N503" s="27">
        <v>3428833</v>
      </c>
      <c r="O503" s="27">
        <v>3428833</v>
      </c>
      <c r="P503" s="28"/>
      <c r="Q503" s="29">
        <f t="shared" si="43"/>
        <v>0.42249673044974012</v>
      </c>
      <c r="R503" s="29">
        <f t="shared" si="44"/>
        <v>3.3932357177848628E-2</v>
      </c>
    </row>
    <row r="504" spans="1:18" ht="45" outlineLevel="2" x14ac:dyDescent="0.25">
      <c r="A504" s="24" t="s">
        <v>108</v>
      </c>
      <c r="B504" s="25" t="s">
        <v>55</v>
      </c>
      <c r="C504" s="26" t="s">
        <v>23</v>
      </c>
      <c r="D504" s="24" t="s">
        <v>56</v>
      </c>
      <c r="E504" s="27">
        <v>48177563</v>
      </c>
      <c r="F504" s="27">
        <v>0</v>
      </c>
      <c r="G504" s="27">
        <v>0</v>
      </c>
      <c r="H504" s="27">
        <v>48177563</v>
      </c>
      <c r="I504" s="27">
        <v>0</v>
      </c>
      <c r="J504" s="27">
        <v>45977000</v>
      </c>
      <c r="K504" s="27">
        <v>2200563</v>
      </c>
      <c r="L504" s="27">
        <v>45977000</v>
      </c>
      <c r="M504" s="27">
        <v>4664333</v>
      </c>
      <c r="N504" s="27">
        <v>4664333</v>
      </c>
      <c r="O504" s="27">
        <v>4664333</v>
      </c>
      <c r="P504" s="28"/>
      <c r="Q504" s="29">
        <f t="shared" si="43"/>
        <v>0.9543239038471083</v>
      </c>
      <c r="R504" s="29">
        <f t="shared" si="44"/>
        <v>9.6815461587378346E-2</v>
      </c>
    </row>
    <row r="505" spans="1:18" ht="22.5" outlineLevel="2" x14ac:dyDescent="0.25">
      <c r="A505" s="24" t="s">
        <v>108</v>
      </c>
      <c r="B505" s="25" t="s">
        <v>59</v>
      </c>
      <c r="C505" s="26" t="s">
        <v>63</v>
      </c>
      <c r="D505" s="24" t="s">
        <v>61</v>
      </c>
      <c r="E505" s="27">
        <v>8069653474</v>
      </c>
      <c r="F505" s="27">
        <v>41558816</v>
      </c>
      <c r="G505" s="27">
        <v>0</v>
      </c>
      <c r="H505" s="27">
        <v>8111212290</v>
      </c>
      <c r="I505" s="27">
        <v>0</v>
      </c>
      <c r="J505" s="27">
        <v>7729998591</v>
      </c>
      <c r="K505" s="27">
        <v>381213699</v>
      </c>
      <c r="L505" s="27">
        <v>7729998591</v>
      </c>
      <c r="M505" s="27">
        <v>1074245601</v>
      </c>
      <c r="N505" s="27">
        <v>1074245601</v>
      </c>
      <c r="O505" s="27">
        <v>1074245601</v>
      </c>
      <c r="P505" s="28"/>
      <c r="Q505" s="29">
        <f t="shared" si="43"/>
        <v>0.95300163707094887</v>
      </c>
      <c r="R505" s="29">
        <f t="shared" si="44"/>
        <v>0.1324395864135372</v>
      </c>
    </row>
    <row r="506" spans="1:18" ht="22.5" outlineLevel="2" x14ac:dyDescent="0.25">
      <c r="A506" s="24" t="s">
        <v>108</v>
      </c>
      <c r="B506" s="25" t="s">
        <v>59</v>
      </c>
      <c r="C506" s="26" t="s">
        <v>23</v>
      </c>
      <c r="D506" s="24" t="s">
        <v>61</v>
      </c>
      <c r="E506" s="27">
        <v>192039075</v>
      </c>
      <c r="F506" s="27">
        <v>17231868</v>
      </c>
      <c r="G506" s="27">
        <v>877463</v>
      </c>
      <c r="H506" s="27">
        <v>208393480</v>
      </c>
      <c r="I506" s="27">
        <v>0</v>
      </c>
      <c r="J506" s="27">
        <v>200961153</v>
      </c>
      <c r="K506" s="27">
        <v>7432327</v>
      </c>
      <c r="L506" s="27">
        <v>194877414</v>
      </c>
      <c r="M506" s="27">
        <v>14363566</v>
      </c>
      <c r="N506" s="27">
        <v>14363566</v>
      </c>
      <c r="O506" s="27">
        <v>14363566</v>
      </c>
      <c r="P506" s="28"/>
      <c r="Q506" s="29">
        <f t="shared" si="43"/>
        <v>0.93514160807718172</v>
      </c>
      <c r="R506" s="29">
        <f t="shared" si="44"/>
        <v>6.8925217813916251E-2</v>
      </c>
    </row>
    <row r="507" spans="1:18" ht="33.75" outlineLevel="2" x14ac:dyDescent="0.25">
      <c r="A507" s="24" t="s">
        <v>108</v>
      </c>
      <c r="B507" s="25" t="s">
        <v>64</v>
      </c>
      <c r="C507" s="26" t="s">
        <v>53</v>
      </c>
      <c r="D507" s="24" t="s">
        <v>65</v>
      </c>
      <c r="E507" s="27">
        <v>0</v>
      </c>
      <c r="F507" s="27">
        <v>34660000</v>
      </c>
      <c r="G507" s="27">
        <v>0</v>
      </c>
      <c r="H507" s="27">
        <v>34660000</v>
      </c>
      <c r="I507" s="27">
        <v>0</v>
      </c>
      <c r="J507" s="27">
        <v>28660000</v>
      </c>
      <c r="K507" s="27">
        <v>6000000</v>
      </c>
      <c r="L507" s="27">
        <v>28660000</v>
      </c>
      <c r="M507" s="27">
        <v>1815133</v>
      </c>
      <c r="N507" s="27">
        <v>1815133</v>
      </c>
      <c r="O507" s="27">
        <v>1815133</v>
      </c>
      <c r="P507" s="28"/>
      <c r="Q507" s="29">
        <f t="shared" si="43"/>
        <v>0.8268897864974033</v>
      </c>
      <c r="R507" s="29">
        <f t="shared" si="44"/>
        <v>5.2369676860934793E-2</v>
      </c>
    </row>
    <row r="508" spans="1:18" ht="56.25" outlineLevel="2" x14ac:dyDescent="0.25">
      <c r="A508" s="24" t="s">
        <v>108</v>
      </c>
      <c r="B508" s="25" t="s">
        <v>66</v>
      </c>
      <c r="C508" s="26" t="s">
        <v>44</v>
      </c>
      <c r="D508" s="24" t="s">
        <v>67</v>
      </c>
      <c r="E508" s="27">
        <v>1113499482</v>
      </c>
      <c r="F508" s="27">
        <v>0</v>
      </c>
      <c r="G508" s="27">
        <v>0</v>
      </c>
      <c r="H508" s="27">
        <v>1113499482</v>
      </c>
      <c r="I508" s="27">
        <v>0</v>
      </c>
      <c r="J508" s="27">
        <v>1083529000</v>
      </c>
      <c r="K508" s="27">
        <v>29970482</v>
      </c>
      <c r="L508" s="27">
        <v>854358137</v>
      </c>
      <c r="M508" s="27">
        <v>70051939</v>
      </c>
      <c r="N508" s="27">
        <v>70051939</v>
      </c>
      <c r="O508" s="27">
        <v>70051939</v>
      </c>
      <c r="P508" s="28"/>
      <c r="Q508" s="29">
        <f t="shared" si="43"/>
        <v>0.76727304395818297</v>
      </c>
      <c r="R508" s="29">
        <f t="shared" si="44"/>
        <v>6.2911514672801622E-2</v>
      </c>
    </row>
    <row r="509" spans="1:18" ht="56.25" outlineLevel="2" x14ac:dyDescent="0.25">
      <c r="A509" s="24" t="s">
        <v>108</v>
      </c>
      <c r="B509" s="25" t="s">
        <v>66</v>
      </c>
      <c r="C509" s="26" t="s">
        <v>53</v>
      </c>
      <c r="D509" s="24" t="s">
        <v>67</v>
      </c>
      <c r="E509" s="27">
        <v>893088019</v>
      </c>
      <c r="F509" s="27">
        <v>0</v>
      </c>
      <c r="G509" s="27">
        <v>0</v>
      </c>
      <c r="H509" s="27">
        <v>893088019</v>
      </c>
      <c r="I509" s="27">
        <v>0</v>
      </c>
      <c r="J509" s="27">
        <v>804990729</v>
      </c>
      <c r="K509" s="27">
        <v>88097290</v>
      </c>
      <c r="L509" s="27">
        <v>536285867</v>
      </c>
      <c r="M509" s="27">
        <v>57176874</v>
      </c>
      <c r="N509" s="27">
        <v>57176874</v>
      </c>
      <c r="O509" s="27">
        <v>57176874</v>
      </c>
      <c r="P509" s="28"/>
      <c r="Q509" s="29">
        <f t="shared" si="43"/>
        <v>0.60048489688674234</v>
      </c>
      <c r="R509" s="29">
        <f t="shared" si="44"/>
        <v>6.4021544107177183E-2</v>
      </c>
    </row>
    <row r="510" spans="1:18" ht="56.25" outlineLevel="2" x14ac:dyDescent="0.25">
      <c r="A510" s="24" t="s">
        <v>108</v>
      </c>
      <c r="B510" s="25" t="s">
        <v>68</v>
      </c>
      <c r="C510" s="26" t="s">
        <v>53</v>
      </c>
      <c r="D510" s="24" t="s">
        <v>69</v>
      </c>
      <c r="E510" s="27">
        <v>715439000</v>
      </c>
      <c r="F510" s="27">
        <v>69024170</v>
      </c>
      <c r="G510" s="27">
        <v>0</v>
      </c>
      <c r="H510" s="27">
        <v>784463170</v>
      </c>
      <c r="I510" s="27">
        <v>0</v>
      </c>
      <c r="J510" s="27">
        <v>782710441</v>
      </c>
      <c r="K510" s="27">
        <v>1752729</v>
      </c>
      <c r="L510" s="27">
        <v>311118444</v>
      </c>
      <c r="M510" s="27">
        <v>511000</v>
      </c>
      <c r="N510" s="27">
        <v>511000</v>
      </c>
      <c r="O510" s="27">
        <v>511000</v>
      </c>
      <c r="P510" s="28"/>
      <c r="Q510" s="29">
        <f t="shared" si="43"/>
        <v>0.39660044715674797</v>
      </c>
      <c r="R510" s="29">
        <f t="shared" si="44"/>
        <v>6.5140088093619487E-4</v>
      </c>
    </row>
    <row r="511" spans="1:18" ht="67.5" outlineLevel="2" x14ac:dyDescent="0.25">
      <c r="A511" s="24" t="s">
        <v>108</v>
      </c>
      <c r="B511" s="25" t="s">
        <v>70</v>
      </c>
      <c r="C511" s="26" t="s">
        <v>53</v>
      </c>
      <c r="D511" s="24" t="s">
        <v>71</v>
      </c>
      <c r="E511" s="27">
        <v>64915475</v>
      </c>
      <c r="F511" s="27">
        <v>0</v>
      </c>
      <c r="G511" s="27">
        <v>0</v>
      </c>
      <c r="H511" s="27">
        <v>64915475</v>
      </c>
      <c r="I511" s="27">
        <v>0</v>
      </c>
      <c r="J511" s="27">
        <v>61639808</v>
      </c>
      <c r="K511" s="27">
        <v>3275667</v>
      </c>
      <c r="L511" s="27">
        <v>61639808</v>
      </c>
      <c r="M511" s="27">
        <v>5143999</v>
      </c>
      <c r="N511" s="27">
        <v>5143999</v>
      </c>
      <c r="O511" s="27">
        <v>5143999</v>
      </c>
      <c r="P511" s="28"/>
      <c r="Q511" s="29">
        <f t="shared" si="43"/>
        <v>0.9495395050255736</v>
      </c>
      <c r="R511" s="29">
        <f t="shared" si="44"/>
        <v>7.9241490569082335E-2</v>
      </c>
    </row>
    <row r="512" spans="1:18" ht="67.5" outlineLevel="2" x14ac:dyDescent="0.25">
      <c r="A512" s="24" t="s">
        <v>108</v>
      </c>
      <c r="B512" s="25" t="s">
        <v>70</v>
      </c>
      <c r="C512" s="26" t="s">
        <v>23</v>
      </c>
      <c r="D512" s="24" t="s">
        <v>71</v>
      </c>
      <c r="E512" s="27">
        <v>777699943</v>
      </c>
      <c r="F512" s="27">
        <v>0</v>
      </c>
      <c r="G512" s="27">
        <v>0</v>
      </c>
      <c r="H512" s="27">
        <v>777699943</v>
      </c>
      <c r="I512" s="27">
        <v>0</v>
      </c>
      <c r="J512" s="27">
        <v>777699895.44000006</v>
      </c>
      <c r="K512" s="27">
        <v>47.56</v>
      </c>
      <c r="L512" s="27">
        <v>777699895.44000006</v>
      </c>
      <c r="M512" s="27">
        <v>38167352</v>
      </c>
      <c r="N512" s="27">
        <v>38167352</v>
      </c>
      <c r="O512" s="27">
        <v>38167352</v>
      </c>
      <c r="P512" s="28"/>
      <c r="Q512" s="29">
        <f t="shared" si="43"/>
        <v>0.99999993884530869</v>
      </c>
      <c r="R512" s="29">
        <f t="shared" si="44"/>
        <v>4.9077221033048214E-2</v>
      </c>
    </row>
    <row r="513" spans="1:18" ht="33.75" outlineLevel="2" x14ac:dyDescent="0.25">
      <c r="A513" s="24" t="s">
        <v>108</v>
      </c>
      <c r="B513" s="25" t="s">
        <v>74</v>
      </c>
      <c r="C513" s="26" t="s">
        <v>23</v>
      </c>
      <c r="D513" s="24" t="s">
        <v>75</v>
      </c>
      <c r="E513" s="27">
        <v>471863882</v>
      </c>
      <c r="F513" s="27">
        <v>179780308</v>
      </c>
      <c r="G513" s="27">
        <v>165422119</v>
      </c>
      <c r="H513" s="27">
        <v>486222071</v>
      </c>
      <c r="I513" s="27">
        <v>0</v>
      </c>
      <c r="J513" s="27">
        <v>328951763</v>
      </c>
      <c r="K513" s="27">
        <v>157270308</v>
      </c>
      <c r="L513" s="27">
        <v>325266497</v>
      </c>
      <c r="M513" s="27">
        <v>27259633</v>
      </c>
      <c r="N513" s="27">
        <v>27259633</v>
      </c>
      <c r="O513" s="27">
        <v>27259633</v>
      </c>
      <c r="P513" s="28"/>
      <c r="Q513" s="29">
        <f t="shared" si="43"/>
        <v>0.66896695234552606</v>
      </c>
      <c r="R513" s="29">
        <f t="shared" si="44"/>
        <v>5.6064162089425183E-2</v>
      </c>
    </row>
    <row r="514" spans="1:18" ht="33.75" outlineLevel="2" x14ac:dyDescent="0.25">
      <c r="A514" s="24" t="s">
        <v>108</v>
      </c>
      <c r="B514" s="25" t="s">
        <v>76</v>
      </c>
      <c r="C514" s="26" t="s">
        <v>23</v>
      </c>
      <c r="D514" s="24" t="s">
        <v>77</v>
      </c>
      <c r="E514" s="27">
        <v>23051000</v>
      </c>
      <c r="F514" s="27">
        <v>28424585</v>
      </c>
      <c r="G514" s="27">
        <v>0</v>
      </c>
      <c r="H514" s="27">
        <v>51475585</v>
      </c>
      <c r="I514" s="27">
        <v>0</v>
      </c>
      <c r="J514" s="27">
        <v>25854060</v>
      </c>
      <c r="K514" s="27">
        <v>25621525</v>
      </c>
      <c r="L514" s="27">
        <v>23452756</v>
      </c>
      <c r="M514" s="27">
        <v>2085567</v>
      </c>
      <c r="N514" s="27">
        <v>2085567</v>
      </c>
      <c r="O514" s="27">
        <v>2085567</v>
      </c>
      <c r="P514" s="28"/>
      <c r="Q514" s="29">
        <f t="shared" si="43"/>
        <v>0.45560931459059667</v>
      </c>
      <c r="R514" s="29">
        <f t="shared" si="44"/>
        <v>4.0515654168864712E-2</v>
      </c>
    </row>
    <row r="515" spans="1:18" ht="21" outlineLevel="1" x14ac:dyDescent="0.25">
      <c r="A515" s="37" t="s">
        <v>145</v>
      </c>
      <c r="B515" s="25"/>
      <c r="C515" s="26"/>
      <c r="D515" s="24"/>
      <c r="E515" s="27">
        <f t="shared" ref="E515:O515" si="47">SUBTOTAL(9,E501:E514)</f>
        <v>12565842550</v>
      </c>
      <c r="F515" s="27">
        <f t="shared" si="47"/>
        <v>379005718</v>
      </c>
      <c r="G515" s="27">
        <f t="shared" si="47"/>
        <v>166299582</v>
      </c>
      <c r="H515" s="27">
        <f t="shared" si="47"/>
        <v>12778548686</v>
      </c>
      <c r="I515" s="27">
        <f t="shared" si="47"/>
        <v>0</v>
      </c>
      <c r="J515" s="27">
        <f t="shared" si="47"/>
        <v>11960847916.440001</v>
      </c>
      <c r="K515" s="27">
        <f t="shared" si="47"/>
        <v>817700769.55999994</v>
      </c>
      <c r="L515" s="27">
        <f t="shared" si="47"/>
        <v>10938142178.140001</v>
      </c>
      <c r="M515" s="27">
        <f t="shared" si="47"/>
        <v>1303816839.7</v>
      </c>
      <c r="N515" s="27">
        <f t="shared" si="47"/>
        <v>1302864478</v>
      </c>
      <c r="O515" s="27">
        <f t="shared" si="47"/>
        <v>1302864478</v>
      </c>
      <c r="P515" s="28"/>
      <c r="Q515" s="29"/>
      <c r="R515" s="29">
        <f>SUBTOTAL(9,R501:R514)</f>
        <v>0.7850396982579404</v>
      </c>
    </row>
    <row r="516" spans="1:18" ht="22.5" outlineLevel="2" x14ac:dyDescent="0.25">
      <c r="A516" s="24" t="s">
        <v>109</v>
      </c>
      <c r="B516" s="25" t="s">
        <v>31</v>
      </c>
      <c r="C516" s="26" t="s">
        <v>23</v>
      </c>
      <c r="D516" s="24" t="s">
        <v>32</v>
      </c>
      <c r="E516" s="27">
        <v>27227000</v>
      </c>
      <c r="F516" s="27">
        <v>0</v>
      </c>
      <c r="G516" s="27">
        <v>0</v>
      </c>
      <c r="H516" s="27">
        <v>27227000</v>
      </c>
      <c r="I516" s="27">
        <v>0</v>
      </c>
      <c r="J516" s="27">
        <v>27227000</v>
      </c>
      <c r="K516" s="27">
        <v>0</v>
      </c>
      <c r="L516" s="27">
        <v>27227000</v>
      </c>
      <c r="M516" s="27">
        <v>4203467</v>
      </c>
      <c r="N516" s="27">
        <v>4203467</v>
      </c>
      <c r="O516" s="27">
        <v>4203467</v>
      </c>
      <c r="P516" s="28"/>
      <c r="Q516" s="29">
        <f t="shared" si="43"/>
        <v>1</v>
      </c>
      <c r="R516" s="29">
        <f t="shared" si="44"/>
        <v>0.15438597715502994</v>
      </c>
    </row>
    <row r="517" spans="1:18" ht="22.5" outlineLevel="2" x14ac:dyDescent="0.25">
      <c r="A517" s="24" t="s">
        <v>109</v>
      </c>
      <c r="B517" s="25" t="s">
        <v>35</v>
      </c>
      <c r="C517" s="26" t="s">
        <v>23</v>
      </c>
      <c r="D517" s="24" t="s">
        <v>36</v>
      </c>
      <c r="E517" s="27">
        <v>343389</v>
      </c>
      <c r="F517" s="27">
        <v>0</v>
      </c>
      <c r="G517" s="27">
        <v>0</v>
      </c>
      <c r="H517" s="27">
        <v>343389</v>
      </c>
      <c r="I517" s="27">
        <v>0</v>
      </c>
      <c r="J517" s="27">
        <v>276000</v>
      </c>
      <c r="K517" s="27">
        <v>67389</v>
      </c>
      <c r="L517" s="27">
        <v>276000</v>
      </c>
      <c r="M517" s="27">
        <v>276000</v>
      </c>
      <c r="N517" s="27">
        <v>276000</v>
      </c>
      <c r="O517" s="27">
        <v>276000</v>
      </c>
      <c r="P517" s="28"/>
      <c r="Q517" s="29">
        <f t="shared" si="43"/>
        <v>0.80375317788280931</v>
      </c>
      <c r="R517" s="29">
        <f t="shared" si="44"/>
        <v>0.80375317788280931</v>
      </c>
    </row>
    <row r="518" spans="1:18" ht="22.5" outlineLevel="2" x14ac:dyDescent="0.25">
      <c r="A518" s="24" t="s">
        <v>109</v>
      </c>
      <c r="B518" s="25" t="s">
        <v>37</v>
      </c>
      <c r="C518" s="26" t="s">
        <v>23</v>
      </c>
      <c r="D518" s="24" t="s">
        <v>38</v>
      </c>
      <c r="E518" s="27">
        <v>68828962</v>
      </c>
      <c r="F518" s="27">
        <v>3248800</v>
      </c>
      <c r="G518" s="27">
        <v>0</v>
      </c>
      <c r="H518" s="27">
        <v>72077762</v>
      </c>
      <c r="I518" s="27">
        <v>0</v>
      </c>
      <c r="J518" s="27">
        <v>57581864</v>
      </c>
      <c r="K518" s="27">
        <v>14495898</v>
      </c>
      <c r="L518" s="27">
        <v>177140</v>
      </c>
      <c r="M518" s="27">
        <v>177140</v>
      </c>
      <c r="N518" s="27">
        <v>177140</v>
      </c>
      <c r="O518" s="27">
        <v>177140</v>
      </c>
      <c r="P518" s="28"/>
      <c r="Q518" s="29">
        <f t="shared" si="43"/>
        <v>2.4576234761562103E-3</v>
      </c>
      <c r="R518" s="29">
        <f t="shared" si="44"/>
        <v>2.4576234761562103E-3</v>
      </c>
    </row>
    <row r="519" spans="1:18" ht="45" outlineLevel="2" x14ac:dyDescent="0.25">
      <c r="A519" s="24" t="s">
        <v>109</v>
      </c>
      <c r="B519" s="25" t="s">
        <v>52</v>
      </c>
      <c r="C519" s="26" t="s">
        <v>23</v>
      </c>
      <c r="D519" s="24" t="s">
        <v>54</v>
      </c>
      <c r="E519" s="27">
        <v>142493267</v>
      </c>
      <c r="F519" s="27">
        <v>843360</v>
      </c>
      <c r="G519" s="27">
        <v>0</v>
      </c>
      <c r="H519" s="27">
        <v>143336627</v>
      </c>
      <c r="I519" s="27">
        <v>0</v>
      </c>
      <c r="J519" s="27">
        <v>142493267</v>
      </c>
      <c r="K519" s="27">
        <v>843360</v>
      </c>
      <c r="L519" s="27">
        <v>43325800</v>
      </c>
      <c r="M519" s="27">
        <v>4261566</v>
      </c>
      <c r="N519" s="27">
        <v>4261566</v>
      </c>
      <c r="O519" s="27">
        <v>4261566</v>
      </c>
      <c r="P519" s="28"/>
      <c r="Q519" s="29">
        <f t="shared" si="43"/>
        <v>0.30226607746253159</v>
      </c>
      <c r="R519" s="29">
        <f t="shared" si="44"/>
        <v>2.9731172619263602E-2</v>
      </c>
    </row>
    <row r="520" spans="1:18" ht="45" outlineLevel="2" x14ac:dyDescent="0.25">
      <c r="A520" s="24" t="s">
        <v>109</v>
      </c>
      <c r="B520" s="25" t="s">
        <v>55</v>
      </c>
      <c r="C520" s="26" t="s">
        <v>23</v>
      </c>
      <c r="D520" s="24" t="s">
        <v>56</v>
      </c>
      <c r="E520" s="27">
        <v>43585950</v>
      </c>
      <c r="F520" s="27">
        <v>0</v>
      </c>
      <c r="G520" s="27">
        <v>0</v>
      </c>
      <c r="H520" s="27">
        <v>43585950</v>
      </c>
      <c r="I520" s="27">
        <v>0</v>
      </c>
      <c r="J520" s="27">
        <v>41583033</v>
      </c>
      <c r="K520" s="27">
        <v>2002917</v>
      </c>
      <c r="L520" s="27">
        <v>41583033</v>
      </c>
      <c r="M520" s="27">
        <v>3879467</v>
      </c>
      <c r="N520" s="27">
        <v>3879467</v>
      </c>
      <c r="O520" s="27">
        <v>3879467</v>
      </c>
      <c r="P520" s="28"/>
      <c r="Q520" s="29">
        <f t="shared" si="43"/>
        <v>0.95404672836085935</v>
      </c>
      <c r="R520" s="29">
        <f t="shared" si="44"/>
        <v>8.9007283310332808E-2</v>
      </c>
    </row>
    <row r="521" spans="1:18" ht="22.5" outlineLevel="2" x14ac:dyDescent="0.25">
      <c r="A521" s="24" t="s">
        <v>109</v>
      </c>
      <c r="B521" s="25" t="s">
        <v>59</v>
      </c>
      <c r="C521" s="26" t="s">
        <v>63</v>
      </c>
      <c r="D521" s="24" t="s">
        <v>61</v>
      </c>
      <c r="E521" s="27">
        <v>2848336597</v>
      </c>
      <c r="F521" s="27">
        <v>423109210</v>
      </c>
      <c r="G521" s="27">
        <v>143515592</v>
      </c>
      <c r="H521" s="27">
        <v>3127930215</v>
      </c>
      <c r="I521" s="27">
        <v>0</v>
      </c>
      <c r="J521" s="27">
        <v>3127930215</v>
      </c>
      <c r="K521" s="27">
        <v>0</v>
      </c>
      <c r="L521" s="27">
        <v>3127930215</v>
      </c>
      <c r="M521" s="27">
        <v>792785575</v>
      </c>
      <c r="N521" s="27">
        <v>792785575</v>
      </c>
      <c r="O521" s="27">
        <v>792785575</v>
      </c>
      <c r="P521" s="28"/>
      <c r="Q521" s="29">
        <f t="shared" si="43"/>
        <v>1</v>
      </c>
      <c r="R521" s="29">
        <f t="shared" si="44"/>
        <v>0.25345372834668561</v>
      </c>
    </row>
    <row r="522" spans="1:18" ht="22.5" outlineLevel="2" x14ac:dyDescent="0.25">
      <c r="A522" s="24" t="s">
        <v>109</v>
      </c>
      <c r="B522" s="25" t="s">
        <v>59</v>
      </c>
      <c r="C522" s="26" t="s">
        <v>23</v>
      </c>
      <c r="D522" s="24" t="s">
        <v>61</v>
      </c>
      <c r="E522" s="27">
        <v>192039075</v>
      </c>
      <c r="F522" s="27">
        <v>20330110</v>
      </c>
      <c r="G522" s="27">
        <v>3027699</v>
      </c>
      <c r="H522" s="27">
        <v>209341486</v>
      </c>
      <c r="I522" s="27">
        <v>0</v>
      </c>
      <c r="J522" s="27">
        <v>202474158</v>
      </c>
      <c r="K522" s="27">
        <v>6867328</v>
      </c>
      <c r="L522" s="27">
        <v>202474158</v>
      </c>
      <c r="M522" s="27">
        <v>16773567</v>
      </c>
      <c r="N522" s="27">
        <v>16773567</v>
      </c>
      <c r="O522" s="27">
        <v>16773567</v>
      </c>
      <c r="P522" s="28"/>
      <c r="Q522" s="29">
        <f t="shared" si="43"/>
        <v>0.96719557059034156</v>
      </c>
      <c r="R522" s="29">
        <f t="shared" si="44"/>
        <v>8.0125384225083793E-2</v>
      </c>
    </row>
    <row r="523" spans="1:18" ht="33.75" outlineLevel="2" x14ac:dyDescent="0.25">
      <c r="A523" s="24" t="s">
        <v>109</v>
      </c>
      <c r="B523" s="25" t="s">
        <v>64</v>
      </c>
      <c r="C523" s="26" t="s">
        <v>53</v>
      </c>
      <c r="D523" s="24" t="s">
        <v>65</v>
      </c>
      <c r="E523" s="27">
        <v>0</v>
      </c>
      <c r="F523" s="27">
        <v>34660000</v>
      </c>
      <c r="G523" s="27">
        <v>0</v>
      </c>
      <c r="H523" s="27">
        <v>34660000</v>
      </c>
      <c r="I523" s="27">
        <v>0</v>
      </c>
      <c r="J523" s="27">
        <v>28660000</v>
      </c>
      <c r="K523" s="27">
        <v>6000000</v>
      </c>
      <c r="L523" s="27">
        <v>28660000</v>
      </c>
      <c r="M523" s="27">
        <v>0</v>
      </c>
      <c r="N523" s="27">
        <v>0</v>
      </c>
      <c r="O523" s="27">
        <v>0</v>
      </c>
      <c r="P523" s="28"/>
      <c r="Q523" s="29">
        <f t="shared" si="43"/>
        <v>0.8268897864974033</v>
      </c>
      <c r="R523" s="29">
        <f t="shared" si="44"/>
        <v>0</v>
      </c>
    </row>
    <row r="524" spans="1:18" ht="56.25" outlineLevel="2" x14ac:dyDescent="0.25">
      <c r="A524" s="24" t="s">
        <v>109</v>
      </c>
      <c r="B524" s="25" t="s">
        <v>66</v>
      </c>
      <c r="C524" s="26" t="s">
        <v>44</v>
      </c>
      <c r="D524" s="24" t="s">
        <v>67</v>
      </c>
      <c r="E524" s="27">
        <v>437316883</v>
      </c>
      <c r="F524" s="27">
        <v>0</v>
      </c>
      <c r="G524" s="27">
        <v>0</v>
      </c>
      <c r="H524" s="27">
        <v>437316883</v>
      </c>
      <c r="I524" s="27">
        <v>0</v>
      </c>
      <c r="J524" s="27">
        <v>437316883</v>
      </c>
      <c r="K524" s="27">
        <v>0</v>
      </c>
      <c r="L524" s="27">
        <v>417242667</v>
      </c>
      <c r="M524" s="27">
        <v>36567667</v>
      </c>
      <c r="N524" s="27">
        <v>36567667</v>
      </c>
      <c r="O524" s="27">
        <v>36567667</v>
      </c>
      <c r="P524" s="28"/>
      <c r="Q524" s="29">
        <f t="shared" si="43"/>
        <v>0.95409686481278611</v>
      </c>
      <c r="R524" s="29">
        <f t="shared" si="44"/>
        <v>8.3618237533262585E-2</v>
      </c>
    </row>
    <row r="525" spans="1:18" ht="56.25" outlineLevel="2" x14ac:dyDescent="0.25">
      <c r="A525" s="24" t="s">
        <v>109</v>
      </c>
      <c r="B525" s="25" t="s">
        <v>66</v>
      </c>
      <c r="C525" s="26" t="s">
        <v>53</v>
      </c>
      <c r="D525" s="24" t="s">
        <v>67</v>
      </c>
      <c r="E525" s="27">
        <v>544316672</v>
      </c>
      <c r="F525" s="27">
        <v>0</v>
      </c>
      <c r="G525" s="27">
        <v>0</v>
      </c>
      <c r="H525" s="27">
        <v>544316672</v>
      </c>
      <c r="I525" s="27">
        <v>0</v>
      </c>
      <c r="J525" s="27">
        <v>493336719</v>
      </c>
      <c r="K525" s="27">
        <v>50979953</v>
      </c>
      <c r="L525" s="27">
        <v>368521851</v>
      </c>
      <c r="M525" s="27">
        <v>22944408</v>
      </c>
      <c r="N525" s="27">
        <v>22944408</v>
      </c>
      <c r="O525" s="27">
        <v>22944408</v>
      </c>
      <c r="P525" s="28"/>
      <c r="Q525" s="29">
        <f t="shared" si="43"/>
        <v>0.67703575869893617</v>
      </c>
      <c r="R525" s="29">
        <f t="shared" si="44"/>
        <v>4.2152682767725332E-2</v>
      </c>
    </row>
    <row r="526" spans="1:18" ht="56.25" outlineLevel="2" x14ac:dyDescent="0.25">
      <c r="A526" s="24" t="s">
        <v>109</v>
      </c>
      <c r="B526" s="25" t="s">
        <v>68</v>
      </c>
      <c r="C526" s="26" t="s">
        <v>53</v>
      </c>
      <c r="D526" s="24" t="s">
        <v>69</v>
      </c>
      <c r="E526" s="27">
        <v>374688400</v>
      </c>
      <c r="F526" s="27">
        <v>69023720</v>
      </c>
      <c r="G526" s="27">
        <v>0</v>
      </c>
      <c r="H526" s="27">
        <v>443712120</v>
      </c>
      <c r="I526" s="27">
        <v>0</v>
      </c>
      <c r="J526" s="27">
        <v>306037348</v>
      </c>
      <c r="K526" s="27">
        <v>137674772</v>
      </c>
      <c r="L526" s="27">
        <v>305628348</v>
      </c>
      <c r="M526" s="27">
        <v>2146200</v>
      </c>
      <c r="N526" s="27">
        <v>2146200</v>
      </c>
      <c r="O526" s="27">
        <v>2146200</v>
      </c>
      <c r="P526" s="28"/>
      <c r="Q526" s="29">
        <f t="shared" si="43"/>
        <v>0.68879873734348296</v>
      </c>
      <c r="R526" s="29">
        <f t="shared" si="44"/>
        <v>4.8369199380895881E-3</v>
      </c>
    </row>
    <row r="527" spans="1:18" ht="67.5" outlineLevel="2" x14ac:dyDescent="0.25">
      <c r="A527" s="24" t="s">
        <v>109</v>
      </c>
      <c r="B527" s="25" t="s">
        <v>70</v>
      </c>
      <c r="C527" s="26" t="s">
        <v>53</v>
      </c>
      <c r="D527" s="24" t="s">
        <v>71</v>
      </c>
      <c r="E527" s="27">
        <v>28324230</v>
      </c>
      <c r="F527" s="27">
        <v>0</v>
      </c>
      <c r="G527" s="27">
        <v>0</v>
      </c>
      <c r="H527" s="27">
        <v>28324230</v>
      </c>
      <c r="I527" s="27">
        <v>0</v>
      </c>
      <c r="J527" s="27">
        <v>24317936</v>
      </c>
      <c r="K527" s="27">
        <v>4006294</v>
      </c>
      <c r="L527" s="27">
        <v>24079806</v>
      </c>
      <c r="M527" s="27">
        <v>2108000</v>
      </c>
      <c r="N527" s="27">
        <v>2108000</v>
      </c>
      <c r="O527" s="27">
        <v>2108000</v>
      </c>
      <c r="P527" s="28"/>
      <c r="Q527" s="29">
        <f t="shared" si="43"/>
        <v>0.85014865364389425</v>
      </c>
      <c r="R527" s="29">
        <f t="shared" si="44"/>
        <v>7.4423911965126682E-2</v>
      </c>
    </row>
    <row r="528" spans="1:18" ht="67.5" outlineLevel="2" x14ac:dyDescent="0.25">
      <c r="A528" s="24" t="s">
        <v>109</v>
      </c>
      <c r="B528" s="25" t="s">
        <v>70</v>
      </c>
      <c r="C528" s="26" t="s">
        <v>23</v>
      </c>
      <c r="D528" s="24" t="s">
        <v>71</v>
      </c>
      <c r="E528" s="27">
        <v>413287008</v>
      </c>
      <c r="F528" s="27">
        <v>0</v>
      </c>
      <c r="G528" s="27">
        <v>0</v>
      </c>
      <c r="H528" s="27">
        <v>413287008</v>
      </c>
      <c r="I528" s="27">
        <v>0</v>
      </c>
      <c r="J528" s="27">
        <v>413287008</v>
      </c>
      <c r="K528" s="27">
        <v>0</v>
      </c>
      <c r="L528" s="27">
        <v>98356106</v>
      </c>
      <c r="M528" s="27">
        <v>38050287</v>
      </c>
      <c r="N528" s="27">
        <v>38050287</v>
      </c>
      <c r="O528" s="27">
        <v>38050287</v>
      </c>
      <c r="P528" s="28"/>
      <c r="Q528" s="29">
        <f t="shared" si="43"/>
        <v>0.23798499371168233</v>
      </c>
      <c r="R528" s="29">
        <f t="shared" si="44"/>
        <v>9.2067464651586634E-2</v>
      </c>
    </row>
    <row r="529" spans="1:18" ht="33.75" outlineLevel="2" x14ac:dyDescent="0.25">
      <c r="A529" s="24" t="s">
        <v>109</v>
      </c>
      <c r="B529" s="25" t="s">
        <v>74</v>
      </c>
      <c r="C529" s="26" t="s">
        <v>23</v>
      </c>
      <c r="D529" s="24" t="s">
        <v>75</v>
      </c>
      <c r="E529" s="27">
        <v>396906357</v>
      </c>
      <c r="F529" s="27">
        <v>78111121</v>
      </c>
      <c r="G529" s="27">
        <v>78110000</v>
      </c>
      <c r="H529" s="27">
        <v>396907478</v>
      </c>
      <c r="I529" s="27">
        <v>0</v>
      </c>
      <c r="J529" s="27">
        <v>334426211</v>
      </c>
      <c r="K529" s="27">
        <v>62481267</v>
      </c>
      <c r="L529" s="27">
        <v>334426211</v>
      </c>
      <c r="M529" s="27">
        <v>21427044</v>
      </c>
      <c r="N529" s="27">
        <v>21427044</v>
      </c>
      <c r="O529" s="27">
        <v>21427044</v>
      </c>
      <c r="P529" s="28"/>
      <c r="Q529" s="29">
        <f t="shared" si="43"/>
        <v>0.84257976867848283</v>
      </c>
      <c r="R529" s="29">
        <f t="shared" si="44"/>
        <v>5.398498437965938E-2</v>
      </c>
    </row>
    <row r="530" spans="1:18" ht="33.75" outlineLevel="2" x14ac:dyDescent="0.25">
      <c r="A530" s="24" t="s">
        <v>109</v>
      </c>
      <c r="B530" s="25" t="s">
        <v>76</v>
      </c>
      <c r="C530" s="26" t="s">
        <v>23</v>
      </c>
      <c r="D530" s="24" t="s">
        <v>77</v>
      </c>
      <c r="E530" s="27">
        <v>23051000</v>
      </c>
      <c r="F530" s="27">
        <v>25547115</v>
      </c>
      <c r="G530" s="27">
        <v>0</v>
      </c>
      <c r="H530" s="27">
        <v>48598115</v>
      </c>
      <c r="I530" s="27">
        <v>0</v>
      </c>
      <c r="J530" s="27">
        <v>40766791</v>
      </c>
      <c r="K530" s="27">
        <v>7831324</v>
      </c>
      <c r="L530" s="27">
        <v>23570791</v>
      </c>
      <c r="M530" s="27">
        <v>3293000</v>
      </c>
      <c r="N530" s="27">
        <v>3293000</v>
      </c>
      <c r="O530" s="27">
        <v>3293000</v>
      </c>
      <c r="P530" s="28"/>
      <c r="Q530" s="29">
        <f t="shared" si="43"/>
        <v>0.48501451136530704</v>
      </c>
      <c r="R530" s="29">
        <f t="shared" si="44"/>
        <v>6.7759829779406047E-2</v>
      </c>
    </row>
    <row r="531" spans="1:18" ht="21" outlineLevel="1" x14ac:dyDescent="0.25">
      <c r="A531" s="37" t="s">
        <v>146</v>
      </c>
      <c r="B531" s="25"/>
      <c r="C531" s="26"/>
      <c r="D531" s="24"/>
      <c r="E531" s="27">
        <f t="shared" ref="E531:O531" si="48">SUBTOTAL(9,E516:E530)</f>
        <v>5540744790</v>
      </c>
      <c r="F531" s="27">
        <f t="shared" si="48"/>
        <v>654873436</v>
      </c>
      <c r="G531" s="27">
        <f t="shared" si="48"/>
        <v>224653291</v>
      </c>
      <c r="H531" s="27">
        <f t="shared" si="48"/>
        <v>5970964935</v>
      </c>
      <c r="I531" s="27">
        <f t="shared" si="48"/>
        <v>0</v>
      </c>
      <c r="J531" s="27">
        <f t="shared" si="48"/>
        <v>5677714433</v>
      </c>
      <c r="K531" s="27">
        <f t="shared" si="48"/>
        <v>293250502</v>
      </c>
      <c r="L531" s="27">
        <f t="shared" si="48"/>
        <v>5043479126</v>
      </c>
      <c r="M531" s="27">
        <f t="shared" si="48"/>
        <v>948893388</v>
      </c>
      <c r="N531" s="27">
        <f t="shared" si="48"/>
        <v>948893388</v>
      </c>
      <c r="O531" s="27">
        <f t="shared" si="48"/>
        <v>948893388</v>
      </c>
      <c r="P531" s="28"/>
      <c r="Q531" s="29"/>
      <c r="R531" s="29">
        <f>SUBTOTAL(9,R516:R530)</f>
        <v>1.8317583780302176</v>
      </c>
    </row>
    <row r="532" spans="1:18" ht="22.5" outlineLevel="2" x14ac:dyDescent="0.25">
      <c r="A532" s="24" t="s">
        <v>110</v>
      </c>
      <c r="B532" s="25" t="s">
        <v>35</v>
      </c>
      <c r="C532" s="26" t="s">
        <v>23</v>
      </c>
      <c r="D532" s="24" t="s">
        <v>36</v>
      </c>
      <c r="E532" s="27">
        <v>3843860</v>
      </c>
      <c r="F532" s="27">
        <v>0</v>
      </c>
      <c r="G532" s="27">
        <v>0</v>
      </c>
      <c r="H532" s="27">
        <v>3843860</v>
      </c>
      <c r="I532" s="27">
        <v>0</v>
      </c>
      <c r="J532" s="27">
        <v>0</v>
      </c>
      <c r="K532" s="27">
        <v>3843860</v>
      </c>
      <c r="L532" s="27">
        <v>0</v>
      </c>
      <c r="M532" s="27">
        <v>0</v>
      </c>
      <c r="N532" s="27">
        <v>0</v>
      </c>
      <c r="O532" s="27">
        <v>0</v>
      </c>
      <c r="P532" s="28"/>
      <c r="Q532" s="29">
        <f t="shared" si="43"/>
        <v>0</v>
      </c>
      <c r="R532" s="29">
        <f t="shared" si="44"/>
        <v>0</v>
      </c>
    </row>
    <row r="533" spans="1:18" ht="22.5" outlineLevel="2" x14ac:dyDescent="0.25">
      <c r="A533" s="24" t="s">
        <v>110</v>
      </c>
      <c r="B533" s="25" t="s">
        <v>37</v>
      </c>
      <c r="C533" s="26" t="s">
        <v>23</v>
      </c>
      <c r="D533" s="24" t="s">
        <v>38</v>
      </c>
      <c r="E533" s="27">
        <v>94770271</v>
      </c>
      <c r="F533" s="27">
        <v>16486462</v>
      </c>
      <c r="G533" s="27">
        <v>0</v>
      </c>
      <c r="H533" s="27">
        <v>111256733</v>
      </c>
      <c r="I533" s="27">
        <v>0</v>
      </c>
      <c r="J533" s="27">
        <v>70286928</v>
      </c>
      <c r="K533" s="27">
        <v>40969805</v>
      </c>
      <c r="L533" s="27">
        <v>10397774.6</v>
      </c>
      <c r="M533" s="27">
        <v>9334672.7200000007</v>
      </c>
      <c r="N533" s="27">
        <v>9334672.7200000007</v>
      </c>
      <c r="O533" s="27">
        <v>9334672.7200000007</v>
      </c>
      <c r="P533" s="28"/>
      <c r="Q533" s="29">
        <f t="shared" si="43"/>
        <v>9.3457486298829204E-2</v>
      </c>
      <c r="R533" s="29">
        <f t="shared" si="44"/>
        <v>8.3902092649080398E-2</v>
      </c>
    </row>
    <row r="534" spans="1:18" ht="45" outlineLevel="2" x14ac:dyDescent="0.25">
      <c r="A534" s="24" t="s">
        <v>110</v>
      </c>
      <c r="B534" s="25" t="s">
        <v>52</v>
      </c>
      <c r="C534" s="26" t="s">
        <v>23</v>
      </c>
      <c r="D534" s="24" t="s">
        <v>54</v>
      </c>
      <c r="E534" s="27">
        <v>135043347</v>
      </c>
      <c r="F534" s="27">
        <v>843360</v>
      </c>
      <c r="G534" s="27">
        <v>0</v>
      </c>
      <c r="H534" s="27">
        <v>135886707</v>
      </c>
      <c r="I534" s="27">
        <v>0</v>
      </c>
      <c r="J534" s="27">
        <v>67954520</v>
      </c>
      <c r="K534" s="27">
        <v>67932187</v>
      </c>
      <c r="L534" s="27">
        <v>44100602</v>
      </c>
      <c r="M534" s="27">
        <v>2613802</v>
      </c>
      <c r="N534" s="27">
        <v>2613802</v>
      </c>
      <c r="O534" s="27">
        <v>2613802</v>
      </c>
      <c r="P534" s="28"/>
      <c r="Q534" s="29">
        <f t="shared" si="43"/>
        <v>0.32453948567610813</v>
      </c>
      <c r="R534" s="29">
        <f t="shared" si="44"/>
        <v>1.9235155945018227E-2</v>
      </c>
    </row>
    <row r="535" spans="1:18" ht="45" outlineLevel="2" x14ac:dyDescent="0.25">
      <c r="A535" s="24" t="s">
        <v>110</v>
      </c>
      <c r="B535" s="25" t="s">
        <v>55</v>
      </c>
      <c r="C535" s="26" t="s">
        <v>23</v>
      </c>
      <c r="D535" s="24" t="s">
        <v>56</v>
      </c>
      <c r="E535" s="27">
        <v>53340762</v>
      </c>
      <c r="F535" s="27">
        <v>0</v>
      </c>
      <c r="G535" s="27">
        <v>0</v>
      </c>
      <c r="H535" s="27">
        <v>53340762</v>
      </c>
      <c r="I535" s="27">
        <v>0</v>
      </c>
      <c r="J535" s="27">
        <v>52940962</v>
      </c>
      <c r="K535" s="27">
        <v>399800</v>
      </c>
      <c r="L535" s="27">
        <v>46783717</v>
      </c>
      <c r="M535" s="27">
        <v>3998000</v>
      </c>
      <c r="N535" s="27">
        <v>3998000</v>
      </c>
      <c r="O535" s="27">
        <v>3998000</v>
      </c>
      <c r="P535" s="28"/>
      <c r="Q535" s="29">
        <f t="shared" si="43"/>
        <v>0.87707252851018513</v>
      </c>
      <c r="R535" s="29">
        <f t="shared" si="44"/>
        <v>7.4952060114926736E-2</v>
      </c>
    </row>
    <row r="536" spans="1:18" ht="22.5" outlineLevel="2" x14ac:dyDescent="0.25">
      <c r="A536" s="24" t="s">
        <v>110</v>
      </c>
      <c r="B536" s="25" t="s">
        <v>59</v>
      </c>
      <c r="C536" s="26" t="s">
        <v>63</v>
      </c>
      <c r="D536" s="24" t="s">
        <v>61</v>
      </c>
      <c r="E536" s="27">
        <v>3734176280</v>
      </c>
      <c r="F536" s="27">
        <v>403112615</v>
      </c>
      <c r="G536" s="27">
        <v>0</v>
      </c>
      <c r="H536" s="27">
        <v>4137288895</v>
      </c>
      <c r="I536" s="27">
        <v>0</v>
      </c>
      <c r="J536" s="27">
        <v>3474442998</v>
      </c>
      <c r="K536" s="27">
        <v>662845897</v>
      </c>
      <c r="L536" s="27">
        <v>2908501005</v>
      </c>
      <c r="M536" s="27">
        <v>0</v>
      </c>
      <c r="N536" s="27">
        <v>0</v>
      </c>
      <c r="O536" s="27">
        <v>0</v>
      </c>
      <c r="P536" s="28"/>
      <c r="Q536" s="29">
        <f t="shared" si="43"/>
        <v>0.7029968365310395</v>
      </c>
      <c r="R536" s="29">
        <f t="shared" si="44"/>
        <v>0</v>
      </c>
    </row>
    <row r="537" spans="1:18" ht="22.5" outlineLevel="2" x14ac:dyDescent="0.25">
      <c r="A537" s="24" t="s">
        <v>110</v>
      </c>
      <c r="B537" s="25" t="s">
        <v>59</v>
      </c>
      <c r="C537" s="26" t="s">
        <v>23</v>
      </c>
      <c r="D537" s="24" t="s">
        <v>61</v>
      </c>
      <c r="E537" s="27">
        <v>192039075</v>
      </c>
      <c r="F537" s="27">
        <v>14480555</v>
      </c>
      <c r="G537" s="27">
        <v>0</v>
      </c>
      <c r="H537" s="27">
        <v>206519630</v>
      </c>
      <c r="I537" s="27">
        <v>0</v>
      </c>
      <c r="J537" s="27">
        <v>132271618</v>
      </c>
      <c r="K537" s="27">
        <v>74248012</v>
      </c>
      <c r="L537" s="27">
        <v>123759773</v>
      </c>
      <c r="M537" s="27">
        <v>0</v>
      </c>
      <c r="N537" s="27">
        <v>0</v>
      </c>
      <c r="O537" s="27">
        <v>0</v>
      </c>
      <c r="P537" s="28"/>
      <c r="Q537" s="29">
        <f t="shared" si="43"/>
        <v>0.59926396827265282</v>
      </c>
      <c r="R537" s="29">
        <f t="shared" si="44"/>
        <v>0</v>
      </c>
    </row>
    <row r="538" spans="1:18" ht="33.75" outlineLevel="2" x14ac:dyDescent="0.25">
      <c r="A538" s="24" t="s">
        <v>110</v>
      </c>
      <c r="B538" s="25" t="s">
        <v>64</v>
      </c>
      <c r="C538" s="26" t="s">
        <v>53</v>
      </c>
      <c r="D538" s="24" t="s">
        <v>65</v>
      </c>
      <c r="E538" s="27">
        <v>0</v>
      </c>
      <c r="F538" s="27">
        <v>34660000</v>
      </c>
      <c r="G538" s="27">
        <v>0</v>
      </c>
      <c r="H538" s="27">
        <v>34660000</v>
      </c>
      <c r="I538" s="27">
        <v>0</v>
      </c>
      <c r="J538" s="27">
        <v>0</v>
      </c>
      <c r="K538" s="27">
        <v>34660000</v>
      </c>
      <c r="L538" s="27">
        <v>0</v>
      </c>
      <c r="M538" s="27">
        <v>0</v>
      </c>
      <c r="N538" s="27">
        <v>0</v>
      </c>
      <c r="O538" s="27">
        <v>0</v>
      </c>
      <c r="P538" s="28"/>
      <c r="Q538" s="29">
        <f t="shared" si="43"/>
        <v>0</v>
      </c>
      <c r="R538" s="29">
        <f t="shared" si="44"/>
        <v>0</v>
      </c>
    </row>
    <row r="539" spans="1:18" ht="56.25" outlineLevel="2" x14ac:dyDescent="0.25">
      <c r="A539" s="24" t="s">
        <v>110</v>
      </c>
      <c r="B539" s="25" t="s">
        <v>66</v>
      </c>
      <c r="C539" s="26" t="s">
        <v>44</v>
      </c>
      <c r="D539" s="24" t="s">
        <v>67</v>
      </c>
      <c r="E539" s="27">
        <v>380883876</v>
      </c>
      <c r="F539" s="27">
        <v>0</v>
      </c>
      <c r="G539" s="27">
        <v>0</v>
      </c>
      <c r="H539" s="27">
        <v>380883876</v>
      </c>
      <c r="I539" s="27">
        <v>0</v>
      </c>
      <c r="J539" s="27">
        <v>330131267</v>
      </c>
      <c r="K539" s="27">
        <v>50752609</v>
      </c>
      <c r="L539" s="27">
        <v>298605267</v>
      </c>
      <c r="M539" s="27">
        <v>2866000</v>
      </c>
      <c r="N539" s="27">
        <v>2866000</v>
      </c>
      <c r="O539" s="27">
        <v>2866000</v>
      </c>
      <c r="P539" s="28"/>
      <c r="Q539" s="29">
        <f t="shared" si="43"/>
        <v>0.78397980543550239</v>
      </c>
      <c r="R539" s="29">
        <f t="shared" si="44"/>
        <v>7.5246031155175499E-3</v>
      </c>
    </row>
    <row r="540" spans="1:18" ht="56.25" outlineLevel="2" x14ac:dyDescent="0.25">
      <c r="A540" s="24" t="s">
        <v>110</v>
      </c>
      <c r="B540" s="25" t="s">
        <v>66</v>
      </c>
      <c r="C540" s="26" t="s">
        <v>53</v>
      </c>
      <c r="D540" s="24" t="s">
        <v>67</v>
      </c>
      <c r="E540" s="27">
        <v>649356839</v>
      </c>
      <c r="F540" s="27">
        <v>0</v>
      </c>
      <c r="G540" s="27">
        <v>0</v>
      </c>
      <c r="H540" s="27">
        <v>649356839</v>
      </c>
      <c r="I540" s="27">
        <v>0</v>
      </c>
      <c r="J540" s="27">
        <v>597682994</v>
      </c>
      <c r="K540" s="27">
        <v>51673845</v>
      </c>
      <c r="L540" s="27">
        <v>248732484</v>
      </c>
      <c r="M540" s="27">
        <v>31944328</v>
      </c>
      <c r="N540" s="27">
        <v>31944328</v>
      </c>
      <c r="O540" s="27">
        <v>31944328</v>
      </c>
      <c r="P540" s="28"/>
      <c r="Q540" s="29">
        <f t="shared" si="43"/>
        <v>0.38304437415804288</v>
      </c>
      <c r="R540" s="29">
        <f t="shared" si="44"/>
        <v>4.9193796201782977E-2</v>
      </c>
    </row>
    <row r="541" spans="1:18" ht="56.25" outlineLevel="2" x14ac:dyDescent="0.25">
      <c r="A541" s="24" t="s">
        <v>110</v>
      </c>
      <c r="B541" s="25" t="s">
        <v>68</v>
      </c>
      <c r="C541" s="26" t="s">
        <v>53</v>
      </c>
      <c r="D541" s="24" t="s">
        <v>69</v>
      </c>
      <c r="E541" s="27">
        <v>416121900</v>
      </c>
      <c r="F541" s="27">
        <v>69023151</v>
      </c>
      <c r="G541" s="27">
        <v>0</v>
      </c>
      <c r="H541" s="27">
        <v>485145051</v>
      </c>
      <c r="I541" s="27">
        <v>0</v>
      </c>
      <c r="J541" s="27">
        <v>226047700</v>
      </c>
      <c r="K541" s="27">
        <v>259097351</v>
      </c>
      <c r="L541" s="27">
        <v>192403494</v>
      </c>
      <c r="M541" s="27">
        <v>0</v>
      </c>
      <c r="N541" s="27">
        <v>0</v>
      </c>
      <c r="O541" s="27">
        <v>0</v>
      </c>
      <c r="P541" s="28"/>
      <c r="Q541" s="29">
        <f t="shared" si="43"/>
        <v>0.39658962531599645</v>
      </c>
      <c r="R541" s="29">
        <f t="shared" si="44"/>
        <v>0</v>
      </c>
    </row>
    <row r="542" spans="1:18" ht="67.5" outlineLevel="2" x14ac:dyDescent="0.25">
      <c r="A542" s="24" t="s">
        <v>110</v>
      </c>
      <c r="B542" s="25" t="s">
        <v>70</v>
      </c>
      <c r="C542" s="26" t="s">
        <v>53</v>
      </c>
      <c r="D542" s="24" t="s">
        <v>71</v>
      </c>
      <c r="E542" s="27">
        <v>1151004861</v>
      </c>
      <c r="F542" s="27">
        <v>0</v>
      </c>
      <c r="G542" s="27">
        <v>1013090304</v>
      </c>
      <c r="H542" s="27">
        <v>137914557</v>
      </c>
      <c r="I542" s="27">
        <v>0</v>
      </c>
      <c r="J542" s="27">
        <v>70440168</v>
      </c>
      <c r="K542" s="27">
        <v>67474389</v>
      </c>
      <c r="L542" s="27">
        <v>65340000</v>
      </c>
      <c r="M542" s="27">
        <v>0</v>
      </c>
      <c r="N542" s="27">
        <v>0</v>
      </c>
      <c r="O542" s="27">
        <v>0</v>
      </c>
      <c r="P542" s="28"/>
      <c r="Q542" s="29">
        <f t="shared" si="43"/>
        <v>0.47377159758414772</v>
      </c>
      <c r="R542" s="29">
        <f t="shared" si="44"/>
        <v>0</v>
      </c>
    </row>
    <row r="543" spans="1:18" ht="33.75" outlineLevel="2" x14ac:dyDescent="0.25">
      <c r="A543" s="24" t="s">
        <v>110</v>
      </c>
      <c r="B543" s="25" t="s">
        <v>74</v>
      </c>
      <c r="C543" s="26" t="s">
        <v>23</v>
      </c>
      <c r="D543" s="24" t="s">
        <v>75</v>
      </c>
      <c r="E543" s="27">
        <v>602421281</v>
      </c>
      <c r="F543" s="27">
        <v>334322013</v>
      </c>
      <c r="G543" s="27">
        <v>334309041</v>
      </c>
      <c r="H543" s="27">
        <v>602434253</v>
      </c>
      <c r="I543" s="27">
        <v>0</v>
      </c>
      <c r="J543" s="27">
        <v>292539143</v>
      </c>
      <c r="K543" s="27">
        <v>309895110</v>
      </c>
      <c r="L543" s="27">
        <v>266936219</v>
      </c>
      <c r="M543" s="27">
        <v>16831228</v>
      </c>
      <c r="N543" s="27">
        <v>16831228</v>
      </c>
      <c r="O543" s="27">
        <v>16831228</v>
      </c>
      <c r="P543" s="28"/>
      <c r="Q543" s="29">
        <f t="shared" si="43"/>
        <v>0.44309601864554005</v>
      </c>
      <c r="R543" s="29">
        <f t="shared" si="44"/>
        <v>2.793869690540322E-2</v>
      </c>
    </row>
    <row r="544" spans="1:18" ht="33.75" outlineLevel="2" x14ac:dyDescent="0.25">
      <c r="A544" s="30" t="s">
        <v>110</v>
      </c>
      <c r="B544" s="31" t="s">
        <v>76</v>
      </c>
      <c r="C544" s="32" t="s">
        <v>23</v>
      </c>
      <c r="D544" s="30" t="s">
        <v>77</v>
      </c>
      <c r="E544" s="33">
        <v>23051000</v>
      </c>
      <c r="F544" s="33">
        <v>25547115</v>
      </c>
      <c r="G544" s="33">
        <v>0</v>
      </c>
      <c r="H544" s="33">
        <v>48598115</v>
      </c>
      <c r="I544" s="33">
        <v>0</v>
      </c>
      <c r="J544" s="33">
        <v>31402115</v>
      </c>
      <c r="K544" s="33">
        <v>17196000</v>
      </c>
      <c r="L544" s="33">
        <v>24764589</v>
      </c>
      <c r="M544" s="33">
        <v>77322</v>
      </c>
      <c r="N544" s="33">
        <v>77322</v>
      </c>
      <c r="O544" s="33">
        <v>77322</v>
      </c>
      <c r="P544" s="34"/>
      <c r="Q544" s="35">
        <f t="shared" si="43"/>
        <v>0.50957920898783826</v>
      </c>
      <c r="R544" s="35">
        <f t="shared" si="44"/>
        <v>1.5910493647747449E-3</v>
      </c>
    </row>
    <row r="545" spans="1:18" ht="21" outlineLevel="1" x14ac:dyDescent="0.25">
      <c r="A545" s="44" t="s">
        <v>147</v>
      </c>
      <c r="B545" s="38"/>
      <c r="C545" s="39"/>
      <c r="D545" s="40"/>
      <c r="E545" s="41">
        <f t="shared" ref="E545:O545" si="49">SUBTOTAL(9,E532:E544)</f>
        <v>7436053352</v>
      </c>
      <c r="F545" s="41">
        <f t="shared" si="49"/>
        <v>898475271</v>
      </c>
      <c r="G545" s="41">
        <f t="shared" si="49"/>
        <v>1347399345</v>
      </c>
      <c r="H545" s="41">
        <f t="shared" si="49"/>
        <v>6987129278</v>
      </c>
      <c r="I545" s="41">
        <f t="shared" si="49"/>
        <v>0</v>
      </c>
      <c r="J545" s="41">
        <f t="shared" si="49"/>
        <v>5346140413</v>
      </c>
      <c r="K545" s="41">
        <f t="shared" si="49"/>
        <v>1640988865</v>
      </c>
      <c r="L545" s="41">
        <f t="shared" si="49"/>
        <v>4230324924.5999999</v>
      </c>
      <c r="M545" s="41">
        <f t="shared" si="49"/>
        <v>67665352.719999999</v>
      </c>
      <c r="N545" s="41">
        <f t="shared" si="49"/>
        <v>67665352.719999999</v>
      </c>
      <c r="O545" s="41">
        <f t="shared" si="49"/>
        <v>67665352.719999999</v>
      </c>
      <c r="P545" s="42"/>
      <c r="Q545" s="43"/>
      <c r="R545" s="43">
        <f>SUBTOTAL(9,R532:R544)</f>
        <v>0.26433745429650385</v>
      </c>
    </row>
    <row r="546" spans="1:18" ht="24.95" customHeight="1" outlineLevel="2" x14ac:dyDescent="0.25">
      <c r="A546" s="11" t="s">
        <v>111</v>
      </c>
      <c r="B546" s="14" t="s">
        <v>1</v>
      </c>
      <c r="C546" s="14" t="s">
        <v>1</v>
      </c>
      <c r="D546" s="15" t="s">
        <v>1</v>
      </c>
      <c r="E546" s="12">
        <v>4897564202497</v>
      </c>
      <c r="F546" s="12">
        <v>323455057596</v>
      </c>
      <c r="G546" s="12">
        <v>377012918535</v>
      </c>
      <c r="H546" s="12">
        <v>4844006341558</v>
      </c>
      <c r="I546" s="12">
        <v>0</v>
      </c>
      <c r="J546" s="12">
        <v>3863847777933.9399</v>
      </c>
      <c r="K546" s="12">
        <v>980158563624.06006</v>
      </c>
      <c r="L546" s="12">
        <v>3244580727349.46</v>
      </c>
      <c r="M546" s="12">
        <v>446418251642.90002</v>
      </c>
      <c r="N546" s="12">
        <v>445287703013.20001</v>
      </c>
      <c r="O546" s="12">
        <v>445287703013.20001</v>
      </c>
      <c r="P546" s="13"/>
      <c r="Q546" s="17">
        <f t="shared" ref="Q546" si="50">L546/H546</f>
        <v>0.6698134764014142</v>
      </c>
      <c r="R546" s="17">
        <f t="shared" ref="R546" si="51">M546/H546</f>
        <v>9.215889083648815E-2</v>
      </c>
    </row>
    <row r="547" spans="1:18" ht="24.95" customHeight="1" outlineLevel="1" x14ac:dyDescent="0.25">
      <c r="A547" s="45" t="s">
        <v>148</v>
      </c>
      <c r="B547" s="46"/>
      <c r="C547" s="46"/>
      <c r="D547" s="46"/>
      <c r="E547" s="47">
        <f t="shared" ref="E547:O547" si="52">SUBTOTAL(9,E546:E546)</f>
        <v>4897564202497</v>
      </c>
      <c r="F547" s="47">
        <f t="shared" si="52"/>
        <v>323455057596</v>
      </c>
      <c r="G547" s="47">
        <f t="shared" si="52"/>
        <v>377012918535</v>
      </c>
      <c r="H547" s="47">
        <f t="shared" si="52"/>
        <v>4844006341558</v>
      </c>
      <c r="I547" s="47">
        <f t="shared" si="52"/>
        <v>0</v>
      </c>
      <c r="J547" s="47">
        <f t="shared" si="52"/>
        <v>3863847777933.9399</v>
      </c>
      <c r="K547" s="47">
        <f t="shared" si="52"/>
        <v>980158563624.06006</v>
      </c>
      <c r="L547" s="47">
        <f t="shared" si="52"/>
        <v>3244580727349.46</v>
      </c>
      <c r="M547" s="47">
        <f t="shared" si="52"/>
        <v>446418251642.90002</v>
      </c>
      <c r="N547" s="47">
        <f t="shared" si="52"/>
        <v>445287703013.20001</v>
      </c>
      <c r="O547" s="47">
        <f t="shared" si="52"/>
        <v>445287703013.20001</v>
      </c>
      <c r="P547" s="48"/>
      <c r="Q547" s="49"/>
      <c r="R547" s="49">
        <f>SUBTOTAL(9,R546:R546)</f>
        <v>9.215889083648815E-2</v>
      </c>
    </row>
    <row r="548" spans="1:18" ht="24.95" customHeight="1" x14ac:dyDescent="0.25">
      <c r="A548" s="45" t="s">
        <v>149</v>
      </c>
      <c r="B548" s="46"/>
      <c r="C548" s="46"/>
      <c r="D548" s="46"/>
      <c r="E548" s="47">
        <f t="shared" ref="E548:O548" si="53">SUBTOTAL(9,E5:E546)</f>
        <v>9795128404994</v>
      </c>
      <c r="F548" s="47">
        <f t="shared" si="53"/>
        <v>646910115192</v>
      </c>
      <c r="G548" s="47">
        <f t="shared" si="53"/>
        <v>754025837070</v>
      </c>
      <c r="H548" s="47">
        <f t="shared" si="53"/>
        <v>9688012683116</v>
      </c>
      <c r="I548" s="47">
        <f t="shared" si="53"/>
        <v>0</v>
      </c>
      <c r="J548" s="47">
        <f t="shared" si="53"/>
        <v>7727695555867.8799</v>
      </c>
      <c r="K548" s="47">
        <f t="shared" si="53"/>
        <v>1960317127248.1201</v>
      </c>
      <c r="L548" s="47">
        <f t="shared" si="53"/>
        <v>6489161454698.9199</v>
      </c>
      <c r="M548" s="47">
        <f t="shared" si="53"/>
        <v>892836503285.79993</v>
      </c>
      <c r="N548" s="47">
        <f t="shared" si="53"/>
        <v>890575406026.3999</v>
      </c>
      <c r="O548" s="47">
        <f t="shared" si="53"/>
        <v>890575406026.3999</v>
      </c>
      <c r="P548" s="48"/>
      <c r="Q548" s="49"/>
      <c r="R548" s="49" t="e">
        <f>SUBTOTAL(9,R5:R546)</f>
        <v>#DIV/0!</v>
      </c>
    </row>
    <row r="549" spans="1:18" x14ac:dyDescent="0.25">
      <c r="D549" s="3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</row>
    <row r="550" spans="1:18" x14ac:dyDescent="0.25">
      <c r="E550" s="4"/>
      <c r="F550" s="4"/>
      <c r="G550" s="4"/>
      <c r="H550" s="4"/>
      <c r="I550" s="4"/>
      <c r="J550" s="4"/>
      <c r="K550" s="4"/>
      <c r="L550" s="4"/>
      <c r="M550" s="4"/>
      <c r="N550" s="52"/>
      <c r="O550" s="4"/>
    </row>
    <row r="551" spans="1:18" x14ac:dyDescent="0.25">
      <c r="H551" s="8"/>
      <c r="K551" s="3"/>
      <c r="L551" s="8"/>
      <c r="M551" s="8"/>
    </row>
    <row r="552" spans="1:18" x14ac:dyDescent="0.25">
      <c r="H552" s="7"/>
      <c r="K552" s="4"/>
    </row>
    <row r="553" spans="1:18" x14ac:dyDescent="0.25">
      <c r="H553" s="7"/>
    </row>
    <row r="554" spans="1:18" x14ac:dyDescent="0.25">
      <c r="H554" s="6"/>
      <c r="K554" s="4"/>
    </row>
    <row r="555" spans="1:18" x14ac:dyDescent="0.25">
      <c r="H555" s="6"/>
    </row>
    <row r="556" spans="1:18" x14ac:dyDescent="0.25">
      <c r="K556" s="5"/>
    </row>
    <row r="557" spans="1:18" x14ac:dyDescent="0.25">
      <c r="K557" s="5"/>
    </row>
    <row r="558" spans="1:18" x14ac:dyDescent="0.25">
      <c r="K558" s="5"/>
    </row>
    <row r="559" spans="1:18" x14ac:dyDescent="0.25">
      <c r="K559" s="5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545"/>
  <sheetViews>
    <sheetView workbookViewId="0">
      <selection sqref="A1:O545"/>
    </sheetView>
  </sheetViews>
  <sheetFormatPr baseColWidth="10" defaultRowHeight="15" x14ac:dyDescent="0.25"/>
  <cols>
    <col min="1" max="1" width="45.7109375" bestFit="1" customWidth="1"/>
    <col min="2" max="2" width="17.5703125" customWidth="1"/>
    <col min="4" max="4" width="12" bestFit="1" customWidth="1"/>
    <col min="5" max="5" width="16.140625" bestFit="1" customWidth="1"/>
    <col min="6" max="6" width="13.7109375" bestFit="1" customWidth="1"/>
    <col min="8" max="8" width="12.85546875" bestFit="1" customWidth="1"/>
  </cols>
  <sheetData>
    <row r="1" spans="1:15" x14ac:dyDescent="0.25">
      <c r="A1" t="s">
        <v>6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N1" t="s">
        <v>112</v>
      </c>
      <c r="O1" t="s">
        <v>113</v>
      </c>
    </row>
    <row r="2" spans="1:15" hidden="1" x14ac:dyDescent="0.25">
      <c r="A2" t="s">
        <v>21</v>
      </c>
      <c r="B2">
        <v>158224000000</v>
      </c>
      <c r="C2">
        <v>0</v>
      </c>
      <c r="D2">
        <v>0</v>
      </c>
      <c r="E2">
        <v>158224000000</v>
      </c>
      <c r="F2">
        <v>0</v>
      </c>
      <c r="G2">
        <v>158221468416</v>
      </c>
      <c r="H2">
        <v>2531584</v>
      </c>
      <c r="I2">
        <v>25975119736</v>
      </c>
      <c r="J2">
        <v>25975119736</v>
      </c>
      <c r="K2">
        <v>25975119736</v>
      </c>
      <c r="L2">
        <v>25975119736</v>
      </c>
      <c r="N2">
        <v>0.16416674926686217</v>
      </c>
      <c r="O2">
        <v>0.16416674926686217</v>
      </c>
    </row>
    <row r="3" spans="1:15" hidden="1" x14ac:dyDescent="0.25">
      <c r="A3" t="s">
        <v>21</v>
      </c>
      <c r="B3">
        <v>2785000000</v>
      </c>
      <c r="C3">
        <v>0</v>
      </c>
      <c r="D3">
        <v>0</v>
      </c>
      <c r="E3">
        <v>2785000000</v>
      </c>
      <c r="F3">
        <v>0</v>
      </c>
      <c r="G3">
        <v>2784955440</v>
      </c>
      <c r="H3">
        <v>44560</v>
      </c>
      <c r="I3">
        <v>366620939</v>
      </c>
      <c r="J3">
        <v>366620939</v>
      </c>
      <c r="K3">
        <v>366620939</v>
      </c>
      <c r="L3">
        <v>366620939</v>
      </c>
      <c r="N3">
        <v>0.13164127073608617</v>
      </c>
      <c r="O3">
        <v>0.13164127073608617</v>
      </c>
    </row>
    <row r="4" spans="1:15" hidden="1" x14ac:dyDescent="0.25">
      <c r="A4" t="s">
        <v>21</v>
      </c>
      <c r="B4">
        <v>48669000000</v>
      </c>
      <c r="C4">
        <v>0</v>
      </c>
      <c r="D4">
        <v>0</v>
      </c>
      <c r="E4">
        <v>48669000000</v>
      </c>
      <c r="F4">
        <v>0</v>
      </c>
      <c r="G4">
        <v>48668221296</v>
      </c>
      <c r="H4">
        <v>778704</v>
      </c>
      <c r="I4">
        <v>2648315832</v>
      </c>
      <c r="J4">
        <v>2648315832</v>
      </c>
      <c r="K4">
        <v>2648315832</v>
      </c>
      <c r="L4">
        <v>2648315832</v>
      </c>
      <c r="N4">
        <v>5.4414839672070517E-2</v>
      </c>
      <c r="O4">
        <v>5.4414839672070517E-2</v>
      </c>
    </row>
    <row r="5" spans="1:15" hidden="1" x14ac:dyDescent="0.25">
      <c r="A5" t="s">
        <v>21</v>
      </c>
      <c r="B5">
        <v>1866000000</v>
      </c>
      <c r="C5">
        <v>0</v>
      </c>
      <c r="D5">
        <v>0</v>
      </c>
      <c r="E5">
        <v>1866000000</v>
      </c>
      <c r="F5">
        <v>0</v>
      </c>
      <c r="G5">
        <v>1865970144</v>
      </c>
      <c r="H5">
        <v>29856</v>
      </c>
      <c r="I5">
        <v>161084760</v>
      </c>
      <c r="J5">
        <v>161084760</v>
      </c>
      <c r="K5">
        <v>161084760</v>
      </c>
      <c r="L5">
        <v>161084760</v>
      </c>
      <c r="N5">
        <v>8.6326237942122186E-2</v>
      </c>
      <c r="O5">
        <v>8.6326237942122186E-2</v>
      </c>
    </row>
    <row r="6" spans="1:15" hidden="1" x14ac:dyDescent="0.25">
      <c r="A6" t="s">
        <v>21</v>
      </c>
      <c r="B6">
        <v>1193528000</v>
      </c>
      <c r="C6">
        <v>0</v>
      </c>
      <c r="D6">
        <v>67512000</v>
      </c>
      <c r="E6">
        <v>1126016000</v>
      </c>
      <c r="F6">
        <v>0</v>
      </c>
      <c r="G6">
        <v>814296731</v>
      </c>
      <c r="H6">
        <v>311719269</v>
      </c>
      <c r="I6">
        <v>640967350</v>
      </c>
      <c r="J6">
        <v>114872353</v>
      </c>
      <c r="K6">
        <v>114872353</v>
      </c>
      <c r="L6">
        <v>114872353</v>
      </c>
      <c r="N6">
        <v>0.56923467339718081</v>
      </c>
      <c r="O6">
        <v>0.10201662587387746</v>
      </c>
    </row>
    <row r="7" spans="1:15" hidden="1" x14ac:dyDescent="0.25">
      <c r="A7" t="s">
        <v>21</v>
      </c>
      <c r="B7">
        <v>65213000000</v>
      </c>
      <c r="C7">
        <v>0</v>
      </c>
      <c r="D7">
        <v>0</v>
      </c>
      <c r="E7">
        <v>65213000000</v>
      </c>
      <c r="F7">
        <v>0</v>
      </c>
      <c r="G7">
        <v>65211956592</v>
      </c>
      <c r="H7">
        <v>1043408</v>
      </c>
      <c r="I7">
        <v>4652046188</v>
      </c>
      <c r="J7">
        <v>4652046188</v>
      </c>
      <c r="K7">
        <v>4652046188</v>
      </c>
      <c r="L7">
        <v>4652046188</v>
      </c>
      <c r="N7">
        <v>7.1336178185331139E-2</v>
      </c>
      <c r="O7">
        <v>7.1336178185331139E-2</v>
      </c>
    </row>
    <row r="8" spans="1:15" hidden="1" x14ac:dyDescent="0.25">
      <c r="A8" t="s">
        <v>21</v>
      </c>
      <c r="B8">
        <v>592584363</v>
      </c>
      <c r="C8">
        <v>20000000</v>
      </c>
      <c r="D8">
        <v>38848809</v>
      </c>
      <c r="E8">
        <v>573735554</v>
      </c>
      <c r="F8">
        <v>0</v>
      </c>
      <c r="G8">
        <v>255594000</v>
      </c>
      <c r="H8">
        <v>318141554</v>
      </c>
      <c r="I8">
        <v>33891000</v>
      </c>
      <c r="J8">
        <v>33891000</v>
      </c>
      <c r="K8">
        <v>33891000</v>
      </c>
      <c r="L8">
        <v>33891000</v>
      </c>
      <c r="N8">
        <v>5.9070768342169011E-2</v>
      </c>
      <c r="O8">
        <v>5.9070768342169011E-2</v>
      </c>
    </row>
    <row r="9" spans="1:15" hidden="1" x14ac:dyDescent="0.25">
      <c r="A9" t="s">
        <v>21</v>
      </c>
      <c r="B9">
        <v>29793789005</v>
      </c>
      <c r="C9">
        <v>650506747</v>
      </c>
      <c r="D9">
        <v>3903730780</v>
      </c>
      <c r="E9">
        <v>26540564972</v>
      </c>
      <c r="F9">
        <v>0</v>
      </c>
      <c r="G9">
        <v>18315937541</v>
      </c>
      <c r="H9">
        <v>8224627431</v>
      </c>
      <c r="I9">
        <v>13963868593</v>
      </c>
      <c r="J9">
        <v>809256324</v>
      </c>
      <c r="K9">
        <v>809256324</v>
      </c>
      <c r="L9">
        <v>809256324</v>
      </c>
      <c r="N9">
        <v>0.52613305736828608</v>
      </c>
      <c r="O9">
        <v>3.0491299821754223E-2</v>
      </c>
    </row>
    <row r="10" spans="1:15" hidden="1" x14ac:dyDescent="0.25">
      <c r="A10" t="s">
        <v>21</v>
      </c>
      <c r="B10">
        <v>6754000000</v>
      </c>
      <c r="C10">
        <v>0</v>
      </c>
      <c r="D10">
        <v>0</v>
      </c>
      <c r="E10">
        <v>6754000000</v>
      </c>
      <c r="F10">
        <v>0</v>
      </c>
      <c r="G10">
        <v>0</v>
      </c>
      <c r="H10">
        <v>6754000000</v>
      </c>
      <c r="I10">
        <v>0</v>
      </c>
      <c r="J10">
        <v>0</v>
      </c>
      <c r="K10">
        <v>0</v>
      </c>
      <c r="L10">
        <v>0</v>
      </c>
      <c r="N10">
        <v>0</v>
      </c>
      <c r="O10">
        <v>0</v>
      </c>
    </row>
    <row r="11" spans="1:15" hidden="1" x14ac:dyDescent="0.25">
      <c r="A11" t="s">
        <v>21</v>
      </c>
      <c r="B11">
        <v>49000000</v>
      </c>
      <c r="C11">
        <v>49000000</v>
      </c>
      <c r="D11">
        <v>49000000</v>
      </c>
      <c r="E11">
        <v>49000000</v>
      </c>
      <c r="F11">
        <v>0</v>
      </c>
      <c r="G11">
        <v>49000000</v>
      </c>
      <c r="H11">
        <v>0</v>
      </c>
      <c r="I11">
        <v>8815276</v>
      </c>
      <c r="J11">
        <v>8815276</v>
      </c>
      <c r="K11">
        <v>8815276</v>
      </c>
      <c r="L11">
        <v>8815276</v>
      </c>
      <c r="N11">
        <v>0.17990359183673468</v>
      </c>
      <c r="O11">
        <v>0.17990359183673468</v>
      </c>
    </row>
    <row r="12" spans="1:15" hidden="1" x14ac:dyDescent="0.25">
      <c r="A12" t="s">
        <v>21</v>
      </c>
      <c r="B12">
        <v>65900000</v>
      </c>
      <c r="C12">
        <v>0</v>
      </c>
      <c r="D12">
        <v>34406200</v>
      </c>
      <c r="E12">
        <v>31493800</v>
      </c>
      <c r="F12">
        <v>0</v>
      </c>
      <c r="G12">
        <v>23497950</v>
      </c>
      <c r="H12">
        <v>7995850</v>
      </c>
      <c r="I12">
        <v>11297950</v>
      </c>
      <c r="J12">
        <v>11297950</v>
      </c>
      <c r="K12">
        <v>11297950</v>
      </c>
      <c r="L12">
        <v>11297950</v>
      </c>
      <c r="N12">
        <v>0.35873568765915831</v>
      </c>
      <c r="O12">
        <v>0.35873568765915831</v>
      </c>
    </row>
    <row r="13" spans="1:15" hidden="1" x14ac:dyDescent="0.25">
      <c r="A13" t="s">
        <v>21</v>
      </c>
      <c r="B13">
        <v>8690400000</v>
      </c>
      <c r="C13">
        <v>8690400000</v>
      </c>
      <c r="D13">
        <v>8690400000</v>
      </c>
      <c r="E13">
        <v>8690400000</v>
      </c>
      <c r="F13">
        <v>0</v>
      </c>
      <c r="G13">
        <v>1493438650</v>
      </c>
      <c r="H13">
        <v>7196961350</v>
      </c>
      <c r="I13">
        <v>261496</v>
      </c>
      <c r="J13">
        <v>261496</v>
      </c>
      <c r="K13">
        <v>0</v>
      </c>
      <c r="L13">
        <v>0</v>
      </c>
      <c r="N13">
        <v>3.0090214489551688E-5</v>
      </c>
      <c r="O13">
        <v>3.0090214489551688E-5</v>
      </c>
    </row>
    <row r="14" spans="1:15" hidden="1" x14ac:dyDescent="0.25">
      <c r="A14" t="s">
        <v>21</v>
      </c>
      <c r="B14">
        <v>326000000</v>
      </c>
      <c r="C14">
        <v>0</v>
      </c>
      <c r="D14">
        <v>61472958</v>
      </c>
      <c r="E14">
        <v>264527042</v>
      </c>
      <c r="F14">
        <v>0</v>
      </c>
      <c r="G14">
        <v>0</v>
      </c>
      <c r="H14">
        <v>264527042</v>
      </c>
      <c r="I14">
        <v>0</v>
      </c>
      <c r="J14">
        <v>0</v>
      </c>
      <c r="K14">
        <v>0</v>
      </c>
      <c r="L14">
        <v>0</v>
      </c>
      <c r="N14">
        <v>0</v>
      </c>
      <c r="O14">
        <v>0</v>
      </c>
    </row>
    <row r="15" spans="1:15" hidden="1" x14ac:dyDescent="0.25">
      <c r="A15" t="s">
        <v>21</v>
      </c>
      <c r="B15">
        <v>319400000</v>
      </c>
      <c r="C15">
        <v>0</v>
      </c>
      <c r="D15">
        <v>31940000</v>
      </c>
      <c r="E15">
        <v>287460000</v>
      </c>
      <c r="F15">
        <v>0</v>
      </c>
      <c r="G15">
        <v>6708730</v>
      </c>
      <c r="H15">
        <v>280751270</v>
      </c>
      <c r="I15">
        <v>6708730</v>
      </c>
      <c r="J15">
        <v>6708730</v>
      </c>
      <c r="K15">
        <v>6708730</v>
      </c>
      <c r="L15">
        <v>6708730</v>
      </c>
      <c r="N15">
        <v>2.3337960064008907E-2</v>
      </c>
      <c r="O15">
        <v>2.3337960064008907E-2</v>
      </c>
    </row>
    <row r="16" spans="1:15" hidden="1" x14ac:dyDescent="0.25">
      <c r="A16" t="s">
        <v>21</v>
      </c>
      <c r="B16">
        <v>10000000000</v>
      </c>
      <c r="C16">
        <v>391077200</v>
      </c>
      <c r="D16">
        <v>1891077200</v>
      </c>
      <c r="E16">
        <v>8500000000</v>
      </c>
      <c r="F16">
        <v>0</v>
      </c>
      <c r="G16">
        <v>0</v>
      </c>
      <c r="H16">
        <v>8500000000</v>
      </c>
      <c r="I16">
        <v>0</v>
      </c>
      <c r="J16">
        <v>0</v>
      </c>
      <c r="K16">
        <v>0</v>
      </c>
      <c r="L16">
        <v>0</v>
      </c>
      <c r="N16">
        <v>0</v>
      </c>
      <c r="O16">
        <v>0</v>
      </c>
    </row>
    <row r="17" spans="1:15" hidden="1" x14ac:dyDescent="0.25">
      <c r="A17" t="s">
        <v>21</v>
      </c>
      <c r="B17">
        <v>22388485815</v>
      </c>
      <c r="C17">
        <v>3183471435</v>
      </c>
      <c r="D17">
        <v>7811122122</v>
      </c>
      <c r="E17">
        <v>17760835128</v>
      </c>
      <c r="F17">
        <v>0</v>
      </c>
      <c r="G17">
        <v>4433720703</v>
      </c>
      <c r="H17">
        <v>13327114425</v>
      </c>
      <c r="I17">
        <v>4433720703</v>
      </c>
      <c r="J17">
        <v>0</v>
      </c>
      <c r="K17">
        <v>0</v>
      </c>
      <c r="L17">
        <v>0</v>
      </c>
      <c r="N17">
        <v>0.2496346974141001</v>
      </c>
      <c r="O17">
        <v>0</v>
      </c>
    </row>
    <row r="18" spans="1:15" hidden="1" x14ac:dyDescent="0.25">
      <c r="A18" t="s">
        <v>21</v>
      </c>
      <c r="B18">
        <v>48534167082</v>
      </c>
      <c r="C18">
        <v>0</v>
      </c>
      <c r="D18">
        <v>10107898708</v>
      </c>
      <c r="E18">
        <v>38426268374</v>
      </c>
      <c r="F18">
        <v>0</v>
      </c>
      <c r="G18">
        <v>32840096782</v>
      </c>
      <c r="H18">
        <v>5586171592</v>
      </c>
      <c r="I18">
        <v>26844791064</v>
      </c>
      <c r="J18">
        <v>609410234</v>
      </c>
      <c r="K18">
        <v>609410234</v>
      </c>
      <c r="L18">
        <v>609410234</v>
      </c>
      <c r="N18">
        <v>0.69860520419837946</v>
      </c>
      <c r="O18">
        <v>1.585920933223741E-2</v>
      </c>
    </row>
    <row r="19" spans="1:15" hidden="1" x14ac:dyDescent="0.25">
      <c r="A19" t="s">
        <v>21</v>
      </c>
      <c r="B19">
        <v>7000000000</v>
      </c>
      <c r="C19">
        <v>0</v>
      </c>
      <c r="D19">
        <v>1050000000</v>
      </c>
      <c r="E19">
        <v>5950000000</v>
      </c>
      <c r="F19">
        <v>0</v>
      </c>
      <c r="G19">
        <v>2461557580</v>
      </c>
      <c r="H19">
        <v>3488442420</v>
      </c>
      <c r="I19">
        <v>2258500000</v>
      </c>
      <c r="J19">
        <v>0</v>
      </c>
      <c r="K19">
        <v>0</v>
      </c>
      <c r="L19">
        <v>0</v>
      </c>
      <c r="N19">
        <v>0.37957983193277312</v>
      </c>
      <c r="O19">
        <v>0</v>
      </c>
    </row>
    <row r="20" spans="1:15" hidden="1" x14ac:dyDescent="0.25">
      <c r="A20" t="s">
        <v>21</v>
      </c>
      <c r="B20">
        <v>922868371</v>
      </c>
      <c r="C20">
        <v>13256540985</v>
      </c>
      <c r="D20">
        <v>0</v>
      </c>
      <c r="E20">
        <v>14179409356</v>
      </c>
      <c r="F20">
        <v>0</v>
      </c>
      <c r="G20">
        <v>13256540985</v>
      </c>
      <c r="H20">
        <v>922868371</v>
      </c>
      <c r="I20">
        <v>0</v>
      </c>
      <c r="J20">
        <v>0</v>
      </c>
      <c r="K20">
        <v>0</v>
      </c>
      <c r="L20">
        <v>0</v>
      </c>
      <c r="N20">
        <v>0</v>
      </c>
      <c r="O20">
        <v>0</v>
      </c>
    </row>
    <row r="21" spans="1:15" hidden="1" x14ac:dyDescent="0.25">
      <c r="A21" t="s">
        <v>21</v>
      </c>
      <c r="B21">
        <v>167270234606</v>
      </c>
      <c r="C21">
        <v>10544580736</v>
      </c>
      <c r="D21">
        <v>10544580736</v>
      </c>
      <c r="E21">
        <v>167270234606</v>
      </c>
      <c r="F21">
        <v>0</v>
      </c>
      <c r="G21">
        <v>125321037751</v>
      </c>
      <c r="H21">
        <v>41949196855</v>
      </c>
      <c r="I21">
        <v>122702452997</v>
      </c>
      <c r="J21">
        <v>0</v>
      </c>
      <c r="K21">
        <v>0</v>
      </c>
      <c r="L21">
        <v>0</v>
      </c>
      <c r="N21">
        <v>0.73355820469805599</v>
      </c>
      <c r="O21">
        <v>0</v>
      </c>
    </row>
    <row r="22" spans="1:15" hidden="1" x14ac:dyDescent="0.25">
      <c r="A22" t="s">
        <v>21</v>
      </c>
      <c r="B22">
        <v>0</v>
      </c>
      <c r="C22">
        <v>363599569</v>
      </c>
      <c r="D22">
        <v>0</v>
      </c>
      <c r="E22">
        <v>363599569</v>
      </c>
      <c r="F22">
        <v>0</v>
      </c>
      <c r="G22">
        <v>363599569</v>
      </c>
      <c r="H22">
        <v>0</v>
      </c>
      <c r="I22">
        <v>0</v>
      </c>
      <c r="J22">
        <v>0</v>
      </c>
      <c r="K22">
        <v>0</v>
      </c>
      <c r="L22">
        <v>0</v>
      </c>
      <c r="N22">
        <v>0</v>
      </c>
      <c r="O22">
        <v>0</v>
      </c>
    </row>
    <row r="23" spans="1:15" hidden="1" x14ac:dyDescent="0.25">
      <c r="A23" t="s">
        <v>21</v>
      </c>
      <c r="B23">
        <v>0</v>
      </c>
      <c r="C23">
        <v>20103454886</v>
      </c>
      <c r="D23">
        <v>0</v>
      </c>
      <c r="E23">
        <v>20103454886</v>
      </c>
      <c r="F23">
        <v>0</v>
      </c>
      <c r="G23">
        <v>18246079067</v>
      </c>
      <c r="H23">
        <v>1857375819</v>
      </c>
      <c r="I23">
        <v>11957915250</v>
      </c>
      <c r="J23">
        <v>0</v>
      </c>
      <c r="K23">
        <v>0</v>
      </c>
      <c r="L23">
        <v>0</v>
      </c>
      <c r="N23">
        <v>0.59481891634096506</v>
      </c>
      <c r="O23">
        <v>0</v>
      </c>
    </row>
    <row r="24" spans="1:15" hidden="1" x14ac:dyDescent="0.25">
      <c r="A24" t="s">
        <v>21</v>
      </c>
      <c r="B24">
        <v>215355389279</v>
      </c>
      <c r="C24">
        <v>41085486272</v>
      </c>
      <c r="D24">
        <v>62299713619</v>
      </c>
      <c r="E24">
        <v>194141161932</v>
      </c>
      <c r="F24">
        <v>0</v>
      </c>
      <c r="G24">
        <v>139886493206</v>
      </c>
      <c r="H24">
        <v>54254668726</v>
      </c>
      <c r="I24">
        <v>94362424305</v>
      </c>
      <c r="J24">
        <v>916821172</v>
      </c>
      <c r="K24">
        <v>916821172</v>
      </c>
      <c r="L24">
        <v>916821172</v>
      </c>
      <c r="N24">
        <v>0.48605057972225096</v>
      </c>
      <c r="O24">
        <v>4.7224460947705993E-3</v>
      </c>
    </row>
    <row r="25" spans="1:15" hidden="1" x14ac:dyDescent="0.25">
      <c r="A25" t="s">
        <v>21</v>
      </c>
      <c r="B25">
        <v>73888692000</v>
      </c>
      <c r="C25">
        <v>0</v>
      </c>
      <c r="D25">
        <v>12225083800</v>
      </c>
      <c r="E25">
        <v>61663608200</v>
      </c>
      <c r="F25">
        <v>0</v>
      </c>
      <c r="G25">
        <v>2322790010</v>
      </c>
      <c r="H25">
        <v>59340818190</v>
      </c>
      <c r="I25">
        <v>1632187156</v>
      </c>
      <c r="J25">
        <v>165265158</v>
      </c>
      <c r="K25">
        <v>165265158</v>
      </c>
      <c r="L25">
        <v>165265158</v>
      </c>
      <c r="N25">
        <v>2.6469212614126592E-2</v>
      </c>
      <c r="O25">
        <v>2.6801084598224987E-3</v>
      </c>
    </row>
    <row r="26" spans="1:15" hidden="1" x14ac:dyDescent="0.25">
      <c r="A26" t="s">
        <v>21</v>
      </c>
      <c r="B26">
        <v>34362857854</v>
      </c>
      <c r="C26">
        <v>0</v>
      </c>
      <c r="D26">
        <v>218830017</v>
      </c>
      <c r="E26">
        <v>34144027837</v>
      </c>
      <c r="F26">
        <v>0</v>
      </c>
      <c r="G26">
        <v>16767444735</v>
      </c>
      <c r="H26">
        <v>17376583102</v>
      </c>
      <c r="I26">
        <v>16335717781</v>
      </c>
      <c r="J26">
        <v>555626960</v>
      </c>
      <c r="K26">
        <v>555626960</v>
      </c>
      <c r="L26">
        <v>555626960</v>
      </c>
      <c r="N26">
        <v>0.4784355805643376</v>
      </c>
      <c r="O26">
        <v>1.6273034999048874E-2</v>
      </c>
    </row>
    <row r="27" spans="1:15" hidden="1" x14ac:dyDescent="0.25">
      <c r="A27" t="s">
        <v>21</v>
      </c>
      <c r="B27">
        <v>81574337640</v>
      </c>
      <c r="C27">
        <v>1928417056</v>
      </c>
      <c r="D27">
        <v>0</v>
      </c>
      <c r="E27">
        <v>83502754696</v>
      </c>
      <c r="F27">
        <v>0</v>
      </c>
      <c r="G27">
        <v>73039893939</v>
      </c>
      <c r="H27">
        <v>10462860757</v>
      </c>
      <c r="I27">
        <v>13556855847</v>
      </c>
      <c r="J27">
        <v>8827601995</v>
      </c>
      <c r="K27">
        <v>8827601995</v>
      </c>
      <c r="L27">
        <v>8827601995</v>
      </c>
      <c r="N27">
        <v>0.16235219899457293</v>
      </c>
      <c r="O27">
        <v>0.1057162967513797</v>
      </c>
    </row>
    <row r="28" spans="1:15" hidden="1" x14ac:dyDescent="0.25">
      <c r="A28" t="s">
        <v>21</v>
      </c>
      <c r="B28">
        <v>46405902900</v>
      </c>
      <c r="C28">
        <v>89803290</v>
      </c>
      <c r="D28">
        <v>7455282003</v>
      </c>
      <c r="E28">
        <v>39040424187</v>
      </c>
      <c r="F28">
        <v>0</v>
      </c>
      <c r="G28">
        <v>3565269008</v>
      </c>
      <c r="H28">
        <v>35475155179</v>
      </c>
      <c r="I28">
        <v>3220711114</v>
      </c>
      <c r="J28">
        <v>283515191</v>
      </c>
      <c r="K28">
        <v>283515191</v>
      </c>
      <c r="L28">
        <v>283515191</v>
      </c>
      <c r="N28">
        <v>8.2496826842175006E-2</v>
      </c>
      <c r="O28">
        <v>7.2620929947376754E-3</v>
      </c>
    </row>
    <row r="29" spans="1:15" hidden="1" x14ac:dyDescent="0.25">
      <c r="A29" t="s">
        <v>21</v>
      </c>
      <c r="B29">
        <v>2829396684</v>
      </c>
      <c r="C29">
        <v>0</v>
      </c>
      <c r="D29">
        <v>0</v>
      </c>
      <c r="E29">
        <v>2829396684</v>
      </c>
      <c r="F29">
        <v>0</v>
      </c>
      <c r="G29">
        <v>2426147704</v>
      </c>
      <c r="H29">
        <v>403248980</v>
      </c>
      <c r="I29">
        <v>900103221</v>
      </c>
      <c r="J29">
        <v>654998658</v>
      </c>
      <c r="K29">
        <v>654998658</v>
      </c>
      <c r="L29">
        <v>654998658</v>
      </c>
      <c r="N29">
        <v>0.31812549512410471</v>
      </c>
      <c r="O29">
        <v>0.23149764107096127</v>
      </c>
    </row>
    <row r="30" spans="1:15" hidden="1" x14ac:dyDescent="0.25">
      <c r="A30" t="s">
        <v>21</v>
      </c>
      <c r="B30">
        <v>121202931576</v>
      </c>
      <c r="C30">
        <v>168571324</v>
      </c>
      <c r="D30">
        <v>478178578</v>
      </c>
      <c r="E30">
        <v>120893324322</v>
      </c>
      <c r="F30">
        <v>0</v>
      </c>
      <c r="G30">
        <v>120704436509</v>
      </c>
      <c r="H30">
        <v>188887813</v>
      </c>
      <c r="I30">
        <v>120704436509</v>
      </c>
      <c r="J30">
        <v>72142947</v>
      </c>
      <c r="K30">
        <v>72142947</v>
      </c>
      <c r="L30">
        <v>72142947</v>
      </c>
      <c r="N30">
        <v>0.99843756622576696</v>
      </c>
      <c r="O30">
        <v>5.9674880647542531E-4</v>
      </c>
    </row>
    <row r="31" spans="1:15" hidden="1" x14ac:dyDescent="0.25">
      <c r="A31" t="s">
        <v>21</v>
      </c>
      <c r="B31">
        <v>7000000000</v>
      </c>
      <c r="C31">
        <v>0</v>
      </c>
      <c r="D31">
        <v>1050000000</v>
      </c>
      <c r="E31">
        <v>5950000000</v>
      </c>
      <c r="F31">
        <v>0</v>
      </c>
      <c r="G31">
        <v>2514689733</v>
      </c>
      <c r="H31">
        <v>3435310267</v>
      </c>
      <c r="I31">
        <v>2514689733</v>
      </c>
      <c r="J31">
        <v>0</v>
      </c>
      <c r="K31">
        <v>0</v>
      </c>
      <c r="L31">
        <v>0</v>
      </c>
      <c r="N31">
        <v>0.42263692991596641</v>
      </c>
      <c r="O31">
        <v>0</v>
      </c>
    </row>
    <row r="32" spans="1:15" hidden="1" x14ac:dyDescent="0.25">
      <c r="A32" t="s">
        <v>21</v>
      </c>
      <c r="B32">
        <v>2759909227</v>
      </c>
      <c r="C32">
        <v>2759909227</v>
      </c>
      <c r="D32">
        <v>3173895611</v>
      </c>
      <c r="E32">
        <v>2345922843</v>
      </c>
      <c r="F32">
        <v>0</v>
      </c>
      <c r="G32">
        <v>1259909227</v>
      </c>
      <c r="H32">
        <v>1086013616</v>
      </c>
      <c r="I32">
        <v>0</v>
      </c>
      <c r="J32">
        <v>0</v>
      </c>
      <c r="K32">
        <v>0</v>
      </c>
      <c r="L32">
        <v>0</v>
      </c>
      <c r="N32">
        <v>0</v>
      </c>
      <c r="O32">
        <v>0</v>
      </c>
    </row>
    <row r="33" spans="1:15" hidden="1" x14ac:dyDescent="0.25">
      <c r="A33" t="s">
        <v>21</v>
      </c>
      <c r="B33">
        <v>583024000</v>
      </c>
      <c r="C33">
        <v>583024000</v>
      </c>
      <c r="D33">
        <v>583024000</v>
      </c>
      <c r="E33">
        <v>583024000</v>
      </c>
      <c r="F33">
        <v>0</v>
      </c>
      <c r="G33">
        <v>583024000</v>
      </c>
      <c r="H33">
        <v>0</v>
      </c>
      <c r="I33">
        <v>0</v>
      </c>
      <c r="J33">
        <v>0</v>
      </c>
      <c r="K33">
        <v>0</v>
      </c>
      <c r="L33">
        <v>0</v>
      </c>
      <c r="N33">
        <v>0</v>
      </c>
      <c r="O33">
        <v>0</v>
      </c>
    </row>
    <row r="34" spans="1:15" hidden="1" x14ac:dyDescent="0.25">
      <c r="A34" t="s">
        <v>21</v>
      </c>
      <c r="B34">
        <v>150465335169</v>
      </c>
      <c r="C34">
        <v>8026347158</v>
      </c>
      <c r="D34">
        <v>22595906836</v>
      </c>
      <c r="E34">
        <v>135895775491</v>
      </c>
      <c r="F34">
        <v>0</v>
      </c>
      <c r="G34">
        <v>134609402283</v>
      </c>
      <c r="H34">
        <v>1286373208</v>
      </c>
      <c r="I34">
        <v>126850525503</v>
      </c>
      <c r="J34">
        <v>11219730232</v>
      </c>
      <c r="K34">
        <v>11213600792</v>
      </c>
      <c r="L34">
        <v>11213600792</v>
      </c>
      <c r="N34">
        <v>0.93343980005766225</v>
      </c>
      <c r="O34">
        <v>8.2561287806500294E-2</v>
      </c>
    </row>
    <row r="35" spans="1:15" hidden="1" x14ac:dyDescent="0.25">
      <c r="A35" t="s">
        <v>21</v>
      </c>
      <c r="B35">
        <v>8759960000</v>
      </c>
      <c r="C35">
        <v>1237694002</v>
      </c>
      <c r="D35">
        <v>3662066516</v>
      </c>
      <c r="E35">
        <v>6335587486</v>
      </c>
      <c r="F35">
        <v>0</v>
      </c>
      <c r="G35">
        <v>6335587486</v>
      </c>
      <c r="H35">
        <v>0</v>
      </c>
      <c r="I35">
        <v>6177351099</v>
      </c>
      <c r="J35">
        <v>190797108</v>
      </c>
      <c r="K35">
        <v>190797108</v>
      </c>
      <c r="L35">
        <v>190797108</v>
      </c>
      <c r="N35">
        <v>0.97502419667478968</v>
      </c>
      <c r="O35">
        <v>3.0115140611918306E-2</v>
      </c>
    </row>
    <row r="36" spans="1:15" x14ac:dyDescent="0.25">
      <c r="A36" t="s">
        <v>114</v>
      </c>
      <c r="B36">
        <v>1325845093571</v>
      </c>
      <c r="C36">
        <v>113131883887</v>
      </c>
      <c r="D36">
        <v>158023970493</v>
      </c>
      <c r="E36">
        <v>1280953006965</v>
      </c>
      <c r="F36">
        <v>0</v>
      </c>
      <c r="G36">
        <v>998648765767</v>
      </c>
      <c r="H36">
        <v>282304241198</v>
      </c>
      <c r="I36">
        <v>602921380132</v>
      </c>
      <c r="J36">
        <v>58284200239</v>
      </c>
      <c r="K36">
        <v>58277809303</v>
      </c>
      <c r="L36">
        <v>58277809303</v>
      </c>
      <c r="O36">
        <v>1.7587553065425161</v>
      </c>
    </row>
    <row r="37" spans="1:15" hidden="1" x14ac:dyDescent="0.25">
      <c r="A37" t="s">
        <v>78</v>
      </c>
      <c r="B37">
        <v>244926641</v>
      </c>
      <c r="C37">
        <v>0</v>
      </c>
      <c r="D37">
        <v>0</v>
      </c>
      <c r="E37">
        <v>244926641</v>
      </c>
      <c r="F37">
        <v>0</v>
      </c>
      <c r="G37">
        <v>218066476</v>
      </c>
      <c r="H37">
        <v>26860165</v>
      </c>
      <c r="I37">
        <v>82301454</v>
      </c>
      <c r="J37">
        <v>81754910</v>
      </c>
      <c r="K37">
        <v>81754910</v>
      </c>
      <c r="L37">
        <v>81754910</v>
      </c>
      <c r="N37">
        <v>0.33602491612988722</v>
      </c>
      <c r="O37">
        <v>0.33379345613938338</v>
      </c>
    </row>
    <row r="38" spans="1:15" hidden="1" x14ac:dyDescent="0.25">
      <c r="A38" t="s">
        <v>78</v>
      </c>
      <c r="B38">
        <v>769620440</v>
      </c>
      <c r="C38">
        <v>348564918</v>
      </c>
      <c r="D38">
        <v>0</v>
      </c>
      <c r="E38">
        <v>1118185358</v>
      </c>
      <c r="F38">
        <v>0</v>
      </c>
      <c r="G38">
        <v>896698621</v>
      </c>
      <c r="H38">
        <v>221486737</v>
      </c>
      <c r="I38">
        <v>91525352</v>
      </c>
      <c r="J38">
        <v>87612404</v>
      </c>
      <c r="K38">
        <v>87612404</v>
      </c>
      <c r="L38">
        <v>87612404</v>
      </c>
      <c r="N38">
        <v>8.1851681695871398E-2</v>
      </c>
      <c r="O38">
        <v>7.8352308383562289E-2</v>
      </c>
    </row>
    <row r="39" spans="1:15" hidden="1" x14ac:dyDescent="0.25">
      <c r="A39" t="s">
        <v>78</v>
      </c>
      <c r="B39">
        <v>0</v>
      </c>
      <c r="C39">
        <v>3545435</v>
      </c>
      <c r="D39">
        <v>0</v>
      </c>
      <c r="E39">
        <v>3545435</v>
      </c>
      <c r="F39">
        <v>0</v>
      </c>
      <c r="G39">
        <v>1683310</v>
      </c>
      <c r="H39">
        <v>1862125</v>
      </c>
      <c r="I39">
        <v>0</v>
      </c>
      <c r="J39">
        <v>0</v>
      </c>
      <c r="K39">
        <v>0</v>
      </c>
      <c r="L39">
        <v>0</v>
      </c>
      <c r="N39">
        <v>0</v>
      </c>
      <c r="O39">
        <v>0</v>
      </c>
    </row>
    <row r="40" spans="1:15" hidden="1" x14ac:dyDescent="0.25">
      <c r="A40" t="s">
        <v>78</v>
      </c>
      <c r="B40">
        <v>266741215</v>
      </c>
      <c r="C40">
        <v>10843360</v>
      </c>
      <c r="D40">
        <v>0</v>
      </c>
      <c r="E40">
        <v>277584575</v>
      </c>
      <c r="F40">
        <v>0</v>
      </c>
      <c r="G40">
        <v>245961310</v>
      </c>
      <c r="H40">
        <v>31623265</v>
      </c>
      <c r="I40">
        <v>43325800</v>
      </c>
      <c r="J40">
        <v>4349544</v>
      </c>
      <c r="K40">
        <v>4349544</v>
      </c>
      <c r="L40">
        <v>4349544</v>
      </c>
      <c r="N40">
        <v>0.15608143932349267</v>
      </c>
      <c r="O40">
        <v>1.5669256838208679E-2</v>
      </c>
    </row>
    <row r="41" spans="1:15" hidden="1" x14ac:dyDescent="0.25">
      <c r="A41" t="s">
        <v>78</v>
      </c>
      <c r="B41">
        <v>74652203</v>
      </c>
      <c r="C41">
        <v>0</v>
      </c>
      <c r="D41">
        <v>0</v>
      </c>
      <c r="E41">
        <v>74652203</v>
      </c>
      <c r="F41">
        <v>0</v>
      </c>
      <c r="G41">
        <v>65918000</v>
      </c>
      <c r="H41">
        <v>8734203</v>
      </c>
      <c r="I41">
        <v>65918000</v>
      </c>
      <c r="J41">
        <v>7451600</v>
      </c>
      <c r="K41">
        <v>7451600</v>
      </c>
      <c r="L41">
        <v>7451600</v>
      </c>
      <c r="N41">
        <v>0.88300140318698972</v>
      </c>
      <c r="O41">
        <v>9.9817549925485791E-2</v>
      </c>
    </row>
    <row r="42" spans="1:15" hidden="1" x14ac:dyDescent="0.25">
      <c r="A42" t="s">
        <v>78</v>
      </c>
      <c r="B42">
        <v>182649714604</v>
      </c>
      <c r="C42">
        <v>0</v>
      </c>
      <c r="D42">
        <v>2380200386</v>
      </c>
      <c r="E42">
        <v>180269514218</v>
      </c>
      <c r="F42">
        <v>0</v>
      </c>
      <c r="G42">
        <v>175524268296</v>
      </c>
      <c r="H42">
        <v>4745245922</v>
      </c>
      <c r="I42">
        <v>175505441244</v>
      </c>
      <c r="J42">
        <v>32151809193</v>
      </c>
      <c r="K42">
        <v>32151809193</v>
      </c>
      <c r="L42">
        <v>32151809193</v>
      </c>
      <c r="N42">
        <v>0.97357249785319333</v>
      </c>
      <c r="O42">
        <v>0.1783541123548977</v>
      </c>
    </row>
    <row r="43" spans="1:15" hidden="1" x14ac:dyDescent="0.25">
      <c r="A43" t="s">
        <v>78</v>
      </c>
      <c r="B43">
        <v>0</v>
      </c>
      <c r="C43">
        <v>2654805938</v>
      </c>
      <c r="D43">
        <v>121336000</v>
      </c>
      <c r="E43">
        <v>2533469938</v>
      </c>
      <c r="F43">
        <v>0</v>
      </c>
      <c r="G43">
        <v>1792548760</v>
      </c>
      <c r="H43">
        <v>740921178</v>
      </c>
      <c r="I43">
        <v>1792548760</v>
      </c>
      <c r="J43">
        <v>971198217</v>
      </c>
      <c r="K43">
        <v>971198217</v>
      </c>
      <c r="L43">
        <v>971198217</v>
      </c>
      <c r="N43">
        <v>0.7075468838659652</v>
      </c>
      <c r="O43">
        <v>0.38334704605443004</v>
      </c>
    </row>
    <row r="44" spans="1:15" hidden="1" x14ac:dyDescent="0.25">
      <c r="A44" t="s">
        <v>78</v>
      </c>
      <c r="B44">
        <v>1504306088</v>
      </c>
      <c r="C44">
        <v>73720466</v>
      </c>
      <c r="D44">
        <v>0</v>
      </c>
      <c r="E44">
        <v>1578026554</v>
      </c>
      <c r="F44">
        <v>0</v>
      </c>
      <c r="G44">
        <v>1518167694</v>
      </c>
      <c r="H44">
        <v>59858860</v>
      </c>
      <c r="I44">
        <v>1485027066</v>
      </c>
      <c r="J44">
        <v>102005598</v>
      </c>
      <c r="K44">
        <v>102005598</v>
      </c>
      <c r="L44">
        <v>102005598</v>
      </c>
      <c r="N44">
        <v>0.94106595496491241</v>
      </c>
      <c r="O44">
        <v>6.4641243039564214E-2</v>
      </c>
    </row>
    <row r="45" spans="1:15" hidden="1" x14ac:dyDescent="0.25">
      <c r="A45" t="s">
        <v>78</v>
      </c>
      <c r="B45">
        <v>0</v>
      </c>
      <c r="C45">
        <v>34660000</v>
      </c>
      <c r="D45">
        <v>0</v>
      </c>
      <c r="E45">
        <v>34660000</v>
      </c>
      <c r="F45">
        <v>0</v>
      </c>
      <c r="G45">
        <v>28660000</v>
      </c>
      <c r="H45">
        <v>6000000</v>
      </c>
      <c r="I45">
        <v>28660000</v>
      </c>
      <c r="J45">
        <v>0</v>
      </c>
      <c r="K45">
        <v>0</v>
      </c>
      <c r="L45">
        <v>0</v>
      </c>
      <c r="N45">
        <v>0.8268897864974033</v>
      </c>
      <c r="O45">
        <v>0</v>
      </c>
    </row>
    <row r="46" spans="1:15" hidden="1" x14ac:dyDescent="0.25">
      <c r="A46" t="s">
        <v>78</v>
      </c>
      <c r="B46">
        <v>40816973846</v>
      </c>
      <c r="C46">
        <v>15453363030</v>
      </c>
      <c r="D46">
        <v>15453363030</v>
      </c>
      <c r="E46">
        <v>40816973846</v>
      </c>
      <c r="F46">
        <v>0</v>
      </c>
      <c r="G46">
        <v>12519911762</v>
      </c>
      <c r="H46">
        <v>28297062084</v>
      </c>
      <c r="I46">
        <v>12191460758</v>
      </c>
      <c r="J46">
        <v>3106695622</v>
      </c>
      <c r="K46">
        <v>3106695622</v>
      </c>
      <c r="L46">
        <v>3106695622</v>
      </c>
      <c r="N46">
        <v>0.29868605164110529</v>
      </c>
      <c r="O46">
        <v>7.6112835648261837E-2</v>
      </c>
    </row>
    <row r="47" spans="1:15" hidden="1" x14ac:dyDescent="0.25">
      <c r="A47" t="s">
        <v>78</v>
      </c>
      <c r="B47">
        <v>62405612424</v>
      </c>
      <c r="C47">
        <v>15503363030</v>
      </c>
      <c r="D47">
        <v>26298363030</v>
      </c>
      <c r="E47">
        <v>51610612424</v>
      </c>
      <c r="F47">
        <v>0</v>
      </c>
      <c r="G47">
        <v>17617715180</v>
      </c>
      <c r="H47">
        <v>33992897244</v>
      </c>
      <c r="I47">
        <v>17533684653</v>
      </c>
      <c r="J47">
        <v>4944441576</v>
      </c>
      <c r="K47">
        <v>4944441576</v>
      </c>
      <c r="L47">
        <v>4944441576</v>
      </c>
      <c r="N47">
        <v>0.33973021883473087</v>
      </c>
      <c r="O47">
        <v>9.5802807674119611E-2</v>
      </c>
    </row>
    <row r="48" spans="1:15" hidden="1" x14ac:dyDescent="0.25">
      <c r="A48" t="s">
        <v>78</v>
      </c>
      <c r="B48">
        <v>2495434325</v>
      </c>
      <c r="C48">
        <v>69021200</v>
      </c>
      <c r="D48">
        <v>0</v>
      </c>
      <c r="E48">
        <v>2564455525</v>
      </c>
      <c r="F48">
        <v>0</v>
      </c>
      <c r="G48">
        <v>1388857325</v>
      </c>
      <c r="H48">
        <v>1175598200</v>
      </c>
      <c r="I48">
        <v>1388550725</v>
      </c>
      <c r="J48">
        <v>1635200</v>
      </c>
      <c r="K48">
        <v>1635200</v>
      </c>
      <c r="L48">
        <v>1635200</v>
      </c>
      <c r="N48">
        <v>0.54146024817490257</v>
      </c>
      <c r="O48">
        <v>6.3764022579412838E-4</v>
      </c>
    </row>
    <row r="49" spans="1:15" hidden="1" x14ac:dyDescent="0.25">
      <c r="A49" t="s">
        <v>78</v>
      </c>
      <c r="B49">
        <v>76691521</v>
      </c>
      <c r="C49">
        <v>0</v>
      </c>
      <c r="D49">
        <v>0</v>
      </c>
      <c r="E49">
        <v>76691521</v>
      </c>
      <c r="F49">
        <v>0</v>
      </c>
      <c r="G49">
        <v>75945985</v>
      </c>
      <c r="H49">
        <v>745536</v>
      </c>
      <c r="I49">
        <v>33734936</v>
      </c>
      <c r="J49">
        <v>389867</v>
      </c>
      <c r="K49">
        <v>389867</v>
      </c>
      <c r="L49">
        <v>389867</v>
      </c>
      <c r="N49">
        <v>0.4398783015400099</v>
      </c>
      <c r="O49">
        <v>5.0835737108408637E-3</v>
      </c>
    </row>
    <row r="50" spans="1:15" hidden="1" x14ac:dyDescent="0.25">
      <c r="A50" t="s">
        <v>78</v>
      </c>
      <c r="B50">
        <v>2086658340</v>
      </c>
      <c r="C50">
        <v>317017639</v>
      </c>
      <c r="D50">
        <v>322444093</v>
      </c>
      <c r="E50">
        <v>2081231886</v>
      </c>
      <c r="F50">
        <v>0</v>
      </c>
      <c r="G50">
        <v>1895264413</v>
      </c>
      <c r="H50">
        <v>185967473</v>
      </c>
      <c r="I50">
        <v>1885511156</v>
      </c>
      <c r="J50">
        <v>301842218</v>
      </c>
      <c r="K50">
        <v>301842218</v>
      </c>
      <c r="L50">
        <v>301842218</v>
      </c>
      <c r="N50">
        <v>0.9059591911326309</v>
      </c>
      <c r="O50">
        <v>0.14503055619627384</v>
      </c>
    </row>
    <row r="51" spans="1:15" hidden="1" x14ac:dyDescent="0.25">
      <c r="A51" t="s">
        <v>78</v>
      </c>
      <c r="B51">
        <v>46102000</v>
      </c>
      <c r="C51">
        <v>128839096</v>
      </c>
      <c r="D51">
        <v>85980000</v>
      </c>
      <c r="E51">
        <v>88961096</v>
      </c>
      <c r="F51">
        <v>0</v>
      </c>
      <c r="G51">
        <v>69146428</v>
      </c>
      <c r="H51">
        <v>19814668</v>
      </c>
      <c r="I51">
        <v>69146428</v>
      </c>
      <c r="J51">
        <v>7217916</v>
      </c>
      <c r="K51">
        <v>7217916</v>
      </c>
      <c r="L51">
        <v>7217916</v>
      </c>
      <c r="N51">
        <v>0.77726591857636285</v>
      </c>
      <c r="O51">
        <v>8.1135646080619336E-2</v>
      </c>
    </row>
    <row r="52" spans="1:15" x14ac:dyDescent="0.25">
      <c r="A52" t="s">
        <v>115</v>
      </c>
      <c r="B52">
        <v>293437433647</v>
      </c>
      <c r="C52">
        <v>34597744112</v>
      </c>
      <c r="D52">
        <v>44661686539</v>
      </c>
      <c r="E52">
        <v>283373491220</v>
      </c>
      <c r="F52">
        <v>0</v>
      </c>
      <c r="G52">
        <v>213858813560</v>
      </c>
      <c r="H52">
        <v>69514677660</v>
      </c>
      <c r="I52">
        <v>212196836332</v>
      </c>
      <c r="J52">
        <v>41768403865</v>
      </c>
      <c r="K52">
        <v>41768403865</v>
      </c>
      <c r="L52">
        <v>41768403865</v>
      </c>
      <c r="O52">
        <v>1.5577780322714418</v>
      </c>
    </row>
    <row r="53" spans="1:15" hidden="1" x14ac:dyDescent="0.25">
      <c r="A53" t="s">
        <v>79</v>
      </c>
      <c r="B53">
        <v>50383354</v>
      </c>
      <c r="C53">
        <v>0</v>
      </c>
      <c r="D53">
        <v>0</v>
      </c>
      <c r="E53">
        <v>50383354</v>
      </c>
      <c r="F53">
        <v>0</v>
      </c>
      <c r="G53">
        <v>48927822.579999998</v>
      </c>
      <c r="H53">
        <v>1455531.42</v>
      </c>
      <c r="I53">
        <v>19351497.600000001</v>
      </c>
      <c r="J53">
        <v>19351497.600000001</v>
      </c>
      <c r="K53">
        <v>19351497.600000001</v>
      </c>
      <c r="L53">
        <v>19351497.600000001</v>
      </c>
      <c r="N53">
        <v>0.38408514050096787</v>
      </c>
      <c r="O53">
        <v>0.38408514050096787</v>
      </c>
    </row>
    <row r="54" spans="1:15" hidden="1" x14ac:dyDescent="0.25">
      <c r="A54" t="s">
        <v>79</v>
      </c>
      <c r="B54">
        <v>746732632</v>
      </c>
      <c r="C54">
        <v>33822661</v>
      </c>
      <c r="D54">
        <v>0</v>
      </c>
      <c r="E54">
        <v>780555293</v>
      </c>
      <c r="F54">
        <v>0</v>
      </c>
      <c r="G54">
        <v>389799663.06999999</v>
      </c>
      <c r="H54">
        <v>390755629.93000001</v>
      </c>
      <c r="I54">
        <v>317693717.49000001</v>
      </c>
      <c r="J54">
        <v>87988098.120000005</v>
      </c>
      <c r="K54">
        <v>87988098.120000005</v>
      </c>
      <c r="L54">
        <v>87988098.120000005</v>
      </c>
      <c r="N54">
        <v>0.40700988173300362</v>
      </c>
      <c r="O54">
        <v>0.11272500348031078</v>
      </c>
    </row>
    <row r="55" spans="1:15" hidden="1" x14ac:dyDescent="0.25">
      <c r="A55" t="s">
        <v>79</v>
      </c>
      <c r="B55">
        <v>382689589</v>
      </c>
      <c r="C55">
        <v>843360</v>
      </c>
      <c r="D55">
        <v>0</v>
      </c>
      <c r="E55">
        <v>383532949</v>
      </c>
      <c r="F55">
        <v>0</v>
      </c>
      <c r="G55">
        <v>109634933</v>
      </c>
      <c r="H55">
        <v>273898016</v>
      </c>
      <c r="I55">
        <v>45347333</v>
      </c>
      <c r="J55">
        <v>2292800</v>
      </c>
      <c r="K55">
        <v>2292800</v>
      </c>
      <c r="L55">
        <v>2292800</v>
      </c>
      <c r="N55">
        <v>0.11823582072475343</v>
      </c>
      <c r="O55">
        <v>5.9781043740260243E-3</v>
      </c>
    </row>
    <row r="56" spans="1:15" hidden="1" x14ac:dyDescent="0.25">
      <c r="A56" t="s">
        <v>79</v>
      </c>
      <c r="B56">
        <v>119977179</v>
      </c>
      <c r="C56">
        <v>0</v>
      </c>
      <c r="D56">
        <v>0</v>
      </c>
      <c r="E56">
        <v>119977179</v>
      </c>
      <c r="F56">
        <v>0</v>
      </c>
      <c r="G56">
        <v>116936784</v>
      </c>
      <c r="H56">
        <v>3040395</v>
      </c>
      <c r="I56">
        <v>116083392</v>
      </c>
      <c r="J56">
        <v>11689999</v>
      </c>
      <c r="K56">
        <v>11689999</v>
      </c>
      <c r="L56">
        <v>11689999</v>
      </c>
      <c r="N56">
        <v>0.96754560298504766</v>
      </c>
      <c r="O56">
        <v>9.7435188070224582E-2</v>
      </c>
    </row>
    <row r="57" spans="1:15" hidden="1" x14ac:dyDescent="0.25">
      <c r="A57" t="s">
        <v>79</v>
      </c>
      <c r="B57">
        <v>114199587229</v>
      </c>
      <c r="C57">
        <v>3693252640</v>
      </c>
      <c r="D57">
        <v>1859796564</v>
      </c>
      <c r="E57">
        <v>116033043305</v>
      </c>
      <c r="F57">
        <v>0</v>
      </c>
      <c r="G57">
        <v>116001330941</v>
      </c>
      <c r="H57">
        <v>31712364</v>
      </c>
      <c r="I57">
        <v>98610540308</v>
      </c>
      <c r="J57">
        <v>0</v>
      </c>
      <c r="K57">
        <v>0</v>
      </c>
      <c r="L57">
        <v>0</v>
      </c>
      <c r="N57">
        <v>0.84984878013408749</v>
      </c>
      <c r="O57">
        <v>0</v>
      </c>
    </row>
    <row r="58" spans="1:15" hidden="1" x14ac:dyDescent="0.25">
      <c r="A58" t="s">
        <v>79</v>
      </c>
      <c r="B58">
        <v>672136763</v>
      </c>
      <c r="C58">
        <v>81683527</v>
      </c>
      <c r="D58">
        <v>13200000</v>
      </c>
      <c r="E58">
        <v>740620290</v>
      </c>
      <c r="F58">
        <v>0</v>
      </c>
      <c r="G58">
        <v>740547183</v>
      </c>
      <c r="H58">
        <v>73107</v>
      </c>
      <c r="I58">
        <v>666699347</v>
      </c>
      <c r="J58">
        <v>45528121</v>
      </c>
      <c r="K58">
        <v>45528121</v>
      </c>
      <c r="L58">
        <v>45528121</v>
      </c>
      <c r="N58">
        <v>0.90019049707644383</v>
      </c>
      <c r="O58">
        <v>6.1472959375714648E-2</v>
      </c>
    </row>
    <row r="59" spans="1:15" hidden="1" x14ac:dyDescent="0.25">
      <c r="A59" t="s">
        <v>79</v>
      </c>
      <c r="B59">
        <v>0</v>
      </c>
      <c r="C59">
        <v>33660000</v>
      </c>
      <c r="D59">
        <v>0</v>
      </c>
      <c r="E59">
        <v>33660000</v>
      </c>
      <c r="F59">
        <v>0</v>
      </c>
      <c r="G59">
        <v>28660000</v>
      </c>
      <c r="H59">
        <v>5000000</v>
      </c>
      <c r="I59">
        <v>28660000</v>
      </c>
      <c r="J59">
        <v>1624067</v>
      </c>
      <c r="K59">
        <v>1624067</v>
      </c>
      <c r="L59">
        <v>1624067</v>
      </c>
      <c r="N59">
        <v>0.85145573380867501</v>
      </c>
      <c r="O59">
        <v>4.8249168152109327E-2</v>
      </c>
    </row>
    <row r="60" spans="1:15" hidden="1" x14ac:dyDescent="0.25">
      <c r="A60" t="s">
        <v>79</v>
      </c>
      <c r="B60">
        <v>7738803333</v>
      </c>
      <c r="C60">
        <v>0</v>
      </c>
      <c r="D60">
        <v>0</v>
      </c>
      <c r="E60">
        <v>7738803333</v>
      </c>
      <c r="F60">
        <v>0</v>
      </c>
      <c r="G60">
        <v>4096797068</v>
      </c>
      <c r="H60">
        <v>3642006265</v>
      </c>
      <c r="I60">
        <v>3772714014</v>
      </c>
      <c r="J60">
        <v>441815724</v>
      </c>
      <c r="K60">
        <v>441815724</v>
      </c>
      <c r="L60">
        <v>441815724</v>
      </c>
      <c r="N60">
        <v>0.4875061235775689</v>
      </c>
      <c r="O60">
        <v>5.7090961611079877E-2</v>
      </c>
    </row>
    <row r="61" spans="1:15" hidden="1" x14ac:dyDescent="0.25">
      <c r="A61" t="s">
        <v>79</v>
      </c>
      <c r="B61">
        <v>9753811315</v>
      </c>
      <c r="C61">
        <v>10000000</v>
      </c>
      <c r="D61">
        <v>0</v>
      </c>
      <c r="E61">
        <v>9763811315</v>
      </c>
      <c r="F61">
        <v>0</v>
      </c>
      <c r="G61">
        <v>3341034610</v>
      </c>
      <c r="H61">
        <v>6422776705</v>
      </c>
      <c r="I61">
        <v>3221557239</v>
      </c>
      <c r="J61">
        <v>712294285.90999997</v>
      </c>
      <c r="K61">
        <v>711938295.90999997</v>
      </c>
      <c r="L61">
        <v>711938295.90999997</v>
      </c>
      <c r="N61">
        <v>0.32994873979700623</v>
      </c>
      <c r="O61">
        <v>7.2952483710506846E-2</v>
      </c>
    </row>
    <row r="62" spans="1:15" hidden="1" x14ac:dyDescent="0.25">
      <c r="A62" t="s">
        <v>79</v>
      </c>
      <c r="B62">
        <v>541122350</v>
      </c>
      <c r="C62">
        <v>69021550</v>
      </c>
      <c r="D62">
        <v>0</v>
      </c>
      <c r="E62">
        <v>610143900</v>
      </c>
      <c r="F62">
        <v>0</v>
      </c>
      <c r="G62">
        <v>168004206</v>
      </c>
      <c r="H62">
        <v>442139694</v>
      </c>
      <c r="I62">
        <v>167375194</v>
      </c>
      <c r="J62">
        <v>2044000</v>
      </c>
      <c r="K62">
        <v>2044000</v>
      </c>
      <c r="L62">
        <v>2044000</v>
      </c>
      <c r="N62">
        <v>0.27432085119592281</v>
      </c>
      <c r="O62">
        <v>3.3500293947050851E-3</v>
      </c>
    </row>
    <row r="63" spans="1:15" hidden="1" x14ac:dyDescent="0.25">
      <c r="A63" t="s">
        <v>79</v>
      </c>
      <c r="B63">
        <v>19069959</v>
      </c>
      <c r="C63">
        <v>0</v>
      </c>
      <c r="D63">
        <v>0</v>
      </c>
      <c r="E63">
        <v>19069959</v>
      </c>
      <c r="F63">
        <v>0</v>
      </c>
      <c r="G63">
        <v>17304124</v>
      </c>
      <c r="H63">
        <v>1765835</v>
      </c>
      <c r="I63">
        <v>15678265</v>
      </c>
      <c r="J63">
        <v>648383</v>
      </c>
      <c r="K63">
        <v>648383</v>
      </c>
      <c r="L63">
        <v>648383</v>
      </c>
      <c r="N63">
        <v>0.82214466218831406</v>
      </c>
      <c r="O63">
        <v>3.400023041475863E-2</v>
      </c>
    </row>
    <row r="64" spans="1:15" hidden="1" x14ac:dyDescent="0.25">
      <c r="A64" t="s">
        <v>79</v>
      </c>
      <c r="B64">
        <v>1247074157</v>
      </c>
      <c r="C64">
        <v>0</v>
      </c>
      <c r="D64">
        <v>0</v>
      </c>
      <c r="E64">
        <v>1247074157</v>
      </c>
      <c r="F64">
        <v>0</v>
      </c>
      <c r="G64">
        <v>1247074157</v>
      </c>
      <c r="H64">
        <v>0</v>
      </c>
      <c r="I64">
        <v>698310570</v>
      </c>
      <c r="J64">
        <v>0</v>
      </c>
      <c r="K64">
        <v>0</v>
      </c>
      <c r="L64">
        <v>0</v>
      </c>
      <c r="N64">
        <v>0.55995913801940811</v>
      </c>
      <c r="O64">
        <v>0</v>
      </c>
    </row>
    <row r="65" spans="1:15" hidden="1" x14ac:dyDescent="0.25">
      <c r="A65" t="s">
        <v>79</v>
      </c>
      <c r="B65">
        <v>713555554</v>
      </c>
      <c r="C65">
        <v>103022333</v>
      </c>
      <c r="D65">
        <v>118937378</v>
      </c>
      <c r="E65">
        <v>697640509</v>
      </c>
      <c r="F65">
        <v>0</v>
      </c>
      <c r="G65">
        <v>652488176</v>
      </c>
      <c r="H65">
        <v>45152333</v>
      </c>
      <c r="I65">
        <v>651246243</v>
      </c>
      <c r="J65">
        <v>55954211</v>
      </c>
      <c r="K65">
        <v>55954211</v>
      </c>
      <c r="L65">
        <v>55954211</v>
      </c>
      <c r="N65">
        <v>0.93349831983452092</v>
      </c>
      <c r="O65">
        <v>8.0204934028565711E-2</v>
      </c>
    </row>
    <row r="66" spans="1:15" hidden="1" x14ac:dyDescent="0.25">
      <c r="A66" t="s">
        <v>79</v>
      </c>
      <c r="B66">
        <v>25459000</v>
      </c>
      <c r="C66">
        <v>50241622</v>
      </c>
      <c r="D66">
        <v>34392000</v>
      </c>
      <c r="E66">
        <v>41308622</v>
      </c>
      <c r="F66">
        <v>0</v>
      </c>
      <c r="G66">
        <v>28248477</v>
      </c>
      <c r="H66">
        <v>13060145</v>
      </c>
      <c r="I66">
        <v>26319310</v>
      </c>
      <c r="J66">
        <v>3637000</v>
      </c>
      <c r="K66">
        <v>3637000</v>
      </c>
      <c r="L66">
        <v>3637000</v>
      </c>
      <c r="N66">
        <v>0.63713841628510381</v>
      </c>
      <c r="O66">
        <v>8.8044573358075223E-2</v>
      </c>
    </row>
    <row r="67" spans="1:15" x14ac:dyDescent="0.25">
      <c r="A67" t="s">
        <v>116</v>
      </c>
      <c r="B67">
        <v>136210402414</v>
      </c>
      <c r="C67">
        <v>4075547693</v>
      </c>
      <c r="D67">
        <v>2026325942</v>
      </c>
      <c r="E67">
        <v>138259624165</v>
      </c>
      <c r="F67">
        <v>0</v>
      </c>
      <c r="G67">
        <v>126986788144.64999</v>
      </c>
      <c r="H67">
        <v>11272836020.35</v>
      </c>
      <c r="I67">
        <v>108357576430.09</v>
      </c>
      <c r="J67">
        <v>1384868186.6300001</v>
      </c>
      <c r="K67">
        <v>1384512196.6300001</v>
      </c>
      <c r="L67">
        <v>1384512196.6300001</v>
      </c>
      <c r="O67">
        <v>1.0455887764710445</v>
      </c>
    </row>
    <row r="68" spans="1:15" hidden="1" x14ac:dyDescent="0.25">
      <c r="A68" t="s">
        <v>80</v>
      </c>
      <c r="B68">
        <v>25944500</v>
      </c>
      <c r="C68">
        <v>0</v>
      </c>
      <c r="D68">
        <v>0</v>
      </c>
      <c r="E68">
        <v>25944500</v>
      </c>
      <c r="F68">
        <v>0</v>
      </c>
      <c r="G68">
        <v>24670033</v>
      </c>
      <c r="H68">
        <v>1274467</v>
      </c>
      <c r="I68">
        <v>24670033</v>
      </c>
      <c r="J68">
        <v>2913067</v>
      </c>
      <c r="K68">
        <v>2913067</v>
      </c>
      <c r="L68">
        <v>2913067</v>
      </c>
      <c r="N68">
        <v>0.95087718013451794</v>
      </c>
      <c r="O68">
        <v>0.11228071460232419</v>
      </c>
    </row>
    <row r="69" spans="1:15" hidden="1" x14ac:dyDescent="0.25">
      <c r="A69" t="s">
        <v>80</v>
      </c>
      <c r="B69">
        <v>399791032</v>
      </c>
      <c r="C69">
        <v>0</v>
      </c>
      <c r="D69">
        <v>0</v>
      </c>
      <c r="E69">
        <v>399791032</v>
      </c>
      <c r="F69">
        <v>0</v>
      </c>
      <c r="G69">
        <v>1592793</v>
      </c>
      <c r="H69">
        <v>398198239</v>
      </c>
      <c r="I69">
        <v>1592793</v>
      </c>
      <c r="J69">
        <v>0</v>
      </c>
      <c r="K69">
        <v>0</v>
      </c>
      <c r="L69">
        <v>0</v>
      </c>
      <c r="N69">
        <v>3.9840638546389407E-3</v>
      </c>
      <c r="O69">
        <v>0</v>
      </c>
    </row>
    <row r="70" spans="1:15" hidden="1" x14ac:dyDescent="0.25">
      <c r="A70" t="s">
        <v>80</v>
      </c>
      <c r="B70">
        <v>1177606609</v>
      </c>
      <c r="C70">
        <v>581102668</v>
      </c>
      <c r="D70">
        <v>477647122</v>
      </c>
      <c r="E70">
        <v>1281062155</v>
      </c>
      <c r="F70">
        <v>0</v>
      </c>
      <c r="G70">
        <v>184048340</v>
      </c>
      <c r="H70">
        <v>1097013815</v>
      </c>
      <c r="I70">
        <v>80665210</v>
      </c>
      <c r="J70">
        <v>72506480</v>
      </c>
      <c r="K70">
        <v>72506480</v>
      </c>
      <c r="L70">
        <v>72506480</v>
      </c>
      <c r="N70">
        <v>6.2967444386022003E-2</v>
      </c>
      <c r="O70">
        <v>5.6598721394591503E-2</v>
      </c>
    </row>
    <row r="71" spans="1:15" hidden="1" x14ac:dyDescent="0.25">
      <c r="A71" t="s">
        <v>80</v>
      </c>
      <c r="B71">
        <v>0</v>
      </c>
      <c r="C71">
        <v>11286200</v>
      </c>
      <c r="D71">
        <v>0</v>
      </c>
      <c r="E71">
        <v>11286200</v>
      </c>
      <c r="F71">
        <v>0</v>
      </c>
      <c r="G71">
        <v>0</v>
      </c>
      <c r="H71">
        <v>11286200</v>
      </c>
      <c r="I71">
        <v>0</v>
      </c>
      <c r="J71">
        <v>0</v>
      </c>
      <c r="K71">
        <v>0</v>
      </c>
      <c r="L71">
        <v>0</v>
      </c>
      <c r="N71">
        <v>0</v>
      </c>
      <c r="O71">
        <v>0</v>
      </c>
    </row>
    <row r="72" spans="1:15" hidden="1" x14ac:dyDescent="0.25">
      <c r="A72" t="s">
        <v>80</v>
      </c>
      <c r="B72">
        <v>0</v>
      </c>
      <c r="C72">
        <v>57927523</v>
      </c>
      <c r="D72">
        <v>0</v>
      </c>
      <c r="E72">
        <v>57927523</v>
      </c>
      <c r="F72">
        <v>0</v>
      </c>
      <c r="G72">
        <v>57696736</v>
      </c>
      <c r="H72">
        <v>230787</v>
      </c>
      <c r="I72">
        <v>57696736</v>
      </c>
      <c r="J72">
        <v>57696736</v>
      </c>
      <c r="K72">
        <v>57696736</v>
      </c>
      <c r="L72">
        <v>57696736</v>
      </c>
      <c r="N72">
        <v>0.9960159352921063</v>
      </c>
      <c r="O72">
        <v>0.9960159352921063</v>
      </c>
    </row>
    <row r="73" spans="1:15" hidden="1" x14ac:dyDescent="0.25">
      <c r="A73" t="s">
        <v>80</v>
      </c>
      <c r="B73">
        <v>407089892</v>
      </c>
      <c r="C73">
        <v>20843360</v>
      </c>
      <c r="D73">
        <v>0</v>
      </c>
      <c r="E73">
        <v>427933252</v>
      </c>
      <c r="F73">
        <v>0</v>
      </c>
      <c r="G73">
        <v>214547400</v>
      </c>
      <c r="H73">
        <v>213385852</v>
      </c>
      <c r="I73">
        <v>41016400</v>
      </c>
      <c r="J73">
        <v>4456400</v>
      </c>
      <c r="K73">
        <v>4456400</v>
      </c>
      <c r="L73">
        <v>4456400</v>
      </c>
      <c r="N73">
        <v>9.5847658036164948E-2</v>
      </c>
      <c r="O73">
        <v>1.041377359476613E-2</v>
      </c>
    </row>
    <row r="74" spans="1:15" hidden="1" x14ac:dyDescent="0.25">
      <c r="A74" t="s">
        <v>80</v>
      </c>
      <c r="B74">
        <v>197547000</v>
      </c>
      <c r="C74">
        <v>0</v>
      </c>
      <c r="D74">
        <v>0</v>
      </c>
      <c r="E74">
        <v>197547000</v>
      </c>
      <c r="F74">
        <v>0</v>
      </c>
      <c r="G74">
        <v>196401801</v>
      </c>
      <c r="H74">
        <v>1145199</v>
      </c>
      <c r="I74">
        <v>196401801</v>
      </c>
      <c r="J74">
        <v>18323198</v>
      </c>
      <c r="K74">
        <v>18323198</v>
      </c>
      <c r="L74">
        <v>18323198</v>
      </c>
      <c r="N74">
        <v>0.99420290361281116</v>
      </c>
      <c r="O74">
        <v>9.2753613064232812E-2</v>
      </c>
    </row>
    <row r="75" spans="1:15" hidden="1" x14ac:dyDescent="0.25">
      <c r="A75" t="s">
        <v>80</v>
      </c>
      <c r="B75">
        <v>210515759028</v>
      </c>
      <c r="C75">
        <v>0</v>
      </c>
      <c r="D75">
        <v>0</v>
      </c>
      <c r="E75">
        <v>210515759028</v>
      </c>
      <c r="F75">
        <v>0</v>
      </c>
      <c r="G75">
        <v>177488625562</v>
      </c>
      <c r="H75">
        <v>33027133466</v>
      </c>
      <c r="I75">
        <v>176295947949</v>
      </c>
      <c r="J75">
        <v>46514862147</v>
      </c>
      <c r="K75">
        <v>46514862147</v>
      </c>
      <c r="L75">
        <v>46514862147</v>
      </c>
      <c r="N75">
        <v>0.83744774625424345</v>
      </c>
      <c r="O75">
        <v>0.22095667498609078</v>
      </c>
    </row>
    <row r="76" spans="1:15" hidden="1" x14ac:dyDescent="0.25">
      <c r="A76" t="s">
        <v>80</v>
      </c>
      <c r="B76">
        <v>0</v>
      </c>
      <c r="C76">
        <v>2935666951</v>
      </c>
      <c r="D76">
        <v>0</v>
      </c>
      <c r="E76">
        <v>2935666951</v>
      </c>
      <c r="F76">
        <v>0</v>
      </c>
      <c r="G76">
        <v>653724590</v>
      </c>
      <c r="H76">
        <v>2281942361</v>
      </c>
      <c r="I76">
        <v>604356750</v>
      </c>
      <c r="J76">
        <v>0</v>
      </c>
      <c r="K76">
        <v>0</v>
      </c>
      <c r="L76">
        <v>0</v>
      </c>
      <c r="N76">
        <v>0.20586693248501267</v>
      </c>
      <c r="O76">
        <v>0</v>
      </c>
    </row>
    <row r="77" spans="1:15" hidden="1" x14ac:dyDescent="0.25">
      <c r="A77" t="s">
        <v>80</v>
      </c>
      <c r="B77">
        <v>1152234450</v>
      </c>
      <c r="C77">
        <v>35314545</v>
      </c>
      <c r="D77">
        <v>0</v>
      </c>
      <c r="E77">
        <v>1187548995</v>
      </c>
      <c r="F77">
        <v>0</v>
      </c>
      <c r="G77">
        <v>1175285151</v>
      </c>
      <c r="H77">
        <v>12263844</v>
      </c>
      <c r="I77">
        <v>529633435</v>
      </c>
      <c r="J77">
        <v>114004339</v>
      </c>
      <c r="K77">
        <v>114004339</v>
      </c>
      <c r="L77">
        <v>114004339</v>
      </c>
      <c r="N77">
        <v>0.4459887021335065</v>
      </c>
      <c r="O77">
        <v>9.5999693048453974E-2</v>
      </c>
    </row>
    <row r="78" spans="1:15" hidden="1" x14ac:dyDescent="0.25">
      <c r="A78" t="s">
        <v>80</v>
      </c>
      <c r="B78">
        <v>0</v>
      </c>
      <c r="C78">
        <v>28660000</v>
      </c>
      <c r="D78">
        <v>0</v>
      </c>
      <c r="E78">
        <v>28660000</v>
      </c>
      <c r="F78">
        <v>0</v>
      </c>
      <c r="G78">
        <v>28660000</v>
      </c>
      <c r="H78">
        <v>0</v>
      </c>
      <c r="I78">
        <v>28182333</v>
      </c>
      <c r="J78">
        <v>0</v>
      </c>
      <c r="K78">
        <v>0</v>
      </c>
      <c r="L78">
        <v>0</v>
      </c>
      <c r="N78">
        <v>0.98333332170272159</v>
      </c>
      <c r="O78">
        <v>0</v>
      </c>
    </row>
    <row r="79" spans="1:15" hidden="1" x14ac:dyDescent="0.25">
      <c r="A79" t="s">
        <v>80</v>
      </c>
      <c r="B79">
        <v>64201679392</v>
      </c>
      <c r="C79">
        <v>18556957368</v>
      </c>
      <c r="D79">
        <v>18556957368</v>
      </c>
      <c r="E79">
        <v>64201679392</v>
      </c>
      <c r="F79">
        <v>0</v>
      </c>
      <c r="G79">
        <v>20823517772</v>
      </c>
      <c r="H79">
        <v>43378161620</v>
      </c>
      <c r="I79">
        <v>19956417469</v>
      </c>
      <c r="J79">
        <v>4181417671</v>
      </c>
      <c r="K79">
        <v>4181417671</v>
      </c>
      <c r="L79">
        <v>4181417671</v>
      </c>
      <c r="N79">
        <v>0.3108394929539291</v>
      </c>
      <c r="O79">
        <v>6.5129412666439304E-2</v>
      </c>
    </row>
    <row r="80" spans="1:15" hidden="1" x14ac:dyDescent="0.25">
      <c r="A80" t="s">
        <v>80</v>
      </c>
      <c r="B80">
        <v>75314642838</v>
      </c>
      <c r="C80">
        <v>18556957368</v>
      </c>
      <c r="D80">
        <v>29211957368</v>
      </c>
      <c r="E80">
        <v>64659642838</v>
      </c>
      <c r="F80">
        <v>0</v>
      </c>
      <c r="G80">
        <v>20096963884</v>
      </c>
      <c r="H80">
        <v>44562678954</v>
      </c>
      <c r="I80">
        <v>20019066908</v>
      </c>
      <c r="J80">
        <v>5639938709</v>
      </c>
      <c r="K80">
        <v>5639938709</v>
      </c>
      <c r="L80">
        <v>5639938709</v>
      </c>
      <c r="N80">
        <v>0.30960682783473309</v>
      </c>
      <c r="O80">
        <v>8.7225021071187375E-2</v>
      </c>
    </row>
    <row r="81" spans="1:15" hidden="1" x14ac:dyDescent="0.25">
      <c r="A81" t="s">
        <v>80</v>
      </c>
      <c r="B81">
        <v>720785650</v>
      </c>
      <c r="C81">
        <v>69022110</v>
      </c>
      <c r="D81">
        <v>0</v>
      </c>
      <c r="E81">
        <v>789807760</v>
      </c>
      <c r="F81">
        <v>0</v>
      </c>
      <c r="G81">
        <v>159348460</v>
      </c>
      <c r="H81">
        <v>630459300</v>
      </c>
      <c r="I81">
        <v>127053260</v>
      </c>
      <c r="J81">
        <v>1839600</v>
      </c>
      <c r="K81">
        <v>1839600</v>
      </c>
      <c r="L81">
        <v>1839600</v>
      </c>
      <c r="N81">
        <v>0.16086605682375163</v>
      </c>
      <c r="O81">
        <v>2.329174380358076E-3</v>
      </c>
    </row>
    <row r="82" spans="1:15" hidden="1" x14ac:dyDescent="0.25">
      <c r="A82" t="s">
        <v>80</v>
      </c>
      <c r="B82">
        <v>2474189</v>
      </c>
      <c r="C82">
        <v>0</v>
      </c>
      <c r="D82">
        <v>0</v>
      </c>
      <c r="E82">
        <v>2474189</v>
      </c>
      <c r="F82">
        <v>0</v>
      </c>
      <c r="G82">
        <v>0</v>
      </c>
      <c r="H82">
        <v>2474189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</row>
    <row r="83" spans="1:15" hidden="1" x14ac:dyDescent="0.25">
      <c r="A83" t="s">
        <v>80</v>
      </c>
      <c r="B83">
        <v>3467594893</v>
      </c>
      <c r="C83">
        <v>115413358</v>
      </c>
      <c r="D83">
        <v>165938051</v>
      </c>
      <c r="E83">
        <v>3417070200</v>
      </c>
      <c r="F83">
        <v>0</v>
      </c>
      <c r="G83">
        <v>3353280842</v>
      </c>
      <c r="H83">
        <v>63789358</v>
      </c>
      <c r="I83">
        <v>3168934129</v>
      </c>
      <c r="J83">
        <v>511711288</v>
      </c>
      <c r="K83">
        <v>511711288</v>
      </c>
      <c r="L83">
        <v>511711288</v>
      </c>
      <c r="N83">
        <v>0.92738338504137263</v>
      </c>
      <c r="O83">
        <v>0.14975147071898026</v>
      </c>
    </row>
    <row r="84" spans="1:15" hidden="1" x14ac:dyDescent="0.25">
      <c r="A84" t="s">
        <v>80</v>
      </c>
      <c r="B84">
        <v>0</v>
      </c>
      <c r="C84">
        <v>51588000</v>
      </c>
      <c r="D84">
        <v>51588000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N84" t="e">
        <v>#DIV/0!</v>
      </c>
      <c r="O84" t="e">
        <v>#DIV/0!</v>
      </c>
    </row>
    <row r="85" spans="1:15" x14ac:dyDescent="0.25">
      <c r="A85" t="s">
        <v>117</v>
      </c>
      <c r="B85">
        <v>357583149473</v>
      </c>
      <c r="C85">
        <v>41020739451</v>
      </c>
      <c r="D85">
        <v>48464087909</v>
      </c>
      <c r="E85">
        <v>350139801015</v>
      </c>
      <c r="F85">
        <v>0</v>
      </c>
      <c r="G85">
        <v>224458363364</v>
      </c>
      <c r="H85">
        <v>125681437651</v>
      </c>
      <c r="I85">
        <v>221131635206</v>
      </c>
      <c r="J85">
        <v>57119669635</v>
      </c>
      <c r="K85">
        <v>57119669635</v>
      </c>
      <c r="L85">
        <v>57119669635</v>
      </c>
      <c r="O85" t="e">
        <v>#DIV/0!</v>
      </c>
    </row>
    <row r="86" spans="1:15" hidden="1" x14ac:dyDescent="0.25">
      <c r="A86" t="s">
        <v>81</v>
      </c>
      <c r="B86">
        <v>92289756</v>
      </c>
      <c r="C86">
        <v>0</v>
      </c>
      <c r="D86">
        <v>0</v>
      </c>
      <c r="E86">
        <v>92289756</v>
      </c>
      <c r="F86">
        <v>0</v>
      </c>
      <c r="G86">
        <v>92102974</v>
      </c>
      <c r="H86">
        <v>186782</v>
      </c>
      <c r="I86">
        <v>40547055</v>
      </c>
      <c r="J86">
        <v>40339357</v>
      </c>
      <c r="K86">
        <v>40339357</v>
      </c>
      <c r="L86">
        <v>40339357</v>
      </c>
      <c r="N86">
        <v>0.43934513165253142</v>
      </c>
      <c r="O86">
        <v>0.43709463269141158</v>
      </c>
    </row>
    <row r="87" spans="1:15" hidden="1" x14ac:dyDescent="0.25">
      <c r="A87" t="s">
        <v>81</v>
      </c>
      <c r="B87">
        <v>436279751</v>
      </c>
      <c r="C87">
        <v>20644522</v>
      </c>
      <c r="D87">
        <v>0</v>
      </c>
      <c r="E87">
        <v>456924273</v>
      </c>
      <c r="F87">
        <v>0</v>
      </c>
      <c r="G87">
        <v>299316827</v>
      </c>
      <c r="H87">
        <v>157607446</v>
      </c>
      <c r="I87">
        <v>84160727</v>
      </c>
      <c r="J87">
        <v>36765535</v>
      </c>
      <c r="K87">
        <v>36765535</v>
      </c>
      <c r="L87">
        <v>36765535</v>
      </c>
      <c r="N87">
        <v>0.1841896611169965</v>
      </c>
      <c r="O87">
        <v>8.0463081461203095E-2</v>
      </c>
    </row>
    <row r="88" spans="1:15" hidden="1" x14ac:dyDescent="0.25">
      <c r="A88" t="s">
        <v>81</v>
      </c>
      <c r="B88">
        <v>338539979</v>
      </c>
      <c r="C88">
        <v>843360</v>
      </c>
      <c r="D88">
        <v>0</v>
      </c>
      <c r="E88">
        <v>339383339</v>
      </c>
      <c r="F88">
        <v>0</v>
      </c>
      <c r="G88">
        <v>312906389</v>
      </c>
      <c r="H88">
        <v>26476950</v>
      </c>
      <c r="I88">
        <v>43325800</v>
      </c>
      <c r="J88">
        <v>5631600</v>
      </c>
      <c r="K88">
        <v>5631600</v>
      </c>
      <c r="L88">
        <v>5631600</v>
      </c>
      <c r="N88">
        <v>0.12766036225484834</v>
      </c>
      <c r="O88">
        <v>1.6593625416597129E-2</v>
      </c>
    </row>
    <row r="89" spans="1:15" hidden="1" x14ac:dyDescent="0.25">
      <c r="A89" t="s">
        <v>81</v>
      </c>
      <c r="B89">
        <v>127989751</v>
      </c>
      <c r="C89">
        <v>0</v>
      </c>
      <c r="D89">
        <v>0</v>
      </c>
      <c r="E89">
        <v>127989751</v>
      </c>
      <c r="F89">
        <v>0</v>
      </c>
      <c r="G89">
        <v>127989751</v>
      </c>
      <c r="H89">
        <v>0</v>
      </c>
      <c r="I89">
        <v>121716000</v>
      </c>
      <c r="J89">
        <v>12481266</v>
      </c>
      <c r="K89">
        <v>12481266</v>
      </c>
      <c r="L89">
        <v>12481266</v>
      </c>
      <c r="N89">
        <v>0.95098239545758634</v>
      </c>
      <c r="O89">
        <v>9.7517698897625016E-2</v>
      </c>
    </row>
    <row r="90" spans="1:15" hidden="1" x14ac:dyDescent="0.25">
      <c r="A90" t="s">
        <v>81</v>
      </c>
      <c r="B90">
        <v>168027467589</v>
      </c>
      <c r="C90">
        <v>0</v>
      </c>
      <c r="D90">
        <v>1963668850</v>
      </c>
      <c r="E90">
        <v>166063798739</v>
      </c>
      <c r="F90">
        <v>0</v>
      </c>
      <c r="G90">
        <v>165996400943</v>
      </c>
      <c r="H90">
        <v>67397796</v>
      </c>
      <c r="I90">
        <v>151472717477</v>
      </c>
      <c r="J90">
        <v>22336828748</v>
      </c>
      <c r="K90">
        <v>21403453110</v>
      </c>
      <c r="L90">
        <v>21403453110</v>
      </c>
      <c r="N90">
        <v>0.91213568897738762</v>
      </c>
      <c r="O90">
        <v>0.13450751408563441</v>
      </c>
    </row>
    <row r="91" spans="1:15" hidden="1" x14ac:dyDescent="0.25">
      <c r="A91" t="s">
        <v>81</v>
      </c>
      <c r="B91">
        <v>0</v>
      </c>
      <c r="C91">
        <v>6120189070</v>
      </c>
      <c r="D91">
        <v>1801213541</v>
      </c>
      <c r="E91">
        <v>4318975529</v>
      </c>
      <c r="F91">
        <v>0</v>
      </c>
      <c r="G91">
        <v>4318975529</v>
      </c>
      <c r="H91">
        <v>0</v>
      </c>
      <c r="I91">
        <v>3960935519</v>
      </c>
      <c r="J91">
        <v>275952858</v>
      </c>
      <c r="K91">
        <v>275952858</v>
      </c>
      <c r="L91">
        <v>275952858</v>
      </c>
      <c r="N91">
        <v>0.91710070881487504</v>
      </c>
      <c r="O91">
        <v>6.3893128392855963E-2</v>
      </c>
    </row>
    <row r="92" spans="1:15" hidden="1" x14ac:dyDescent="0.25">
      <c r="A92" t="s">
        <v>81</v>
      </c>
      <c r="B92">
        <v>736149788</v>
      </c>
      <c r="C92">
        <v>191945931</v>
      </c>
      <c r="D92">
        <v>83710002</v>
      </c>
      <c r="E92">
        <v>844385717</v>
      </c>
      <c r="F92">
        <v>0</v>
      </c>
      <c r="G92">
        <v>844385717</v>
      </c>
      <c r="H92">
        <v>0</v>
      </c>
      <c r="I92">
        <v>764522644</v>
      </c>
      <c r="J92">
        <v>48626319</v>
      </c>
      <c r="K92">
        <v>48626319</v>
      </c>
      <c r="L92">
        <v>48626319</v>
      </c>
      <c r="N92">
        <v>0.90541873057286681</v>
      </c>
      <c r="O92">
        <v>5.7587803797491281E-2</v>
      </c>
    </row>
    <row r="93" spans="1:15" hidden="1" x14ac:dyDescent="0.25">
      <c r="A93" t="s">
        <v>81</v>
      </c>
      <c r="B93">
        <v>0</v>
      </c>
      <c r="C93">
        <v>34660000</v>
      </c>
      <c r="D93">
        <v>0</v>
      </c>
      <c r="E93">
        <v>34660000</v>
      </c>
      <c r="F93">
        <v>0</v>
      </c>
      <c r="G93">
        <v>28660000</v>
      </c>
      <c r="H93">
        <v>6000000</v>
      </c>
      <c r="I93">
        <v>28660000</v>
      </c>
      <c r="J93">
        <v>1719599</v>
      </c>
      <c r="K93">
        <v>1719599</v>
      </c>
      <c r="L93">
        <v>1719599</v>
      </c>
      <c r="N93">
        <v>0.8268897864974033</v>
      </c>
      <c r="O93">
        <v>4.9613358338141948E-2</v>
      </c>
    </row>
    <row r="94" spans="1:15" hidden="1" x14ac:dyDescent="0.25">
      <c r="A94" t="s">
        <v>81</v>
      </c>
      <c r="B94">
        <v>10396353207</v>
      </c>
      <c r="C94">
        <v>0</v>
      </c>
      <c r="D94">
        <v>0</v>
      </c>
      <c r="E94">
        <v>10396353207</v>
      </c>
      <c r="F94">
        <v>0</v>
      </c>
      <c r="G94">
        <v>6989801782</v>
      </c>
      <c r="H94">
        <v>3406551425</v>
      </c>
      <c r="I94">
        <v>3774530419</v>
      </c>
      <c r="J94">
        <v>863933826</v>
      </c>
      <c r="K94">
        <v>863933826</v>
      </c>
      <c r="L94">
        <v>863933826</v>
      </c>
      <c r="N94">
        <v>0.36306292637869975</v>
      </c>
      <c r="O94">
        <v>8.3099699365571975E-2</v>
      </c>
    </row>
    <row r="95" spans="1:15" hidden="1" x14ac:dyDescent="0.25">
      <c r="A95" t="s">
        <v>81</v>
      </c>
      <c r="B95">
        <v>9243775415</v>
      </c>
      <c r="C95">
        <v>0</v>
      </c>
      <c r="D95">
        <v>0</v>
      </c>
      <c r="E95">
        <v>9243775415</v>
      </c>
      <c r="F95">
        <v>0</v>
      </c>
      <c r="G95">
        <v>2984670416</v>
      </c>
      <c r="H95">
        <v>6259104999</v>
      </c>
      <c r="I95">
        <v>2790836141</v>
      </c>
      <c r="J95">
        <v>660839452</v>
      </c>
      <c r="K95">
        <v>660839452</v>
      </c>
      <c r="L95">
        <v>660839452</v>
      </c>
      <c r="N95">
        <v>0.3019151824557823</v>
      </c>
      <c r="O95">
        <v>7.1490210691147568E-2</v>
      </c>
    </row>
    <row r="96" spans="1:15" hidden="1" x14ac:dyDescent="0.25">
      <c r="A96" t="s">
        <v>81</v>
      </c>
      <c r="B96">
        <v>928952250</v>
      </c>
      <c r="C96">
        <v>69022650</v>
      </c>
      <c r="D96">
        <v>0</v>
      </c>
      <c r="E96">
        <v>997974900</v>
      </c>
      <c r="F96">
        <v>0</v>
      </c>
      <c r="G96">
        <v>146754200</v>
      </c>
      <c r="H96">
        <v>851220700</v>
      </c>
      <c r="I96">
        <v>145621528</v>
      </c>
      <c r="J96">
        <v>204400</v>
      </c>
      <c r="K96">
        <v>204400</v>
      </c>
      <c r="L96">
        <v>204400</v>
      </c>
      <c r="N96">
        <v>0.1459170245664495</v>
      </c>
      <c r="O96">
        <v>2.0481477039151986E-4</v>
      </c>
    </row>
    <row r="97" spans="1:15" hidden="1" x14ac:dyDescent="0.25">
      <c r="A97" t="s">
        <v>81</v>
      </c>
      <c r="B97">
        <v>363533783</v>
      </c>
      <c r="C97">
        <v>0</v>
      </c>
      <c r="D97">
        <v>0</v>
      </c>
      <c r="E97">
        <v>363533783</v>
      </c>
      <c r="F97">
        <v>0</v>
      </c>
      <c r="G97">
        <v>363350695</v>
      </c>
      <c r="H97">
        <v>183088</v>
      </c>
      <c r="I97">
        <v>162377080</v>
      </c>
      <c r="J97">
        <v>14132854</v>
      </c>
      <c r="K97">
        <v>14132854</v>
      </c>
      <c r="L97">
        <v>14132854</v>
      </c>
      <c r="N97">
        <v>0.44666297217279527</v>
      </c>
      <c r="O97">
        <v>3.8876315382221298E-2</v>
      </c>
    </row>
    <row r="98" spans="1:15" hidden="1" x14ac:dyDescent="0.25">
      <c r="A98" t="s">
        <v>81</v>
      </c>
      <c r="B98">
        <v>5107317800</v>
      </c>
      <c r="C98">
        <v>0</v>
      </c>
      <c r="D98">
        <v>0</v>
      </c>
      <c r="E98">
        <v>5107317800</v>
      </c>
      <c r="F98">
        <v>0</v>
      </c>
      <c r="G98">
        <v>5107317800</v>
      </c>
      <c r="H98">
        <v>0</v>
      </c>
      <c r="I98">
        <v>4155923059</v>
      </c>
      <c r="J98">
        <v>34680714</v>
      </c>
      <c r="K98">
        <v>34680714</v>
      </c>
      <c r="L98">
        <v>34680714</v>
      </c>
      <c r="N98">
        <v>0.81371929880690019</v>
      </c>
      <c r="O98">
        <v>6.790396712732464E-3</v>
      </c>
    </row>
    <row r="99" spans="1:15" hidden="1" x14ac:dyDescent="0.25">
      <c r="A99" t="s">
        <v>81</v>
      </c>
      <c r="B99">
        <v>1087225431</v>
      </c>
      <c r="C99">
        <v>241028910</v>
      </c>
      <c r="D99">
        <v>278894556</v>
      </c>
      <c r="E99">
        <v>1049359785</v>
      </c>
      <c r="F99">
        <v>0</v>
      </c>
      <c r="G99">
        <v>886377573</v>
      </c>
      <c r="H99">
        <v>162982212</v>
      </c>
      <c r="I99">
        <v>718072003</v>
      </c>
      <c r="J99">
        <v>105253977</v>
      </c>
      <c r="K99">
        <v>105253977</v>
      </c>
      <c r="L99">
        <v>105253977</v>
      </c>
      <c r="N99">
        <v>0.68429533251076513</v>
      </c>
      <c r="O99">
        <v>0.10030304048672878</v>
      </c>
    </row>
    <row r="100" spans="1:15" hidden="1" x14ac:dyDescent="0.25">
      <c r="A100" t="s">
        <v>81</v>
      </c>
      <c r="B100">
        <v>23051000</v>
      </c>
      <c r="C100">
        <v>78623249</v>
      </c>
      <c r="D100">
        <v>0</v>
      </c>
      <c r="E100">
        <v>101674249</v>
      </c>
      <c r="F100">
        <v>0</v>
      </c>
      <c r="G100">
        <v>101674249</v>
      </c>
      <c r="H100">
        <v>0</v>
      </c>
      <c r="I100">
        <v>77879144</v>
      </c>
      <c r="J100">
        <v>2721066</v>
      </c>
      <c r="K100">
        <v>2721066</v>
      </c>
      <c r="L100">
        <v>2721066</v>
      </c>
      <c r="N100">
        <v>0.76596724112513481</v>
      </c>
      <c r="O100">
        <v>2.676258764399627E-2</v>
      </c>
    </row>
    <row r="101" spans="1:15" x14ac:dyDescent="0.25">
      <c r="A101" t="s">
        <v>118</v>
      </c>
      <c r="B101">
        <v>196908925500</v>
      </c>
      <c r="C101">
        <v>6756957692</v>
      </c>
      <c r="D101">
        <v>4127486949</v>
      </c>
      <c r="E101">
        <v>199538396243</v>
      </c>
      <c r="F101">
        <v>0</v>
      </c>
      <c r="G101">
        <v>188600684845</v>
      </c>
      <c r="H101">
        <v>10937711398</v>
      </c>
      <c r="I101">
        <v>168341824596</v>
      </c>
      <c r="J101">
        <v>24440111571</v>
      </c>
      <c r="K101">
        <v>23506735933</v>
      </c>
      <c r="L101">
        <v>23506735933</v>
      </c>
      <c r="O101">
        <v>1.2647979081337506</v>
      </c>
    </row>
    <row r="102" spans="1:15" hidden="1" x14ac:dyDescent="0.25">
      <c r="A102" t="s">
        <v>82</v>
      </c>
      <c r="B102">
        <v>60501770</v>
      </c>
      <c r="C102">
        <v>0</v>
      </c>
      <c r="D102">
        <v>0</v>
      </c>
      <c r="E102">
        <v>60501770</v>
      </c>
      <c r="F102">
        <v>0</v>
      </c>
      <c r="G102">
        <v>60193770</v>
      </c>
      <c r="H102">
        <v>308000</v>
      </c>
      <c r="I102">
        <v>58934992</v>
      </c>
      <c r="J102">
        <v>58234992</v>
      </c>
      <c r="K102">
        <v>58234992</v>
      </c>
      <c r="L102">
        <v>58234992</v>
      </c>
      <c r="N102">
        <v>0.9741036006054038</v>
      </c>
      <c r="O102">
        <v>0.96253369116308496</v>
      </c>
    </row>
    <row r="103" spans="1:15" hidden="1" x14ac:dyDescent="0.25">
      <c r="A103" t="s">
        <v>82</v>
      </c>
      <c r="B103">
        <v>308276371</v>
      </c>
      <c r="C103">
        <v>32469295</v>
      </c>
      <c r="D103">
        <v>0</v>
      </c>
      <c r="E103">
        <v>340745666</v>
      </c>
      <c r="F103">
        <v>0</v>
      </c>
      <c r="G103">
        <v>62312462</v>
      </c>
      <c r="H103">
        <v>278433204</v>
      </c>
      <c r="I103">
        <v>24169028</v>
      </c>
      <c r="J103">
        <v>20617107</v>
      </c>
      <c r="K103">
        <v>20617107</v>
      </c>
      <c r="L103">
        <v>20617107</v>
      </c>
      <c r="N103">
        <v>7.0929817783801252E-2</v>
      </c>
      <c r="O103">
        <v>6.0505852479426692E-2</v>
      </c>
    </row>
    <row r="104" spans="1:15" hidden="1" x14ac:dyDescent="0.25">
      <c r="A104" t="s">
        <v>82</v>
      </c>
      <c r="B104">
        <v>277611469</v>
      </c>
      <c r="C104">
        <v>843360</v>
      </c>
      <c r="D104">
        <v>0</v>
      </c>
      <c r="E104">
        <v>278454829</v>
      </c>
      <c r="F104">
        <v>0</v>
      </c>
      <c r="G104">
        <v>78643951</v>
      </c>
      <c r="H104">
        <v>199810878</v>
      </c>
      <c r="I104">
        <v>45519951</v>
      </c>
      <c r="J104">
        <v>4048651</v>
      </c>
      <c r="K104">
        <v>4048651</v>
      </c>
      <c r="L104">
        <v>4048651</v>
      </c>
      <c r="N104">
        <v>0.16347337614317331</v>
      </c>
      <c r="O104">
        <v>1.4539704750460621E-2</v>
      </c>
    </row>
    <row r="105" spans="1:15" hidden="1" x14ac:dyDescent="0.25">
      <c r="A105" t="s">
        <v>82</v>
      </c>
      <c r="B105">
        <v>94075437</v>
      </c>
      <c r="C105">
        <v>0</v>
      </c>
      <c r="D105">
        <v>0</v>
      </c>
      <c r="E105">
        <v>94075437</v>
      </c>
      <c r="F105">
        <v>0</v>
      </c>
      <c r="G105">
        <v>87802500</v>
      </c>
      <c r="H105">
        <v>6272937</v>
      </c>
      <c r="I105">
        <v>87802500</v>
      </c>
      <c r="J105">
        <v>8907500</v>
      </c>
      <c r="K105">
        <v>8907500</v>
      </c>
      <c r="L105">
        <v>8907500</v>
      </c>
      <c r="N105">
        <v>0.93332013966621274</v>
      </c>
      <c r="O105">
        <v>9.4684651850195492E-2</v>
      </c>
    </row>
    <row r="106" spans="1:15" hidden="1" x14ac:dyDescent="0.25">
      <c r="A106" t="s">
        <v>82</v>
      </c>
      <c r="B106">
        <v>64252362642</v>
      </c>
      <c r="C106">
        <v>692365881</v>
      </c>
      <c r="D106">
        <v>0</v>
      </c>
      <c r="E106">
        <v>64944728523</v>
      </c>
      <c r="F106">
        <v>0</v>
      </c>
      <c r="G106">
        <v>63243753547</v>
      </c>
      <c r="H106">
        <v>1700974976</v>
      </c>
      <c r="I106">
        <v>63235442947</v>
      </c>
      <c r="J106">
        <v>3870861439</v>
      </c>
      <c r="K106">
        <v>3870861439</v>
      </c>
      <c r="L106">
        <v>3870861439</v>
      </c>
      <c r="N106">
        <v>0.97368091891561825</v>
      </c>
      <c r="O106">
        <v>5.9602396176452486E-2</v>
      </c>
    </row>
    <row r="107" spans="1:15" hidden="1" x14ac:dyDescent="0.25">
      <c r="A107" t="s">
        <v>82</v>
      </c>
      <c r="B107">
        <v>928188863</v>
      </c>
      <c r="C107">
        <v>60545723</v>
      </c>
      <c r="D107">
        <v>0</v>
      </c>
      <c r="E107">
        <v>988734586</v>
      </c>
      <c r="F107">
        <v>0</v>
      </c>
      <c r="G107">
        <v>973889553</v>
      </c>
      <c r="H107">
        <v>14845033</v>
      </c>
      <c r="I107">
        <v>928077454</v>
      </c>
      <c r="J107">
        <v>32992567</v>
      </c>
      <c r="K107">
        <v>32992567</v>
      </c>
      <c r="L107">
        <v>32992567</v>
      </c>
      <c r="N107">
        <v>0.93865175461759365</v>
      </c>
      <c r="O107">
        <v>3.3368476704626976E-2</v>
      </c>
    </row>
    <row r="108" spans="1:15" hidden="1" x14ac:dyDescent="0.25">
      <c r="A108" t="s">
        <v>82</v>
      </c>
      <c r="B108">
        <v>0</v>
      </c>
      <c r="C108">
        <v>33660000</v>
      </c>
      <c r="D108">
        <v>0</v>
      </c>
      <c r="E108">
        <v>33660000</v>
      </c>
      <c r="F108">
        <v>0</v>
      </c>
      <c r="G108">
        <v>28660000</v>
      </c>
      <c r="H108">
        <v>5000000</v>
      </c>
      <c r="I108">
        <v>28660000</v>
      </c>
      <c r="J108">
        <v>0</v>
      </c>
      <c r="K108">
        <v>0</v>
      </c>
      <c r="L108">
        <v>0</v>
      </c>
      <c r="N108">
        <v>0.85145573380867501</v>
      </c>
      <c r="O108">
        <v>0</v>
      </c>
    </row>
    <row r="109" spans="1:15" hidden="1" x14ac:dyDescent="0.25">
      <c r="A109" t="s">
        <v>82</v>
      </c>
      <c r="B109">
        <v>7262242985</v>
      </c>
      <c r="C109">
        <v>0</v>
      </c>
      <c r="D109">
        <v>0</v>
      </c>
      <c r="E109">
        <v>7262242985</v>
      </c>
      <c r="F109">
        <v>0</v>
      </c>
      <c r="G109">
        <v>1965054515</v>
      </c>
      <c r="H109">
        <v>5297188470</v>
      </c>
      <c r="I109">
        <v>1961220898</v>
      </c>
      <c r="J109">
        <v>351979787</v>
      </c>
      <c r="K109">
        <v>351979787</v>
      </c>
      <c r="L109">
        <v>351979787</v>
      </c>
      <c r="N109">
        <v>0.27005718509431009</v>
      </c>
      <c r="O109">
        <v>4.8467090364093621E-2</v>
      </c>
    </row>
    <row r="110" spans="1:15" hidden="1" x14ac:dyDescent="0.25">
      <c r="A110" t="s">
        <v>82</v>
      </c>
      <c r="B110">
        <v>8687221738</v>
      </c>
      <c r="C110">
        <v>0</v>
      </c>
      <c r="D110">
        <v>0</v>
      </c>
      <c r="E110">
        <v>8687221738</v>
      </c>
      <c r="F110">
        <v>0</v>
      </c>
      <c r="G110">
        <v>6302527100</v>
      </c>
      <c r="H110">
        <v>2384694638</v>
      </c>
      <c r="I110">
        <v>6174376542</v>
      </c>
      <c r="J110">
        <v>386908366</v>
      </c>
      <c r="K110">
        <v>383456727</v>
      </c>
      <c r="L110">
        <v>383456727</v>
      </c>
      <c r="N110">
        <v>0.71074236714734584</v>
      </c>
      <c r="O110">
        <v>4.4537641339068117E-2</v>
      </c>
    </row>
    <row r="111" spans="1:15" hidden="1" x14ac:dyDescent="0.25">
      <c r="A111" t="s">
        <v>82</v>
      </c>
      <c r="B111">
        <v>789682450</v>
      </c>
      <c r="C111">
        <v>69021356</v>
      </c>
      <c r="D111">
        <v>0</v>
      </c>
      <c r="E111">
        <v>858703806</v>
      </c>
      <c r="F111">
        <v>0</v>
      </c>
      <c r="G111">
        <v>98675916</v>
      </c>
      <c r="H111">
        <v>760027890</v>
      </c>
      <c r="I111">
        <v>98675916</v>
      </c>
      <c r="J111">
        <v>0</v>
      </c>
      <c r="K111">
        <v>0</v>
      </c>
      <c r="L111">
        <v>0</v>
      </c>
      <c r="N111">
        <v>0.11491263379820166</v>
      </c>
      <c r="O111">
        <v>0</v>
      </c>
    </row>
    <row r="112" spans="1:15" hidden="1" x14ac:dyDescent="0.25">
      <c r="A112" t="s">
        <v>82</v>
      </c>
      <c r="B112">
        <v>70184700</v>
      </c>
      <c r="C112">
        <v>0</v>
      </c>
      <c r="D112">
        <v>0</v>
      </c>
      <c r="E112">
        <v>70184700</v>
      </c>
      <c r="F112">
        <v>0</v>
      </c>
      <c r="G112">
        <v>65256405</v>
      </c>
      <c r="H112">
        <v>4928295</v>
      </c>
      <c r="I112">
        <v>63502005</v>
      </c>
      <c r="J112">
        <v>3072671</v>
      </c>
      <c r="K112">
        <v>3072671</v>
      </c>
      <c r="L112">
        <v>3072671</v>
      </c>
      <c r="N112">
        <v>0.90478416236017256</v>
      </c>
      <c r="O112">
        <v>4.377978391301808E-2</v>
      </c>
    </row>
    <row r="113" spans="1:15" hidden="1" x14ac:dyDescent="0.25">
      <c r="A113" t="s">
        <v>82</v>
      </c>
      <c r="B113">
        <v>758209078</v>
      </c>
      <c r="C113">
        <v>110050329</v>
      </c>
      <c r="D113">
        <v>156070652</v>
      </c>
      <c r="E113">
        <v>712188755</v>
      </c>
      <c r="F113">
        <v>0</v>
      </c>
      <c r="G113">
        <v>702580416</v>
      </c>
      <c r="H113">
        <v>9608339</v>
      </c>
      <c r="I113">
        <v>691911593</v>
      </c>
      <c r="J113">
        <v>79464158</v>
      </c>
      <c r="K113">
        <v>79464158</v>
      </c>
      <c r="L113">
        <v>79464158</v>
      </c>
      <c r="N113">
        <v>0.971528387863973</v>
      </c>
      <c r="O113">
        <v>0.11157738372322377</v>
      </c>
    </row>
    <row r="114" spans="1:15" hidden="1" x14ac:dyDescent="0.25">
      <c r="A114" t="s">
        <v>82</v>
      </c>
      <c r="B114">
        <v>46102000</v>
      </c>
      <c r="C114">
        <v>122240141</v>
      </c>
      <c r="D114">
        <v>120985782</v>
      </c>
      <c r="E114">
        <v>47356359</v>
      </c>
      <c r="F114">
        <v>0</v>
      </c>
      <c r="G114">
        <v>47356359</v>
      </c>
      <c r="H114">
        <v>0</v>
      </c>
      <c r="I114">
        <v>46410530</v>
      </c>
      <c r="J114">
        <v>1645500</v>
      </c>
      <c r="K114">
        <v>1645500</v>
      </c>
      <c r="L114">
        <v>1645500</v>
      </c>
      <c r="N114">
        <v>0.98002741300276064</v>
      </c>
      <c r="O114">
        <v>3.4747181471447161E-2</v>
      </c>
    </row>
    <row r="115" spans="1:15" x14ac:dyDescent="0.25">
      <c r="A115" t="s">
        <v>119</v>
      </c>
      <c r="B115">
        <v>83534659503</v>
      </c>
      <c r="C115">
        <v>1121196085</v>
      </c>
      <c r="D115">
        <v>277056434</v>
      </c>
      <c r="E115">
        <v>84378799154</v>
      </c>
      <c r="F115">
        <v>0</v>
      </c>
      <c r="G115">
        <v>73716706494</v>
      </c>
      <c r="H115">
        <v>10662092660</v>
      </c>
      <c r="I115">
        <v>73444704356</v>
      </c>
      <c r="J115">
        <v>4818732738</v>
      </c>
      <c r="K115">
        <v>4815281099</v>
      </c>
      <c r="L115">
        <v>4815281099</v>
      </c>
      <c r="O115">
        <v>1.5083438539350977</v>
      </c>
    </row>
    <row r="116" spans="1:15" hidden="1" x14ac:dyDescent="0.25">
      <c r="A116" t="s">
        <v>83</v>
      </c>
      <c r="B116">
        <v>68816024</v>
      </c>
      <c r="C116">
        <v>0</v>
      </c>
      <c r="D116">
        <v>0</v>
      </c>
      <c r="E116">
        <v>68816024</v>
      </c>
      <c r="F116">
        <v>0</v>
      </c>
      <c r="G116">
        <v>64008601</v>
      </c>
      <c r="H116">
        <v>4807423</v>
      </c>
      <c r="I116">
        <v>939769</v>
      </c>
      <c r="J116">
        <v>830569</v>
      </c>
      <c r="K116">
        <v>830569</v>
      </c>
      <c r="L116">
        <v>830569</v>
      </c>
      <c r="N116">
        <v>1.3656252503050742E-2</v>
      </c>
      <c r="O116">
        <v>1.2069412786766058E-2</v>
      </c>
    </row>
    <row r="117" spans="1:15" hidden="1" x14ac:dyDescent="0.25">
      <c r="A117" t="s">
        <v>83</v>
      </c>
      <c r="B117">
        <v>269409510</v>
      </c>
      <c r="C117">
        <v>24133799</v>
      </c>
      <c r="D117">
        <v>0</v>
      </c>
      <c r="E117">
        <v>293543309</v>
      </c>
      <c r="F117">
        <v>0</v>
      </c>
      <c r="G117">
        <v>75993328</v>
      </c>
      <c r="H117">
        <v>217549981</v>
      </c>
      <c r="I117">
        <v>38929631</v>
      </c>
      <c r="J117">
        <v>14942608.380000001</v>
      </c>
      <c r="K117">
        <v>14942608.380000001</v>
      </c>
      <c r="L117">
        <v>14942608.380000001</v>
      </c>
      <c r="N117">
        <v>0.13261971847568155</v>
      </c>
      <c r="O117">
        <v>5.0904271778172264E-2</v>
      </c>
    </row>
    <row r="118" spans="1:15" hidden="1" x14ac:dyDescent="0.25">
      <c r="A118" t="s">
        <v>83</v>
      </c>
      <c r="B118">
        <v>183328035</v>
      </c>
      <c r="C118">
        <v>10843360</v>
      </c>
      <c r="D118">
        <v>0</v>
      </c>
      <c r="E118">
        <v>194171395</v>
      </c>
      <c r="F118">
        <v>0</v>
      </c>
      <c r="G118">
        <v>139427449</v>
      </c>
      <c r="H118">
        <v>54743946</v>
      </c>
      <c r="I118">
        <v>86363442</v>
      </c>
      <c r="J118">
        <v>5072800</v>
      </c>
      <c r="K118">
        <v>5072800</v>
      </c>
      <c r="L118">
        <v>5072800</v>
      </c>
      <c r="N118">
        <v>0.44477942798938019</v>
      </c>
      <c r="O118">
        <v>2.6125372380416796E-2</v>
      </c>
    </row>
    <row r="119" spans="1:15" hidden="1" x14ac:dyDescent="0.25">
      <c r="A119" t="s">
        <v>83</v>
      </c>
      <c r="B119">
        <v>97772350</v>
      </c>
      <c r="C119">
        <v>0</v>
      </c>
      <c r="D119">
        <v>0</v>
      </c>
      <c r="E119">
        <v>97772350</v>
      </c>
      <c r="F119">
        <v>0</v>
      </c>
      <c r="G119">
        <v>96110285</v>
      </c>
      <c r="H119">
        <v>1662065</v>
      </c>
      <c r="I119">
        <v>92110285</v>
      </c>
      <c r="J119">
        <v>10356730</v>
      </c>
      <c r="K119">
        <v>10356730</v>
      </c>
      <c r="L119">
        <v>10356730</v>
      </c>
      <c r="N119">
        <v>0.94208930234365851</v>
      </c>
      <c r="O119">
        <v>0.10592698242396752</v>
      </c>
    </row>
    <row r="120" spans="1:15" hidden="1" x14ac:dyDescent="0.25">
      <c r="A120" t="s">
        <v>83</v>
      </c>
      <c r="B120">
        <v>0</v>
      </c>
      <c r="C120">
        <v>543349617</v>
      </c>
      <c r="D120">
        <v>386913857</v>
      </c>
      <c r="E120">
        <v>156435760</v>
      </c>
      <c r="F120">
        <v>0</v>
      </c>
      <c r="G120">
        <v>156435760</v>
      </c>
      <c r="H120">
        <v>0</v>
      </c>
      <c r="I120">
        <v>156435760</v>
      </c>
      <c r="J120">
        <v>0</v>
      </c>
      <c r="K120">
        <v>0</v>
      </c>
      <c r="L120">
        <v>0</v>
      </c>
      <c r="N120">
        <v>1</v>
      </c>
      <c r="O120">
        <v>0</v>
      </c>
    </row>
    <row r="121" spans="1:15" hidden="1" x14ac:dyDescent="0.25">
      <c r="A121" t="s">
        <v>83</v>
      </c>
      <c r="B121">
        <v>78152813518</v>
      </c>
      <c r="C121">
        <v>32992627</v>
      </c>
      <c r="D121">
        <v>2848926231</v>
      </c>
      <c r="E121">
        <v>75336879914</v>
      </c>
      <c r="F121">
        <v>0</v>
      </c>
      <c r="G121">
        <v>75162757255</v>
      </c>
      <c r="H121">
        <v>174122659</v>
      </c>
      <c r="I121">
        <v>73130286574</v>
      </c>
      <c r="J121">
        <v>10986179837</v>
      </c>
      <c r="K121">
        <v>10986179837</v>
      </c>
      <c r="L121">
        <v>10986179837</v>
      </c>
      <c r="N121">
        <v>0.97071031687907816</v>
      </c>
      <c r="O121">
        <v>0.14582738028892561</v>
      </c>
    </row>
    <row r="122" spans="1:15" hidden="1" x14ac:dyDescent="0.25">
      <c r="A122" t="s">
        <v>83</v>
      </c>
      <c r="B122">
        <v>0</v>
      </c>
      <c r="C122">
        <v>33660000</v>
      </c>
      <c r="D122">
        <v>0</v>
      </c>
      <c r="E122">
        <v>33660000</v>
      </c>
      <c r="F122">
        <v>0</v>
      </c>
      <c r="G122">
        <v>30660000</v>
      </c>
      <c r="H122">
        <v>3000000</v>
      </c>
      <c r="I122">
        <v>28660000</v>
      </c>
      <c r="J122">
        <v>1719600</v>
      </c>
      <c r="K122">
        <v>1719600</v>
      </c>
      <c r="L122">
        <v>1719600</v>
      </c>
      <c r="N122">
        <v>0.85145573380867501</v>
      </c>
      <c r="O122">
        <v>5.1087344028520498E-2</v>
      </c>
    </row>
    <row r="123" spans="1:15" hidden="1" x14ac:dyDescent="0.25">
      <c r="A123" t="s">
        <v>83</v>
      </c>
      <c r="B123">
        <v>15759028357</v>
      </c>
      <c r="C123">
        <v>7080731200</v>
      </c>
      <c r="D123">
        <v>7080731200</v>
      </c>
      <c r="E123">
        <v>15759028357</v>
      </c>
      <c r="F123">
        <v>0</v>
      </c>
      <c r="G123">
        <v>3653752006</v>
      </c>
      <c r="H123">
        <v>12105276351</v>
      </c>
      <c r="I123">
        <v>3414738079</v>
      </c>
      <c r="J123">
        <v>1154691102</v>
      </c>
      <c r="K123">
        <v>1154691102</v>
      </c>
      <c r="L123">
        <v>1154691102</v>
      </c>
      <c r="N123">
        <v>0.216684557045245</v>
      </c>
      <c r="O123">
        <v>7.3271719286366915E-2</v>
      </c>
    </row>
    <row r="124" spans="1:15" hidden="1" x14ac:dyDescent="0.25">
      <c r="A124" t="s">
        <v>83</v>
      </c>
      <c r="B124">
        <v>27318232276</v>
      </c>
      <c r="C124">
        <v>7080731200</v>
      </c>
      <c r="D124">
        <v>7080731200</v>
      </c>
      <c r="E124">
        <v>27318232276</v>
      </c>
      <c r="F124">
        <v>0</v>
      </c>
      <c r="G124">
        <v>8981206468</v>
      </c>
      <c r="H124">
        <v>18337025808</v>
      </c>
      <c r="I124">
        <v>7940383029</v>
      </c>
      <c r="J124">
        <v>2000592473</v>
      </c>
      <c r="K124">
        <v>2000592473</v>
      </c>
      <c r="L124">
        <v>2000592473</v>
      </c>
      <c r="N124">
        <v>0.2906624026319557</v>
      </c>
      <c r="O124">
        <v>7.3232867075282496E-2</v>
      </c>
    </row>
    <row r="125" spans="1:15" hidden="1" x14ac:dyDescent="0.25">
      <c r="A125" t="s">
        <v>83</v>
      </c>
      <c r="B125">
        <v>1097915700</v>
      </c>
      <c r="C125">
        <v>69025850</v>
      </c>
      <c r="D125">
        <v>0</v>
      </c>
      <c r="E125">
        <v>1166941550</v>
      </c>
      <c r="F125">
        <v>0</v>
      </c>
      <c r="G125">
        <v>1165612950</v>
      </c>
      <c r="H125">
        <v>1328600</v>
      </c>
      <c r="I125">
        <v>738708195</v>
      </c>
      <c r="J125">
        <v>1124200</v>
      </c>
      <c r="K125">
        <v>1124200</v>
      </c>
      <c r="L125">
        <v>1124200</v>
      </c>
      <c r="N125">
        <v>0.63302930211028996</v>
      </c>
      <c r="O125">
        <v>9.6337301555506354E-4</v>
      </c>
    </row>
    <row r="126" spans="1:15" hidden="1" x14ac:dyDescent="0.25">
      <c r="A126" t="s">
        <v>83</v>
      </c>
      <c r="B126">
        <v>6945561</v>
      </c>
      <c r="C126">
        <v>0</v>
      </c>
      <c r="D126">
        <v>0</v>
      </c>
      <c r="E126">
        <v>6945561</v>
      </c>
      <c r="F126">
        <v>0</v>
      </c>
      <c r="G126">
        <v>6945561</v>
      </c>
      <c r="H126">
        <v>0</v>
      </c>
      <c r="I126">
        <v>362990</v>
      </c>
      <c r="J126">
        <v>0</v>
      </c>
      <c r="K126">
        <v>0</v>
      </c>
      <c r="L126">
        <v>0</v>
      </c>
      <c r="N126">
        <v>5.2262157081335837E-2</v>
      </c>
      <c r="O126">
        <v>0</v>
      </c>
    </row>
    <row r="127" spans="1:15" hidden="1" x14ac:dyDescent="0.25">
      <c r="A127" t="s">
        <v>83</v>
      </c>
      <c r="B127">
        <v>1918124136</v>
      </c>
      <c r="C127">
        <v>0</v>
      </c>
      <c r="D127">
        <v>0</v>
      </c>
      <c r="E127">
        <v>1918124136</v>
      </c>
      <c r="F127">
        <v>0</v>
      </c>
      <c r="G127">
        <v>1918124136</v>
      </c>
      <c r="H127">
        <v>0</v>
      </c>
      <c r="I127">
        <v>732532140</v>
      </c>
      <c r="J127">
        <v>0</v>
      </c>
      <c r="K127">
        <v>0</v>
      </c>
      <c r="L127">
        <v>0</v>
      </c>
      <c r="N127">
        <v>0.38190027759496376</v>
      </c>
      <c r="O127">
        <v>0</v>
      </c>
    </row>
    <row r="128" spans="1:15" hidden="1" x14ac:dyDescent="0.25">
      <c r="A128" t="s">
        <v>83</v>
      </c>
      <c r="B128">
        <v>1109480005</v>
      </c>
      <c r="C128">
        <v>44433258</v>
      </c>
      <c r="D128">
        <v>29338368</v>
      </c>
      <c r="E128">
        <v>1124574895</v>
      </c>
      <c r="F128">
        <v>0</v>
      </c>
      <c r="G128">
        <v>1103521557</v>
      </c>
      <c r="H128">
        <v>21053338</v>
      </c>
      <c r="I128">
        <v>1079104742</v>
      </c>
      <c r="J128">
        <v>140257911</v>
      </c>
      <c r="K128">
        <v>140257911</v>
      </c>
      <c r="L128">
        <v>140257911</v>
      </c>
      <c r="N128">
        <v>0.95956680768691716</v>
      </c>
      <c r="O128">
        <v>0.12472082706416809</v>
      </c>
    </row>
    <row r="129" spans="1:15" hidden="1" x14ac:dyDescent="0.25">
      <c r="A129" t="s">
        <v>83</v>
      </c>
      <c r="B129">
        <v>23051000</v>
      </c>
      <c r="C129">
        <v>50233030</v>
      </c>
      <c r="D129">
        <v>34392000</v>
      </c>
      <c r="E129">
        <v>38892030</v>
      </c>
      <c r="F129">
        <v>0</v>
      </c>
      <c r="G129">
        <v>34407444</v>
      </c>
      <c r="H129">
        <v>4484586</v>
      </c>
      <c r="I129">
        <v>25175754</v>
      </c>
      <c r="J129">
        <v>3293000</v>
      </c>
      <c r="K129">
        <v>3293000</v>
      </c>
      <c r="L129">
        <v>3293000</v>
      </c>
      <c r="N129">
        <v>0.64732424612446304</v>
      </c>
      <c r="O129">
        <v>8.4670303915738002E-2</v>
      </c>
    </row>
    <row r="130" spans="1:15" x14ac:dyDescent="0.25">
      <c r="A130" t="s">
        <v>120</v>
      </c>
      <c r="B130">
        <v>126004916472</v>
      </c>
      <c r="C130">
        <v>14970133941</v>
      </c>
      <c r="D130">
        <v>17461032856</v>
      </c>
      <c r="E130">
        <v>123514017557</v>
      </c>
      <c r="F130">
        <v>0</v>
      </c>
      <c r="G130">
        <v>92588962800</v>
      </c>
      <c r="H130">
        <v>30925054757</v>
      </c>
      <c r="I130">
        <v>87464730390</v>
      </c>
      <c r="J130">
        <v>14319060830.379999</v>
      </c>
      <c r="K130">
        <v>14319060830.379999</v>
      </c>
      <c r="L130">
        <v>14319060830.379999</v>
      </c>
      <c r="O130">
        <v>0.74879985404387939</v>
      </c>
    </row>
    <row r="131" spans="1:15" hidden="1" x14ac:dyDescent="0.25">
      <c r="A131" t="s">
        <v>84</v>
      </c>
      <c r="B131">
        <v>69103000</v>
      </c>
      <c r="C131">
        <v>0</v>
      </c>
      <c r="D131">
        <v>0</v>
      </c>
      <c r="E131">
        <v>69103000</v>
      </c>
      <c r="F131">
        <v>0</v>
      </c>
      <c r="G131">
        <v>68642953</v>
      </c>
      <c r="H131">
        <v>460047</v>
      </c>
      <c r="I131">
        <v>68642953</v>
      </c>
      <c r="J131">
        <v>10426293</v>
      </c>
      <c r="K131">
        <v>10426293</v>
      </c>
      <c r="L131">
        <v>10426293</v>
      </c>
      <c r="N131">
        <v>0.99334259004674186</v>
      </c>
      <c r="O131">
        <v>0.15088046828647092</v>
      </c>
    </row>
    <row r="132" spans="1:15" hidden="1" x14ac:dyDescent="0.25">
      <c r="A132" t="s">
        <v>84</v>
      </c>
      <c r="B132">
        <v>35266285</v>
      </c>
      <c r="C132">
        <v>0</v>
      </c>
      <c r="D132">
        <v>0</v>
      </c>
      <c r="E132">
        <v>35266285</v>
      </c>
      <c r="F132">
        <v>0</v>
      </c>
      <c r="G132">
        <v>141000</v>
      </c>
      <c r="H132">
        <v>35125285</v>
      </c>
      <c r="I132">
        <v>141000</v>
      </c>
      <c r="J132">
        <v>0</v>
      </c>
      <c r="K132">
        <v>0</v>
      </c>
      <c r="L132">
        <v>0</v>
      </c>
      <c r="N132">
        <v>3.9981529100669381E-3</v>
      </c>
      <c r="O132">
        <v>0</v>
      </c>
    </row>
    <row r="133" spans="1:15" hidden="1" x14ac:dyDescent="0.25">
      <c r="A133" t="s">
        <v>84</v>
      </c>
      <c r="B133">
        <v>226831089</v>
      </c>
      <c r="C133">
        <v>17815989</v>
      </c>
      <c r="D133">
        <v>0</v>
      </c>
      <c r="E133">
        <v>244647078</v>
      </c>
      <c r="F133">
        <v>0</v>
      </c>
      <c r="G133">
        <v>151357360</v>
      </c>
      <c r="H133">
        <v>93289718</v>
      </c>
      <c r="I133">
        <v>37277485</v>
      </c>
      <c r="J133">
        <v>24391355</v>
      </c>
      <c r="K133">
        <v>24391355</v>
      </c>
      <c r="L133">
        <v>24391355</v>
      </c>
      <c r="N133">
        <v>0.15237249226414223</v>
      </c>
      <c r="O133">
        <v>9.9700168910253656E-2</v>
      </c>
    </row>
    <row r="134" spans="1:15" hidden="1" x14ac:dyDescent="0.25">
      <c r="A134" t="s">
        <v>84</v>
      </c>
      <c r="B134">
        <v>233204879</v>
      </c>
      <c r="C134">
        <v>843360</v>
      </c>
      <c r="D134">
        <v>0</v>
      </c>
      <c r="E134">
        <v>234048239</v>
      </c>
      <c r="F134">
        <v>0</v>
      </c>
      <c r="G134">
        <v>229654535</v>
      </c>
      <c r="H134">
        <v>4393704</v>
      </c>
      <c r="I134">
        <v>44587501</v>
      </c>
      <c r="J134">
        <v>6094341</v>
      </c>
      <c r="K134">
        <v>6094341</v>
      </c>
      <c r="L134">
        <v>6094341</v>
      </c>
      <c r="N134">
        <v>0.19050560341964376</v>
      </c>
      <c r="O134">
        <v>2.6038824415166823E-2</v>
      </c>
    </row>
    <row r="135" spans="1:15" hidden="1" x14ac:dyDescent="0.25">
      <c r="A135" t="s">
        <v>84</v>
      </c>
      <c r="B135">
        <v>96027463</v>
      </c>
      <c r="C135">
        <v>0</v>
      </c>
      <c r="D135">
        <v>0</v>
      </c>
      <c r="E135">
        <v>96027463</v>
      </c>
      <c r="F135">
        <v>0</v>
      </c>
      <c r="G135">
        <v>92816853</v>
      </c>
      <c r="H135">
        <v>3210610</v>
      </c>
      <c r="I135">
        <v>92625590</v>
      </c>
      <c r="J135">
        <v>9279127</v>
      </c>
      <c r="K135">
        <v>9279127</v>
      </c>
      <c r="L135">
        <v>9279127</v>
      </c>
      <c r="N135">
        <v>0.9645739573480141</v>
      </c>
      <c r="O135">
        <v>9.662992971083699E-2</v>
      </c>
    </row>
    <row r="136" spans="1:15" hidden="1" x14ac:dyDescent="0.25">
      <c r="A136" t="s">
        <v>84</v>
      </c>
      <c r="B136">
        <v>31688540907</v>
      </c>
      <c r="C136">
        <v>0</v>
      </c>
      <c r="D136">
        <v>10243015266</v>
      </c>
      <c r="E136">
        <v>21445525641</v>
      </c>
      <c r="F136">
        <v>0</v>
      </c>
      <c r="G136">
        <v>20015205421</v>
      </c>
      <c r="H136">
        <v>1430320220</v>
      </c>
      <c r="I136">
        <v>20015205421</v>
      </c>
      <c r="J136">
        <v>4458001632</v>
      </c>
      <c r="K136">
        <v>4458001632</v>
      </c>
      <c r="L136">
        <v>4458001632</v>
      </c>
      <c r="N136">
        <v>0.93330449232424106</v>
      </c>
      <c r="O136">
        <v>0.20787560569171129</v>
      </c>
    </row>
    <row r="137" spans="1:15" hidden="1" x14ac:dyDescent="0.25">
      <c r="A137" t="s">
        <v>84</v>
      </c>
      <c r="B137">
        <v>0</v>
      </c>
      <c r="C137">
        <v>10432737566</v>
      </c>
      <c r="D137">
        <v>0</v>
      </c>
      <c r="E137">
        <v>10432737566</v>
      </c>
      <c r="F137">
        <v>0</v>
      </c>
      <c r="G137">
        <v>9122791833</v>
      </c>
      <c r="H137">
        <v>1309945733</v>
      </c>
      <c r="I137">
        <v>9122791833</v>
      </c>
      <c r="J137">
        <v>1614214786</v>
      </c>
      <c r="K137">
        <v>1614214786</v>
      </c>
      <c r="L137">
        <v>1614214786</v>
      </c>
      <c r="N137">
        <v>0.87443892605244122</v>
      </c>
      <c r="O137">
        <v>0.15472590734580355</v>
      </c>
    </row>
    <row r="138" spans="1:15" hidden="1" x14ac:dyDescent="0.25">
      <c r="A138" t="s">
        <v>84</v>
      </c>
      <c r="B138">
        <v>384078150</v>
      </c>
      <c r="C138">
        <v>32622540</v>
      </c>
      <c r="D138">
        <v>0</v>
      </c>
      <c r="E138">
        <v>416700690</v>
      </c>
      <c r="F138">
        <v>0</v>
      </c>
      <c r="G138">
        <v>414365060</v>
      </c>
      <c r="H138">
        <v>2335630</v>
      </c>
      <c r="I138">
        <v>413220427</v>
      </c>
      <c r="J138">
        <v>38397408</v>
      </c>
      <c r="K138">
        <v>38397408</v>
      </c>
      <c r="L138">
        <v>38397408</v>
      </c>
      <c r="N138">
        <v>0.99164805078676499</v>
      </c>
      <c r="O138">
        <v>9.2146254905409439E-2</v>
      </c>
    </row>
    <row r="139" spans="1:15" hidden="1" x14ac:dyDescent="0.25">
      <c r="A139" t="s">
        <v>84</v>
      </c>
      <c r="B139">
        <v>0</v>
      </c>
      <c r="C139">
        <v>34660000</v>
      </c>
      <c r="D139">
        <v>0</v>
      </c>
      <c r="E139">
        <v>34660000</v>
      </c>
      <c r="F139">
        <v>0</v>
      </c>
      <c r="G139">
        <v>28660000</v>
      </c>
      <c r="H139">
        <v>6000000</v>
      </c>
      <c r="I139">
        <v>28660000</v>
      </c>
      <c r="J139">
        <v>1815133</v>
      </c>
      <c r="K139">
        <v>1815133</v>
      </c>
      <c r="L139">
        <v>1815133</v>
      </c>
      <c r="N139">
        <v>0.8268897864974033</v>
      </c>
      <c r="O139">
        <v>5.2369676860934793E-2</v>
      </c>
    </row>
    <row r="140" spans="1:15" hidden="1" x14ac:dyDescent="0.25">
      <c r="A140" t="s">
        <v>84</v>
      </c>
      <c r="B140">
        <v>2286237699</v>
      </c>
      <c r="C140">
        <v>456614110</v>
      </c>
      <c r="D140">
        <v>456614110</v>
      </c>
      <c r="E140">
        <v>2286237699</v>
      </c>
      <c r="F140">
        <v>0</v>
      </c>
      <c r="G140">
        <v>1822262386</v>
      </c>
      <c r="H140">
        <v>463975313</v>
      </c>
      <c r="I140">
        <v>1341930843</v>
      </c>
      <c r="J140">
        <v>167175293</v>
      </c>
      <c r="K140">
        <v>167175293</v>
      </c>
      <c r="L140">
        <v>167175293</v>
      </c>
      <c r="N140">
        <v>0.58696033382135215</v>
      </c>
      <c r="O140">
        <v>7.312244613634114E-2</v>
      </c>
    </row>
    <row r="141" spans="1:15" hidden="1" x14ac:dyDescent="0.25">
      <c r="A141" t="s">
        <v>84</v>
      </c>
      <c r="B141">
        <v>4681544646</v>
      </c>
      <c r="C141">
        <v>456614110</v>
      </c>
      <c r="D141">
        <v>456614110</v>
      </c>
      <c r="E141">
        <v>4681544646</v>
      </c>
      <c r="F141">
        <v>0</v>
      </c>
      <c r="G141">
        <v>4233207272</v>
      </c>
      <c r="H141">
        <v>448337374</v>
      </c>
      <c r="I141">
        <v>2147730914</v>
      </c>
      <c r="J141">
        <v>329007430</v>
      </c>
      <c r="K141">
        <v>329007430</v>
      </c>
      <c r="L141">
        <v>329007430</v>
      </c>
      <c r="N141">
        <v>0.45876544525428414</v>
      </c>
      <c r="O141">
        <v>7.0277537624491127E-2</v>
      </c>
    </row>
    <row r="142" spans="1:15" hidden="1" x14ac:dyDescent="0.25">
      <c r="A142" t="s">
        <v>84</v>
      </c>
      <c r="B142">
        <v>551583000</v>
      </c>
      <c r="C142">
        <v>71330287</v>
      </c>
      <c r="D142">
        <v>0</v>
      </c>
      <c r="E142">
        <v>622913287</v>
      </c>
      <c r="F142">
        <v>0</v>
      </c>
      <c r="G142">
        <v>619471528</v>
      </c>
      <c r="H142">
        <v>3441759</v>
      </c>
      <c r="I142">
        <v>67888528</v>
      </c>
      <c r="J142">
        <v>2452800</v>
      </c>
      <c r="K142">
        <v>2452800</v>
      </c>
      <c r="L142">
        <v>2452800</v>
      </c>
      <c r="N142">
        <v>0.10898551919956076</v>
      </c>
      <c r="O142">
        <v>3.9376267149684348E-3</v>
      </c>
    </row>
    <row r="143" spans="1:15" hidden="1" x14ac:dyDescent="0.25">
      <c r="A143" t="s">
        <v>84</v>
      </c>
      <c r="B143">
        <v>87979672</v>
      </c>
      <c r="C143">
        <v>0</v>
      </c>
      <c r="D143">
        <v>0</v>
      </c>
      <c r="E143">
        <v>87979672</v>
      </c>
      <c r="F143">
        <v>0</v>
      </c>
      <c r="G143">
        <v>73037833</v>
      </c>
      <c r="H143">
        <v>14941839</v>
      </c>
      <c r="I143">
        <v>25184683</v>
      </c>
      <c r="J143">
        <v>2037734</v>
      </c>
      <c r="K143">
        <v>2037734</v>
      </c>
      <c r="L143">
        <v>2037734</v>
      </c>
      <c r="N143">
        <v>0.2862557046132202</v>
      </c>
      <c r="O143">
        <v>2.3161418469484631E-2</v>
      </c>
    </row>
    <row r="144" spans="1:15" hidden="1" x14ac:dyDescent="0.25">
      <c r="A144" t="s">
        <v>84</v>
      </c>
      <c r="B144">
        <v>1340761692</v>
      </c>
      <c r="C144">
        <v>0</v>
      </c>
      <c r="D144">
        <v>0</v>
      </c>
      <c r="E144">
        <v>1340761692</v>
      </c>
      <c r="F144">
        <v>0</v>
      </c>
      <c r="G144">
        <v>1214537732</v>
      </c>
      <c r="H144">
        <v>126223960</v>
      </c>
      <c r="I144">
        <v>974080312</v>
      </c>
      <c r="J144">
        <v>0</v>
      </c>
      <c r="K144">
        <v>0</v>
      </c>
      <c r="L144">
        <v>0</v>
      </c>
      <c r="N144">
        <v>0.7265126366692165</v>
      </c>
      <c r="O144">
        <v>0</v>
      </c>
    </row>
    <row r="145" spans="1:15" hidden="1" x14ac:dyDescent="0.25">
      <c r="A145" t="s">
        <v>84</v>
      </c>
      <c r="B145">
        <v>193830359</v>
      </c>
      <c r="C145">
        <v>32608518</v>
      </c>
      <c r="D145">
        <v>22634328</v>
      </c>
      <c r="E145">
        <v>203804549</v>
      </c>
      <c r="F145">
        <v>0</v>
      </c>
      <c r="G145">
        <v>192841641</v>
      </c>
      <c r="H145">
        <v>10962908</v>
      </c>
      <c r="I145">
        <v>181702795</v>
      </c>
      <c r="J145">
        <v>23998132</v>
      </c>
      <c r="K145">
        <v>23998132</v>
      </c>
      <c r="L145">
        <v>23998132</v>
      </c>
      <c r="N145">
        <v>0.89155416741949167</v>
      </c>
      <c r="O145">
        <v>0.11775071811571781</v>
      </c>
    </row>
    <row r="146" spans="1:15" hidden="1" x14ac:dyDescent="0.25">
      <c r="A146" t="s">
        <v>84</v>
      </c>
      <c r="B146">
        <v>23051000</v>
      </c>
      <c r="C146">
        <v>50233030</v>
      </c>
      <c r="D146">
        <v>0</v>
      </c>
      <c r="E146">
        <v>73284030</v>
      </c>
      <c r="F146">
        <v>0</v>
      </c>
      <c r="G146">
        <v>57567636</v>
      </c>
      <c r="H146">
        <v>15716394</v>
      </c>
      <c r="I146">
        <v>57567636</v>
      </c>
      <c r="J146">
        <v>3966469</v>
      </c>
      <c r="K146">
        <v>3966469</v>
      </c>
      <c r="L146">
        <v>3966469</v>
      </c>
      <c r="N146">
        <v>0.78554135191528085</v>
      </c>
      <c r="O146">
        <v>5.4124602590769094E-2</v>
      </c>
    </row>
    <row r="147" spans="1:15" x14ac:dyDescent="0.25">
      <c r="A147" t="s">
        <v>121</v>
      </c>
      <c r="B147">
        <v>41898039841</v>
      </c>
      <c r="C147">
        <v>11586079510</v>
      </c>
      <c r="D147">
        <v>11178877814</v>
      </c>
      <c r="E147">
        <v>42305241537</v>
      </c>
      <c r="F147">
        <v>0</v>
      </c>
      <c r="G147">
        <v>38336561043</v>
      </c>
      <c r="H147">
        <v>3968680494</v>
      </c>
      <c r="I147">
        <v>34619237921</v>
      </c>
      <c r="J147">
        <v>6691257933</v>
      </c>
      <c r="K147">
        <v>6691257933</v>
      </c>
      <c r="L147">
        <v>6691257933</v>
      </c>
      <c r="O147">
        <v>1.2227411857783597</v>
      </c>
    </row>
    <row r="148" spans="1:15" hidden="1" x14ac:dyDescent="0.25">
      <c r="A148" t="s">
        <v>85</v>
      </c>
      <c r="B148">
        <v>43752121</v>
      </c>
      <c r="C148">
        <v>0</v>
      </c>
      <c r="D148">
        <v>0</v>
      </c>
      <c r="E148">
        <v>43752121</v>
      </c>
      <c r="F148">
        <v>0</v>
      </c>
      <c r="G148">
        <v>43752121</v>
      </c>
      <c r="H148">
        <v>0</v>
      </c>
      <c r="I148">
        <v>41660973</v>
      </c>
      <c r="J148">
        <v>41640246</v>
      </c>
      <c r="K148">
        <v>41640246</v>
      </c>
      <c r="L148">
        <v>41640246</v>
      </c>
      <c r="N148">
        <v>0.95220464854720988</v>
      </c>
      <c r="O148">
        <v>0.95173091151398126</v>
      </c>
    </row>
    <row r="149" spans="1:15" hidden="1" x14ac:dyDescent="0.25">
      <c r="A149" t="s">
        <v>85</v>
      </c>
      <c r="B149">
        <v>289055843</v>
      </c>
      <c r="C149">
        <v>33846550</v>
      </c>
      <c r="D149">
        <v>0</v>
      </c>
      <c r="E149">
        <v>322902393</v>
      </c>
      <c r="F149">
        <v>0</v>
      </c>
      <c r="G149">
        <v>322902343</v>
      </c>
      <c r="H149">
        <v>50</v>
      </c>
      <c r="I149">
        <v>39595738</v>
      </c>
      <c r="J149">
        <v>8246997</v>
      </c>
      <c r="K149">
        <v>8246997</v>
      </c>
      <c r="L149">
        <v>8246997</v>
      </c>
      <c r="N149">
        <v>0.12262447989972004</v>
      </c>
      <c r="O149">
        <v>2.5540216420755976E-2</v>
      </c>
    </row>
    <row r="150" spans="1:15" hidden="1" x14ac:dyDescent="0.25">
      <c r="A150" t="s">
        <v>85</v>
      </c>
      <c r="B150">
        <v>142350889</v>
      </c>
      <c r="C150">
        <v>843360</v>
      </c>
      <c r="D150">
        <v>0</v>
      </c>
      <c r="E150">
        <v>143194249</v>
      </c>
      <c r="F150">
        <v>0</v>
      </c>
      <c r="G150">
        <v>126819182</v>
      </c>
      <c r="H150">
        <v>16375067</v>
      </c>
      <c r="I150">
        <v>44936015</v>
      </c>
      <c r="J150">
        <v>4184676</v>
      </c>
      <c r="K150">
        <v>4184676</v>
      </c>
      <c r="L150">
        <v>4184676</v>
      </c>
      <c r="N150">
        <v>0.31381159029647904</v>
      </c>
      <c r="O150">
        <v>2.9223771409981697E-2</v>
      </c>
    </row>
    <row r="151" spans="1:15" hidden="1" x14ac:dyDescent="0.25">
      <c r="A151" t="s">
        <v>85</v>
      </c>
      <c r="B151">
        <v>141307024</v>
      </c>
      <c r="C151">
        <v>0</v>
      </c>
      <c r="D151">
        <v>0</v>
      </c>
      <c r="E151">
        <v>141307024</v>
      </c>
      <c r="F151">
        <v>0</v>
      </c>
      <c r="G151">
        <v>141307024</v>
      </c>
      <c r="H151">
        <v>0</v>
      </c>
      <c r="I151">
        <v>137550692</v>
      </c>
      <c r="J151">
        <v>15269585</v>
      </c>
      <c r="K151">
        <v>15269585</v>
      </c>
      <c r="L151">
        <v>15269585</v>
      </c>
      <c r="N151">
        <v>0.97341723083772536</v>
      </c>
      <c r="O151">
        <v>0.1080596319118574</v>
      </c>
    </row>
    <row r="152" spans="1:15" hidden="1" x14ac:dyDescent="0.25">
      <c r="A152" t="s">
        <v>85</v>
      </c>
      <c r="B152">
        <v>134316298607</v>
      </c>
      <c r="C152">
        <v>0</v>
      </c>
      <c r="D152">
        <v>2725994985</v>
      </c>
      <c r="E152">
        <v>131590303622</v>
      </c>
      <c r="F152">
        <v>0</v>
      </c>
      <c r="G152">
        <v>130648722861</v>
      </c>
      <c r="H152">
        <v>941580761</v>
      </c>
      <c r="I152">
        <v>130400456248</v>
      </c>
      <c r="J152">
        <v>26396646994</v>
      </c>
      <c r="K152">
        <v>26396646994</v>
      </c>
      <c r="L152">
        <v>26396646994</v>
      </c>
      <c r="N152">
        <v>0.99095794035540874</v>
      </c>
      <c r="O152">
        <v>0.20059720410575041</v>
      </c>
    </row>
    <row r="153" spans="1:15" hidden="1" x14ac:dyDescent="0.25">
      <c r="A153" t="s">
        <v>85</v>
      </c>
      <c r="B153">
        <v>0</v>
      </c>
      <c r="C153">
        <v>1235484382</v>
      </c>
      <c r="D153">
        <v>366522002</v>
      </c>
      <c r="E153">
        <v>868962380</v>
      </c>
      <c r="F153">
        <v>0</v>
      </c>
      <c r="G153">
        <v>868962380</v>
      </c>
      <c r="H153">
        <v>0</v>
      </c>
      <c r="I153">
        <v>868962380</v>
      </c>
      <c r="J153">
        <v>163680540</v>
      </c>
      <c r="K153">
        <v>163680540</v>
      </c>
      <c r="L153">
        <v>163680540</v>
      </c>
      <c r="N153">
        <v>1</v>
      </c>
      <c r="O153">
        <v>0.18836320624144856</v>
      </c>
    </row>
    <row r="154" spans="1:15" hidden="1" x14ac:dyDescent="0.25">
      <c r="A154" t="s">
        <v>85</v>
      </c>
      <c r="B154">
        <v>640130250</v>
      </c>
      <c r="C154">
        <v>110217928</v>
      </c>
      <c r="D154">
        <v>0</v>
      </c>
      <c r="E154">
        <v>750348178</v>
      </c>
      <c r="F154">
        <v>0</v>
      </c>
      <c r="G154">
        <v>731074979</v>
      </c>
      <c r="H154">
        <v>19273199</v>
      </c>
      <c r="I154">
        <v>694464264</v>
      </c>
      <c r="J154">
        <v>73523601</v>
      </c>
      <c r="K154">
        <v>73523601</v>
      </c>
      <c r="L154">
        <v>73523601</v>
      </c>
      <c r="N154">
        <v>0.925522689814541</v>
      </c>
      <c r="O154">
        <v>9.7985979250288791E-2</v>
      </c>
    </row>
    <row r="155" spans="1:15" hidden="1" x14ac:dyDescent="0.25">
      <c r="A155" t="s">
        <v>85</v>
      </c>
      <c r="B155">
        <v>0</v>
      </c>
      <c r="C155">
        <v>35660000</v>
      </c>
      <c r="D155">
        <v>0</v>
      </c>
      <c r="E155">
        <v>35660000</v>
      </c>
      <c r="F155">
        <v>0</v>
      </c>
      <c r="G155">
        <v>28660000</v>
      </c>
      <c r="H155">
        <v>7000000</v>
      </c>
      <c r="I155">
        <v>28660000</v>
      </c>
      <c r="J155">
        <v>1815133</v>
      </c>
      <c r="K155">
        <v>1815133</v>
      </c>
      <c r="L155">
        <v>1815133</v>
      </c>
      <c r="N155">
        <v>0.80370162647223775</v>
      </c>
      <c r="O155">
        <v>5.0901093662366795E-2</v>
      </c>
    </row>
    <row r="156" spans="1:15" hidden="1" x14ac:dyDescent="0.25">
      <c r="A156" t="s">
        <v>85</v>
      </c>
      <c r="B156">
        <v>14866665465</v>
      </c>
      <c r="C156">
        <v>0</v>
      </c>
      <c r="D156">
        <v>0</v>
      </c>
      <c r="E156">
        <v>14866665465</v>
      </c>
      <c r="F156">
        <v>0</v>
      </c>
      <c r="G156">
        <v>13608398801</v>
      </c>
      <c r="H156">
        <v>1258266664</v>
      </c>
      <c r="I156">
        <v>4274046129</v>
      </c>
      <c r="J156">
        <v>934884205</v>
      </c>
      <c r="K156">
        <v>934884205</v>
      </c>
      <c r="L156">
        <v>934884205</v>
      </c>
      <c r="N156">
        <v>0.28749191532305729</v>
      </c>
      <c r="O156">
        <v>6.2884592863205316E-2</v>
      </c>
    </row>
    <row r="157" spans="1:15" hidden="1" x14ac:dyDescent="0.25">
      <c r="A157" t="s">
        <v>85</v>
      </c>
      <c r="B157">
        <v>14529169038</v>
      </c>
      <c r="C157">
        <v>7850000</v>
      </c>
      <c r="D157">
        <v>0</v>
      </c>
      <c r="E157">
        <v>14537019038</v>
      </c>
      <c r="F157">
        <v>0</v>
      </c>
      <c r="G157">
        <v>13874452412</v>
      </c>
      <c r="H157">
        <v>662566626</v>
      </c>
      <c r="I157">
        <v>3640028555</v>
      </c>
      <c r="J157">
        <v>981966797</v>
      </c>
      <c r="K157">
        <v>981966797</v>
      </c>
      <c r="L157">
        <v>981966797</v>
      </c>
      <c r="N157">
        <v>0.25039717878093903</v>
      </c>
      <c r="O157">
        <v>6.7549391964963595E-2</v>
      </c>
    </row>
    <row r="158" spans="1:15" hidden="1" x14ac:dyDescent="0.25">
      <c r="A158" t="s">
        <v>85</v>
      </c>
      <c r="B158">
        <v>2434478700</v>
      </c>
      <c r="C158">
        <v>205206151</v>
      </c>
      <c r="D158">
        <v>232414782</v>
      </c>
      <c r="E158">
        <v>2407270069</v>
      </c>
      <c r="F158">
        <v>0</v>
      </c>
      <c r="G158">
        <v>1450200169</v>
      </c>
      <c r="H158">
        <v>957069900</v>
      </c>
      <c r="I158">
        <v>1449406875</v>
      </c>
      <c r="J158">
        <v>2248400</v>
      </c>
      <c r="K158">
        <v>2248400</v>
      </c>
      <c r="L158">
        <v>2248400</v>
      </c>
      <c r="N158">
        <v>0.6020956658187071</v>
      </c>
      <c r="O158">
        <v>9.3400405253823645E-4</v>
      </c>
    </row>
    <row r="159" spans="1:15" hidden="1" x14ac:dyDescent="0.25">
      <c r="A159" t="s">
        <v>85</v>
      </c>
      <c r="B159">
        <v>142013160</v>
      </c>
      <c r="C159">
        <v>0</v>
      </c>
      <c r="D159">
        <v>0</v>
      </c>
      <c r="E159">
        <v>142013160</v>
      </c>
      <c r="F159">
        <v>0</v>
      </c>
      <c r="G159">
        <v>137838779</v>
      </c>
      <c r="H159">
        <v>4174381</v>
      </c>
      <c r="I159">
        <v>122689050</v>
      </c>
      <c r="J159">
        <v>8174383</v>
      </c>
      <c r="K159">
        <v>8174383</v>
      </c>
      <c r="L159">
        <v>8174383</v>
      </c>
      <c r="N159">
        <v>0.86392732898838387</v>
      </c>
      <c r="O159">
        <v>5.7560742962131116E-2</v>
      </c>
    </row>
    <row r="160" spans="1:15" hidden="1" x14ac:dyDescent="0.25">
      <c r="A160" t="s">
        <v>85</v>
      </c>
      <c r="B160">
        <v>2505967593</v>
      </c>
      <c r="C160">
        <v>0</v>
      </c>
      <c r="D160">
        <v>0</v>
      </c>
      <c r="E160">
        <v>2505967593</v>
      </c>
      <c r="F160">
        <v>0</v>
      </c>
      <c r="G160">
        <v>2505967593</v>
      </c>
      <c r="H160">
        <v>0</v>
      </c>
      <c r="I160">
        <v>758453106</v>
      </c>
      <c r="J160">
        <v>22307062</v>
      </c>
      <c r="K160">
        <v>22307062</v>
      </c>
      <c r="L160">
        <v>22307062</v>
      </c>
      <c r="N160">
        <v>0.30265878462220003</v>
      </c>
      <c r="O160">
        <v>8.901576405980282E-3</v>
      </c>
    </row>
    <row r="161" spans="1:15" hidden="1" x14ac:dyDescent="0.25">
      <c r="A161" t="s">
        <v>85</v>
      </c>
      <c r="B161">
        <v>588739779</v>
      </c>
      <c r="C161">
        <v>94706004</v>
      </c>
      <c r="D161">
        <v>31860060</v>
      </c>
      <c r="E161">
        <v>651585723</v>
      </c>
      <c r="F161">
        <v>0</v>
      </c>
      <c r="G161">
        <v>650846719</v>
      </c>
      <c r="H161">
        <v>739004</v>
      </c>
      <c r="I161">
        <v>579515177</v>
      </c>
      <c r="J161">
        <v>85136362</v>
      </c>
      <c r="K161">
        <v>85136362</v>
      </c>
      <c r="L161">
        <v>85136362</v>
      </c>
      <c r="N161">
        <v>0.88939207312864954</v>
      </c>
      <c r="O161">
        <v>0.13066026310094581</v>
      </c>
    </row>
    <row r="162" spans="1:15" hidden="1" x14ac:dyDescent="0.25">
      <c r="A162" t="s">
        <v>85</v>
      </c>
      <c r="B162">
        <v>23051000</v>
      </c>
      <c r="C162">
        <v>93849922</v>
      </c>
      <c r="D162">
        <v>68784000</v>
      </c>
      <c r="E162">
        <v>48116922</v>
      </c>
      <c r="F162">
        <v>0</v>
      </c>
      <c r="G162">
        <v>48116922</v>
      </c>
      <c r="H162">
        <v>0</v>
      </c>
      <c r="I162">
        <v>25122565</v>
      </c>
      <c r="J162">
        <v>3841833</v>
      </c>
      <c r="K162">
        <v>3841833</v>
      </c>
      <c r="L162">
        <v>3841833</v>
      </c>
      <c r="N162">
        <v>0.52211496404528956</v>
      </c>
      <c r="O162">
        <v>7.984369823157017E-2</v>
      </c>
    </row>
    <row r="163" spans="1:15" x14ac:dyDescent="0.25">
      <c r="A163" t="s">
        <v>122</v>
      </c>
      <c r="B163">
        <v>170662979469</v>
      </c>
      <c r="C163">
        <v>1817664297</v>
      </c>
      <c r="D163">
        <v>3425575829</v>
      </c>
      <c r="E163">
        <v>169055067937</v>
      </c>
      <c r="F163">
        <v>0</v>
      </c>
      <c r="G163">
        <v>165188022285</v>
      </c>
      <c r="H163">
        <v>3867045652</v>
      </c>
      <c r="I163">
        <v>143105547767</v>
      </c>
      <c r="J163">
        <v>28743566814</v>
      </c>
      <c r="K163">
        <v>28743566814</v>
      </c>
      <c r="L163">
        <v>28743566814</v>
      </c>
      <c r="O163">
        <v>2.0607362840977661</v>
      </c>
    </row>
    <row r="164" spans="1:15" hidden="1" x14ac:dyDescent="0.25">
      <c r="A164" t="s">
        <v>86</v>
      </c>
      <c r="B164">
        <v>36604233</v>
      </c>
      <c r="C164">
        <v>0</v>
      </c>
      <c r="D164">
        <v>0</v>
      </c>
      <c r="E164">
        <v>36604233</v>
      </c>
      <c r="F164">
        <v>0</v>
      </c>
      <c r="G164">
        <v>36457816</v>
      </c>
      <c r="H164">
        <v>146417</v>
      </c>
      <c r="I164">
        <v>0</v>
      </c>
      <c r="J164">
        <v>0</v>
      </c>
      <c r="K164">
        <v>0</v>
      </c>
      <c r="L164">
        <v>0</v>
      </c>
      <c r="N164">
        <v>0</v>
      </c>
      <c r="O164">
        <v>0</v>
      </c>
    </row>
    <row r="165" spans="1:15" hidden="1" x14ac:dyDescent="0.25">
      <c r="A165" t="s">
        <v>86</v>
      </c>
      <c r="B165">
        <v>284655122</v>
      </c>
      <c r="C165">
        <v>43495128</v>
      </c>
      <c r="D165">
        <v>0</v>
      </c>
      <c r="E165">
        <v>328150250</v>
      </c>
      <c r="F165">
        <v>0</v>
      </c>
      <c r="G165">
        <v>236715329</v>
      </c>
      <c r="H165">
        <v>91434921</v>
      </c>
      <c r="I165">
        <v>45081023</v>
      </c>
      <c r="J165">
        <v>38007767</v>
      </c>
      <c r="K165">
        <v>38007767</v>
      </c>
      <c r="L165">
        <v>38007767</v>
      </c>
      <c r="N165">
        <v>0.13737921272343995</v>
      </c>
      <c r="O165">
        <v>0.11582428171241679</v>
      </c>
    </row>
    <row r="166" spans="1:15" hidden="1" x14ac:dyDescent="0.25">
      <c r="A166" t="s">
        <v>86</v>
      </c>
      <c r="B166">
        <v>292863882</v>
      </c>
      <c r="C166">
        <v>843360</v>
      </c>
      <c r="D166">
        <v>0</v>
      </c>
      <c r="E166">
        <v>293707242</v>
      </c>
      <c r="F166">
        <v>0</v>
      </c>
      <c r="G166">
        <v>248758882</v>
      </c>
      <c r="H166">
        <v>44948360</v>
      </c>
      <c r="I166">
        <v>44062386</v>
      </c>
      <c r="J166">
        <v>5195400</v>
      </c>
      <c r="K166">
        <v>5195400</v>
      </c>
      <c r="L166">
        <v>5195400</v>
      </c>
      <c r="N166">
        <v>0.15002144890931904</v>
      </c>
      <c r="O166">
        <v>1.7689042887134531E-2</v>
      </c>
    </row>
    <row r="167" spans="1:15" hidden="1" x14ac:dyDescent="0.25">
      <c r="A167" t="s">
        <v>86</v>
      </c>
      <c r="B167">
        <v>51422643</v>
      </c>
      <c r="C167">
        <v>0</v>
      </c>
      <c r="D167">
        <v>0</v>
      </c>
      <c r="E167">
        <v>51422643</v>
      </c>
      <c r="F167">
        <v>0</v>
      </c>
      <c r="G167">
        <v>51422643</v>
      </c>
      <c r="H167">
        <v>0</v>
      </c>
      <c r="I167">
        <v>45977000</v>
      </c>
      <c r="J167">
        <v>5863733</v>
      </c>
      <c r="K167">
        <v>5863733</v>
      </c>
      <c r="L167">
        <v>5863733</v>
      </c>
      <c r="N167">
        <v>0.89410028963310972</v>
      </c>
      <c r="O167">
        <v>0.11403017538402295</v>
      </c>
    </row>
    <row r="168" spans="1:15" hidden="1" x14ac:dyDescent="0.25">
      <c r="A168" t="s">
        <v>86</v>
      </c>
      <c r="B168">
        <v>110541148222</v>
      </c>
      <c r="C168">
        <v>983850967</v>
      </c>
      <c r="D168">
        <v>1535391921</v>
      </c>
      <c r="E168">
        <v>109989607268</v>
      </c>
      <c r="F168">
        <v>0</v>
      </c>
      <c r="G168">
        <v>102088744404</v>
      </c>
      <c r="H168">
        <v>7900862864</v>
      </c>
      <c r="I168">
        <v>102052565804</v>
      </c>
      <c r="J168">
        <v>16310547138</v>
      </c>
      <c r="K168">
        <v>16310547138</v>
      </c>
      <c r="L168">
        <v>16310547138</v>
      </c>
      <c r="N168">
        <v>0.92783825980339529</v>
      </c>
      <c r="O168">
        <v>0.14829171176380165</v>
      </c>
    </row>
    <row r="169" spans="1:15" hidden="1" x14ac:dyDescent="0.25">
      <c r="A169" t="s">
        <v>86</v>
      </c>
      <c r="B169">
        <v>448091175</v>
      </c>
      <c r="C169">
        <v>30930070</v>
      </c>
      <c r="D169">
        <v>3609130</v>
      </c>
      <c r="E169">
        <v>475412115</v>
      </c>
      <c r="F169">
        <v>0</v>
      </c>
      <c r="G169">
        <v>465476658</v>
      </c>
      <c r="H169">
        <v>9935457</v>
      </c>
      <c r="I169">
        <v>457019939</v>
      </c>
      <c r="J169">
        <v>41843484</v>
      </c>
      <c r="K169">
        <v>41843484</v>
      </c>
      <c r="L169">
        <v>41843484</v>
      </c>
      <c r="N169">
        <v>0.96131319455331932</v>
      </c>
      <c r="O169">
        <v>8.8015182364462888E-2</v>
      </c>
    </row>
    <row r="170" spans="1:15" hidden="1" x14ac:dyDescent="0.25">
      <c r="A170" t="s">
        <v>86</v>
      </c>
      <c r="B170">
        <v>0</v>
      </c>
      <c r="C170">
        <v>35660000</v>
      </c>
      <c r="D170">
        <v>0</v>
      </c>
      <c r="E170">
        <v>35660000</v>
      </c>
      <c r="F170">
        <v>0</v>
      </c>
      <c r="G170">
        <v>28660000</v>
      </c>
      <c r="H170">
        <v>7000000</v>
      </c>
      <c r="I170">
        <v>28660000</v>
      </c>
      <c r="J170">
        <v>1050863</v>
      </c>
      <c r="K170">
        <v>1050863</v>
      </c>
      <c r="L170">
        <v>1050863</v>
      </c>
      <c r="N170">
        <v>0.80370162647223775</v>
      </c>
      <c r="O170">
        <v>2.9468956814357825E-2</v>
      </c>
    </row>
    <row r="171" spans="1:15" hidden="1" x14ac:dyDescent="0.25">
      <c r="A171" t="s">
        <v>86</v>
      </c>
      <c r="B171">
        <v>5298513357</v>
      </c>
      <c r="C171">
        <v>0</v>
      </c>
      <c r="D171">
        <v>0</v>
      </c>
      <c r="E171">
        <v>5298513357</v>
      </c>
      <c r="F171">
        <v>0</v>
      </c>
      <c r="G171">
        <v>2347146625</v>
      </c>
      <c r="H171">
        <v>2951366732</v>
      </c>
      <c r="I171">
        <v>2264681894</v>
      </c>
      <c r="J171">
        <v>377376814</v>
      </c>
      <c r="K171">
        <v>377376814</v>
      </c>
      <c r="L171">
        <v>377376814</v>
      </c>
      <c r="N171">
        <v>0.42741836085174184</v>
      </c>
      <c r="O171">
        <v>7.1223150452463788E-2</v>
      </c>
    </row>
    <row r="172" spans="1:15" hidden="1" x14ac:dyDescent="0.25">
      <c r="A172" t="s">
        <v>86</v>
      </c>
      <c r="B172">
        <v>3573187930</v>
      </c>
      <c r="C172">
        <v>0</v>
      </c>
      <c r="D172">
        <v>0</v>
      </c>
      <c r="E172">
        <v>3573187930</v>
      </c>
      <c r="F172">
        <v>0</v>
      </c>
      <c r="G172">
        <v>2228242876</v>
      </c>
      <c r="H172">
        <v>1344945054</v>
      </c>
      <c r="I172">
        <v>1829081982</v>
      </c>
      <c r="J172">
        <v>224393103</v>
      </c>
      <c r="K172">
        <v>224393103</v>
      </c>
      <c r="L172">
        <v>224393103</v>
      </c>
      <c r="N172">
        <v>0.5118907871156948</v>
      </c>
      <c r="O172">
        <v>6.2799132706126651E-2</v>
      </c>
    </row>
    <row r="173" spans="1:15" hidden="1" x14ac:dyDescent="0.25">
      <c r="A173" t="s">
        <v>86</v>
      </c>
      <c r="B173">
        <v>1178759800</v>
      </c>
      <c r="C173">
        <v>69026600</v>
      </c>
      <c r="D173">
        <v>0</v>
      </c>
      <c r="E173">
        <v>1247786400</v>
      </c>
      <c r="F173">
        <v>0</v>
      </c>
      <c r="G173">
        <v>532445600</v>
      </c>
      <c r="H173">
        <v>715340800</v>
      </c>
      <c r="I173">
        <v>531061484</v>
      </c>
      <c r="J173">
        <v>1941800</v>
      </c>
      <c r="K173">
        <v>1941800</v>
      </c>
      <c r="L173">
        <v>1941800</v>
      </c>
      <c r="N173">
        <v>0.42560287882605546</v>
      </c>
      <c r="O173">
        <v>1.5561958360822013E-3</v>
      </c>
    </row>
    <row r="174" spans="1:15" hidden="1" x14ac:dyDescent="0.25">
      <c r="A174" t="s">
        <v>86</v>
      </c>
      <c r="B174">
        <v>55156235</v>
      </c>
      <c r="C174">
        <v>0</v>
      </c>
      <c r="D174">
        <v>0</v>
      </c>
      <c r="E174">
        <v>55156235</v>
      </c>
      <c r="F174">
        <v>0</v>
      </c>
      <c r="G174">
        <v>54473916</v>
      </c>
      <c r="H174">
        <v>682319</v>
      </c>
      <c r="I174">
        <v>44564734</v>
      </c>
      <c r="J174">
        <v>4257293</v>
      </c>
      <c r="K174">
        <v>4257293</v>
      </c>
      <c r="L174">
        <v>4257293</v>
      </c>
      <c r="N174">
        <v>0.80797273417955373</v>
      </c>
      <c r="O174">
        <v>7.7186069716324912E-2</v>
      </c>
    </row>
    <row r="175" spans="1:15" hidden="1" x14ac:dyDescent="0.25">
      <c r="A175" t="s">
        <v>86</v>
      </c>
      <c r="B175">
        <v>2469580434</v>
      </c>
      <c r="C175">
        <v>0</v>
      </c>
      <c r="D175">
        <v>0</v>
      </c>
      <c r="E175">
        <v>2469580434</v>
      </c>
      <c r="F175">
        <v>0</v>
      </c>
      <c r="G175">
        <v>2469580434</v>
      </c>
      <c r="H175">
        <v>0</v>
      </c>
      <c r="I175">
        <v>2153506299</v>
      </c>
      <c r="J175">
        <v>34683834</v>
      </c>
      <c r="K175">
        <v>34683834</v>
      </c>
      <c r="L175">
        <v>34683834</v>
      </c>
      <c r="N175">
        <v>0.87201302267849112</v>
      </c>
      <c r="O175">
        <v>1.4044423709586289E-2</v>
      </c>
    </row>
    <row r="176" spans="1:15" hidden="1" x14ac:dyDescent="0.25">
      <c r="A176" t="s">
        <v>86</v>
      </c>
      <c r="B176">
        <v>182795656</v>
      </c>
      <c r="C176">
        <v>57737098</v>
      </c>
      <c r="D176">
        <v>24680000</v>
      </c>
      <c r="E176">
        <v>215852754</v>
      </c>
      <c r="F176">
        <v>0</v>
      </c>
      <c r="G176">
        <v>213077656</v>
      </c>
      <c r="H176">
        <v>2775098</v>
      </c>
      <c r="I176">
        <v>171873084</v>
      </c>
      <c r="J176">
        <v>24483394</v>
      </c>
      <c r="K176">
        <v>24483394</v>
      </c>
      <c r="L176">
        <v>24483394</v>
      </c>
      <c r="N176">
        <v>0.79625152246146458</v>
      </c>
      <c r="O176">
        <v>0.11342636842150275</v>
      </c>
    </row>
    <row r="177" spans="1:15" hidden="1" x14ac:dyDescent="0.25">
      <c r="A177" t="s">
        <v>86</v>
      </c>
      <c r="B177">
        <v>23051000</v>
      </c>
      <c r="C177">
        <v>28424585</v>
      </c>
      <c r="D177">
        <v>0</v>
      </c>
      <c r="E177">
        <v>51475585</v>
      </c>
      <c r="F177">
        <v>0</v>
      </c>
      <c r="G177">
        <v>51475585</v>
      </c>
      <c r="H177">
        <v>0</v>
      </c>
      <c r="I177">
        <v>26246891</v>
      </c>
      <c r="J177">
        <v>4037891</v>
      </c>
      <c r="K177">
        <v>4037891</v>
      </c>
      <c r="L177">
        <v>4037891</v>
      </c>
      <c r="N177">
        <v>0.50989009644086614</v>
      </c>
      <c r="O177">
        <v>7.8442838483525734E-2</v>
      </c>
    </row>
    <row r="178" spans="1:15" x14ac:dyDescent="0.25">
      <c r="A178" t="s">
        <v>123</v>
      </c>
      <c r="B178">
        <v>124435829689</v>
      </c>
      <c r="C178">
        <v>1249967808</v>
      </c>
      <c r="D178">
        <v>1563681051</v>
      </c>
      <c r="E178">
        <v>124122116446</v>
      </c>
      <c r="F178">
        <v>0</v>
      </c>
      <c r="G178">
        <v>111052678424</v>
      </c>
      <c r="H178">
        <v>13069438022</v>
      </c>
      <c r="I178">
        <v>109694382520</v>
      </c>
      <c r="J178">
        <v>17073682514</v>
      </c>
      <c r="K178">
        <v>17073682514</v>
      </c>
      <c r="L178">
        <v>17073682514</v>
      </c>
      <c r="O178">
        <v>0.93199753025180898</v>
      </c>
    </row>
    <row r="179" spans="1:15" hidden="1" x14ac:dyDescent="0.25">
      <c r="A179" t="s">
        <v>87</v>
      </c>
      <c r="B179">
        <v>57669745</v>
      </c>
      <c r="C179">
        <v>0</v>
      </c>
      <c r="D179">
        <v>0</v>
      </c>
      <c r="E179">
        <v>57669745</v>
      </c>
      <c r="F179">
        <v>0</v>
      </c>
      <c r="G179">
        <v>42585000</v>
      </c>
      <c r="H179">
        <v>15084745</v>
      </c>
      <c r="I179">
        <v>41278400</v>
      </c>
      <c r="J179">
        <v>112600</v>
      </c>
      <c r="K179">
        <v>112600</v>
      </c>
      <c r="L179">
        <v>112600</v>
      </c>
      <c r="N179">
        <v>0.71577219562874783</v>
      </c>
      <c r="O179">
        <v>1.9524969288489138E-3</v>
      </c>
    </row>
    <row r="180" spans="1:15" hidden="1" x14ac:dyDescent="0.25">
      <c r="A180" t="s">
        <v>87</v>
      </c>
      <c r="B180">
        <v>389187395</v>
      </c>
      <c r="C180">
        <v>37800049</v>
      </c>
      <c r="D180">
        <v>0</v>
      </c>
      <c r="E180">
        <v>426987444</v>
      </c>
      <c r="F180">
        <v>0</v>
      </c>
      <c r="G180">
        <v>92408174</v>
      </c>
      <c r="H180">
        <v>334579270</v>
      </c>
      <c r="I180">
        <v>71212402</v>
      </c>
      <c r="J180">
        <v>55762577</v>
      </c>
      <c r="K180">
        <v>55762577</v>
      </c>
      <c r="L180">
        <v>55762577</v>
      </c>
      <c r="N180">
        <v>0.16677867932809753</v>
      </c>
      <c r="O180">
        <v>0.1305953553987878</v>
      </c>
    </row>
    <row r="181" spans="1:15" hidden="1" x14ac:dyDescent="0.25">
      <c r="A181" t="s">
        <v>87</v>
      </c>
      <c r="B181">
        <v>0</v>
      </c>
      <c r="C181">
        <v>6000000</v>
      </c>
      <c r="D181">
        <v>0</v>
      </c>
      <c r="E181">
        <v>6000000</v>
      </c>
      <c r="F181">
        <v>0</v>
      </c>
      <c r="G181">
        <v>6000000</v>
      </c>
      <c r="H181">
        <v>0</v>
      </c>
      <c r="I181">
        <v>6000000</v>
      </c>
      <c r="J181">
        <v>6000000</v>
      </c>
      <c r="K181">
        <v>6000000</v>
      </c>
      <c r="L181">
        <v>6000000</v>
      </c>
      <c r="N181">
        <v>1</v>
      </c>
      <c r="O181">
        <v>1</v>
      </c>
    </row>
    <row r="182" spans="1:15" hidden="1" x14ac:dyDescent="0.25">
      <c r="A182" t="s">
        <v>87</v>
      </c>
      <c r="B182">
        <v>349592760</v>
      </c>
      <c r="C182">
        <v>33597729</v>
      </c>
      <c r="D182">
        <v>0</v>
      </c>
      <c r="E182">
        <v>383190489</v>
      </c>
      <c r="F182">
        <v>0</v>
      </c>
      <c r="G182">
        <v>299046714</v>
      </c>
      <c r="H182">
        <v>84143775</v>
      </c>
      <c r="I182">
        <v>96937129</v>
      </c>
      <c r="J182">
        <v>1471200</v>
      </c>
      <c r="K182">
        <v>1471200</v>
      </c>
      <c r="L182">
        <v>1471200</v>
      </c>
      <c r="N182">
        <v>0.25297373442898785</v>
      </c>
      <c r="O182">
        <v>3.8393437265088278E-3</v>
      </c>
    </row>
    <row r="183" spans="1:15" hidden="1" x14ac:dyDescent="0.25">
      <c r="A183" t="s">
        <v>87</v>
      </c>
      <c r="B183">
        <v>132328965</v>
      </c>
      <c r="C183">
        <v>0</v>
      </c>
      <c r="D183">
        <v>0</v>
      </c>
      <c r="E183">
        <v>132328965</v>
      </c>
      <c r="F183">
        <v>0</v>
      </c>
      <c r="G183">
        <v>123844215</v>
      </c>
      <c r="H183">
        <v>8484750</v>
      </c>
      <c r="I183">
        <v>87107048</v>
      </c>
      <c r="J183">
        <v>5863733</v>
      </c>
      <c r="K183">
        <v>5863733</v>
      </c>
      <c r="L183">
        <v>5863733</v>
      </c>
      <c r="N183">
        <v>0.6582613866888477</v>
      </c>
      <c r="O183">
        <v>4.4311787672487273E-2</v>
      </c>
    </row>
    <row r="184" spans="1:15" hidden="1" x14ac:dyDescent="0.25">
      <c r="A184" t="s">
        <v>87</v>
      </c>
      <c r="B184">
        <v>158788292417</v>
      </c>
      <c r="C184">
        <v>1621389888</v>
      </c>
      <c r="D184">
        <v>0</v>
      </c>
      <c r="E184">
        <v>160409682305</v>
      </c>
      <c r="F184">
        <v>0</v>
      </c>
      <c r="G184">
        <v>110872154388</v>
      </c>
      <c r="H184">
        <v>49537527917</v>
      </c>
      <c r="I184">
        <v>110656380453</v>
      </c>
      <c r="J184">
        <v>3644471286</v>
      </c>
      <c r="K184">
        <v>3644471286</v>
      </c>
      <c r="L184">
        <v>3644471286</v>
      </c>
      <c r="N184">
        <v>0.68983604270595089</v>
      </c>
      <c r="O184">
        <v>2.271977123594366E-2</v>
      </c>
    </row>
    <row r="185" spans="1:15" hidden="1" x14ac:dyDescent="0.25">
      <c r="A185" t="s">
        <v>87</v>
      </c>
      <c r="B185">
        <v>736149788</v>
      </c>
      <c r="C185">
        <v>50218666</v>
      </c>
      <c r="D185">
        <v>0</v>
      </c>
      <c r="E185">
        <v>786368454</v>
      </c>
      <c r="F185">
        <v>0</v>
      </c>
      <c r="G185">
        <v>651275591</v>
      </c>
      <c r="H185">
        <v>135092863</v>
      </c>
      <c r="I185">
        <v>562878957</v>
      </c>
      <c r="J185">
        <v>2203256</v>
      </c>
      <c r="K185">
        <v>2203256</v>
      </c>
      <c r="L185">
        <v>2203256</v>
      </c>
      <c r="N185">
        <v>0.71579544440881149</v>
      </c>
      <c r="O185">
        <v>2.8018112740824672E-3</v>
      </c>
    </row>
    <row r="186" spans="1:15" hidden="1" x14ac:dyDescent="0.25">
      <c r="A186" t="s">
        <v>87</v>
      </c>
      <c r="B186">
        <v>0</v>
      </c>
      <c r="C186">
        <v>34660000</v>
      </c>
      <c r="D186">
        <v>0</v>
      </c>
      <c r="E186">
        <v>34660000</v>
      </c>
      <c r="F186">
        <v>0</v>
      </c>
      <c r="G186">
        <v>28660000</v>
      </c>
      <c r="H186">
        <v>6000000</v>
      </c>
      <c r="I186">
        <v>0</v>
      </c>
      <c r="J186">
        <v>0</v>
      </c>
      <c r="K186">
        <v>0</v>
      </c>
      <c r="L186">
        <v>0</v>
      </c>
      <c r="N186">
        <v>0</v>
      </c>
      <c r="O186">
        <v>0</v>
      </c>
    </row>
    <row r="187" spans="1:15" hidden="1" x14ac:dyDescent="0.25">
      <c r="A187" t="s">
        <v>87</v>
      </c>
      <c r="B187">
        <v>5654184998</v>
      </c>
      <c r="C187">
        <v>0</v>
      </c>
      <c r="D187">
        <v>0</v>
      </c>
      <c r="E187">
        <v>5654184998</v>
      </c>
      <c r="F187">
        <v>0</v>
      </c>
      <c r="G187">
        <v>2849803477</v>
      </c>
      <c r="H187">
        <v>2804381521</v>
      </c>
      <c r="I187">
        <v>2461117640</v>
      </c>
      <c r="J187">
        <v>227985733</v>
      </c>
      <c r="K187">
        <v>227985733</v>
      </c>
      <c r="L187">
        <v>227985733</v>
      </c>
      <c r="N187">
        <v>0.43527363198596214</v>
      </c>
      <c r="O187">
        <v>4.0321590659068138E-2</v>
      </c>
    </row>
    <row r="188" spans="1:15" hidden="1" x14ac:dyDescent="0.25">
      <c r="A188" t="s">
        <v>87</v>
      </c>
      <c r="B188">
        <v>6470570944</v>
      </c>
      <c r="C188">
        <v>0</v>
      </c>
      <c r="D188">
        <v>0</v>
      </c>
      <c r="E188">
        <v>6470570944</v>
      </c>
      <c r="F188">
        <v>0</v>
      </c>
      <c r="G188">
        <v>3706284750</v>
      </c>
      <c r="H188">
        <v>2764286194</v>
      </c>
      <c r="I188">
        <v>3695911035</v>
      </c>
      <c r="J188">
        <v>343132725</v>
      </c>
      <c r="K188">
        <v>343132725</v>
      </c>
      <c r="L188">
        <v>343132725</v>
      </c>
      <c r="N188">
        <v>0.57118777724354086</v>
      </c>
      <c r="O188">
        <v>5.3029744665450032E-2</v>
      </c>
    </row>
    <row r="189" spans="1:15" hidden="1" x14ac:dyDescent="0.25">
      <c r="A189" t="s">
        <v>87</v>
      </c>
      <c r="B189">
        <v>1031640400</v>
      </c>
      <c r="C189">
        <v>69021762</v>
      </c>
      <c r="D189">
        <v>0</v>
      </c>
      <c r="E189">
        <v>1100662162</v>
      </c>
      <c r="F189">
        <v>0</v>
      </c>
      <c r="G189">
        <v>356350921</v>
      </c>
      <c r="H189">
        <v>744311241</v>
      </c>
      <c r="I189">
        <v>352989696</v>
      </c>
      <c r="J189">
        <v>0</v>
      </c>
      <c r="K189">
        <v>0</v>
      </c>
      <c r="L189">
        <v>0</v>
      </c>
      <c r="N189">
        <v>0.32070666930040248</v>
      </c>
      <c r="O189">
        <v>0</v>
      </c>
    </row>
    <row r="190" spans="1:15" hidden="1" x14ac:dyDescent="0.25">
      <c r="A190" t="s">
        <v>87</v>
      </c>
      <c r="B190">
        <v>105168227</v>
      </c>
      <c r="C190">
        <v>0</v>
      </c>
      <c r="D190">
        <v>0</v>
      </c>
      <c r="E190">
        <v>105168227</v>
      </c>
      <c r="F190">
        <v>0</v>
      </c>
      <c r="G190">
        <v>101461421</v>
      </c>
      <c r="H190">
        <v>3706806</v>
      </c>
      <c r="I190">
        <v>90310998</v>
      </c>
      <c r="J190">
        <v>3618022</v>
      </c>
      <c r="K190">
        <v>3618022</v>
      </c>
      <c r="L190">
        <v>3618022</v>
      </c>
      <c r="N190">
        <v>0.85872892009484958</v>
      </c>
      <c r="O190">
        <v>3.4402234431507528E-2</v>
      </c>
    </row>
    <row r="191" spans="1:15" hidden="1" x14ac:dyDescent="0.25">
      <c r="A191" t="s">
        <v>87</v>
      </c>
      <c r="B191">
        <v>1493061124</v>
      </c>
      <c r="C191">
        <v>0</v>
      </c>
      <c r="D191">
        <v>0</v>
      </c>
      <c r="E191">
        <v>1493061124</v>
      </c>
      <c r="F191">
        <v>0</v>
      </c>
      <c r="G191">
        <v>1493061124</v>
      </c>
      <c r="H191">
        <v>0</v>
      </c>
      <c r="I191">
        <v>1258962213</v>
      </c>
      <c r="J191">
        <v>0</v>
      </c>
      <c r="K191">
        <v>0</v>
      </c>
      <c r="L191">
        <v>0</v>
      </c>
      <c r="N191">
        <v>0.84320875599999878</v>
      </c>
      <c r="O191">
        <v>0</v>
      </c>
    </row>
    <row r="192" spans="1:15" hidden="1" x14ac:dyDescent="0.25">
      <c r="A192" t="s">
        <v>87</v>
      </c>
      <c r="B192">
        <v>879493372</v>
      </c>
      <c r="C192">
        <v>101754106</v>
      </c>
      <c r="D192">
        <v>106295282</v>
      </c>
      <c r="E192">
        <v>874952196</v>
      </c>
      <c r="F192">
        <v>0</v>
      </c>
      <c r="G192">
        <v>856986250</v>
      </c>
      <c r="H192">
        <v>17965946</v>
      </c>
      <c r="I192">
        <v>729066472</v>
      </c>
      <c r="J192">
        <v>70023899</v>
      </c>
      <c r="K192">
        <v>70023899</v>
      </c>
      <c r="L192">
        <v>70023899</v>
      </c>
      <c r="N192">
        <v>0.83326434899307344</v>
      </c>
      <c r="O192">
        <v>8.0031685525365548E-2</v>
      </c>
    </row>
    <row r="193" spans="1:15" hidden="1" x14ac:dyDescent="0.25">
      <c r="A193" t="s">
        <v>87</v>
      </c>
      <c r="B193">
        <v>0</v>
      </c>
      <c r="C193">
        <v>72041476</v>
      </c>
      <c r="D193">
        <v>51588000</v>
      </c>
      <c r="E193">
        <v>20453476</v>
      </c>
      <c r="F193">
        <v>0</v>
      </c>
      <c r="G193">
        <v>5000000</v>
      </c>
      <c r="H193">
        <v>15453476</v>
      </c>
      <c r="I193">
        <v>3145131</v>
      </c>
      <c r="J193">
        <v>785694</v>
      </c>
      <c r="K193">
        <v>785694</v>
      </c>
      <c r="L193">
        <v>785694</v>
      </c>
      <c r="N193">
        <v>0.15376999977901068</v>
      </c>
      <c r="O193">
        <v>3.8413715106420054E-2</v>
      </c>
    </row>
    <row r="194" spans="1:15" x14ac:dyDescent="0.25">
      <c r="A194" t="s">
        <v>124</v>
      </c>
      <c r="B194">
        <v>176087340135</v>
      </c>
      <c r="C194">
        <v>2026483676</v>
      </c>
      <c r="D194">
        <v>157883282</v>
      </c>
      <c r="E194">
        <v>177955940529</v>
      </c>
      <c r="F194">
        <v>0</v>
      </c>
      <c r="G194">
        <v>121484922025</v>
      </c>
      <c r="H194">
        <v>56471018504</v>
      </c>
      <c r="I194">
        <v>120113297574</v>
      </c>
      <c r="J194">
        <v>4361430725</v>
      </c>
      <c r="K194">
        <v>4361430725</v>
      </c>
      <c r="L194">
        <v>4361430725</v>
      </c>
      <c r="O194">
        <v>1.4524195366244701</v>
      </c>
    </row>
    <row r="195" spans="1:15" hidden="1" x14ac:dyDescent="0.25">
      <c r="A195" t="s">
        <v>88</v>
      </c>
      <c r="B195">
        <v>22216474</v>
      </c>
      <c r="C195">
        <v>0</v>
      </c>
      <c r="D195">
        <v>0</v>
      </c>
      <c r="E195">
        <v>22216474</v>
      </c>
      <c r="F195">
        <v>0</v>
      </c>
      <c r="G195">
        <v>21399324</v>
      </c>
      <c r="H195">
        <v>817150</v>
      </c>
      <c r="I195">
        <v>18943020</v>
      </c>
      <c r="J195">
        <v>14756020</v>
      </c>
      <c r="K195">
        <v>14756020</v>
      </c>
      <c r="L195">
        <v>14756020</v>
      </c>
      <c r="N195">
        <v>0.85265645664564049</v>
      </c>
      <c r="O195">
        <v>0.66419270672744923</v>
      </c>
    </row>
    <row r="196" spans="1:15" hidden="1" x14ac:dyDescent="0.25">
      <c r="A196" t="s">
        <v>88</v>
      </c>
      <c r="B196">
        <v>425144461</v>
      </c>
      <c r="C196">
        <v>112496187</v>
      </c>
      <c r="D196">
        <v>169045042</v>
      </c>
      <c r="E196">
        <v>368595606</v>
      </c>
      <c r="F196">
        <v>0</v>
      </c>
      <c r="G196">
        <v>157131265</v>
      </c>
      <c r="H196">
        <v>211464341</v>
      </c>
      <c r="I196">
        <v>51799565</v>
      </c>
      <c r="J196">
        <v>38684566</v>
      </c>
      <c r="K196">
        <v>38684566</v>
      </c>
      <c r="L196">
        <v>38684566</v>
      </c>
      <c r="N196">
        <v>0.14053223683843916</v>
      </c>
      <c r="O196">
        <v>0.10495124024891388</v>
      </c>
    </row>
    <row r="197" spans="1:15" hidden="1" x14ac:dyDescent="0.25">
      <c r="A197" t="s">
        <v>88</v>
      </c>
      <c r="B197">
        <v>398690159</v>
      </c>
      <c r="C197">
        <v>843360</v>
      </c>
      <c r="D197">
        <v>0</v>
      </c>
      <c r="E197">
        <v>399533519</v>
      </c>
      <c r="F197">
        <v>0</v>
      </c>
      <c r="G197">
        <v>160055767</v>
      </c>
      <c r="H197">
        <v>239477752</v>
      </c>
      <c r="I197">
        <v>43071963</v>
      </c>
      <c r="J197">
        <v>4943033</v>
      </c>
      <c r="K197">
        <v>4943033</v>
      </c>
      <c r="L197">
        <v>4943033</v>
      </c>
      <c r="N197">
        <v>0.10780563069603179</v>
      </c>
      <c r="O197">
        <v>1.2372010769889873E-2</v>
      </c>
    </row>
    <row r="198" spans="1:15" hidden="1" x14ac:dyDescent="0.25">
      <c r="A198" t="s">
        <v>88</v>
      </c>
      <c r="B198">
        <v>87303731</v>
      </c>
      <c r="C198">
        <v>0</v>
      </c>
      <c r="D198">
        <v>0</v>
      </c>
      <c r="E198">
        <v>87303731</v>
      </c>
      <c r="F198">
        <v>0</v>
      </c>
      <c r="G198">
        <v>82439248</v>
      </c>
      <c r="H198">
        <v>4864483</v>
      </c>
      <c r="I198">
        <v>82439248</v>
      </c>
      <c r="J198">
        <v>7476266</v>
      </c>
      <c r="K198">
        <v>7476266</v>
      </c>
      <c r="L198">
        <v>7476266</v>
      </c>
      <c r="N198">
        <v>0.94428092655055029</v>
      </c>
      <c r="O198">
        <v>8.5635125948970034E-2</v>
      </c>
    </row>
    <row r="199" spans="1:15" hidden="1" x14ac:dyDescent="0.25">
      <c r="A199" t="s">
        <v>88</v>
      </c>
      <c r="B199">
        <v>101623383069</v>
      </c>
      <c r="C199">
        <v>2779402169</v>
      </c>
      <c r="D199">
        <v>2033972556</v>
      </c>
      <c r="E199">
        <v>102368812682</v>
      </c>
      <c r="F199">
        <v>0</v>
      </c>
      <c r="G199">
        <v>102327723624</v>
      </c>
      <c r="H199">
        <v>41089058</v>
      </c>
      <c r="I199">
        <v>93834640278.5</v>
      </c>
      <c r="J199">
        <v>0</v>
      </c>
      <c r="K199">
        <v>0</v>
      </c>
      <c r="L199">
        <v>0</v>
      </c>
      <c r="N199">
        <v>0.91663308208906669</v>
      </c>
      <c r="O199">
        <v>0</v>
      </c>
    </row>
    <row r="200" spans="1:15" hidden="1" x14ac:dyDescent="0.25">
      <c r="A200" t="s">
        <v>88</v>
      </c>
      <c r="B200">
        <v>1088221425</v>
      </c>
      <c r="C200">
        <v>178532965</v>
      </c>
      <c r="D200">
        <v>0</v>
      </c>
      <c r="E200">
        <v>1266754390</v>
      </c>
      <c r="F200">
        <v>0</v>
      </c>
      <c r="G200">
        <v>1239857691</v>
      </c>
      <c r="H200">
        <v>26896699</v>
      </c>
      <c r="I200">
        <v>754759370</v>
      </c>
      <c r="J200">
        <v>37162470</v>
      </c>
      <c r="K200">
        <v>37162470</v>
      </c>
      <c r="L200">
        <v>37162470</v>
      </c>
      <c r="N200">
        <v>0.59582139675868817</v>
      </c>
      <c r="O200">
        <v>2.9336760380202827E-2</v>
      </c>
    </row>
    <row r="201" spans="1:15" hidden="1" x14ac:dyDescent="0.25">
      <c r="A201" t="s">
        <v>88</v>
      </c>
      <c r="B201">
        <v>0</v>
      </c>
      <c r="C201">
        <v>33660000</v>
      </c>
      <c r="D201">
        <v>0</v>
      </c>
      <c r="E201">
        <v>33660000</v>
      </c>
      <c r="F201">
        <v>0</v>
      </c>
      <c r="G201">
        <v>28660000</v>
      </c>
      <c r="H201">
        <v>5000000</v>
      </c>
      <c r="I201">
        <v>28660000</v>
      </c>
      <c r="J201">
        <v>1719600</v>
      </c>
      <c r="K201">
        <v>1719600</v>
      </c>
      <c r="L201">
        <v>1719600</v>
      </c>
      <c r="N201">
        <v>0.85145573380867501</v>
      </c>
      <c r="O201">
        <v>5.1087344028520498E-2</v>
      </c>
    </row>
    <row r="202" spans="1:15" hidden="1" x14ac:dyDescent="0.25">
      <c r="A202" t="s">
        <v>88</v>
      </c>
      <c r="B202">
        <v>11854207636</v>
      </c>
      <c r="C202">
        <v>4600138364</v>
      </c>
      <c r="D202">
        <v>4600138364</v>
      </c>
      <c r="E202">
        <v>11854207636</v>
      </c>
      <c r="F202">
        <v>0</v>
      </c>
      <c r="G202">
        <v>11821165756</v>
      </c>
      <c r="H202">
        <v>33041880</v>
      </c>
      <c r="I202">
        <v>4546082997</v>
      </c>
      <c r="J202">
        <v>812939847</v>
      </c>
      <c r="K202">
        <v>812939847</v>
      </c>
      <c r="L202">
        <v>812939847</v>
      </c>
      <c r="N202">
        <v>0.3834995249445452</v>
      </c>
      <c r="O202">
        <v>6.8578168356962635E-2</v>
      </c>
    </row>
    <row r="203" spans="1:15" hidden="1" x14ac:dyDescent="0.25">
      <c r="A203" t="s">
        <v>88</v>
      </c>
      <c r="B203">
        <v>28689336707</v>
      </c>
      <c r="C203">
        <v>4602427651</v>
      </c>
      <c r="D203">
        <v>4600138364</v>
      </c>
      <c r="E203">
        <v>28691625994</v>
      </c>
      <c r="F203">
        <v>0</v>
      </c>
      <c r="G203">
        <v>28480994891</v>
      </c>
      <c r="H203">
        <v>210631103</v>
      </c>
      <c r="I203">
        <v>10420363098</v>
      </c>
      <c r="J203">
        <v>1846800056</v>
      </c>
      <c r="K203">
        <v>1846800056</v>
      </c>
      <c r="L203">
        <v>1846800056</v>
      </c>
      <c r="N203">
        <v>0.3631848226440394</v>
      </c>
      <c r="O203">
        <v>6.4367214893509467E-2</v>
      </c>
    </row>
    <row r="204" spans="1:15" hidden="1" x14ac:dyDescent="0.25">
      <c r="A204" t="s">
        <v>88</v>
      </c>
      <c r="B204">
        <v>695444925</v>
      </c>
      <c r="C204">
        <v>69021200</v>
      </c>
      <c r="D204">
        <v>0</v>
      </c>
      <c r="E204">
        <v>764466125</v>
      </c>
      <c r="F204">
        <v>0</v>
      </c>
      <c r="G204">
        <v>66021200</v>
      </c>
      <c r="H204">
        <v>698444925</v>
      </c>
      <c r="I204">
        <v>65305800</v>
      </c>
      <c r="J204">
        <v>1839600</v>
      </c>
      <c r="K204">
        <v>1839600</v>
      </c>
      <c r="L204">
        <v>1839600</v>
      </c>
      <c r="N204">
        <v>8.5426676034860274E-2</v>
      </c>
      <c r="O204">
        <v>2.4063852404185991E-3</v>
      </c>
    </row>
    <row r="205" spans="1:15" hidden="1" x14ac:dyDescent="0.25">
      <c r="A205" t="s">
        <v>88</v>
      </c>
      <c r="B205">
        <v>183480318</v>
      </c>
      <c r="C205">
        <v>0</v>
      </c>
      <c r="D205">
        <v>0</v>
      </c>
      <c r="E205">
        <v>183480318</v>
      </c>
      <c r="F205">
        <v>0</v>
      </c>
      <c r="G205">
        <v>179741480</v>
      </c>
      <c r="H205">
        <v>3738838</v>
      </c>
      <c r="I205">
        <v>129338268</v>
      </c>
      <c r="J205">
        <v>8187201</v>
      </c>
      <c r="K205">
        <v>8187201</v>
      </c>
      <c r="L205">
        <v>8187201</v>
      </c>
      <c r="N205">
        <v>0.70491630606395617</v>
      </c>
      <c r="O205">
        <v>4.4621685253455903E-2</v>
      </c>
    </row>
    <row r="206" spans="1:15" hidden="1" x14ac:dyDescent="0.25">
      <c r="A206" t="s">
        <v>88</v>
      </c>
      <c r="B206">
        <v>1244190041</v>
      </c>
      <c r="C206">
        <v>0</v>
      </c>
      <c r="D206">
        <v>0</v>
      </c>
      <c r="E206">
        <v>1244190041</v>
      </c>
      <c r="F206">
        <v>0</v>
      </c>
      <c r="G206">
        <v>1244190041</v>
      </c>
      <c r="H206">
        <v>0</v>
      </c>
      <c r="I206">
        <v>1244190041</v>
      </c>
      <c r="J206">
        <v>0</v>
      </c>
      <c r="K206">
        <v>0</v>
      </c>
      <c r="L206">
        <v>0</v>
      </c>
      <c r="N206">
        <v>1</v>
      </c>
      <c r="O206">
        <v>0</v>
      </c>
    </row>
    <row r="207" spans="1:15" hidden="1" x14ac:dyDescent="0.25">
      <c r="A207" t="s">
        <v>88</v>
      </c>
      <c r="B207">
        <v>1318145631</v>
      </c>
      <c r="C207">
        <v>168383053</v>
      </c>
      <c r="D207">
        <v>57550502</v>
      </c>
      <c r="E207">
        <v>1428978182</v>
      </c>
      <c r="F207">
        <v>0</v>
      </c>
      <c r="G207">
        <v>1415463838</v>
      </c>
      <c r="H207">
        <v>13514344</v>
      </c>
      <c r="I207">
        <v>1356874817</v>
      </c>
      <c r="J207">
        <v>247998637</v>
      </c>
      <c r="K207">
        <v>247998637</v>
      </c>
      <c r="L207">
        <v>247998637</v>
      </c>
      <c r="N207">
        <v>0.94954201127193982</v>
      </c>
      <c r="O207">
        <v>0.17354963156463366</v>
      </c>
    </row>
    <row r="208" spans="1:15" hidden="1" x14ac:dyDescent="0.25">
      <c r="A208" t="s">
        <v>88</v>
      </c>
      <c r="B208">
        <v>46102000</v>
      </c>
      <c r="C208">
        <v>128821914</v>
      </c>
      <c r="D208">
        <v>34841914</v>
      </c>
      <c r="E208">
        <v>140082000</v>
      </c>
      <c r="F208">
        <v>0</v>
      </c>
      <c r="G208">
        <v>132811755</v>
      </c>
      <c r="H208">
        <v>7270245</v>
      </c>
      <c r="I208">
        <v>132009388</v>
      </c>
      <c r="J208">
        <v>6915300</v>
      </c>
      <c r="K208">
        <v>6915300</v>
      </c>
      <c r="L208">
        <v>6915300</v>
      </c>
      <c r="N208">
        <v>0.94237223911708856</v>
      </c>
      <c r="O208">
        <v>4.9366085578446912E-2</v>
      </c>
    </row>
    <row r="209" spans="1:15" x14ac:dyDescent="0.25">
      <c r="A209" t="s">
        <v>125</v>
      </c>
      <c r="B209">
        <v>147675866577</v>
      </c>
      <c r="C209">
        <v>12673726863</v>
      </c>
      <c r="D209">
        <v>11495686742</v>
      </c>
      <c r="E209">
        <v>148853906698</v>
      </c>
      <c r="F209">
        <v>0</v>
      </c>
      <c r="G209">
        <v>147357655880</v>
      </c>
      <c r="H209">
        <v>1496250818</v>
      </c>
      <c r="I209">
        <v>112708477853.5</v>
      </c>
      <c r="J209">
        <v>3029422596</v>
      </c>
      <c r="K209">
        <v>3029422596</v>
      </c>
      <c r="L209">
        <v>3029422596</v>
      </c>
      <c r="O209">
        <v>1.3504643589913738</v>
      </c>
    </row>
    <row r="210" spans="1:15" hidden="1" x14ac:dyDescent="0.25">
      <c r="A210" t="s">
        <v>89</v>
      </c>
      <c r="B210">
        <v>47207642</v>
      </c>
      <c r="C210">
        <v>0</v>
      </c>
      <c r="D210">
        <v>0</v>
      </c>
      <c r="E210">
        <v>47207642</v>
      </c>
      <c r="F210">
        <v>0</v>
      </c>
      <c r="G210">
        <v>34561320</v>
      </c>
      <c r="H210">
        <v>12646322</v>
      </c>
      <c r="I210">
        <v>4400688</v>
      </c>
      <c r="J210">
        <v>4228706</v>
      </c>
      <c r="K210">
        <v>4228706</v>
      </c>
      <c r="L210">
        <v>4228706</v>
      </c>
      <c r="N210">
        <v>9.3219822333002786E-2</v>
      </c>
      <c r="O210">
        <v>8.9576725734363094E-2</v>
      </c>
    </row>
    <row r="211" spans="1:15" hidden="1" x14ac:dyDescent="0.25">
      <c r="A211" t="s">
        <v>89</v>
      </c>
      <c r="B211">
        <v>233786302</v>
      </c>
      <c r="C211">
        <v>33027625</v>
      </c>
      <c r="D211">
        <v>0</v>
      </c>
      <c r="E211">
        <v>266813927</v>
      </c>
      <c r="F211">
        <v>0</v>
      </c>
      <c r="G211">
        <v>53385018</v>
      </c>
      <c r="H211">
        <v>213428909</v>
      </c>
      <c r="I211">
        <v>35453870</v>
      </c>
      <c r="J211">
        <v>24200372</v>
      </c>
      <c r="K211">
        <v>24200372</v>
      </c>
      <c r="L211">
        <v>24200372</v>
      </c>
      <c r="N211">
        <v>0.13287863343055553</v>
      </c>
      <c r="O211">
        <v>9.0701307357168054E-2</v>
      </c>
    </row>
    <row r="212" spans="1:15" hidden="1" x14ac:dyDescent="0.25">
      <c r="A212" t="s">
        <v>89</v>
      </c>
      <c r="B212">
        <v>0</v>
      </c>
      <c r="C212">
        <v>17120000</v>
      </c>
      <c r="D212">
        <v>0</v>
      </c>
      <c r="E212">
        <v>17120000</v>
      </c>
      <c r="F212">
        <v>0</v>
      </c>
      <c r="G212">
        <v>12360000</v>
      </c>
      <c r="H212">
        <v>4760000</v>
      </c>
      <c r="I212">
        <v>12360000</v>
      </c>
      <c r="J212">
        <v>0</v>
      </c>
      <c r="K212">
        <v>0</v>
      </c>
      <c r="L212">
        <v>0</v>
      </c>
      <c r="N212">
        <v>0.7219626168224299</v>
      </c>
      <c r="O212">
        <v>0</v>
      </c>
    </row>
    <row r="213" spans="1:15" hidden="1" x14ac:dyDescent="0.25">
      <c r="A213" t="s">
        <v>89</v>
      </c>
      <c r="B213">
        <v>266411150</v>
      </c>
      <c r="C213">
        <v>843360</v>
      </c>
      <c r="D213">
        <v>0</v>
      </c>
      <c r="E213">
        <v>267254510</v>
      </c>
      <c r="F213">
        <v>0</v>
      </c>
      <c r="G213">
        <v>43329160</v>
      </c>
      <c r="H213">
        <v>223925350</v>
      </c>
      <c r="I213">
        <v>35850560</v>
      </c>
      <c r="J213">
        <v>4452633</v>
      </c>
      <c r="K213">
        <v>4452633</v>
      </c>
      <c r="L213">
        <v>4452633</v>
      </c>
      <c r="N213">
        <v>0.13414389152871545</v>
      </c>
      <c r="O213">
        <v>1.6660646811909742E-2</v>
      </c>
    </row>
    <row r="214" spans="1:15" hidden="1" x14ac:dyDescent="0.25">
      <c r="A214" t="s">
        <v>89</v>
      </c>
      <c r="B214">
        <v>86449143</v>
      </c>
      <c r="C214">
        <v>0</v>
      </c>
      <c r="D214">
        <v>0</v>
      </c>
      <c r="E214">
        <v>86449143</v>
      </c>
      <c r="F214">
        <v>0</v>
      </c>
      <c r="G214">
        <v>81101743</v>
      </c>
      <c r="H214">
        <v>5347400</v>
      </c>
      <c r="I214">
        <v>41155849</v>
      </c>
      <c r="J214">
        <v>6542604</v>
      </c>
      <c r="K214">
        <v>6542604</v>
      </c>
      <c r="L214">
        <v>6542604</v>
      </c>
      <c r="N214">
        <v>0.47607006352856501</v>
      </c>
      <c r="O214">
        <v>7.5681536831429322E-2</v>
      </c>
    </row>
    <row r="215" spans="1:15" hidden="1" x14ac:dyDescent="0.25">
      <c r="A215" t="s">
        <v>89</v>
      </c>
      <c r="B215">
        <v>84662453541</v>
      </c>
      <c r="C215">
        <v>1809388115</v>
      </c>
      <c r="D215">
        <v>0</v>
      </c>
      <c r="E215">
        <v>86471841656</v>
      </c>
      <c r="F215">
        <v>0</v>
      </c>
      <c r="G215">
        <v>52941691728</v>
      </c>
      <c r="H215">
        <v>33530149928</v>
      </c>
      <c r="I215">
        <v>52912563348</v>
      </c>
      <c r="J215">
        <v>646483033</v>
      </c>
      <c r="K215">
        <v>646483033</v>
      </c>
      <c r="L215">
        <v>646483033</v>
      </c>
      <c r="N215">
        <v>0.61190512812824505</v>
      </c>
      <c r="O215">
        <v>7.4762260247887603E-3</v>
      </c>
    </row>
    <row r="216" spans="1:15" hidden="1" x14ac:dyDescent="0.25">
      <c r="A216" t="s">
        <v>89</v>
      </c>
      <c r="B216">
        <v>640130250</v>
      </c>
      <c r="C216">
        <v>32216894</v>
      </c>
      <c r="D216">
        <v>0</v>
      </c>
      <c r="E216">
        <v>672347144</v>
      </c>
      <c r="F216">
        <v>0</v>
      </c>
      <c r="G216">
        <v>672347144</v>
      </c>
      <c r="H216">
        <v>0</v>
      </c>
      <c r="I216">
        <v>254568871</v>
      </c>
      <c r="J216">
        <v>21773239</v>
      </c>
      <c r="K216">
        <v>21773239</v>
      </c>
      <c r="L216">
        <v>21773239</v>
      </c>
      <c r="N216">
        <v>0.37862713223631989</v>
      </c>
      <c r="O216">
        <v>3.2383924278259445E-2</v>
      </c>
    </row>
    <row r="217" spans="1:15" hidden="1" x14ac:dyDescent="0.25">
      <c r="A217" t="s">
        <v>89</v>
      </c>
      <c r="B217">
        <v>0</v>
      </c>
      <c r="C217">
        <v>38660000</v>
      </c>
      <c r="D217">
        <v>0</v>
      </c>
      <c r="E217">
        <v>38660000</v>
      </c>
      <c r="F217">
        <v>0</v>
      </c>
      <c r="G217">
        <v>17196000</v>
      </c>
      <c r="H217">
        <v>21464000</v>
      </c>
      <c r="I217">
        <v>17196000</v>
      </c>
      <c r="J217">
        <v>0</v>
      </c>
      <c r="K217">
        <v>0</v>
      </c>
      <c r="L217">
        <v>0</v>
      </c>
      <c r="N217">
        <v>0.44480082772891877</v>
      </c>
      <c r="O217">
        <v>0</v>
      </c>
    </row>
    <row r="218" spans="1:15" hidden="1" x14ac:dyDescent="0.25">
      <c r="A218" t="s">
        <v>89</v>
      </c>
      <c r="B218">
        <v>1542147227</v>
      </c>
      <c r="C218">
        <v>0</v>
      </c>
      <c r="D218">
        <v>0</v>
      </c>
      <c r="E218">
        <v>1542147227</v>
      </c>
      <c r="F218">
        <v>0</v>
      </c>
      <c r="G218">
        <v>1098028958</v>
      </c>
      <c r="H218">
        <v>444118269</v>
      </c>
      <c r="I218">
        <v>529263754</v>
      </c>
      <c r="J218">
        <v>47203059</v>
      </c>
      <c r="K218">
        <v>47203059</v>
      </c>
      <c r="L218">
        <v>47203059</v>
      </c>
      <c r="N218">
        <v>0.34319923852510353</v>
      </c>
      <c r="O218">
        <v>3.0608659260002027E-2</v>
      </c>
    </row>
    <row r="219" spans="1:15" hidden="1" x14ac:dyDescent="0.25">
      <c r="A219" t="s">
        <v>89</v>
      </c>
      <c r="B219">
        <v>3057752846</v>
      </c>
      <c r="C219">
        <v>0</v>
      </c>
      <c r="D219">
        <v>0</v>
      </c>
      <c r="E219">
        <v>3057752846</v>
      </c>
      <c r="F219">
        <v>0</v>
      </c>
      <c r="G219">
        <v>1189600465</v>
      </c>
      <c r="H219">
        <v>1868152381</v>
      </c>
      <c r="I219">
        <v>1026387973</v>
      </c>
      <c r="J219">
        <v>164497272</v>
      </c>
      <c r="K219">
        <v>164497272</v>
      </c>
      <c r="L219">
        <v>164497272</v>
      </c>
      <c r="N219">
        <v>0.33566740828732106</v>
      </c>
      <c r="O219">
        <v>5.3796784856299663E-2</v>
      </c>
    </row>
    <row r="220" spans="1:15" hidden="1" x14ac:dyDescent="0.25">
      <c r="A220" t="s">
        <v>89</v>
      </c>
      <c r="B220">
        <v>2937104050</v>
      </c>
      <c r="C220">
        <v>69034180</v>
      </c>
      <c r="D220">
        <v>0</v>
      </c>
      <c r="E220">
        <v>3006138230</v>
      </c>
      <c r="F220">
        <v>0</v>
      </c>
      <c r="G220">
        <v>2318760480</v>
      </c>
      <c r="H220">
        <v>687377750</v>
      </c>
      <c r="I220">
        <v>2271118944</v>
      </c>
      <c r="J220">
        <v>1124200</v>
      </c>
      <c r="K220">
        <v>1124200</v>
      </c>
      <c r="L220">
        <v>1124200</v>
      </c>
      <c r="N220">
        <v>0.75549384966239563</v>
      </c>
      <c r="O220">
        <v>3.739681657952236E-4</v>
      </c>
    </row>
    <row r="221" spans="1:15" hidden="1" x14ac:dyDescent="0.25">
      <c r="A221" t="s">
        <v>89</v>
      </c>
      <c r="B221">
        <v>105159016</v>
      </c>
      <c r="C221">
        <v>0</v>
      </c>
      <c r="D221">
        <v>0</v>
      </c>
      <c r="E221">
        <v>105159016</v>
      </c>
      <c r="F221">
        <v>0</v>
      </c>
      <c r="G221">
        <v>76302916</v>
      </c>
      <c r="H221">
        <v>28856100</v>
      </c>
      <c r="I221">
        <v>38186224</v>
      </c>
      <c r="J221">
        <v>1063791</v>
      </c>
      <c r="K221">
        <v>1063791</v>
      </c>
      <c r="L221">
        <v>1063791</v>
      </c>
      <c r="N221">
        <v>0.36312838834475208</v>
      </c>
      <c r="O221">
        <v>1.011602276689238E-2</v>
      </c>
    </row>
    <row r="222" spans="1:15" hidden="1" x14ac:dyDescent="0.25">
      <c r="A222" t="s">
        <v>89</v>
      </c>
      <c r="B222">
        <v>5535482325</v>
      </c>
      <c r="C222">
        <v>0</v>
      </c>
      <c r="D222">
        <v>0</v>
      </c>
      <c r="E222">
        <v>5535482325</v>
      </c>
      <c r="F222">
        <v>0</v>
      </c>
      <c r="G222">
        <v>5535482325</v>
      </c>
      <c r="H222">
        <v>0</v>
      </c>
      <c r="I222">
        <v>2973195472</v>
      </c>
      <c r="J222">
        <v>0</v>
      </c>
      <c r="K222">
        <v>0</v>
      </c>
      <c r="L222">
        <v>0</v>
      </c>
      <c r="N222">
        <v>0.53711588212866346</v>
      </c>
      <c r="O222">
        <v>0</v>
      </c>
    </row>
    <row r="223" spans="1:15" hidden="1" x14ac:dyDescent="0.25">
      <c r="A223" t="s">
        <v>89</v>
      </c>
      <c r="B223">
        <v>1246409609</v>
      </c>
      <c r="C223">
        <v>75198163</v>
      </c>
      <c r="D223">
        <v>268782774</v>
      </c>
      <c r="E223">
        <v>1052824998</v>
      </c>
      <c r="F223">
        <v>0</v>
      </c>
      <c r="G223">
        <v>1048784150</v>
      </c>
      <c r="H223">
        <v>4040848</v>
      </c>
      <c r="I223">
        <v>915094180</v>
      </c>
      <c r="J223">
        <v>72094080</v>
      </c>
      <c r="K223">
        <v>72094080</v>
      </c>
      <c r="L223">
        <v>72094080</v>
      </c>
      <c r="N223">
        <v>0.86917976087038162</v>
      </c>
      <c r="O223">
        <v>6.8476793519296739E-2</v>
      </c>
    </row>
    <row r="224" spans="1:15" hidden="1" x14ac:dyDescent="0.25">
      <c r="A224" t="s">
        <v>89</v>
      </c>
      <c r="B224">
        <v>0</v>
      </c>
      <c r="C224">
        <v>72041476</v>
      </c>
      <c r="D224">
        <v>51588000</v>
      </c>
      <c r="E224">
        <v>20453476</v>
      </c>
      <c r="F224">
        <v>0</v>
      </c>
      <c r="G224">
        <v>1587784</v>
      </c>
      <c r="H224">
        <v>18865692</v>
      </c>
      <c r="I224">
        <v>1587704</v>
      </c>
      <c r="J224">
        <v>546768</v>
      </c>
      <c r="K224">
        <v>546768</v>
      </c>
      <c r="L224">
        <v>546768</v>
      </c>
      <c r="N224">
        <v>7.7625143031922791E-2</v>
      </c>
      <c r="O224">
        <v>2.6732277682287354E-2</v>
      </c>
    </row>
    <row r="225" spans="1:15" x14ac:dyDescent="0.25">
      <c r="A225" t="s">
        <v>126</v>
      </c>
      <c r="B225">
        <v>100360493101</v>
      </c>
      <c r="C225">
        <v>2147529813</v>
      </c>
      <c r="D225">
        <v>320370774</v>
      </c>
      <c r="E225">
        <v>102187652140</v>
      </c>
      <c r="F225">
        <v>0</v>
      </c>
      <c r="G225">
        <v>65124519191</v>
      </c>
      <c r="H225">
        <v>37063132949</v>
      </c>
      <c r="I225">
        <v>61068383437</v>
      </c>
      <c r="J225">
        <v>994209757</v>
      </c>
      <c r="K225">
        <v>994209757</v>
      </c>
      <c r="L225">
        <v>994209757</v>
      </c>
      <c r="O225">
        <v>0.50258487328849177</v>
      </c>
    </row>
    <row r="226" spans="1:15" hidden="1" x14ac:dyDescent="0.25">
      <c r="A226" t="s">
        <v>90</v>
      </c>
      <c r="B226">
        <v>42329603</v>
      </c>
      <c r="C226">
        <v>0</v>
      </c>
      <c r="D226">
        <v>0</v>
      </c>
      <c r="E226">
        <v>42329603</v>
      </c>
      <c r="F226">
        <v>0</v>
      </c>
      <c r="G226">
        <v>42054421</v>
      </c>
      <c r="H226">
        <v>275182</v>
      </c>
      <c r="I226">
        <v>21445928</v>
      </c>
      <c r="J226">
        <v>51</v>
      </c>
      <c r="K226">
        <v>51</v>
      </c>
      <c r="L226">
        <v>51</v>
      </c>
      <c r="N226">
        <v>0.50664136868942522</v>
      </c>
      <c r="O226">
        <v>1.204830576842405E-6</v>
      </c>
    </row>
    <row r="227" spans="1:15" hidden="1" x14ac:dyDescent="0.25">
      <c r="A227" t="s">
        <v>90</v>
      </c>
      <c r="B227">
        <v>428627739</v>
      </c>
      <c r="C227">
        <v>40642506</v>
      </c>
      <c r="D227">
        <v>0</v>
      </c>
      <c r="E227">
        <v>469270245</v>
      </c>
      <c r="F227">
        <v>0</v>
      </c>
      <c r="G227">
        <v>164846215</v>
      </c>
      <c r="H227">
        <v>304424030</v>
      </c>
      <c r="I227">
        <v>130645052</v>
      </c>
      <c r="J227">
        <v>49200110</v>
      </c>
      <c r="K227">
        <v>49200110</v>
      </c>
      <c r="L227">
        <v>49200110</v>
      </c>
      <c r="N227">
        <v>0.27840045984590395</v>
      </c>
      <c r="O227">
        <v>0.10484387306508215</v>
      </c>
    </row>
    <row r="228" spans="1:15" hidden="1" x14ac:dyDescent="0.25">
      <c r="A228" t="s">
        <v>90</v>
      </c>
      <c r="B228">
        <v>230859190</v>
      </c>
      <c r="C228">
        <v>843360</v>
      </c>
      <c r="D228">
        <v>0</v>
      </c>
      <c r="E228">
        <v>231702550</v>
      </c>
      <c r="F228">
        <v>0</v>
      </c>
      <c r="G228">
        <v>108785602</v>
      </c>
      <c r="H228">
        <v>122916948</v>
      </c>
      <c r="I228">
        <v>62450502</v>
      </c>
      <c r="J228">
        <v>6475542</v>
      </c>
      <c r="K228">
        <v>6475542</v>
      </c>
      <c r="L228">
        <v>6475542</v>
      </c>
      <c r="N228">
        <v>0.26952876435757828</v>
      </c>
      <c r="O228">
        <v>2.7947650986145815E-2</v>
      </c>
    </row>
    <row r="229" spans="1:15" hidden="1" x14ac:dyDescent="0.25">
      <c r="A229" t="s">
        <v>90</v>
      </c>
      <c r="B229">
        <v>35197556</v>
      </c>
      <c r="C229">
        <v>0</v>
      </c>
      <c r="D229">
        <v>0</v>
      </c>
      <c r="E229">
        <v>35197556</v>
      </c>
      <c r="F229">
        <v>0</v>
      </c>
      <c r="G229">
        <v>31703238</v>
      </c>
      <c r="H229">
        <v>3494318</v>
      </c>
      <c r="I229">
        <v>31703238</v>
      </c>
      <c r="J229">
        <v>4302205</v>
      </c>
      <c r="K229">
        <v>4302205</v>
      </c>
      <c r="L229">
        <v>4302205</v>
      </c>
      <c r="N229">
        <v>0.9007227092699277</v>
      </c>
      <c r="O229">
        <v>0.1222302196209305</v>
      </c>
    </row>
    <row r="230" spans="1:15" hidden="1" x14ac:dyDescent="0.25">
      <c r="A230" t="s">
        <v>90</v>
      </c>
      <c r="B230">
        <v>0</v>
      </c>
      <c r="C230">
        <v>744295121</v>
      </c>
      <c r="D230">
        <v>122207127</v>
      </c>
      <c r="E230">
        <v>622087994</v>
      </c>
      <c r="F230">
        <v>0</v>
      </c>
      <c r="G230">
        <v>622087994</v>
      </c>
      <c r="H230">
        <v>0</v>
      </c>
      <c r="I230">
        <v>622087994</v>
      </c>
      <c r="J230">
        <v>526630948</v>
      </c>
      <c r="K230">
        <v>526630948</v>
      </c>
      <c r="L230">
        <v>526630948</v>
      </c>
      <c r="N230">
        <v>1</v>
      </c>
      <c r="O230">
        <v>0.84655378833753858</v>
      </c>
    </row>
    <row r="231" spans="1:15" hidden="1" x14ac:dyDescent="0.25">
      <c r="A231" t="s">
        <v>90</v>
      </c>
      <c r="B231">
        <v>82121552211</v>
      </c>
      <c r="C231">
        <v>114335201</v>
      </c>
      <c r="D231">
        <v>1001519454</v>
      </c>
      <c r="E231">
        <v>81234367958</v>
      </c>
      <c r="F231">
        <v>0</v>
      </c>
      <c r="G231">
        <v>81143087322</v>
      </c>
      <c r="H231">
        <v>91280636</v>
      </c>
      <c r="I231">
        <v>81113776247</v>
      </c>
      <c r="J231">
        <v>19048871387</v>
      </c>
      <c r="K231">
        <v>19048871387</v>
      </c>
      <c r="L231">
        <v>19048871387</v>
      </c>
      <c r="N231">
        <v>0.99851550871839923</v>
      </c>
      <c r="O231">
        <v>0.23449276292576926</v>
      </c>
    </row>
    <row r="232" spans="1:15" hidden="1" x14ac:dyDescent="0.25">
      <c r="A232" t="s">
        <v>90</v>
      </c>
      <c r="B232">
        <v>0</v>
      </c>
      <c r="C232">
        <v>34660000</v>
      </c>
      <c r="D232">
        <v>0</v>
      </c>
      <c r="E232">
        <v>34660000</v>
      </c>
      <c r="F232">
        <v>0</v>
      </c>
      <c r="G232">
        <v>29040414</v>
      </c>
      <c r="H232">
        <v>5619586</v>
      </c>
      <c r="I232">
        <v>28660000</v>
      </c>
      <c r="J232">
        <v>1815133</v>
      </c>
      <c r="K232">
        <v>1815133</v>
      </c>
      <c r="L232">
        <v>1815133</v>
      </c>
      <c r="N232">
        <v>0.8268897864974033</v>
      </c>
      <c r="O232">
        <v>5.2369676860934793E-2</v>
      </c>
    </row>
    <row r="233" spans="1:15" hidden="1" x14ac:dyDescent="0.25">
      <c r="A233" t="s">
        <v>90</v>
      </c>
      <c r="B233">
        <v>5168755017</v>
      </c>
      <c r="C233">
        <v>0</v>
      </c>
      <c r="D233">
        <v>0</v>
      </c>
      <c r="E233">
        <v>5168755017</v>
      </c>
      <c r="F233">
        <v>0</v>
      </c>
      <c r="G233">
        <v>4807349731</v>
      </c>
      <c r="H233">
        <v>361405286</v>
      </c>
      <c r="I233">
        <v>2602095723</v>
      </c>
      <c r="J233">
        <v>405098522</v>
      </c>
      <c r="K233">
        <v>405098522</v>
      </c>
      <c r="L233">
        <v>405098522</v>
      </c>
      <c r="N233">
        <v>0.50342794627366261</v>
      </c>
      <c r="O233">
        <v>7.8374486828575493E-2</v>
      </c>
    </row>
    <row r="234" spans="1:15" hidden="1" x14ac:dyDescent="0.25">
      <c r="A234" t="s">
        <v>90</v>
      </c>
      <c r="B234">
        <v>6919988105</v>
      </c>
      <c r="C234">
        <v>0</v>
      </c>
      <c r="D234">
        <v>0</v>
      </c>
      <c r="E234">
        <v>6919988105</v>
      </c>
      <c r="F234">
        <v>0</v>
      </c>
      <c r="G234">
        <v>6559171990</v>
      </c>
      <c r="H234">
        <v>360816115</v>
      </c>
      <c r="I234">
        <v>2188054455</v>
      </c>
      <c r="J234">
        <v>485512735</v>
      </c>
      <c r="K234">
        <v>485512735</v>
      </c>
      <c r="L234">
        <v>485512735</v>
      </c>
      <c r="N234">
        <v>0.31619338383241341</v>
      </c>
      <c r="O234">
        <v>7.0160920457246936E-2</v>
      </c>
    </row>
    <row r="235" spans="1:15" hidden="1" x14ac:dyDescent="0.25">
      <c r="A235" t="s">
        <v>90</v>
      </c>
      <c r="B235">
        <v>539543600</v>
      </c>
      <c r="C235">
        <v>69021560</v>
      </c>
      <c r="D235">
        <v>0</v>
      </c>
      <c r="E235">
        <v>608565160</v>
      </c>
      <c r="F235">
        <v>0</v>
      </c>
      <c r="G235">
        <v>97575053</v>
      </c>
      <c r="H235">
        <v>510990107</v>
      </c>
      <c r="I235">
        <v>97575053</v>
      </c>
      <c r="J235">
        <v>0</v>
      </c>
      <c r="K235">
        <v>0</v>
      </c>
      <c r="L235">
        <v>0</v>
      </c>
      <c r="N235">
        <v>0.16033624567006102</v>
      </c>
      <c r="O235">
        <v>0</v>
      </c>
    </row>
    <row r="236" spans="1:15" hidden="1" x14ac:dyDescent="0.25">
      <c r="A236" t="s">
        <v>90</v>
      </c>
      <c r="B236">
        <v>329130589</v>
      </c>
      <c r="C236">
        <v>0</v>
      </c>
      <c r="D236">
        <v>0</v>
      </c>
      <c r="E236">
        <v>329130589</v>
      </c>
      <c r="F236">
        <v>0</v>
      </c>
      <c r="G236">
        <v>296423741</v>
      </c>
      <c r="H236">
        <v>32706848</v>
      </c>
      <c r="I236">
        <v>296423741</v>
      </c>
      <c r="J236">
        <v>2409922</v>
      </c>
      <c r="K236">
        <v>2409922</v>
      </c>
      <c r="L236">
        <v>2409922</v>
      </c>
      <c r="N236">
        <v>0.90062653216349942</v>
      </c>
      <c r="O236">
        <v>7.3220845480272273E-3</v>
      </c>
    </row>
    <row r="237" spans="1:15" hidden="1" x14ac:dyDescent="0.25">
      <c r="A237" t="s">
        <v>90</v>
      </c>
      <c r="B237">
        <v>905658428</v>
      </c>
      <c r="C237">
        <v>78599670</v>
      </c>
      <c r="D237">
        <v>116226505</v>
      </c>
      <c r="E237">
        <v>868031593</v>
      </c>
      <c r="F237">
        <v>0</v>
      </c>
      <c r="G237">
        <v>852481124</v>
      </c>
      <c r="H237">
        <v>15550469</v>
      </c>
      <c r="I237">
        <v>852481124</v>
      </c>
      <c r="J237">
        <v>124053568</v>
      </c>
      <c r="K237">
        <v>124053568</v>
      </c>
      <c r="L237">
        <v>124053568</v>
      </c>
      <c r="N237">
        <v>0.98208536518094225</v>
      </c>
      <c r="O237">
        <v>0.1429136554480224</v>
      </c>
    </row>
    <row r="238" spans="1:15" hidden="1" x14ac:dyDescent="0.25">
      <c r="A238" t="s">
        <v>90</v>
      </c>
      <c r="B238">
        <v>23051000</v>
      </c>
      <c r="C238">
        <v>78623249</v>
      </c>
      <c r="D238">
        <v>0</v>
      </c>
      <c r="E238">
        <v>101674249</v>
      </c>
      <c r="F238">
        <v>0</v>
      </c>
      <c r="G238">
        <v>70217001</v>
      </c>
      <c r="H238">
        <v>31457248</v>
      </c>
      <c r="I238">
        <v>53021001</v>
      </c>
      <c r="J238">
        <v>2197259</v>
      </c>
      <c r="K238">
        <v>2197259</v>
      </c>
      <c r="L238">
        <v>2197259</v>
      </c>
      <c r="N238">
        <v>0.52147915053692695</v>
      </c>
      <c r="O238">
        <v>2.1610771868105956E-2</v>
      </c>
    </row>
    <row r="239" spans="1:15" x14ac:dyDescent="0.25">
      <c r="A239" t="s">
        <v>127</v>
      </c>
      <c r="B239">
        <v>96744693038</v>
      </c>
      <c r="C239">
        <v>1161020667</v>
      </c>
      <c r="D239">
        <v>1239953086</v>
      </c>
      <c r="E239">
        <v>96665760619</v>
      </c>
      <c r="F239">
        <v>0</v>
      </c>
      <c r="G239">
        <v>94824823846</v>
      </c>
      <c r="H239">
        <v>1840936773</v>
      </c>
      <c r="I239">
        <v>88100420058</v>
      </c>
      <c r="J239">
        <v>20656567382</v>
      </c>
      <c r="K239">
        <v>20656567382</v>
      </c>
      <c r="L239">
        <v>20656567382</v>
      </c>
      <c r="O239">
        <v>1.7088210957769556</v>
      </c>
    </row>
    <row r="240" spans="1:15" hidden="1" x14ac:dyDescent="0.25">
      <c r="A240" t="s">
        <v>91</v>
      </c>
      <c r="B240">
        <v>79396140</v>
      </c>
      <c r="C240">
        <v>0</v>
      </c>
      <c r="D240">
        <v>0</v>
      </c>
      <c r="E240">
        <v>79396140</v>
      </c>
      <c r="F240">
        <v>0</v>
      </c>
      <c r="G240">
        <v>79287169.629999995</v>
      </c>
      <c r="H240">
        <v>108970.37</v>
      </c>
      <c r="I240">
        <v>6878427.5599999996</v>
      </c>
      <c r="J240">
        <v>6587086.3700000001</v>
      </c>
      <c r="K240">
        <v>6587086.3700000001</v>
      </c>
      <c r="L240">
        <v>6587086.3700000001</v>
      </c>
      <c r="N240">
        <v>8.6634281716970116E-2</v>
      </c>
      <c r="O240">
        <v>8.2964818818647854E-2</v>
      </c>
    </row>
    <row r="241" spans="1:15" hidden="1" x14ac:dyDescent="0.25">
      <c r="A241" t="s">
        <v>91</v>
      </c>
      <c r="B241">
        <v>229992275</v>
      </c>
      <c r="C241">
        <v>22981062</v>
      </c>
      <c r="D241">
        <v>0</v>
      </c>
      <c r="E241">
        <v>252973337</v>
      </c>
      <c r="F241">
        <v>0</v>
      </c>
      <c r="G241">
        <v>73597378.219999999</v>
      </c>
      <c r="H241">
        <v>179375958.78</v>
      </c>
      <c r="I241">
        <v>32029121.329999998</v>
      </c>
      <c r="J241">
        <v>31377990.530000001</v>
      </c>
      <c r="K241">
        <v>31377990.530000001</v>
      </c>
      <c r="L241">
        <v>31377990.530000001</v>
      </c>
      <c r="N241">
        <v>0.1266106606721166</v>
      </c>
      <c r="O241">
        <v>0.12403674988878374</v>
      </c>
    </row>
    <row r="242" spans="1:15" hidden="1" x14ac:dyDescent="0.25">
      <c r="A242" t="s">
        <v>91</v>
      </c>
      <c r="B242">
        <v>225640903</v>
      </c>
      <c r="C242">
        <v>843360</v>
      </c>
      <c r="D242">
        <v>0</v>
      </c>
      <c r="E242">
        <v>226484263</v>
      </c>
      <c r="F242">
        <v>0</v>
      </c>
      <c r="G242">
        <v>130525800</v>
      </c>
      <c r="H242">
        <v>95958463</v>
      </c>
      <c r="I242">
        <v>9266733</v>
      </c>
      <c r="J242">
        <v>0</v>
      </c>
      <c r="K242">
        <v>0</v>
      </c>
      <c r="L242">
        <v>0</v>
      </c>
      <c r="N242">
        <v>4.0915571250970319E-2</v>
      </c>
      <c r="O242">
        <v>0</v>
      </c>
    </row>
    <row r="243" spans="1:15" hidden="1" x14ac:dyDescent="0.25">
      <c r="A243" t="s">
        <v>91</v>
      </c>
      <c r="B243">
        <v>49662643</v>
      </c>
      <c r="C243">
        <v>0</v>
      </c>
      <c r="D243">
        <v>0</v>
      </c>
      <c r="E243">
        <v>49662643</v>
      </c>
      <c r="F243">
        <v>0</v>
      </c>
      <c r="G243">
        <v>46530412</v>
      </c>
      <c r="H243">
        <v>3132231</v>
      </c>
      <c r="I243">
        <v>17878078</v>
      </c>
      <c r="J243">
        <v>4141439</v>
      </c>
      <c r="K243">
        <v>4141439</v>
      </c>
      <c r="L243">
        <v>4141439</v>
      </c>
      <c r="N243">
        <v>0.35999046607326157</v>
      </c>
      <c r="O243">
        <v>8.3391433677825005E-2</v>
      </c>
    </row>
    <row r="244" spans="1:15" hidden="1" x14ac:dyDescent="0.25">
      <c r="A244" t="s">
        <v>91</v>
      </c>
      <c r="B244">
        <v>0</v>
      </c>
      <c r="C244">
        <v>742523914</v>
      </c>
      <c r="D244">
        <v>0</v>
      </c>
      <c r="E244">
        <v>742523914</v>
      </c>
      <c r="F244">
        <v>0</v>
      </c>
      <c r="G244">
        <v>0</v>
      </c>
      <c r="H244">
        <v>742523914</v>
      </c>
      <c r="I244">
        <v>0</v>
      </c>
      <c r="J244">
        <v>0</v>
      </c>
      <c r="K244">
        <v>0</v>
      </c>
      <c r="L244">
        <v>0</v>
      </c>
      <c r="N244">
        <v>0</v>
      </c>
      <c r="O244">
        <v>0</v>
      </c>
    </row>
    <row r="245" spans="1:15" hidden="1" x14ac:dyDescent="0.25">
      <c r="A245" t="s">
        <v>91</v>
      </c>
      <c r="B245">
        <v>119625447302</v>
      </c>
      <c r="C245">
        <v>129638175</v>
      </c>
      <c r="D245">
        <v>0</v>
      </c>
      <c r="E245">
        <v>119755085477</v>
      </c>
      <c r="F245">
        <v>0</v>
      </c>
      <c r="G245">
        <v>65289435467</v>
      </c>
      <c r="H245">
        <v>54465650010</v>
      </c>
      <c r="I245">
        <v>61402437364</v>
      </c>
      <c r="J245">
        <v>2909077018</v>
      </c>
      <c r="K245">
        <v>2909077018</v>
      </c>
      <c r="L245">
        <v>2909077018</v>
      </c>
      <c r="N245">
        <v>0.51273344358969097</v>
      </c>
      <c r="O245">
        <v>2.4291887116215313E-2</v>
      </c>
    </row>
    <row r="246" spans="1:15" hidden="1" x14ac:dyDescent="0.25">
      <c r="A246" t="s">
        <v>91</v>
      </c>
      <c r="B246">
        <v>0</v>
      </c>
      <c r="C246">
        <v>38660000</v>
      </c>
      <c r="D246">
        <v>0</v>
      </c>
      <c r="E246">
        <v>38660000</v>
      </c>
      <c r="F246">
        <v>0</v>
      </c>
      <c r="G246">
        <v>28660000</v>
      </c>
      <c r="H246">
        <v>10000000</v>
      </c>
      <c r="I246">
        <v>11464000</v>
      </c>
      <c r="J246">
        <v>1815133</v>
      </c>
      <c r="K246">
        <v>1815133</v>
      </c>
      <c r="L246">
        <v>1815133</v>
      </c>
      <c r="N246">
        <v>0.29653388515261253</v>
      </c>
      <c r="O246">
        <v>4.6951189860320743E-2</v>
      </c>
    </row>
    <row r="247" spans="1:15" hidden="1" x14ac:dyDescent="0.25">
      <c r="A247" t="s">
        <v>91</v>
      </c>
      <c r="B247">
        <v>3599786291</v>
      </c>
      <c r="C247">
        <v>161351061</v>
      </c>
      <c r="D247">
        <v>0</v>
      </c>
      <c r="E247">
        <v>3761137352</v>
      </c>
      <c r="F247">
        <v>0</v>
      </c>
      <c r="G247">
        <v>1570217408</v>
      </c>
      <c r="H247">
        <v>2190919944</v>
      </c>
      <c r="I247">
        <v>971909642</v>
      </c>
      <c r="J247">
        <v>226326572</v>
      </c>
      <c r="K247">
        <v>226326572</v>
      </c>
      <c r="L247">
        <v>226326572</v>
      </c>
      <c r="N247">
        <v>0.25840844166012261</v>
      </c>
      <c r="O247">
        <v>6.0175035054130618E-2</v>
      </c>
    </row>
    <row r="248" spans="1:15" hidden="1" x14ac:dyDescent="0.25">
      <c r="A248" t="s">
        <v>91</v>
      </c>
      <c r="B248">
        <v>1722258043</v>
      </c>
      <c r="C248">
        <v>0</v>
      </c>
      <c r="D248">
        <v>0</v>
      </c>
      <c r="E248">
        <v>1722258043</v>
      </c>
      <c r="F248">
        <v>0</v>
      </c>
      <c r="G248">
        <v>1411686886</v>
      </c>
      <c r="H248">
        <v>310571157</v>
      </c>
      <c r="I248">
        <v>1376975803</v>
      </c>
      <c r="J248">
        <v>121595417</v>
      </c>
      <c r="K248">
        <v>121595417</v>
      </c>
      <c r="L248">
        <v>121595417</v>
      </c>
      <c r="N248">
        <v>0.79951770792804477</v>
      </c>
      <c r="O248">
        <v>7.0602322047045307E-2</v>
      </c>
    </row>
    <row r="249" spans="1:15" hidden="1" x14ac:dyDescent="0.25">
      <c r="A249" t="s">
        <v>91</v>
      </c>
      <c r="B249">
        <v>1173320600</v>
      </c>
      <c r="C249">
        <v>69025440</v>
      </c>
      <c r="D249">
        <v>0</v>
      </c>
      <c r="E249">
        <v>1242346040</v>
      </c>
      <c r="F249">
        <v>0</v>
      </c>
      <c r="G249">
        <v>876153642</v>
      </c>
      <c r="H249">
        <v>366192398</v>
      </c>
      <c r="I249">
        <v>832564894</v>
      </c>
      <c r="J249">
        <v>0</v>
      </c>
      <c r="K249">
        <v>0</v>
      </c>
      <c r="L249">
        <v>0</v>
      </c>
      <c r="N249">
        <v>0.67015538923438756</v>
      </c>
      <c r="O249">
        <v>0</v>
      </c>
    </row>
    <row r="250" spans="1:15" hidden="1" x14ac:dyDescent="0.25">
      <c r="A250" t="s">
        <v>91</v>
      </c>
      <c r="B250">
        <v>771563875</v>
      </c>
      <c r="C250">
        <v>0</v>
      </c>
      <c r="D250">
        <v>0</v>
      </c>
      <c r="E250">
        <v>771563875</v>
      </c>
      <c r="F250">
        <v>0</v>
      </c>
      <c r="G250">
        <v>158126657</v>
      </c>
      <c r="H250">
        <v>613437218</v>
      </c>
      <c r="I250">
        <v>53932472</v>
      </c>
      <c r="J250">
        <v>8265365.9299999997</v>
      </c>
      <c r="K250">
        <v>8265365.9299999997</v>
      </c>
      <c r="L250">
        <v>8265365.9299999997</v>
      </c>
      <c r="N250">
        <v>6.9900203661038426E-2</v>
      </c>
      <c r="O250">
        <v>1.0712484342271726E-2</v>
      </c>
    </row>
    <row r="251" spans="1:15" hidden="1" x14ac:dyDescent="0.25">
      <c r="A251" t="s">
        <v>91</v>
      </c>
      <c r="B251">
        <v>12559938626</v>
      </c>
      <c r="C251">
        <v>0</v>
      </c>
      <c r="D251">
        <v>0</v>
      </c>
      <c r="E251">
        <v>12559938626</v>
      </c>
      <c r="F251">
        <v>0</v>
      </c>
      <c r="G251">
        <v>1217674443</v>
      </c>
      <c r="H251">
        <v>11342264183</v>
      </c>
      <c r="I251">
        <v>1217674443</v>
      </c>
      <c r="J251">
        <v>0</v>
      </c>
      <c r="K251">
        <v>0</v>
      </c>
      <c r="L251">
        <v>0</v>
      </c>
      <c r="N251">
        <v>9.6949075887944547E-2</v>
      </c>
      <c r="O251">
        <v>0</v>
      </c>
    </row>
    <row r="252" spans="1:15" hidden="1" x14ac:dyDescent="0.25">
      <c r="A252" t="s">
        <v>91</v>
      </c>
      <c r="B252">
        <v>282648423</v>
      </c>
      <c r="C252">
        <v>168194571</v>
      </c>
      <c r="D252">
        <v>118717294</v>
      </c>
      <c r="E252">
        <v>332125700</v>
      </c>
      <c r="F252">
        <v>0</v>
      </c>
      <c r="G252">
        <v>237718129</v>
      </c>
      <c r="H252">
        <v>94407571</v>
      </c>
      <c r="I252">
        <v>144619884</v>
      </c>
      <c r="J252">
        <v>19757031</v>
      </c>
      <c r="K252">
        <v>19757031</v>
      </c>
      <c r="L252">
        <v>19757031</v>
      </c>
      <c r="N252">
        <v>0.43543719742254211</v>
      </c>
      <c r="O252">
        <v>5.9486607028603929E-2</v>
      </c>
    </row>
    <row r="253" spans="1:15" hidden="1" x14ac:dyDescent="0.25">
      <c r="A253" t="s">
        <v>91</v>
      </c>
      <c r="B253">
        <v>23051000</v>
      </c>
      <c r="C253">
        <v>80041476</v>
      </c>
      <c r="D253">
        <v>59588000</v>
      </c>
      <c r="E253">
        <v>43504476</v>
      </c>
      <c r="F253">
        <v>0</v>
      </c>
      <c r="G253">
        <v>24781063</v>
      </c>
      <c r="H253">
        <v>18723413</v>
      </c>
      <c r="I253">
        <v>14993921</v>
      </c>
      <c r="J253">
        <v>2744166</v>
      </c>
      <c r="K253">
        <v>2744166</v>
      </c>
      <c r="L253">
        <v>2744166</v>
      </c>
      <c r="N253">
        <v>0.3446523755394732</v>
      </c>
      <c r="O253">
        <v>6.3077785375463435E-2</v>
      </c>
    </row>
    <row r="254" spans="1:15" x14ac:dyDescent="0.25">
      <c r="A254" t="s">
        <v>128</v>
      </c>
      <c r="B254">
        <v>140342706121</v>
      </c>
      <c r="C254">
        <v>1413259059</v>
      </c>
      <c r="D254">
        <v>178305294</v>
      </c>
      <c r="E254">
        <v>141577659886</v>
      </c>
      <c r="F254">
        <v>0</v>
      </c>
      <c r="G254">
        <v>71144394454.850006</v>
      </c>
      <c r="H254">
        <v>70433265431.149994</v>
      </c>
      <c r="I254">
        <v>66092624782.889999</v>
      </c>
      <c r="J254">
        <v>3331687218.8299999</v>
      </c>
      <c r="K254">
        <v>3331687218.8299999</v>
      </c>
      <c r="L254">
        <v>3331687218.8299999</v>
      </c>
      <c r="O254">
        <v>0.62569031320930768</v>
      </c>
    </row>
    <row r="255" spans="1:15" hidden="1" x14ac:dyDescent="0.25">
      <c r="A255" t="s">
        <v>92</v>
      </c>
      <c r="B255">
        <v>37264875</v>
      </c>
      <c r="C255">
        <v>0</v>
      </c>
      <c r="D255">
        <v>0</v>
      </c>
      <c r="E255">
        <v>37264875</v>
      </c>
      <c r="F255">
        <v>0</v>
      </c>
      <c r="G255">
        <v>34168307.649999999</v>
      </c>
      <c r="H255">
        <v>3096567.35</v>
      </c>
      <c r="I255">
        <v>34168307.649999999</v>
      </c>
      <c r="J255">
        <v>33822391.560000002</v>
      </c>
      <c r="K255">
        <v>33822391.560000002</v>
      </c>
      <c r="L255">
        <v>33822391.560000002</v>
      </c>
      <c r="N255">
        <v>0.91690385785542006</v>
      </c>
      <c r="O255">
        <v>0.90762122669135481</v>
      </c>
    </row>
    <row r="256" spans="1:15" hidden="1" x14ac:dyDescent="0.25">
      <c r="A256" t="s">
        <v>92</v>
      </c>
      <c r="B256">
        <v>403244015</v>
      </c>
      <c r="C256">
        <v>39769973</v>
      </c>
      <c r="D256">
        <v>12000000</v>
      </c>
      <c r="E256">
        <v>431013988</v>
      </c>
      <c r="F256">
        <v>0</v>
      </c>
      <c r="G256">
        <v>146036565.43000001</v>
      </c>
      <c r="H256">
        <v>284977422.56999999</v>
      </c>
      <c r="I256">
        <v>88995499.840000004</v>
      </c>
      <c r="J256">
        <v>56458032.799999997</v>
      </c>
      <c r="K256">
        <v>56458032.799999997</v>
      </c>
      <c r="L256">
        <v>56458032.799999997</v>
      </c>
      <c r="N256">
        <v>0.20647937727719409</v>
      </c>
      <c r="O256">
        <v>0.1309888643335631</v>
      </c>
    </row>
    <row r="257" spans="1:15" hidden="1" x14ac:dyDescent="0.25">
      <c r="A257" t="s">
        <v>92</v>
      </c>
      <c r="B257">
        <v>274312430</v>
      </c>
      <c r="C257">
        <v>843360</v>
      </c>
      <c r="D257">
        <v>0</v>
      </c>
      <c r="E257">
        <v>275155790</v>
      </c>
      <c r="F257">
        <v>0</v>
      </c>
      <c r="G257">
        <v>190000895</v>
      </c>
      <c r="H257">
        <v>85154895</v>
      </c>
      <c r="I257">
        <v>105407300</v>
      </c>
      <c r="J257">
        <v>0</v>
      </c>
      <c r="K257">
        <v>0</v>
      </c>
      <c r="L257">
        <v>0</v>
      </c>
      <c r="N257">
        <v>0.3830822531482983</v>
      </c>
      <c r="O257">
        <v>0</v>
      </c>
    </row>
    <row r="258" spans="1:15" hidden="1" x14ac:dyDescent="0.25">
      <c r="A258" t="s">
        <v>92</v>
      </c>
      <c r="B258">
        <v>83629143</v>
      </c>
      <c r="C258">
        <v>0</v>
      </c>
      <c r="D258">
        <v>0</v>
      </c>
      <c r="E258">
        <v>83629143</v>
      </c>
      <c r="F258">
        <v>0</v>
      </c>
      <c r="G258">
        <v>77383500</v>
      </c>
      <c r="H258">
        <v>6245643</v>
      </c>
      <c r="I258">
        <v>77383500</v>
      </c>
      <c r="J258">
        <v>6911066</v>
      </c>
      <c r="K258">
        <v>6911066</v>
      </c>
      <c r="L258">
        <v>6911066</v>
      </c>
      <c r="N258">
        <v>0.92531738606959058</v>
      </c>
      <c r="O258">
        <v>8.2639445438296558E-2</v>
      </c>
    </row>
    <row r="259" spans="1:15" hidden="1" x14ac:dyDescent="0.25">
      <c r="A259" t="s">
        <v>92</v>
      </c>
      <c r="B259">
        <v>124449002262</v>
      </c>
      <c r="C259">
        <v>0</v>
      </c>
      <c r="D259">
        <v>0</v>
      </c>
      <c r="E259">
        <v>124449002262</v>
      </c>
      <c r="F259">
        <v>0</v>
      </c>
      <c r="G259">
        <v>121620892258</v>
      </c>
      <c r="H259">
        <v>2828110004</v>
      </c>
      <c r="I259">
        <v>116538018995</v>
      </c>
      <c r="J259">
        <v>25322076993</v>
      </c>
      <c r="K259">
        <v>25322076993</v>
      </c>
      <c r="L259">
        <v>25322076993</v>
      </c>
      <c r="N259">
        <v>0.93643192694831601</v>
      </c>
      <c r="O259">
        <v>0.20347352355376813</v>
      </c>
    </row>
    <row r="260" spans="1:15" hidden="1" x14ac:dyDescent="0.25">
      <c r="A260" t="s">
        <v>92</v>
      </c>
      <c r="B260">
        <v>0</v>
      </c>
      <c r="C260">
        <v>6583166732</v>
      </c>
      <c r="D260">
        <v>0</v>
      </c>
      <c r="E260">
        <v>6583166732</v>
      </c>
      <c r="F260">
        <v>0</v>
      </c>
      <c r="G260">
        <v>6459000219</v>
      </c>
      <c r="H260">
        <v>124166513</v>
      </c>
      <c r="I260">
        <v>6452933419</v>
      </c>
      <c r="J260">
        <v>0</v>
      </c>
      <c r="K260">
        <v>0</v>
      </c>
      <c r="L260">
        <v>0</v>
      </c>
      <c r="N260">
        <v>0.98021722397414746</v>
      </c>
      <c r="O260">
        <v>0</v>
      </c>
    </row>
    <row r="261" spans="1:15" hidden="1" x14ac:dyDescent="0.25">
      <c r="A261" t="s">
        <v>92</v>
      </c>
      <c r="B261">
        <v>756149788</v>
      </c>
      <c r="C261">
        <v>44638356</v>
      </c>
      <c r="D261">
        <v>0</v>
      </c>
      <c r="E261">
        <v>800788144</v>
      </c>
      <c r="F261">
        <v>0</v>
      </c>
      <c r="G261">
        <v>758385619</v>
      </c>
      <c r="H261">
        <v>42402525</v>
      </c>
      <c r="I261">
        <v>757416743</v>
      </c>
      <c r="J261">
        <v>63338010</v>
      </c>
      <c r="K261">
        <v>63338010</v>
      </c>
      <c r="L261">
        <v>63338010</v>
      </c>
      <c r="N261">
        <v>0.94583910697858686</v>
      </c>
      <c r="O261">
        <v>7.9094590091733433E-2</v>
      </c>
    </row>
    <row r="262" spans="1:15" hidden="1" x14ac:dyDescent="0.25">
      <c r="A262" t="s">
        <v>92</v>
      </c>
      <c r="B262">
        <v>0</v>
      </c>
      <c r="C262">
        <v>34660000</v>
      </c>
      <c r="D262">
        <v>0</v>
      </c>
      <c r="E262">
        <v>34660000</v>
      </c>
      <c r="F262">
        <v>0</v>
      </c>
      <c r="G262">
        <v>28660000</v>
      </c>
      <c r="H262">
        <v>6000000</v>
      </c>
      <c r="I262">
        <v>28660000</v>
      </c>
      <c r="J262">
        <v>1528533</v>
      </c>
      <c r="K262">
        <v>1528533</v>
      </c>
      <c r="L262">
        <v>1528533</v>
      </c>
      <c r="N262">
        <v>0.8268897864974033</v>
      </c>
      <c r="O262">
        <v>4.4100778995960759E-2</v>
      </c>
    </row>
    <row r="263" spans="1:15" hidden="1" x14ac:dyDescent="0.25">
      <c r="A263" t="s">
        <v>92</v>
      </c>
      <c r="B263">
        <v>3496277416</v>
      </c>
      <c r="C263">
        <v>0</v>
      </c>
      <c r="D263">
        <v>0</v>
      </c>
      <c r="E263">
        <v>3496277416</v>
      </c>
      <c r="F263">
        <v>0</v>
      </c>
      <c r="G263">
        <v>2158345184</v>
      </c>
      <c r="H263">
        <v>1337932232</v>
      </c>
      <c r="I263">
        <v>1910746476</v>
      </c>
      <c r="J263">
        <v>160257921</v>
      </c>
      <c r="K263">
        <v>160257921</v>
      </c>
      <c r="L263">
        <v>160257921</v>
      </c>
      <c r="N263">
        <v>0.54650882886348173</v>
      </c>
      <c r="O263">
        <v>4.5836729164171107E-2</v>
      </c>
    </row>
    <row r="264" spans="1:15" hidden="1" x14ac:dyDescent="0.25">
      <c r="A264" t="s">
        <v>92</v>
      </c>
      <c r="B264">
        <v>2708506601</v>
      </c>
      <c r="C264">
        <v>0</v>
      </c>
      <c r="D264">
        <v>0</v>
      </c>
      <c r="E264">
        <v>2708506601</v>
      </c>
      <c r="F264">
        <v>0</v>
      </c>
      <c r="G264">
        <v>1084793703</v>
      </c>
      <c r="H264">
        <v>1623712898</v>
      </c>
      <c r="I264">
        <v>887780696</v>
      </c>
      <c r="J264">
        <v>161730887.28999999</v>
      </c>
      <c r="K264">
        <v>161730887.28999999</v>
      </c>
      <c r="L264">
        <v>161730887.28999999</v>
      </c>
      <c r="N264">
        <v>0.32777497964089325</v>
      </c>
      <c r="O264">
        <v>5.9712199789466194E-2</v>
      </c>
    </row>
    <row r="265" spans="1:15" hidden="1" x14ac:dyDescent="0.25">
      <c r="A265" t="s">
        <v>92</v>
      </c>
      <c r="B265">
        <v>1224741250</v>
      </c>
      <c r="C265">
        <v>73138654</v>
      </c>
      <c r="D265">
        <v>0</v>
      </c>
      <c r="E265">
        <v>1297879904</v>
      </c>
      <c r="F265">
        <v>0</v>
      </c>
      <c r="G265">
        <v>353325624</v>
      </c>
      <c r="H265">
        <v>944554280</v>
      </c>
      <c r="I265">
        <v>353325624</v>
      </c>
      <c r="J265">
        <v>1635200</v>
      </c>
      <c r="K265">
        <v>1635200</v>
      </c>
      <c r="L265">
        <v>1635200</v>
      </c>
      <c r="N265">
        <v>0.272232910696181</v>
      </c>
      <c r="O265">
        <v>1.259900854432214E-3</v>
      </c>
    </row>
    <row r="266" spans="1:15" hidden="1" x14ac:dyDescent="0.25">
      <c r="A266" t="s">
        <v>92</v>
      </c>
      <c r="B266">
        <v>42182798</v>
      </c>
      <c r="C266">
        <v>0</v>
      </c>
      <c r="D266">
        <v>0</v>
      </c>
      <c r="E266">
        <v>42182798</v>
      </c>
      <c r="F266">
        <v>0</v>
      </c>
      <c r="G266">
        <v>38771421</v>
      </c>
      <c r="H266">
        <v>3411377</v>
      </c>
      <c r="I266">
        <v>30555873</v>
      </c>
      <c r="J266">
        <v>292400</v>
      </c>
      <c r="K266">
        <v>292400</v>
      </c>
      <c r="L266">
        <v>292400</v>
      </c>
      <c r="N266">
        <v>0.72436809431180926</v>
      </c>
      <c r="O266">
        <v>6.9317355382637258E-3</v>
      </c>
    </row>
    <row r="267" spans="1:15" hidden="1" x14ac:dyDescent="0.25">
      <c r="A267" t="s">
        <v>92</v>
      </c>
      <c r="B267">
        <v>3713517801</v>
      </c>
      <c r="C267">
        <v>0</v>
      </c>
      <c r="D267">
        <v>0</v>
      </c>
      <c r="E267">
        <v>3713517801</v>
      </c>
      <c r="F267">
        <v>0</v>
      </c>
      <c r="G267">
        <v>3713517801</v>
      </c>
      <c r="H267">
        <v>0</v>
      </c>
      <c r="I267">
        <v>2890145896</v>
      </c>
      <c r="J267">
        <v>0</v>
      </c>
      <c r="K267">
        <v>0</v>
      </c>
      <c r="L267">
        <v>0</v>
      </c>
      <c r="N267">
        <v>0.7782771083584743</v>
      </c>
      <c r="O267">
        <v>0</v>
      </c>
    </row>
    <row r="268" spans="1:15" hidden="1" x14ac:dyDescent="0.25">
      <c r="A268" t="s">
        <v>92</v>
      </c>
      <c r="B268">
        <v>379396187</v>
      </c>
      <c r="C268">
        <v>84272688</v>
      </c>
      <c r="D268">
        <v>89805944</v>
      </c>
      <c r="E268">
        <v>373862931</v>
      </c>
      <c r="F268">
        <v>0</v>
      </c>
      <c r="G268">
        <v>356883240</v>
      </c>
      <c r="H268">
        <v>16979691</v>
      </c>
      <c r="I268">
        <v>356883240</v>
      </c>
      <c r="J268">
        <v>40224422</v>
      </c>
      <c r="K268">
        <v>40224422</v>
      </c>
      <c r="L268">
        <v>40224422</v>
      </c>
      <c r="N268">
        <v>0.95458311163777831</v>
      </c>
      <c r="O268">
        <v>0.10759136214015291</v>
      </c>
    </row>
    <row r="269" spans="1:15" hidden="1" x14ac:dyDescent="0.25">
      <c r="A269" t="s">
        <v>92</v>
      </c>
      <c r="B269">
        <v>0</v>
      </c>
      <c r="C269">
        <v>72041476</v>
      </c>
      <c r="D269">
        <v>51588000</v>
      </c>
      <c r="E269">
        <v>20453476</v>
      </c>
      <c r="F269">
        <v>0</v>
      </c>
      <c r="G269">
        <v>5113369</v>
      </c>
      <c r="H269">
        <v>15340107</v>
      </c>
      <c r="I269">
        <v>1520331</v>
      </c>
      <c r="J269">
        <v>0</v>
      </c>
      <c r="K269">
        <v>0</v>
      </c>
      <c r="L269">
        <v>0</v>
      </c>
      <c r="N269">
        <v>7.4331179697768729E-2</v>
      </c>
      <c r="O269">
        <v>0</v>
      </c>
    </row>
    <row r="270" spans="1:15" x14ac:dyDescent="0.25">
      <c r="A270" t="s">
        <v>129</v>
      </c>
      <c r="B270">
        <v>137568224566</v>
      </c>
      <c r="C270">
        <v>6932531239</v>
      </c>
      <c r="D270">
        <v>153393944</v>
      </c>
      <c r="E270">
        <v>144347361861</v>
      </c>
      <c r="F270">
        <v>0</v>
      </c>
      <c r="G270">
        <v>137025277706.08</v>
      </c>
      <c r="H270">
        <v>7322084154.9200001</v>
      </c>
      <c r="I270">
        <v>130513941900.49001</v>
      </c>
      <c r="J270">
        <v>25848275856.650002</v>
      </c>
      <c r="K270">
        <v>25848275856.650002</v>
      </c>
      <c r="L270">
        <v>25848275856.650002</v>
      </c>
      <c r="O270">
        <v>1.6692503565911629</v>
      </c>
    </row>
    <row r="271" spans="1:15" hidden="1" x14ac:dyDescent="0.25">
      <c r="A271" t="s">
        <v>93</v>
      </c>
      <c r="B271">
        <v>39565369</v>
      </c>
      <c r="C271">
        <v>0</v>
      </c>
      <c r="D271">
        <v>0</v>
      </c>
      <c r="E271">
        <v>39565369</v>
      </c>
      <c r="F271">
        <v>0</v>
      </c>
      <c r="G271">
        <v>39565369</v>
      </c>
      <c r="H271">
        <v>0</v>
      </c>
      <c r="I271">
        <v>33765384</v>
      </c>
      <c r="J271">
        <v>33746670.880000003</v>
      </c>
      <c r="K271">
        <v>33746670.880000003</v>
      </c>
      <c r="L271">
        <v>33746670.880000003</v>
      </c>
      <c r="N271">
        <v>0.85340753425047045</v>
      </c>
      <c r="O271">
        <v>0.8529345670957853</v>
      </c>
    </row>
    <row r="272" spans="1:15" hidden="1" x14ac:dyDescent="0.25">
      <c r="A272" t="s">
        <v>93</v>
      </c>
      <c r="B272">
        <v>273818816</v>
      </c>
      <c r="C272">
        <v>33522480</v>
      </c>
      <c r="D272">
        <v>0</v>
      </c>
      <c r="E272">
        <v>307341296</v>
      </c>
      <c r="F272">
        <v>0</v>
      </c>
      <c r="G272">
        <v>195454442</v>
      </c>
      <c r="H272">
        <v>111886854</v>
      </c>
      <c r="I272">
        <v>62731899.829999998</v>
      </c>
      <c r="J272">
        <v>40207735.359999999</v>
      </c>
      <c r="K272">
        <v>40207735.359999999</v>
      </c>
      <c r="L272">
        <v>40207735.359999999</v>
      </c>
      <c r="N272">
        <v>0.20411152242294181</v>
      </c>
      <c r="O272">
        <v>0.1308243828060125</v>
      </c>
    </row>
    <row r="273" spans="1:15" hidden="1" x14ac:dyDescent="0.25">
      <c r="A273" t="s">
        <v>93</v>
      </c>
      <c r="B273">
        <v>138710295</v>
      </c>
      <c r="C273">
        <v>843360</v>
      </c>
      <c r="D273">
        <v>0</v>
      </c>
      <c r="E273">
        <v>139553655</v>
      </c>
      <c r="F273">
        <v>0</v>
      </c>
      <c r="G273">
        <v>85256421</v>
      </c>
      <c r="H273">
        <v>54297234</v>
      </c>
      <c r="I273">
        <v>43691967</v>
      </c>
      <c r="J273">
        <v>3798233</v>
      </c>
      <c r="K273">
        <v>3798233</v>
      </c>
      <c r="L273">
        <v>3798233</v>
      </c>
      <c r="N273">
        <v>0.31308364513992842</v>
      </c>
      <c r="O273">
        <v>2.7217008397236175E-2</v>
      </c>
    </row>
    <row r="274" spans="1:15" hidden="1" x14ac:dyDescent="0.25">
      <c r="A274" t="s">
        <v>93</v>
      </c>
      <c r="B274">
        <v>67654238</v>
      </c>
      <c r="C274">
        <v>0</v>
      </c>
      <c r="D274">
        <v>0</v>
      </c>
      <c r="E274">
        <v>67654238</v>
      </c>
      <c r="F274">
        <v>0</v>
      </c>
      <c r="G274">
        <v>67654238</v>
      </c>
      <c r="H274">
        <v>0</v>
      </c>
      <c r="I274">
        <v>63473713</v>
      </c>
      <c r="J274">
        <v>6689145</v>
      </c>
      <c r="K274">
        <v>6689145</v>
      </c>
      <c r="L274">
        <v>6689145</v>
      </c>
      <c r="N274">
        <v>0.93820749263335135</v>
      </c>
      <c r="O274">
        <v>9.8872520003846623E-2</v>
      </c>
    </row>
    <row r="275" spans="1:15" hidden="1" x14ac:dyDescent="0.25">
      <c r="A275" t="s">
        <v>93</v>
      </c>
      <c r="B275">
        <v>0</v>
      </c>
      <c r="C275">
        <v>358659897</v>
      </c>
      <c r="D275">
        <v>51910700</v>
      </c>
      <c r="E275">
        <v>306749197</v>
      </c>
      <c r="F275">
        <v>0</v>
      </c>
      <c r="G275">
        <v>306749197</v>
      </c>
      <c r="H275">
        <v>0</v>
      </c>
      <c r="I275">
        <v>121699660</v>
      </c>
      <c r="J275">
        <v>13767279</v>
      </c>
      <c r="K275">
        <v>13767279</v>
      </c>
      <c r="L275">
        <v>13767279</v>
      </c>
      <c r="N275">
        <v>0.39673994647816468</v>
      </c>
      <c r="O275">
        <v>4.4881222623053843E-2</v>
      </c>
    </row>
    <row r="276" spans="1:15" hidden="1" x14ac:dyDescent="0.25">
      <c r="A276" t="s">
        <v>93</v>
      </c>
      <c r="B276">
        <v>45798033158</v>
      </c>
      <c r="C276">
        <v>22249457</v>
      </c>
      <c r="D276">
        <v>1083334956</v>
      </c>
      <c r="E276">
        <v>44736947659</v>
      </c>
      <c r="F276">
        <v>0</v>
      </c>
      <c r="G276">
        <v>44735894182</v>
      </c>
      <c r="H276">
        <v>1053477</v>
      </c>
      <c r="I276">
        <v>41982736510</v>
      </c>
      <c r="J276">
        <v>7771470780</v>
      </c>
      <c r="K276">
        <v>7771470780</v>
      </c>
      <c r="L276">
        <v>7771470780</v>
      </c>
      <c r="N276">
        <v>0.93843542545652603</v>
      </c>
      <c r="O276">
        <v>0.17371481933091978</v>
      </c>
    </row>
    <row r="277" spans="1:15" hidden="1" x14ac:dyDescent="0.25">
      <c r="A277" t="s">
        <v>93</v>
      </c>
      <c r="B277">
        <v>0</v>
      </c>
      <c r="C277">
        <v>34660000</v>
      </c>
      <c r="D277">
        <v>0</v>
      </c>
      <c r="E277">
        <v>34660000</v>
      </c>
      <c r="F277">
        <v>0</v>
      </c>
      <c r="G277">
        <v>28660000</v>
      </c>
      <c r="H277">
        <v>6000000</v>
      </c>
      <c r="I277">
        <v>0</v>
      </c>
      <c r="J277">
        <v>0</v>
      </c>
      <c r="K277">
        <v>0</v>
      </c>
      <c r="L277">
        <v>0</v>
      </c>
      <c r="N277">
        <v>0</v>
      </c>
      <c r="O277">
        <v>0</v>
      </c>
    </row>
    <row r="278" spans="1:15" hidden="1" x14ac:dyDescent="0.25">
      <c r="A278" t="s">
        <v>93</v>
      </c>
      <c r="B278">
        <v>5482606014</v>
      </c>
      <c r="C278">
        <v>0</v>
      </c>
      <c r="D278">
        <v>0</v>
      </c>
      <c r="E278">
        <v>5482606014</v>
      </c>
      <c r="F278">
        <v>0</v>
      </c>
      <c r="G278">
        <v>3267279369</v>
      </c>
      <c r="H278">
        <v>2215326645</v>
      </c>
      <c r="I278">
        <v>2760802774</v>
      </c>
      <c r="J278">
        <v>374348625</v>
      </c>
      <c r="K278">
        <v>374348625</v>
      </c>
      <c r="L278">
        <v>374348625</v>
      </c>
      <c r="N278">
        <v>0.5035566602725432</v>
      </c>
      <c r="O278">
        <v>6.8279322651324845E-2</v>
      </c>
    </row>
    <row r="279" spans="1:15" hidden="1" x14ac:dyDescent="0.25">
      <c r="A279" t="s">
        <v>93</v>
      </c>
      <c r="B279">
        <v>11057176379</v>
      </c>
      <c r="C279">
        <v>0</v>
      </c>
      <c r="D279">
        <v>0</v>
      </c>
      <c r="E279">
        <v>11057176379</v>
      </c>
      <c r="F279">
        <v>0</v>
      </c>
      <c r="G279">
        <v>10889492029</v>
      </c>
      <c r="H279">
        <v>167684350</v>
      </c>
      <c r="I279">
        <v>3353125151</v>
      </c>
      <c r="J279">
        <v>808152577</v>
      </c>
      <c r="K279">
        <v>808152577</v>
      </c>
      <c r="L279">
        <v>808152577</v>
      </c>
      <c r="N279">
        <v>0.30325329325200229</v>
      </c>
      <c r="O279">
        <v>7.3088512772108691E-2</v>
      </c>
    </row>
    <row r="280" spans="1:15" hidden="1" x14ac:dyDescent="0.25">
      <c r="A280" t="s">
        <v>93</v>
      </c>
      <c r="B280">
        <v>691449150</v>
      </c>
      <c r="C280">
        <v>70142431</v>
      </c>
      <c r="D280">
        <v>0</v>
      </c>
      <c r="E280">
        <v>761591581</v>
      </c>
      <c r="F280">
        <v>0</v>
      </c>
      <c r="G280">
        <v>269267020</v>
      </c>
      <c r="H280">
        <v>492324561</v>
      </c>
      <c r="I280">
        <v>267983968</v>
      </c>
      <c r="J280">
        <v>408800</v>
      </c>
      <c r="K280">
        <v>408800</v>
      </c>
      <c r="L280">
        <v>408800</v>
      </c>
      <c r="N280">
        <v>0.35187359561948728</v>
      </c>
      <c r="O280">
        <v>5.3677063953783382E-4</v>
      </c>
    </row>
    <row r="281" spans="1:15" hidden="1" x14ac:dyDescent="0.25">
      <c r="A281" t="s">
        <v>93</v>
      </c>
      <c r="B281">
        <v>261409381</v>
      </c>
      <c r="C281">
        <v>0</v>
      </c>
      <c r="D281">
        <v>0</v>
      </c>
      <c r="E281">
        <v>261409381</v>
      </c>
      <c r="F281">
        <v>0</v>
      </c>
      <c r="G281">
        <v>261409381</v>
      </c>
      <c r="H281">
        <v>0</v>
      </c>
      <c r="I281">
        <v>147237788</v>
      </c>
      <c r="J281">
        <v>5057100</v>
      </c>
      <c r="K281">
        <v>5057100</v>
      </c>
      <c r="L281">
        <v>5057100</v>
      </c>
      <c r="N281">
        <v>0.56324599919388507</v>
      </c>
      <c r="O281">
        <v>1.9345518437993623E-2</v>
      </c>
    </row>
    <row r="282" spans="1:15" hidden="1" x14ac:dyDescent="0.25">
      <c r="A282" t="s">
        <v>93</v>
      </c>
      <c r="B282">
        <v>2366299511</v>
      </c>
      <c r="C282">
        <v>0</v>
      </c>
      <c r="D282">
        <v>0</v>
      </c>
      <c r="E282">
        <v>2366299511</v>
      </c>
      <c r="F282">
        <v>0</v>
      </c>
      <c r="G282">
        <v>2303764101</v>
      </c>
      <c r="H282">
        <v>62535410</v>
      </c>
      <c r="I282">
        <v>1262220401</v>
      </c>
      <c r="J282">
        <v>0</v>
      </c>
      <c r="K282">
        <v>0</v>
      </c>
      <c r="L282">
        <v>0</v>
      </c>
      <c r="N282">
        <v>0.53341531582643342</v>
      </c>
      <c r="O282">
        <v>0</v>
      </c>
    </row>
    <row r="283" spans="1:15" hidden="1" x14ac:dyDescent="0.25">
      <c r="A283" t="s">
        <v>93</v>
      </c>
      <c r="B283">
        <v>1126820710</v>
      </c>
      <c r="C283">
        <v>48959076</v>
      </c>
      <c r="D283">
        <v>18475175</v>
      </c>
      <c r="E283">
        <v>1157304611</v>
      </c>
      <c r="F283">
        <v>0</v>
      </c>
      <c r="G283">
        <v>1147829436</v>
      </c>
      <c r="H283">
        <v>9475175</v>
      </c>
      <c r="I283">
        <v>1092782769</v>
      </c>
      <c r="J283">
        <v>158119680.22999999</v>
      </c>
      <c r="K283">
        <v>158119680.22999999</v>
      </c>
      <c r="L283">
        <v>158119680.22999999</v>
      </c>
      <c r="N283">
        <v>0.94424817685272322</v>
      </c>
      <c r="O283">
        <v>0.13662753844329062</v>
      </c>
    </row>
    <row r="284" spans="1:15" hidden="1" x14ac:dyDescent="0.25">
      <c r="A284" t="s">
        <v>93</v>
      </c>
      <c r="B284">
        <v>23051000</v>
      </c>
      <c r="C284">
        <v>72041476</v>
      </c>
      <c r="D284">
        <v>0</v>
      </c>
      <c r="E284">
        <v>95092476</v>
      </c>
      <c r="F284">
        <v>0</v>
      </c>
      <c r="G284">
        <v>95092476</v>
      </c>
      <c r="H284">
        <v>0</v>
      </c>
      <c r="I284">
        <v>24889568</v>
      </c>
      <c r="J284">
        <v>3535417</v>
      </c>
      <c r="K284">
        <v>3535417</v>
      </c>
      <c r="L284">
        <v>3535417</v>
      </c>
      <c r="N284">
        <v>0.26174066600179807</v>
      </c>
      <c r="O284">
        <v>3.7178724844644913E-2</v>
      </c>
    </row>
    <row r="285" spans="1:15" x14ac:dyDescent="0.25">
      <c r="A285" t="s">
        <v>130</v>
      </c>
      <c r="B285">
        <v>67326594021</v>
      </c>
      <c r="C285">
        <v>641078177</v>
      </c>
      <c r="D285">
        <v>1153720831</v>
      </c>
      <c r="E285">
        <v>66813951367</v>
      </c>
      <c r="F285">
        <v>0</v>
      </c>
      <c r="G285">
        <v>63693367661</v>
      </c>
      <c r="H285">
        <v>3120583706</v>
      </c>
      <c r="I285">
        <v>51217141552.830002</v>
      </c>
      <c r="J285">
        <v>9219302042.4699993</v>
      </c>
      <c r="K285">
        <v>9219302042.4699993</v>
      </c>
      <c r="L285">
        <v>9219302042.4699993</v>
      </c>
      <c r="O285">
        <v>1.6635009080457548</v>
      </c>
    </row>
    <row r="286" spans="1:15" hidden="1" x14ac:dyDescent="0.25">
      <c r="A286" t="s">
        <v>94</v>
      </c>
      <c r="B286">
        <v>37233488</v>
      </c>
      <c r="C286">
        <v>0</v>
      </c>
      <c r="D286">
        <v>0</v>
      </c>
      <c r="E286">
        <v>37233488</v>
      </c>
      <c r="F286">
        <v>0</v>
      </c>
      <c r="G286">
        <v>0</v>
      </c>
      <c r="H286">
        <v>37233488</v>
      </c>
      <c r="I286">
        <v>0</v>
      </c>
      <c r="J286">
        <v>0</v>
      </c>
      <c r="K286">
        <v>0</v>
      </c>
      <c r="L286">
        <v>0</v>
      </c>
      <c r="N286">
        <v>0</v>
      </c>
      <c r="O286">
        <v>0</v>
      </c>
    </row>
    <row r="287" spans="1:15" hidden="1" x14ac:dyDescent="0.25">
      <c r="A287" t="s">
        <v>94</v>
      </c>
      <c r="B287">
        <v>252728806</v>
      </c>
      <c r="C287">
        <v>44792088</v>
      </c>
      <c r="D287">
        <v>0</v>
      </c>
      <c r="E287">
        <v>297520894</v>
      </c>
      <c r="F287">
        <v>0</v>
      </c>
      <c r="G287">
        <v>261804053</v>
      </c>
      <c r="H287">
        <v>35716841</v>
      </c>
      <c r="I287">
        <v>15036197</v>
      </c>
      <c r="J287">
        <v>13929507</v>
      </c>
      <c r="K287">
        <v>13929507</v>
      </c>
      <c r="L287">
        <v>13929507</v>
      </c>
      <c r="N287">
        <v>5.0538289253728851E-2</v>
      </c>
      <c r="O287">
        <v>4.6818584109255872E-2</v>
      </c>
    </row>
    <row r="288" spans="1:15" hidden="1" x14ac:dyDescent="0.25">
      <c r="A288" t="s">
        <v>94</v>
      </c>
      <c r="B288">
        <v>219580336</v>
      </c>
      <c r="C288">
        <v>843360</v>
      </c>
      <c r="D288">
        <v>0</v>
      </c>
      <c r="E288">
        <v>220423696</v>
      </c>
      <c r="F288">
        <v>0</v>
      </c>
      <c r="G288">
        <v>152721082</v>
      </c>
      <c r="H288">
        <v>67702614</v>
      </c>
      <c r="I288">
        <v>45887464</v>
      </c>
      <c r="J288">
        <v>4791564</v>
      </c>
      <c r="K288">
        <v>4791564</v>
      </c>
      <c r="L288">
        <v>4791564</v>
      </c>
      <c r="N288">
        <v>0.20817845282841096</v>
      </c>
      <c r="O288">
        <v>2.1737971402130921E-2</v>
      </c>
    </row>
    <row r="289" spans="1:15" hidden="1" x14ac:dyDescent="0.25">
      <c r="A289" t="s">
        <v>94</v>
      </c>
      <c r="B289">
        <v>97936112</v>
      </c>
      <c r="C289">
        <v>0</v>
      </c>
      <c r="D289">
        <v>0</v>
      </c>
      <c r="E289">
        <v>97936112</v>
      </c>
      <c r="F289">
        <v>0</v>
      </c>
      <c r="G289">
        <v>97669579</v>
      </c>
      <c r="H289">
        <v>266533</v>
      </c>
      <c r="I289">
        <v>94863476</v>
      </c>
      <c r="J289">
        <v>10073670</v>
      </c>
      <c r="K289">
        <v>10073670</v>
      </c>
      <c r="L289">
        <v>10073670</v>
      </c>
      <c r="N289">
        <v>0.96862611821878331</v>
      </c>
      <c r="O289">
        <v>0.10285960708752662</v>
      </c>
    </row>
    <row r="290" spans="1:15" hidden="1" x14ac:dyDescent="0.25">
      <c r="A290" t="s">
        <v>94</v>
      </c>
      <c r="B290">
        <v>131139754951</v>
      </c>
      <c r="C290">
        <v>0</v>
      </c>
      <c r="D290">
        <v>1759636083</v>
      </c>
      <c r="E290">
        <v>129380118868</v>
      </c>
      <c r="F290">
        <v>0</v>
      </c>
      <c r="G290">
        <v>109018123810</v>
      </c>
      <c r="H290">
        <v>20361995058</v>
      </c>
      <c r="I290">
        <v>108092788794</v>
      </c>
      <c r="J290">
        <v>19650739223</v>
      </c>
      <c r="K290">
        <v>19650739223</v>
      </c>
      <c r="L290">
        <v>19650739223</v>
      </c>
      <c r="N290">
        <v>0.83546676057920155</v>
      </c>
      <c r="O290">
        <v>0.15188376231937656</v>
      </c>
    </row>
    <row r="291" spans="1:15" hidden="1" x14ac:dyDescent="0.25">
      <c r="A291" t="s">
        <v>94</v>
      </c>
      <c r="B291">
        <v>0</v>
      </c>
      <c r="C291">
        <v>1353938179</v>
      </c>
      <c r="D291">
        <v>180495063</v>
      </c>
      <c r="E291">
        <v>1173443116</v>
      </c>
      <c r="F291">
        <v>0</v>
      </c>
      <c r="G291">
        <v>946548526</v>
      </c>
      <c r="H291">
        <v>226894590</v>
      </c>
      <c r="I291">
        <v>914342806</v>
      </c>
      <c r="J291">
        <v>700035580</v>
      </c>
      <c r="K291">
        <v>700035580</v>
      </c>
      <c r="L291">
        <v>700035580</v>
      </c>
      <c r="N291">
        <v>0.77919653158543056</v>
      </c>
      <c r="O291">
        <v>0.59656541544703223</v>
      </c>
    </row>
    <row r="292" spans="1:15" hidden="1" x14ac:dyDescent="0.25">
      <c r="A292" t="s">
        <v>94</v>
      </c>
      <c r="B292">
        <v>796156300</v>
      </c>
      <c r="C292">
        <v>52474029</v>
      </c>
      <c r="D292">
        <v>4585597</v>
      </c>
      <c r="E292">
        <v>844044732</v>
      </c>
      <c r="F292">
        <v>0</v>
      </c>
      <c r="G292">
        <v>825035196</v>
      </c>
      <c r="H292">
        <v>19009536</v>
      </c>
      <c r="I292">
        <v>805676164</v>
      </c>
      <c r="J292">
        <v>70416387</v>
      </c>
      <c r="K292">
        <v>70416387</v>
      </c>
      <c r="L292">
        <v>70416387</v>
      </c>
      <c r="N292">
        <v>0.95454202064731331</v>
      </c>
      <c r="O292">
        <v>8.3427316503884061E-2</v>
      </c>
    </row>
    <row r="293" spans="1:15" hidden="1" x14ac:dyDescent="0.25">
      <c r="A293" t="s">
        <v>94</v>
      </c>
      <c r="B293">
        <v>0</v>
      </c>
      <c r="C293">
        <v>34660000</v>
      </c>
      <c r="D293">
        <v>0</v>
      </c>
      <c r="E293">
        <v>34660000</v>
      </c>
      <c r="F293">
        <v>0</v>
      </c>
      <c r="G293">
        <v>34660000</v>
      </c>
      <c r="H293">
        <v>0</v>
      </c>
      <c r="I293">
        <v>28660000</v>
      </c>
      <c r="J293">
        <v>859800</v>
      </c>
      <c r="K293">
        <v>859800</v>
      </c>
      <c r="L293">
        <v>859800</v>
      </c>
      <c r="N293">
        <v>0.8268897864974033</v>
      </c>
      <c r="O293">
        <v>2.4806693594922099E-2</v>
      </c>
    </row>
    <row r="294" spans="1:15" hidden="1" x14ac:dyDescent="0.25">
      <c r="A294" t="s">
        <v>94</v>
      </c>
      <c r="B294">
        <v>8308599619</v>
      </c>
      <c r="C294">
        <v>2728051150</v>
      </c>
      <c r="D294">
        <v>2728051150</v>
      </c>
      <c r="E294">
        <v>8308599619</v>
      </c>
      <c r="F294">
        <v>0</v>
      </c>
      <c r="G294">
        <v>3203225221</v>
      </c>
      <c r="H294">
        <v>5105374398</v>
      </c>
      <c r="I294">
        <v>3069460656</v>
      </c>
      <c r="J294">
        <v>607474974</v>
      </c>
      <c r="K294">
        <v>607474974</v>
      </c>
      <c r="L294">
        <v>607474974</v>
      </c>
      <c r="N294">
        <v>0.36943176910111258</v>
      </c>
      <c r="O294">
        <v>7.3114002582436874E-2</v>
      </c>
    </row>
    <row r="295" spans="1:15" hidden="1" x14ac:dyDescent="0.25">
      <c r="A295" t="s">
        <v>94</v>
      </c>
      <c r="B295">
        <v>11475491691</v>
      </c>
      <c r="C295">
        <v>2728051150</v>
      </c>
      <c r="D295">
        <v>2728051150</v>
      </c>
      <c r="E295">
        <v>11475491691</v>
      </c>
      <c r="F295">
        <v>0</v>
      </c>
      <c r="G295">
        <v>4007602941</v>
      </c>
      <c r="H295">
        <v>7467888750</v>
      </c>
      <c r="I295">
        <v>3938316199</v>
      </c>
      <c r="J295">
        <v>859913475</v>
      </c>
      <c r="K295">
        <v>859913475</v>
      </c>
      <c r="L295">
        <v>859913475</v>
      </c>
      <c r="N295">
        <v>0.34319367788734867</v>
      </c>
      <c r="O295">
        <v>7.4934782591879093E-2</v>
      </c>
    </row>
    <row r="296" spans="1:15" hidden="1" x14ac:dyDescent="0.25">
      <c r="A296" t="s">
        <v>94</v>
      </c>
      <c r="B296">
        <v>2335215925</v>
      </c>
      <c r="C296">
        <v>69021200</v>
      </c>
      <c r="D296">
        <v>0</v>
      </c>
      <c r="E296">
        <v>2404237125</v>
      </c>
      <c r="F296">
        <v>0</v>
      </c>
      <c r="G296">
        <v>1201711600</v>
      </c>
      <c r="H296">
        <v>1202525525</v>
      </c>
      <c r="I296">
        <v>1200513513</v>
      </c>
      <c r="J296">
        <v>1941800</v>
      </c>
      <c r="K296">
        <v>1941800</v>
      </c>
      <c r="L296">
        <v>1941800</v>
      </c>
      <c r="N296">
        <v>0.49933240798783524</v>
      </c>
      <c r="O296">
        <v>8.0765743936343217E-4</v>
      </c>
    </row>
    <row r="297" spans="1:15" hidden="1" x14ac:dyDescent="0.25">
      <c r="A297" t="s">
        <v>94</v>
      </c>
      <c r="B297">
        <v>238870383</v>
      </c>
      <c r="C297">
        <v>0</v>
      </c>
      <c r="D297">
        <v>0</v>
      </c>
      <c r="E297">
        <v>238870383</v>
      </c>
      <c r="F297">
        <v>0</v>
      </c>
      <c r="G297">
        <v>228918833</v>
      </c>
      <c r="H297">
        <v>9951550</v>
      </c>
      <c r="I297">
        <v>217330667</v>
      </c>
      <c r="J297">
        <v>14975001</v>
      </c>
      <c r="K297">
        <v>14975001</v>
      </c>
      <c r="L297">
        <v>14975001</v>
      </c>
      <c r="N297">
        <v>0.90982676157052089</v>
      </c>
      <c r="O297">
        <v>6.2690907143561625E-2</v>
      </c>
    </row>
    <row r="298" spans="1:15" hidden="1" x14ac:dyDescent="0.25">
      <c r="A298" t="s">
        <v>94</v>
      </c>
      <c r="B298">
        <v>5170555774</v>
      </c>
      <c r="C298">
        <v>0</v>
      </c>
      <c r="D298">
        <v>0</v>
      </c>
      <c r="E298">
        <v>5170555774</v>
      </c>
      <c r="F298">
        <v>0</v>
      </c>
      <c r="G298">
        <v>5170555774</v>
      </c>
      <c r="H298">
        <v>0</v>
      </c>
      <c r="I298">
        <v>203564592</v>
      </c>
      <c r="J298">
        <v>0</v>
      </c>
      <c r="K298">
        <v>0</v>
      </c>
      <c r="L298">
        <v>0</v>
      </c>
      <c r="N298">
        <v>3.9369963481221702E-2</v>
      </c>
      <c r="O298">
        <v>0</v>
      </c>
    </row>
    <row r="299" spans="1:15" hidden="1" x14ac:dyDescent="0.25">
      <c r="A299" t="s">
        <v>94</v>
      </c>
      <c r="B299">
        <v>1127626771</v>
      </c>
      <c r="C299">
        <v>156651178</v>
      </c>
      <c r="D299">
        <v>191105516</v>
      </c>
      <c r="E299">
        <v>1093172433</v>
      </c>
      <c r="F299">
        <v>0</v>
      </c>
      <c r="G299">
        <v>1024969555</v>
      </c>
      <c r="H299">
        <v>68202878</v>
      </c>
      <c r="I299">
        <v>945830712</v>
      </c>
      <c r="J299">
        <v>105278570</v>
      </c>
      <c r="K299">
        <v>105278570</v>
      </c>
      <c r="L299">
        <v>105278570</v>
      </c>
      <c r="N299">
        <v>0.86521639537172634</v>
      </c>
      <c r="O299">
        <v>9.630554780006971E-2</v>
      </c>
    </row>
    <row r="300" spans="1:15" hidden="1" x14ac:dyDescent="0.25">
      <c r="A300" t="s">
        <v>94</v>
      </c>
      <c r="B300">
        <v>23051000</v>
      </c>
      <c r="C300">
        <v>100440286</v>
      </c>
      <c r="D300">
        <v>68784000</v>
      </c>
      <c r="E300">
        <v>54707286</v>
      </c>
      <c r="F300">
        <v>0</v>
      </c>
      <c r="G300">
        <v>54707286</v>
      </c>
      <c r="H300">
        <v>0</v>
      </c>
      <c r="I300">
        <v>24625854</v>
      </c>
      <c r="J300">
        <v>3512533</v>
      </c>
      <c r="K300">
        <v>3512533</v>
      </c>
      <c r="L300">
        <v>3512533</v>
      </c>
      <c r="N300">
        <v>0.45013846967294263</v>
      </c>
      <c r="O300">
        <v>6.4205945072837278E-2</v>
      </c>
    </row>
    <row r="301" spans="1:15" x14ac:dyDescent="0.25">
      <c r="A301" t="s">
        <v>131</v>
      </c>
      <c r="B301">
        <v>161222801156</v>
      </c>
      <c r="C301">
        <v>7268922620</v>
      </c>
      <c r="D301">
        <v>7660708559</v>
      </c>
      <c r="E301">
        <v>160831015217</v>
      </c>
      <c r="F301">
        <v>0</v>
      </c>
      <c r="G301">
        <v>126228253456</v>
      </c>
      <c r="H301">
        <v>34602761761</v>
      </c>
      <c r="I301">
        <v>119596897094</v>
      </c>
      <c r="J301">
        <v>22043942084</v>
      </c>
      <c r="K301">
        <v>22043942084</v>
      </c>
      <c r="L301">
        <v>22043942084</v>
      </c>
      <c r="O301">
        <v>1.4001581930942764</v>
      </c>
    </row>
    <row r="302" spans="1:15" hidden="1" x14ac:dyDescent="0.25">
      <c r="A302" t="s">
        <v>95</v>
      </c>
      <c r="B302">
        <v>156078389</v>
      </c>
      <c r="C302">
        <v>0</v>
      </c>
      <c r="D302">
        <v>0</v>
      </c>
      <c r="E302">
        <v>156078389</v>
      </c>
      <c r="F302">
        <v>0</v>
      </c>
      <c r="G302">
        <v>132008924</v>
      </c>
      <c r="H302">
        <v>24069465</v>
      </c>
      <c r="I302">
        <v>131847924</v>
      </c>
      <c r="J302">
        <v>0</v>
      </c>
      <c r="K302">
        <v>0</v>
      </c>
      <c r="L302">
        <v>0</v>
      </c>
      <c r="N302">
        <v>0.844754516270667</v>
      </c>
      <c r="O302">
        <v>0</v>
      </c>
    </row>
    <row r="303" spans="1:15" hidden="1" x14ac:dyDescent="0.25">
      <c r="A303" t="s">
        <v>95</v>
      </c>
      <c r="B303">
        <v>337991827</v>
      </c>
      <c r="C303">
        <v>19227849</v>
      </c>
      <c r="D303">
        <v>0</v>
      </c>
      <c r="E303">
        <v>357219676</v>
      </c>
      <c r="F303">
        <v>0</v>
      </c>
      <c r="G303">
        <v>162659072</v>
      </c>
      <c r="H303">
        <v>194560604</v>
      </c>
      <c r="I303">
        <v>33335229</v>
      </c>
      <c r="J303">
        <v>22512176.18</v>
      </c>
      <c r="K303">
        <v>22512176.18</v>
      </c>
      <c r="L303">
        <v>22512176.18</v>
      </c>
      <c r="N303">
        <v>9.3318569047691535E-2</v>
      </c>
      <c r="O303">
        <v>6.3020538040015464E-2</v>
      </c>
    </row>
    <row r="304" spans="1:15" hidden="1" x14ac:dyDescent="0.25">
      <c r="A304" t="s">
        <v>95</v>
      </c>
      <c r="B304">
        <v>286504804</v>
      </c>
      <c r="C304">
        <v>23603760</v>
      </c>
      <c r="D304">
        <v>0</v>
      </c>
      <c r="E304">
        <v>310108564</v>
      </c>
      <c r="F304">
        <v>0</v>
      </c>
      <c r="G304">
        <v>263985908</v>
      </c>
      <c r="H304">
        <v>46122656</v>
      </c>
      <c r="I304">
        <v>92901040</v>
      </c>
      <c r="J304">
        <v>2579400</v>
      </c>
      <c r="K304">
        <v>2579400</v>
      </c>
      <c r="L304">
        <v>2579400</v>
      </c>
      <c r="N304">
        <v>0.29957586079435072</v>
      </c>
      <c r="O304">
        <v>8.3177322377978574E-3</v>
      </c>
    </row>
    <row r="305" spans="1:15" hidden="1" x14ac:dyDescent="0.25">
      <c r="A305" t="s">
        <v>95</v>
      </c>
      <c r="B305">
        <v>47643850</v>
      </c>
      <c r="C305">
        <v>0</v>
      </c>
      <c r="D305">
        <v>0</v>
      </c>
      <c r="E305">
        <v>47643850</v>
      </c>
      <c r="F305">
        <v>0</v>
      </c>
      <c r="G305">
        <v>43459179</v>
      </c>
      <c r="H305">
        <v>4184671</v>
      </c>
      <c r="I305">
        <v>43459179</v>
      </c>
      <c r="J305">
        <v>5522794</v>
      </c>
      <c r="K305">
        <v>5522794</v>
      </c>
      <c r="L305">
        <v>5522794</v>
      </c>
      <c r="N305">
        <v>0.91216765647612441</v>
      </c>
      <c r="O305">
        <v>0.11591829795451039</v>
      </c>
    </row>
    <row r="306" spans="1:15" hidden="1" x14ac:dyDescent="0.25">
      <c r="A306" t="s">
        <v>95</v>
      </c>
      <c r="B306">
        <v>0</v>
      </c>
      <c r="C306">
        <v>774133769</v>
      </c>
      <c r="D306">
        <v>419471405</v>
      </c>
      <c r="E306">
        <v>354662364</v>
      </c>
      <c r="F306">
        <v>0</v>
      </c>
      <c r="G306">
        <v>354662364</v>
      </c>
      <c r="H306">
        <v>0</v>
      </c>
      <c r="I306">
        <v>354662364</v>
      </c>
      <c r="J306">
        <v>0</v>
      </c>
      <c r="K306">
        <v>0</v>
      </c>
      <c r="L306">
        <v>0</v>
      </c>
      <c r="N306">
        <v>1</v>
      </c>
      <c r="O306">
        <v>0</v>
      </c>
    </row>
    <row r="307" spans="1:15" hidden="1" x14ac:dyDescent="0.25">
      <c r="A307" t="s">
        <v>95</v>
      </c>
      <c r="B307">
        <v>82668451886</v>
      </c>
      <c r="C307">
        <v>21697057</v>
      </c>
      <c r="D307">
        <v>1921030112</v>
      </c>
      <c r="E307">
        <v>80769118831</v>
      </c>
      <c r="F307">
        <v>0</v>
      </c>
      <c r="G307">
        <v>79782552949</v>
      </c>
      <c r="H307">
        <v>986565882</v>
      </c>
      <c r="I307">
        <v>79567050200</v>
      </c>
      <c r="J307">
        <v>15135541479</v>
      </c>
      <c r="K307">
        <v>15135541479</v>
      </c>
      <c r="L307">
        <v>15135541479</v>
      </c>
      <c r="N307">
        <v>0.98511722489488607</v>
      </c>
      <c r="O307">
        <v>0.18739267801929799</v>
      </c>
    </row>
    <row r="308" spans="1:15" hidden="1" x14ac:dyDescent="0.25">
      <c r="A308" t="s">
        <v>95</v>
      </c>
      <c r="B308">
        <v>0</v>
      </c>
      <c r="C308">
        <v>34660000</v>
      </c>
      <c r="D308">
        <v>0</v>
      </c>
      <c r="E308">
        <v>34660000</v>
      </c>
      <c r="F308">
        <v>0</v>
      </c>
      <c r="G308">
        <v>28660000</v>
      </c>
      <c r="H308">
        <v>6000000</v>
      </c>
      <c r="I308">
        <v>28660000</v>
      </c>
      <c r="J308">
        <v>1815133</v>
      </c>
      <c r="K308">
        <v>1815133</v>
      </c>
      <c r="L308">
        <v>1815133</v>
      </c>
      <c r="N308">
        <v>0.8268897864974033</v>
      </c>
      <c r="O308">
        <v>5.2369676860934793E-2</v>
      </c>
    </row>
    <row r="309" spans="1:15" hidden="1" x14ac:dyDescent="0.25">
      <c r="A309" t="s">
        <v>95</v>
      </c>
      <c r="B309">
        <v>6288942992</v>
      </c>
      <c r="C309">
        <v>0</v>
      </c>
      <c r="D309">
        <v>0</v>
      </c>
      <c r="E309">
        <v>6288942992</v>
      </c>
      <c r="F309">
        <v>0</v>
      </c>
      <c r="G309">
        <v>2480222026</v>
      </c>
      <c r="H309">
        <v>3808720966</v>
      </c>
      <c r="I309">
        <v>2476322356</v>
      </c>
      <c r="J309">
        <v>436588652</v>
      </c>
      <c r="K309">
        <v>436588652</v>
      </c>
      <c r="L309">
        <v>436588652</v>
      </c>
      <c r="N309">
        <v>0.39375811788245896</v>
      </c>
      <c r="O309">
        <v>6.9421626584208668E-2</v>
      </c>
    </row>
    <row r="310" spans="1:15" hidden="1" x14ac:dyDescent="0.25">
      <c r="A310" t="s">
        <v>95</v>
      </c>
      <c r="B310">
        <v>6058202029</v>
      </c>
      <c r="C310">
        <v>0</v>
      </c>
      <c r="D310">
        <v>0</v>
      </c>
      <c r="E310">
        <v>6058202029</v>
      </c>
      <c r="F310">
        <v>0</v>
      </c>
      <c r="G310">
        <v>1717347105</v>
      </c>
      <c r="H310">
        <v>4340854924</v>
      </c>
      <c r="I310">
        <v>1055116681</v>
      </c>
      <c r="J310">
        <v>388921126</v>
      </c>
      <c r="K310">
        <v>388921126</v>
      </c>
      <c r="L310">
        <v>388921126</v>
      </c>
      <c r="N310">
        <v>0.17416333690247754</v>
      </c>
      <c r="O310">
        <v>6.4197450685578653E-2</v>
      </c>
    </row>
    <row r="311" spans="1:15" hidden="1" x14ac:dyDescent="0.25">
      <c r="A311" t="s">
        <v>95</v>
      </c>
      <c r="B311">
        <v>1122481400</v>
      </c>
      <c r="C311">
        <v>69021920</v>
      </c>
      <c r="D311">
        <v>0</v>
      </c>
      <c r="E311">
        <v>1191503320</v>
      </c>
      <c r="F311">
        <v>0</v>
      </c>
      <c r="G311">
        <v>323698678</v>
      </c>
      <c r="H311">
        <v>867804642</v>
      </c>
      <c r="I311">
        <v>323698678</v>
      </c>
      <c r="J311">
        <v>1941800</v>
      </c>
      <c r="K311">
        <v>1941800</v>
      </c>
      <c r="L311">
        <v>1941800</v>
      </c>
      <c r="N311">
        <v>0.27167249353530964</v>
      </c>
      <c r="O311">
        <v>1.6297059079952879E-3</v>
      </c>
    </row>
    <row r="312" spans="1:15" hidden="1" x14ac:dyDescent="0.25">
      <c r="A312" t="s">
        <v>95</v>
      </c>
      <c r="B312">
        <v>73582171</v>
      </c>
      <c r="C312">
        <v>0</v>
      </c>
      <c r="D312">
        <v>0</v>
      </c>
      <c r="E312">
        <v>73582171</v>
      </c>
      <c r="F312">
        <v>0</v>
      </c>
      <c r="G312">
        <v>66179866</v>
      </c>
      <c r="H312">
        <v>7402305</v>
      </c>
      <c r="I312">
        <v>66179866</v>
      </c>
      <c r="J312">
        <v>5555600</v>
      </c>
      <c r="K312">
        <v>5555600</v>
      </c>
      <c r="L312">
        <v>5555600</v>
      </c>
      <c r="N312">
        <v>0.89940083447660168</v>
      </c>
      <c r="O312">
        <v>7.5501985392629964E-2</v>
      </c>
    </row>
    <row r="313" spans="1:15" hidden="1" x14ac:dyDescent="0.25">
      <c r="A313" t="s">
        <v>95</v>
      </c>
      <c r="B313">
        <v>806322678</v>
      </c>
      <c r="C313">
        <v>0</v>
      </c>
      <c r="D313">
        <v>0</v>
      </c>
      <c r="E313">
        <v>806322678</v>
      </c>
      <c r="F313">
        <v>0</v>
      </c>
      <c r="G313">
        <v>806322678</v>
      </c>
      <c r="H313">
        <v>0</v>
      </c>
      <c r="I313">
        <v>806322678</v>
      </c>
      <c r="J313">
        <v>0</v>
      </c>
      <c r="K313">
        <v>0</v>
      </c>
      <c r="L313">
        <v>0</v>
      </c>
      <c r="N313">
        <v>1</v>
      </c>
      <c r="O313">
        <v>0</v>
      </c>
    </row>
    <row r="314" spans="1:15" hidden="1" x14ac:dyDescent="0.25">
      <c r="A314" t="s">
        <v>95</v>
      </c>
      <c r="B314">
        <v>428704954</v>
      </c>
      <c r="C314">
        <v>73084994</v>
      </c>
      <c r="D314">
        <v>65464203</v>
      </c>
      <c r="E314">
        <v>436325745</v>
      </c>
      <c r="F314">
        <v>0</v>
      </c>
      <c r="G314">
        <v>434324745</v>
      </c>
      <c r="H314">
        <v>2001000</v>
      </c>
      <c r="I314">
        <v>433587091</v>
      </c>
      <c r="J314">
        <v>61926158.759999998</v>
      </c>
      <c r="K314">
        <v>61926158.759999998</v>
      </c>
      <c r="L314">
        <v>61926158.759999998</v>
      </c>
      <c r="N314">
        <v>0.99372337288967438</v>
      </c>
      <c r="O314">
        <v>0.14192643791853263</v>
      </c>
    </row>
    <row r="315" spans="1:15" hidden="1" x14ac:dyDescent="0.25">
      <c r="A315" t="s">
        <v>95</v>
      </c>
      <c r="B315">
        <v>23051000</v>
      </c>
      <c r="C315">
        <v>56814803</v>
      </c>
      <c r="D315">
        <v>57443000</v>
      </c>
      <c r="E315">
        <v>22422803</v>
      </c>
      <c r="F315">
        <v>0</v>
      </c>
      <c r="G315">
        <v>693876</v>
      </c>
      <c r="H315">
        <v>21728927</v>
      </c>
      <c r="I315">
        <v>693876</v>
      </c>
      <c r="J315">
        <v>51548</v>
      </c>
      <c r="K315">
        <v>51548</v>
      </c>
      <c r="L315">
        <v>51548</v>
      </c>
      <c r="N315">
        <v>3.0945105301955336E-2</v>
      </c>
      <c r="O315">
        <v>2.2989097304204117E-3</v>
      </c>
    </row>
    <row r="316" spans="1:15" x14ac:dyDescent="0.25">
      <c r="A316" t="s">
        <v>132</v>
      </c>
      <c r="B316">
        <v>98297957980</v>
      </c>
      <c r="C316">
        <v>1072244152</v>
      </c>
      <c r="D316">
        <v>2463408720</v>
      </c>
      <c r="E316">
        <v>96906793412</v>
      </c>
      <c r="F316">
        <v>0</v>
      </c>
      <c r="G316">
        <v>86596777370</v>
      </c>
      <c r="H316">
        <v>10310016042</v>
      </c>
      <c r="I316">
        <v>85413837162</v>
      </c>
      <c r="J316">
        <v>16062955866.940001</v>
      </c>
      <c r="K316">
        <v>16062955866.940001</v>
      </c>
      <c r="L316">
        <v>16062955866.940001</v>
      </c>
      <c r="O316">
        <v>0.78199503933192227</v>
      </c>
    </row>
    <row r="317" spans="1:15" hidden="1" x14ac:dyDescent="0.25">
      <c r="A317" t="s">
        <v>96</v>
      </c>
      <c r="B317">
        <v>26306198</v>
      </c>
      <c r="C317">
        <v>9960327</v>
      </c>
      <c r="D317">
        <v>0</v>
      </c>
      <c r="E317">
        <v>36266525</v>
      </c>
      <c r="F317">
        <v>0</v>
      </c>
      <c r="G317">
        <v>19787007</v>
      </c>
      <c r="H317">
        <v>16479518</v>
      </c>
      <c r="I317">
        <v>19721089</v>
      </c>
      <c r="J317">
        <v>0</v>
      </c>
      <c r="K317">
        <v>0</v>
      </c>
      <c r="L317">
        <v>0</v>
      </c>
      <c r="N317">
        <v>0.54378215172255961</v>
      </c>
      <c r="O317">
        <v>0</v>
      </c>
    </row>
    <row r="318" spans="1:15" hidden="1" x14ac:dyDescent="0.25">
      <c r="A318" t="s">
        <v>96</v>
      </c>
      <c r="B318">
        <v>137914435</v>
      </c>
      <c r="C318">
        <v>8139621</v>
      </c>
      <c r="D318">
        <v>0</v>
      </c>
      <c r="E318">
        <v>146054056</v>
      </c>
      <c r="F318">
        <v>0</v>
      </c>
      <c r="G318">
        <v>88760268</v>
      </c>
      <c r="H318">
        <v>57293788</v>
      </c>
      <c r="I318">
        <v>14779244</v>
      </c>
      <c r="J318">
        <v>12561744</v>
      </c>
      <c r="K318">
        <v>12059744</v>
      </c>
      <c r="L318">
        <v>12059744</v>
      </c>
      <c r="N318">
        <v>0.10119023329280222</v>
      </c>
      <c r="O318">
        <v>8.600749848398595E-2</v>
      </c>
    </row>
    <row r="319" spans="1:15" hidden="1" x14ac:dyDescent="0.25">
      <c r="A319" t="s">
        <v>96</v>
      </c>
      <c r="B319">
        <v>106031920</v>
      </c>
      <c r="C319">
        <v>843360</v>
      </c>
      <c r="D319">
        <v>0</v>
      </c>
      <c r="E319">
        <v>106875280</v>
      </c>
      <c r="F319">
        <v>0</v>
      </c>
      <c r="G319">
        <v>106496080</v>
      </c>
      <c r="H319">
        <v>379200</v>
      </c>
      <c r="I319">
        <v>43787010</v>
      </c>
      <c r="J319">
        <v>5236500</v>
      </c>
      <c r="K319">
        <v>5236500</v>
      </c>
      <c r="L319">
        <v>5236500</v>
      </c>
      <c r="N319">
        <v>0.4097019441726843</v>
      </c>
      <c r="O319">
        <v>4.8996362863330041E-2</v>
      </c>
    </row>
    <row r="320" spans="1:15" hidden="1" x14ac:dyDescent="0.25">
      <c r="A320" t="s">
        <v>96</v>
      </c>
      <c r="B320">
        <v>82363950</v>
      </c>
      <c r="C320">
        <v>0</v>
      </c>
      <c r="D320">
        <v>0</v>
      </c>
      <c r="E320">
        <v>82363950</v>
      </c>
      <c r="F320">
        <v>0</v>
      </c>
      <c r="G320">
        <v>80603500</v>
      </c>
      <c r="H320">
        <v>1760450</v>
      </c>
      <c r="I320">
        <v>80603500</v>
      </c>
      <c r="J320">
        <v>7142267</v>
      </c>
      <c r="K320">
        <v>7142267</v>
      </c>
      <c r="L320">
        <v>7142267</v>
      </c>
      <c r="N320">
        <v>0.97862596439340266</v>
      </c>
      <c r="O320">
        <v>8.6715935794725724E-2</v>
      </c>
    </row>
    <row r="321" spans="1:15" hidden="1" x14ac:dyDescent="0.25">
      <c r="A321" t="s">
        <v>96</v>
      </c>
      <c r="B321">
        <v>0</v>
      </c>
      <c r="C321">
        <v>462271759</v>
      </c>
      <c r="D321">
        <v>89372227</v>
      </c>
      <c r="E321">
        <v>372899532</v>
      </c>
      <c r="F321">
        <v>0</v>
      </c>
      <c r="G321">
        <v>347475708</v>
      </c>
      <c r="H321">
        <v>25423824</v>
      </c>
      <c r="I321">
        <v>347475708</v>
      </c>
      <c r="J321">
        <v>98261520</v>
      </c>
      <c r="K321">
        <v>98261520</v>
      </c>
      <c r="L321">
        <v>98261520</v>
      </c>
      <c r="N321">
        <v>0.93182124991242954</v>
      </c>
      <c r="O321">
        <v>0.26350668629962237</v>
      </c>
    </row>
    <row r="322" spans="1:15" hidden="1" x14ac:dyDescent="0.25">
      <c r="A322" t="s">
        <v>96</v>
      </c>
      <c r="B322">
        <v>25174120256</v>
      </c>
      <c r="C322">
        <v>11967130</v>
      </c>
      <c r="D322">
        <v>330455527</v>
      </c>
      <c r="E322">
        <v>24855631859</v>
      </c>
      <c r="F322">
        <v>0</v>
      </c>
      <c r="G322">
        <v>24640589197</v>
      </c>
      <c r="H322">
        <v>215042662</v>
      </c>
      <c r="I322">
        <v>24634393207</v>
      </c>
      <c r="J322">
        <v>5369376906</v>
      </c>
      <c r="K322">
        <v>5369376906</v>
      </c>
      <c r="L322">
        <v>5369376906</v>
      </c>
      <c r="N322">
        <v>0.99109905339542226</v>
      </c>
      <c r="O322">
        <v>0.21602254718203018</v>
      </c>
    </row>
    <row r="323" spans="1:15" hidden="1" x14ac:dyDescent="0.25">
      <c r="A323" t="s">
        <v>96</v>
      </c>
      <c r="B323">
        <v>0</v>
      </c>
      <c r="C323">
        <v>33660000</v>
      </c>
      <c r="D323">
        <v>0</v>
      </c>
      <c r="E323">
        <v>33660000</v>
      </c>
      <c r="F323">
        <v>0</v>
      </c>
      <c r="G323">
        <v>0</v>
      </c>
      <c r="H323">
        <v>33660000</v>
      </c>
      <c r="I323">
        <v>0</v>
      </c>
      <c r="J323">
        <v>0</v>
      </c>
      <c r="K323">
        <v>0</v>
      </c>
      <c r="L323">
        <v>0</v>
      </c>
      <c r="N323">
        <v>0</v>
      </c>
      <c r="O323">
        <v>0</v>
      </c>
    </row>
    <row r="324" spans="1:15" hidden="1" x14ac:dyDescent="0.25">
      <c r="A324" t="s">
        <v>96</v>
      </c>
      <c r="B324">
        <v>9484175494</v>
      </c>
      <c r="C324">
        <v>0</v>
      </c>
      <c r="D324">
        <v>0</v>
      </c>
      <c r="E324">
        <v>9484175494</v>
      </c>
      <c r="F324">
        <v>0</v>
      </c>
      <c r="G324">
        <v>9267040411</v>
      </c>
      <c r="H324">
        <v>217135083</v>
      </c>
      <c r="I324">
        <v>3117122855</v>
      </c>
      <c r="J324">
        <v>672384838</v>
      </c>
      <c r="K324">
        <v>672384838</v>
      </c>
      <c r="L324">
        <v>672384838</v>
      </c>
      <c r="N324">
        <v>0.32866566597929298</v>
      </c>
      <c r="O324">
        <v>7.0895444567150051E-2</v>
      </c>
    </row>
    <row r="325" spans="1:15" hidden="1" x14ac:dyDescent="0.25">
      <c r="A325" t="s">
        <v>96</v>
      </c>
      <c r="B325">
        <v>9643171291</v>
      </c>
      <c r="C325">
        <v>0</v>
      </c>
      <c r="D325">
        <v>0</v>
      </c>
      <c r="E325">
        <v>9643171291</v>
      </c>
      <c r="F325">
        <v>0</v>
      </c>
      <c r="G325">
        <v>9440314509</v>
      </c>
      <c r="H325">
        <v>202856782</v>
      </c>
      <c r="I325">
        <v>2559997054</v>
      </c>
      <c r="J325">
        <v>632613454</v>
      </c>
      <c r="K325">
        <v>632613454</v>
      </c>
      <c r="L325">
        <v>632613454</v>
      </c>
      <c r="N325">
        <v>0.26547252731985099</v>
      </c>
      <c r="O325">
        <v>6.5602220982055981E-2</v>
      </c>
    </row>
    <row r="326" spans="1:15" hidden="1" x14ac:dyDescent="0.25">
      <c r="A326" t="s">
        <v>96</v>
      </c>
      <c r="B326">
        <v>425110000</v>
      </c>
      <c r="C326">
        <v>69022343</v>
      </c>
      <c r="D326">
        <v>0</v>
      </c>
      <c r="E326">
        <v>494132343</v>
      </c>
      <c r="F326">
        <v>0</v>
      </c>
      <c r="G326">
        <v>492245210</v>
      </c>
      <c r="H326">
        <v>1887133</v>
      </c>
      <c r="I326">
        <v>167574450</v>
      </c>
      <c r="J326">
        <v>1941200</v>
      </c>
      <c r="K326">
        <v>1941200</v>
      </c>
      <c r="L326">
        <v>1941200</v>
      </c>
      <c r="N326">
        <v>0.33912868156456621</v>
      </c>
      <c r="O326">
        <v>3.9285022069482306E-3</v>
      </c>
    </row>
    <row r="327" spans="1:15" hidden="1" x14ac:dyDescent="0.25">
      <c r="A327" t="s">
        <v>96</v>
      </c>
      <c r="B327">
        <v>125396583</v>
      </c>
      <c r="C327">
        <v>0</v>
      </c>
      <c r="D327">
        <v>0</v>
      </c>
      <c r="E327">
        <v>125396583</v>
      </c>
      <c r="F327">
        <v>0</v>
      </c>
      <c r="G327">
        <v>120554018</v>
      </c>
      <c r="H327">
        <v>4842565</v>
      </c>
      <c r="I327">
        <v>120456406</v>
      </c>
      <c r="J327">
        <v>6670800</v>
      </c>
      <c r="K327">
        <v>6670800</v>
      </c>
      <c r="L327">
        <v>6670800</v>
      </c>
      <c r="N327">
        <v>0.96060357561736753</v>
      </c>
      <c r="O327">
        <v>5.3197621820364915E-2</v>
      </c>
    </row>
    <row r="328" spans="1:15" hidden="1" x14ac:dyDescent="0.25">
      <c r="A328" t="s">
        <v>96</v>
      </c>
      <c r="B328">
        <v>348144093</v>
      </c>
      <c r="C328">
        <v>32285683</v>
      </c>
      <c r="D328">
        <v>32270000</v>
      </c>
      <c r="E328">
        <v>348159776</v>
      </c>
      <c r="F328">
        <v>0</v>
      </c>
      <c r="G328">
        <v>344239063</v>
      </c>
      <c r="H328">
        <v>3920713</v>
      </c>
      <c r="I328">
        <v>339057722</v>
      </c>
      <c r="J328">
        <v>43925037</v>
      </c>
      <c r="K328">
        <v>43925037</v>
      </c>
      <c r="L328">
        <v>43925037</v>
      </c>
      <c r="N328">
        <v>0.97385667550521404</v>
      </c>
      <c r="O328">
        <v>0.12616344571637134</v>
      </c>
    </row>
    <row r="329" spans="1:15" hidden="1" x14ac:dyDescent="0.25">
      <c r="A329" t="s">
        <v>96</v>
      </c>
      <c r="B329">
        <v>23051000</v>
      </c>
      <c r="C329">
        <v>28433176</v>
      </c>
      <c r="D329">
        <v>0</v>
      </c>
      <c r="E329">
        <v>51484176</v>
      </c>
      <c r="F329">
        <v>0</v>
      </c>
      <c r="G329">
        <v>40492996</v>
      </c>
      <c r="H329">
        <v>10991180</v>
      </c>
      <c r="I329">
        <v>40492996</v>
      </c>
      <c r="J329">
        <v>3262109</v>
      </c>
      <c r="K329">
        <v>3262109</v>
      </c>
      <c r="L329">
        <v>3262109</v>
      </c>
      <c r="N329">
        <v>0.78651343278758112</v>
      </c>
      <c r="O329">
        <v>6.3361390886395849E-2</v>
      </c>
    </row>
    <row r="330" spans="1:15" x14ac:dyDescent="0.25">
      <c r="A330" t="s">
        <v>133</v>
      </c>
      <c r="B330">
        <v>45575785220</v>
      </c>
      <c r="C330">
        <v>656583399</v>
      </c>
      <c r="D330">
        <v>452097754</v>
      </c>
      <c r="E330">
        <v>45780270865</v>
      </c>
      <c r="F330">
        <v>0</v>
      </c>
      <c r="G330">
        <v>44988597967</v>
      </c>
      <c r="H330">
        <v>791672898</v>
      </c>
      <c r="I330">
        <v>31485461241</v>
      </c>
      <c r="J330">
        <v>6853376375</v>
      </c>
      <c r="K330">
        <v>6852874375</v>
      </c>
      <c r="L330">
        <v>6852874375</v>
      </c>
      <c r="O330">
        <v>1.0843976568029807</v>
      </c>
    </row>
    <row r="331" spans="1:15" hidden="1" x14ac:dyDescent="0.25">
      <c r="A331" t="s">
        <v>97</v>
      </c>
      <c r="B331">
        <v>30552072</v>
      </c>
      <c r="C331">
        <v>0</v>
      </c>
      <c r="D331">
        <v>0</v>
      </c>
      <c r="E331">
        <v>30552072</v>
      </c>
      <c r="F331">
        <v>0</v>
      </c>
      <c r="G331">
        <v>30450484</v>
      </c>
      <c r="H331">
        <v>101588</v>
      </c>
      <c r="I331">
        <v>468804</v>
      </c>
      <c r="J331">
        <v>0</v>
      </c>
      <c r="K331">
        <v>0</v>
      </c>
      <c r="L331">
        <v>0</v>
      </c>
      <c r="N331">
        <v>1.5344425739766521E-2</v>
      </c>
      <c r="O331">
        <v>0</v>
      </c>
    </row>
    <row r="332" spans="1:15" hidden="1" x14ac:dyDescent="0.25">
      <c r="A332" t="s">
        <v>97</v>
      </c>
      <c r="B332">
        <v>197123922</v>
      </c>
      <c r="C332">
        <v>18652099</v>
      </c>
      <c r="D332">
        <v>0</v>
      </c>
      <c r="E332">
        <v>215776021</v>
      </c>
      <c r="F332">
        <v>0</v>
      </c>
      <c r="G332">
        <v>111578623</v>
      </c>
      <c r="H332">
        <v>104197398</v>
      </c>
      <c r="I332">
        <v>24825217</v>
      </c>
      <c r="J332">
        <v>20721601</v>
      </c>
      <c r="K332">
        <v>20721601</v>
      </c>
      <c r="L332">
        <v>20721601</v>
      </c>
      <c r="N332">
        <v>0.11505086100368864</v>
      </c>
      <c r="O332">
        <v>9.6032918319501309E-2</v>
      </c>
    </row>
    <row r="333" spans="1:15" hidden="1" x14ac:dyDescent="0.25">
      <c r="A333" t="s">
        <v>97</v>
      </c>
      <c r="B333">
        <v>129959610</v>
      </c>
      <c r="C333">
        <v>10843360</v>
      </c>
      <c r="D333">
        <v>0</v>
      </c>
      <c r="E333">
        <v>140802970</v>
      </c>
      <c r="F333">
        <v>0</v>
      </c>
      <c r="G333">
        <v>68481500</v>
      </c>
      <c r="H333">
        <v>72321470</v>
      </c>
      <c r="I333">
        <v>43430300</v>
      </c>
      <c r="J333">
        <v>4713967</v>
      </c>
      <c r="K333">
        <v>4713967</v>
      </c>
      <c r="L333">
        <v>4713967</v>
      </c>
      <c r="N333">
        <v>0.3084473289164284</v>
      </c>
      <c r="O333">
        <v>3.3479173060056898E-2</v>
      </c>
    </row>
    <row r="334" spans="1:15" hidden="1" x14ac:dyDescent="0.25">
      <c r="A334" t="s">
        <v>97</v>
      </c>
      <c r="B334">
        <v>48037000</v>
      </c>
      <c r="C334">
        <v>0</v>
      </c>
      <c r="D334">
        <v>0</v>
      </c>
      <c r="E334">
        <v>48037000</v>
      </c>
      <c r="F334">
        <v>0</v>
      </c>
      <c r="G334">
        <v>45710466</v>
      </c>
      <c r="H334">
        <v>2326534</v>
      </c>
      <c r="I334">
        <v>45710466</v>
      </c>
      <c r="J334">
        <v>4264533</v>
      </c>
      <c r="K334">
        <v>4264533</v>
      </c>
      <c r="L334">
        <v>4264533</v>
      </c>
      <c r="N334">
        <v>0.95156787476320337</v>
      </c>
      <c r="O334">
        <v>8.8776005995378562E-2</v>
      </c>
    </row>
    <row r="335" spans="1:15" hidden="1" x14ac:dyDescent="0.25">
      <c r="A335" t="s">
        <v>97</v>
      </c>
      <c r="B335">
        <v>0</v>
      </c>
      <c r="C335">
        <v>365298332</v>
      </c>
      <c r="D335">
        <v>86253468</v>
      </c>
      <c r="E335">
        <v>279044864</v>
      </c>
      <c r="F335">
        <v>0</v>
      </c>
      <c r="G335">
        <v>279044864</v>
      </c>
      <c r="H335">
        <v>0</v>
      </c>
      <c r="I335">
        <v>279044864</v>
      </c>
      <c r="J335">
        <v>260189880</v>
      </c>
      <c r="K335">
        <v>260189880</v>
      </c>
      <c r="L335">
        <v>260189880</v>
      </c>
      <c r="N335">
        <v>1</v>
      </c>
      <c r="O335">
        <v>0.93243027759149155</v>
      </c>
    </row>
    <row r="336" spans="1:15" hidden="1" x14ac:dyDescent="0.25">
      <c r="A336" t="s">
        <v>97</v>
      </c>
      <c r="B336">
        <v>45787927513</v>
      </c>
      <c r="C336">
        <v>31427815</v>
      </c>
      <c r="D336">
        <v>1128896840</v>
      </c>
      <c r="E336">
        <v>44690458488</v>
      </c>
      <c r="F336">
        <v>0</v>
      </c>
      <c r="G336">
        <v>44667561659</v>
      </c>
      <c r="H336">
        <v>22896829</v>
      </c>
      <c r="I336">
        <v>44403401317</v>
      </c>
      <c r="J336">
        <v>7769451091</v>
      </c>
      <c r="K336">
        <v>7662471776</v>
      </c>
      <c r="L336">
        <v>7662471776</v>
      </c>
      <c r="N336">
        <v>0.99357676826973973</v>
      </c>
      <c r="O336">
        <v>0.17385033302100053</v>
      </c>
    </row>
    <row r="337" spans="1:15" hidden="1" x14ac:dyDescent="0.25">
      <c r="A337" t="s">
        <v>97</v>
      </c>
      <c r="B337">
        <v>0</v>
      </c>
      <c r="C337">
        <v>33660000</v>
      </c>
      <c r="D337">
        <v>0</v>
      </c>
      <c r="E337">
        <v>33660000</v>
      </c>
      <c r="F337">
        <v>0</v>
      </c>
      <c r="G337">
        <v>28660000</v>
      </c>
      <c r="H337">
        <v>5000000</v>
      </c>
      <c r="I337">
        <v>28660000</v>
      </c>
      <c r="J337">
        <v>286600</v>
      </c>
      <c r="K337">
        <v>286600</v>
      </c>
      <c r="L337">
        <v>286600</v>
      </c>
      <c r="N337">
        <v>0.85145573380867501</v>
      </c>
      <c r="O337">
        <v>8.5145573380867503E-3</v>
      </c>
    </row>
    <row r="338" spans="1:15" hidden="1" x14ac:dyDescent="0.25">
      <c r="A338" t="s">
        <v>97</v>
      </c>
      <c r="B338">
        <v>7765364094</v>
      </c>
      <c r="C338">
        <v>0</v>
      </c>
      <c r="D338">
        <v>0</v>
      </c>
      <c r="E338">
        <v>7765364094</v>
      </c>
      <c r="F338">
        <v>0</v>
      </c>
      <c r="G338">
        <v>7563244579</v>
      </c>
      <c r="H338">
        <v>202119515</v>
      </c>
      <c r="I338">
        <v>3508777502</v>
      </c>
      <c r="J338">
        <v>547257895</v>
      </c>
      <c r="K338">
        <v>547257895</v>
      </c>
      <c r="L338">
        <v>547257895</v>
      </c>
      <c r="N338">
        <v>0.4518497084651959</v>
      </c>
      <c r="O338">
        <v>7.0474209370664953E-2</v>
      </c>
    </row>
    <row r="339" spans="1:15" hidden="1" x14ac:dyDescent="0.25">
      <c r="A339" t="s">
        <v>97</v>
      </c>
      <c r="B339">
        <v>11554561799</v>
      </c>
      <c r="C339">
        <v>0</v>
      </c>
      <c r="D339">
        <v>0</v>
      </c>
      <c r="E339">
        <v>11554561799</v>
      </c>
      <c r="F339">
        <v>0</v>
      </c>
      <c r="G339">
        <v>11466293015</v>
      </c>
      <c r="H339">
        <v>88268784</v>
      </c>
      <c r="I339">
        <v>3034666034</v>
      </c>
      <c r="J339">
        <v>867766150</v>
      </c>
      <c r="K339">
        <v>867766150</v>
      </c>
      <c r="L339">
        <v>867766150</v>
      </c>
      <c r="N339">
        <v>0.26263791624383698</v>
      </c>
      <c r="O339">
        <v>7.5101606196359749E-2</v>
      </c>
    </row>
    <row r="340" spans="1:15" hidden="1" x14ac:dyDescent="0.25">
      <c r="A340" t="s">
        <v>97</v>
      </c>
      <c r="B340">
        <v>547656900</v>
      </c>
      <c r="C340">
        <v>69026425</v>
      </c>
      <c r="D340">
        <v>0</v>
      </c>
      <c r="E340">
        <v>616683325</v>
      </c>
      <c r="F340">
        <v>0</v>
      </c>
      <c r="G340">
        <v>340855960</v>
      </c>
      <c r="H340">
        <v>275827365</v>
      </c>
      <c r="I340">
        <v>340140560</v>
      </c>
      <c r="J340">
        <v>408800</v>
      </c>
      <c r="K340">
        <v>408800</v>
      </c>
      <c r="L340">
        <v>408800</v>
      </c>
      <c r="N340">
        <v>0.55156438679447028</v>
      </c>
      <c r="O340">
        <v>6.6290101163348305E-4</v>
      </c>
    </row>
    <row r="341" spans="1:15" hidden="1" x14ac:dyDescent="0.25">
      <c r="A341" t="s">
        <v>97</v>
      </c>
      <c r="B341">
        <v>2402400</v>
      </c>
      <c r="C341">
        <v>0</v>
      </c>
      <c r="D341">
        <v>0</v>
      </c>
      <c r="E341">
        <v>2402400</v>
      </c>
      <c r="F341">
        <v>0</v>
      </c>
      <c r="G341">
        <v>204659</v>
      </c>
      <c r="H341">
        <v>2197741</v>
      </c>
      <c r="I341">
        <v>204659</v>
      </c>
      <c r="J341">
        <v>0</v>
      </c>
      <c r="K341">
        <v>0</v>
      </c>
      <c r="L341">
        <v>0</v>
      </c>
      <c r="N341">
        <v>8.518939393939394E-2</v>
      </c>
      <c r="O341">
        <v>0</v>
      </c>
    </row>
    <row r="342" spans="1:15" hidden="1" x14ac:dyDescent="0.25">
      <c r="A342" t="s">
        <v>97</v>
      </c>
      <c r="B342">
        <v>1099792798</v>
      </c>
      <c r="C342">
        <v>0</v>
      </c>
      <c r="D342">
        <v>0</v>
      </c>
      <c r="E342">
        <v>1099792798</v>
      </c>
      <c r="F342">
        <v>0</v>
      </c>
      <c r="G342">
        <v>1095747607</v>
      </c>
      <c r="H342">
        <v>4045191</v>
      </c>
      <c r="I342">
        <v>640673855</v>
      </c>
      <c r="J342">
        <v>0</v>
      </c>
      <c r="K342">
        <v>0</v>
      </c>
      <c r="L342">
        <v>0</v>
      </c>
      <c r="N342">
        <v>0.58254050778026645</v>
      </c>
      <c r="O342">
        <v>0</v>
      </c>
    </row>
    <row r="343" spans="1:15" hidden="1" x14ac:dyDescent="0.25">
      <c r="A343" t="s">
        <v>97</v>
      </c>
      <c r="B343">
        <v>606653137</v>
      </c>
      <c r="C343">
        <v>31771098</v>
      </c>
      <c r="D343">
        <v>31664533</v>
      </c>
      <c r="E343">
        <v>606759702</v>
      </c>
      <c r="F343">
        <v>0</v>
      </c>
      <c r="G343">
        <v>592824534</v>
      </c>
      <c r="H343">
        <v>13935168</v>
      </c>
      <c r="I343">
        <v>591295419</v>
      </c>
      <c r="J343">
        <v>92076170</v>
      </c>
      <c r="K343">
        <v>92076170</v>
      </c>
      <c r="L343">
        <v>92076170</v>
      </c>
      <c r="N343">
        <v>0.97451333213292402</v>
      </c>
      <c r="O343">
        <v>0.15175063488313204</v>
      </c>
    </row>
    <row r="344" spans="1:15" hidden="1" x14ac:dyDescent="0.25">
      <c r="A344" t="s">
        <v>97</v>
      </c>
      <c r="B344">
        <v>23051000</v>
      </c>
      <c r="C344">
        <v>50233030</v>
      </c>
      <c r="D344">
        <v>0</v>
      </c>
      <c r="E344">
        <v>73284030</v>
      </c>
      <c r="F344">
        <v>0</v>
      </c>
      <c r="G344">
        <v>57663709</v>
      </c>
      <c r="H344">
        <v>15620321</v>
      </c>
      <c r="I344">
        <v>57663709</v>
      </c>
      <c r="J344">
        <v>1646500</v>
      </c>
      <c r="K344">
        <v>1646500</v>
      </c>
      <c r="L344">
        <v>1646500</v>
      </c>
      <c r="N344">
        <v>0.78685231966637204</v>
      </c>
      <c r="O344">
        <v>2.2467377953968963E-2</v>
      </c>
    </row>
    <row r="345" spans="1:15" x14ac:dyDescent="0.25">
      <c r="A345" t="s">
        <v>134</v>
      </c>
      <c r="B345">
        <v>67793082245</v>
      </c>
      <c r="C345">
        <v>610912159</v>
      </c>
      <c r="D345">
        <v>1246814841</v>
      </c>
      <c r="E345">
        <v>67157179563</v>
      </c>
      <c r="F345">
        <v>0</v>
      </c>
      <c r="G345">
        <v>66348321659</v>
      </c>
      <c r="H345">
        <v>808857904</v>
      </c>
      <c r="I345">
        <v>52998962706</v>
      </c>
      <c r="J345">
        <v>9568783187</v>
      </c>
      <c r="K345">
        <v>9461803872</v>
      </c>
      <c r="L345">
        <v>9461803872</v>
      </c>
      <c r="O345">
        <v>1.6535399947412748</v>
      </c>
    </row>
    <row r="346" spans="1:15" hidden="1" x14ac:dyDescent="0.25">
      <c r="A346" t="s">
        <v>98</v>
      </c>
      <c r="B346">
        <v>105215696</v>
      </c>
      <c r="C346">
        <v>0</v>
      </c>
      <c r="D346">
        <v>0</v>
      </c>
      <c r="E346">
        <v>105215696</v>
      </c>
      <c r="F346">
        <v>0</v>
      </c>
      <c r="G346">
        <v>89228575</v>
      </c>
      <c r="H346">
        <v>15987121</v>
      </c>
      <c r="I346">
        <v>23935530</v>
      </c>
      <c r="J346">
        <v>23633489.75</v>
      </c>
      <c r="K346">
        <v>23633489.75</v>
      </c>
      <c r="L346">
        <v>23633489.75</v>
      </c>
      <c r="N346">
        <v>0.22749010755961735</v>
      </c>
      <c r="O346">
        <v>0.2246194308309285</v>
      </c>
    </row>
    <row r="347" spans="1:15" hidden="1" x14ac:dyDescent="0.25">
      <c r="A347" t="s">
        <v>98</v>
      </c>
      <c r="B347">
        <v>559157211</v>
      </c>
      <c r="C347">
        <v>41882565</v>
      </c>
      <c r="D347">
        <v>0</v>
      </c>
      <c r="E347">
        <v>601039776</v>
      </c>
      <c r="F347">
        <v>0</v>
      </c>
      <c r="G347">
        <v>408099448</v>
      </c>
      <c r="H347">
        <v>192940328</v>
      </c>
      <c r="I347">
        <v>104966015</v>
      </c>
      <c r="J347">
        <v>74063585</v>
      </c>
      <c r="K347">
        <v>74063585</v>
      </c>
      <c r="L347">
        <v>74063585</v>
      </c>
      <c r="N347">
        <v>0.17464071296339628</v>
      </c>
      <c r="O347">
        <v>0.12322576301505876</v>
      </c>
    </row>
    <row r="348" spans="1:15" hidden="1" x14ac:dyDescent="0.25">
      <c r="A348" t="s">
        <v>98</v>
      </c>
      <c r="B348">
        <v>222628564</v>
      </c>
      <c r="C348">
        <v>843360</v>
      </c>
      <c r="D348">
        <v>0</v>
      </c>
      <c r="E348">
        <v>223471924</v>
      </c>
      <c r="F348">
        <v>0</v>
      </c>
      <c r="G348">
        <v>218285538</v>
      </c>
      <c r="H348">
        <v>5186386</v>
      </c>
      <c r="I348">
        <v>43423400</v>
      </c>
      <c r="J348">
        <v>5072800</v>
      </c>
      <c r="K348">
        <v>5072800</v>
      </c>
      <c r="L348">
        <v>5072800</v>
      </c>
      <c r="N348">
        <v>0.19431255265874026</v>
      </c>
      <c r="O348">
        <v>2.2699943282360607E-2</v>
      </c>
    </row>
    <row r="349" spans="1:15" hidden="1" x14ac:dyDescent="0.25">
      <c r="A349" t="s">
        <v>98</v>
      </c>
      <c r="B349">
        <v>86931024</v>
      </c>
      <c r="C349">
        <v>0</v>
      </c>
      <c r="D349">
        <v>0</v>
      </c>
      <c r="E349">
        <v>86931024</v>
      </c>
      <c r="F349">
        <v>0</v>
      </c>
      <c r="G349">
        <v>86931024</v>
      </c>
      <c r="H349">
        <v>0</v>
      </c>
      <c r="I349">
        <v>83496821</v>
      </c>
      <c r="J349">
        <v>3862014</v>
      </c>
      <c r="K349">
        <v>3862014</v>
      </c>
      <c r="L349">
        <v>3862014</v>
      </c>
      <c r="N349">
        <v>0.96049508170983933</v>
      </c>
      <c r="O349">
        <v>4.4426187824498649E-2</v>
      </c>
    </row>
    <row r="350" spans="1:15" hidden="1" x14ac:dyDescent="0.25">
      <c r="A350" t="s">
        <v>98</v>
      </c>
      <c r="B350">
        <v>0</v>
      </c>
      <c r="C350">
        <v>935393626</v>
      </c>
      <c r="D350">
        <v>267023666</v>
      </c>
      <c r="E350">
        <v>668369960</v>
      </c>
      <c r="F350">
        <v>0</v>
      </c>
      <c r="G350">
        <v>668369960</v>
      </c>
      <c r="H350">
        <v>0</v>
      </c>
      <c r="I350">
        <v>601800684</v>
      </c>
      <c r="J350">
        <v>62104612</v>
      </c>
      <c r="K350">
        <v>62104612</v>
      </c>
      <c r="L350">
        <v>62104612</v>
      </c>
      <c r="N350">
        <v>0.90040055660191554</v>
      </c>
      <c r="O350">
        <v>9.2919514216348087E-2</v>
      </c>
    </row>
    <row r="351" spans="1:15" hidden="1" x14ac:dyDescent="0.25">
      <c r="A351" t="s">
        <v>98</v>
      </c>
      <c r="B351">
        <v>100241963388</v>
      </c>
      <c r="C351">
        <v>38649845</v>
      </c>
      <c r="D351">
        <v>2273802620</v>
      </c>
      <c r="E351">
        <v>98006810613</v>
      </c>
      <c r="F351">
        <v>0</v>
      </c>
      <c r="G351">
        <v>98006810613</v>
      </c>
      <c r="H351">
        <v>0</v>
      </c>
      <c r="I351">
        <v>90729246154</v>
      </c>
      <c r="J351">
        <v>8401595141</v>
      </c>
      <c r="K351">
        <v>8401595141</v>
      </c>
      <c r="L351">
        <v>8401595141</v>
      </c>
      <c r="N351">
        <v>0.92574429865147889</v>
      </c>
      <c r="O351">
        <v>8.5724605141732677E-2</v>
      </c>
    </row>
    <row r="352" spans="1:15" hidden="1" x14ac:dyDescent="0.25">
      <c r="A352" t="s">
        <v>98</v>
      </c>
      <c r="B352">
        <v>0</v>
      </c>
      <c r="C352">
        <v>34660000</v>
      </c>
      <c r="D352">
        <v>0</v>
      </c>
      <c r="E352">
        <v>34660000</v>
      </c>
      <c r="F352">
        <v>0</v>
      </c>
      <c r="G352">
        <v>28660000</v>
      </c>
      <c r="H352">
        <v>6000000</v>
      </c>
      <c r="I352">
        <v>28660000</v>
      </c>
      <c r="J352">
        <v>1528533</v>
      </c>
      <c r="K352">
        <v>1528533</v>
      </c>
      <c r="L352">
        <v>1528533</v>
      </c>
      <c r="N352">
        <v>0.8268897864974033</v>
      </c>
      <c r="O352">
        <v>4.4100778995960759E-2</v>
      </c>
    </row>
    <row r="353" spans="1:15" hidden="1" x14ac:dyDescent="0.25">
      <c r="A353" t="s">
        <v>98</v>
      </c>
      <c r="B353">
        <v>13401429506</v>
      </c>
      <c r="C353">
        <v>0</v>
      </c>
      <c r="D353">
        <v>0</v>
      </c>
      <c r="E353">
        <v>13401429506</v>
      </c>
      <c r="F353">
        <v>0</v>
      </c>
      <c r="G353">
        <v>6498388805</v>
      </c>
      <c r="H353">
        <v>6903040701</v>
      </c>
      <c r="I353">
        <v>6155288107</v>
      </c>
      <c r="J353">
        <v>880310322</v>
      </c>
      <c r="K353">
        <v>880310322</v>
      </c>
      <c r="L353">
        <v>880310322</v>
      </c>
      <c r="N353">
        <v>0.45930086072117865</v>
      </c>
      <c r="O353">
        <v>6.5687792604951084E-2</v>
      </c>
    </row>
    <row r="354" spans="1:15" hidden="1" x14ac:dyDescent="0.25">
      <c r="A354" t="s">
        <v>98</v>
      </c>
      <c r="B354">
        <v>17570108282</v>
      </c>
      <c r="C354">
        <v>0</v>
      </c>
      <c r="D354">
        <v>0</v>
      </c>
      <c r="E354">
        <v>17570108282</v>
      </c>
      <c r="F354">
        <v>0</v>
      </c>
      <c r="G354">
        <v>5456392818</v>
      </c>
      <c r="H354">
        <v>12113715464</v>
      </c>
      <c r="I354">
        <v>5071476742</v>
      </c>
      <c r="J354">
        <v>1126470565</v>
      </c>
      <c r="K354">
        <v>1126470565</v>
      </c>
      <c r="L354">
        <v>1126470565</v>
      </c>
      <c r="N354">
        <v>0.28864231572184229</v>
      </c>
      <c r="O354">
        <v>6.4112898277014732E-2</v>
      </c>
    </row>
    <row r="355" spans="1:15" hidden="1" x14ac:dyDescent="0.25">
      <c r="A355" t="s">
        <v>98</v>
      </c>
      <c r="B355">
        <v>631316850</v>
      </c>
      <c r="C355">
        <v>69021540</v>
      </c>
      <c r="D355">
        <v>0</v>
      </c>
      <c r="E355">
        <v>700338390</v>
      </c>
      <c r="F355">
        <v>0</v>
      </c>
      <c r="G355">
        <v>106818640</v>
      </c>
      <c r="H355">
        <v>593519750</v>
      </c>
      <c r="I355">
        <v>104923654</v>
      </c>
      <c r="J355">
        <v>2044000</v>
      </c>
      <c r="K355">
        <v>2044000</v>
      </c>
      <c r="L355">
        <v>2044000</v>
      </c>
      <c r="N355">
        <v>0.14981850987777495</v>
      </c>
      <c r="O355">
        <v>2.91858911232897E-3</v>
      </c>
    </row>
    <row r="356" spans="1:15" hidden="1" x14ac:dyDescent="0.25">
      <c r="A356" t="s">
        <v>98</v>
      </c>
      <c r="B356">
        <v>119050403</v>
      </c>
      <c r="C356">
        <v>0</v>
      </c>
      <c r="D356">
        <v>0</v>
      </c>
      <c r="E356">
        <v>119050403</v>
      </c>
      <c r="F356">
        <v>0</v>
      </c>
      <c r="G356">
        <v>119050403</v>
      </c>
      <c r="H356">
        <v>0</v>
      </c>
      <c r="I356">
        <v>89503310</v>
      </c>
      <c r="J356">
        <v>5750533</v>
      </c>
      <c r="K356">
        <v>5750533</v>
      </c>
      <c r="L356">
        <v>5750533</v>
      </c>
      <c r="N356">
        <v>0.75181022276757858</v>
      </c>
      <c r="O356">
        <v>4.8303347616555317E-2</v>
      </c>
    </row>
    <row r="357" spans="1:15" hidden="1" x14ac:dyDescent="0.25">
      <c r="A357" t="s">
        <v>98</v>
      </c>
      <c r="B357">
        <v>1076983769</v>
      </c>
      <c r="C357">
        <v>285352307</v>
      </c>
      <c r="D357">
        <v>216566582</v>
      </c>
      <c r="E357">
        <v>1145769494</v>
      </c>
      <c r="F357">
        <v>0</v>
      </c>
      <c r="G357">
        <v>1145673769</v>
      </c>
      <c r="H357">
        <v>95725</v>
      </c>
      <c r="I357">
        <v>852708858</v>
      </c>
      <c r="J357">
        <v>95924813</v>
      </c>
      <c r="K357">
        <v>95924813</v>
      </c>
      <c r="L357">
        <v>95924813</v>
      </c>
      <c r="N357">
        <v>0.74422373999774161</v>
      </c>
      <c r="O357">
        <v>8.3720864888029559E-2</v>
      </c>
    </row>
    <row r="358" spans="1:15" hidden="1" x14ac:dyDescent="0.25">
      <c r="A358" t="s">
        <v>98</v>
      </c>
      <c r="B358">
        <v>46102000</v>
      </c>
      <c r="C358">
        <v>100440286</v>
      </c>
      <c r="D358">
        <v>68784000</v>
      </c>
      <c r="E358">
        <v>77758286</v>
      </c>
      <c r="F358">
        <v>0</v>
      </c>
      <c r="G358">
        <v>77758286</v>
      </c>
      <c r="H358">
        <v>0</v>
      </c>
      <c r="I358">
        <v>48816931</v>
      </c>
      <c r="J358">
        <v>6714870</v>
      </c>
      <c r="K358">
        <v>6714870</v>
      </c>
      <c r="L358">
        <v>6714870</v>
      </c>
      <c r="N358">
        <v>0.62780358867478125</v>
      </c>
      <c r="O358">
        <v>8.6355684331827998E-2</v>
      </c>
    </row>
    <row r="359" spans="1:15" x14ac:dyDescent="0.25">
      <c r="A359" t="s">
        <v>135</v>
      </c>
      <c r="B359">
        <v>134060886693</v>
      </c>
      <c r="C359">
        <v>1506243529</v>
      </c>
      <c r="D359">
        <v>2826176868</v>
      </c>
      <c r="E359">
        <v>132740953354</v>
      </c>
      <c r="F359">
        <v>0</v>
      </c>
      <c r="G359">
        <v>112910467879</v>
      </c>
      <c r="H359">
        <v>19830485475</v>
      </c>
      <c r="I359">
        <v>103938246206</v>
      </c>
      <c r="J359">
        <v>10689075277.75</v>
      </c>
      <c r="K359">
        <v>10689075277.75</v>
      </c>
      <c r="L359">
        <v>10689075277.75</v>
      </c>
      <c r="O359">
        <v>0.98881540013759572</v>
      </c>
    </row>
    <row r="360" spans="1:15" hidden="1" x14ac:dyDescent="0.25">
      <c r="A360" t="s">
        <v>99</v>
      </c>
      <c r="B360">
        <v>19370500</v>
      </c>
      <c r="C360">
        <v>0</v>
      </c>
      <c r="D360">
        <v>0</v>
      </c>
      <c r="E360">
        <v>19370500</v>
      </c>
      <c r="F360">
        <v>0</v>
      </c>
      <c r="G360">
        <v>19370500</v>
      </c>
      <c r="H360">
        <v>0</v>
      </c>
      <c r="I360">
        <v>19370500</v>
      </c>
      <c r="J360">
        <v>2990533</v>
      </c>
      <c r="K360">
        <v>2990533</v>
      </c>
      <c r="L360">
        <v>2990533</v>
      </c>
      <c r="N360">
        <v>1</v>
      </c>
      <c r="O360">
        <v>0.15438594770398287</v>
      </c>
    </row>
    <row r="361" spans="1:15" hidden="1" x14ac:dyDescent="0.25">
      <c r="A361" t="s">
        <v>99</v>
      </c>
      <c r="B361">
        <v>24938255</v>
      </c>
      <c r="C361">
        <v>0</v>
      </c>
      <c r="D361">
        <v>0</v>
      </c>
      <c r="E361">
        <v>24938255</v>
      </c>
      <c r="F361">
        <v>0</v>
      </c>
      <c r="G361">
        <v>24938255</v>
      </c>
      <c r="H361">
        <v>0</v>
      </c>
      <c r="I361">
        <v>20011665</v>
      </c>
      <c r="J361">
        <v>19999133.850000001</v>
      </c>
      <c r="K361">
        <v>19999133.850000001</v>
      </c>
      <c r="L361">
        <v>19999133.850000001</v>
      </c>
      <c r="N361">
        <v>0.80244848727386897</v>
      </c>
      <c r="O361">
        <v>0.80194600023137153</v>
      </c>
    </row>
    <row r="362" spans="1:15" hidden="1" x14ac:dyDescent="0.25">
      <c r="A362" t="s">
        <v>99</v>
      </c>
      <c r="B362">
        <v>323933235</v>
      </c>
      <c r="C362">
        <v>30407514</v>
      </c>
      <c r="D362">
        <v>0</v>
      </c>
      <c r="E362">
        <v>354340749</v>
      </c>
      <c r="F362">
        <v>0</v>
      </c>
      <c r="G362">
        <v>86856593</v>
      </c>
      <c r="H362">
        <v>267484156</v>
      </c>
      <c r="I362">
        <v>57341468</v>
      </c>
      <c r="J362">
        <v>36865640.009999998</v>
      </c>
      <c r="K362">
        <v>36865640.009999998</v>
      </c>
      <c r="L362">
        <v>36865640.009999998</v>
      </c>
      <c r="N362">
        <v>0.1618257797383614</v>
      </c>
      <c r="O362">
        <v>0.10404008038601284</v>
      </c>
    </row>
    <row r="363" spans="1:15" hidden="1" x14ac:dyDescent="0.25">
      <c r="A363" t="s">
        <v>99</v>
      </c>
      <c r="B363">
        <v>247533607</v>
      </c>
      <c r="C363">
        <v>843360</v>
      </c>
      <c r="D363">
        <v>0</v>
      </c>
      <c r="E363">
        <v>248376967</v>
      </c>
      <c r="F363">
        <v>0</v>
      </c>
      <c r="G363">
        <v>244398400</v>
      </c>
      <c r="H363">
        <v>3978567</v>
      </c>
      <c r="I363">
        <v>43325800</v>
      </c>
      <c r="J363">
        <v>6784251</v>
      </c>
      <c r="K363">
        <v>6784251</v>
      </c>
      <c r="L363">
        <v>6784251</v>
      </c>
      <c r="N363">
        <v>0.17443565932585045</v>
      </c>
      <c r="O363">
        <v>2.7314332250461856E-2</v>
      </c>
    </row>
    <row r="364" spans="1:15" hidden="1" x14ac:dyDescent="0.25">
      <c r="A364" t="s">
        <v>99</v>
      </c>
      <c r="B364">
        <v>141536238</v>
      </c>
      <c r="C364">
        <v>0</v>
      </c>
      <c r="D364">
        <v>0</v>
      </c>
      <c r="E364">
        <v>141536238</v>
      </c>
      <c r="F364">
        <v>0</v>
      </c>
      <c r="G364">
        <v>137931000</v>
      </c>
      <c r="H364">
        <v>3605238</v>
      </c>
      <c r="I364">
        <v>137931000</v>
      </c>
      <c r="J364">
        <v>17191374</v>
      </c>
      <c r="K364">
        <v>17191374</v>
      </c>
      <c r="L364">
        <v>17191374</v>
      </c>
      <c r="N364">
        <v>0.97452780962003527</v>
      </c>
      <c r="O364">
        <v>0.12146270271787216</v>
      </c>
    </row>
    <row r="365" spans="1:15" hidden="1" x14ac:dyDescent="0.25">
      <c r="A365" t="s">
        <v>99</v>
      </c>
      <c r="B365">
        <v>0</v>
      </c>
      <c r="C365">
        <v>875428351</v>
      </c>
      <c r="D365">
        <v>0</v>
      </c>
      <c r="E365">
        <v>875428351</v>
      </c>
      <c r="F365">
        <v>0</v>
      </c>
      <c r="G365">
        <v>0</v>
      </c>
      <c r="H365">
        <v>875428351</v>
      </c>
      <c r="I365">
        <v>0</v>
      </c>
      <c r="J365">
        <v>0</v>
      </c>
      <c r="K365">
        <v>0</v>
      </c>
      <c r="L365">
        <v>0</v>
      </c>
      <c r="N365">
        <v>0</v>
      </c>
      <c r="O365">
        <v>0</v>
      </c>
    </row>
    <row r="366" spans="1:15" hidden="1" x14ac:dyDescent="0.25">
      <c r="A366" t="s">
        <v>99</v>
      </c>
      <c r="B366">
        <v>83148214322</v>
      </c>
      <c r="C366">
        <v>20251937</v>
      </c>
      <c r="D366">
        <v>0</v>
      </c>
      <c r="E366">
        <v>83168466259</v>
      </c>
      <c r="F366">
        <v>0</v>
      </c>
      <c r="G366">
        <v>35873481776</v>
      </c>
      <c r="H366">
        <v>47294984483</v>
      </c>
      <c r="I366">
        <v>35827007626</v>
      </c>
      <c r="J366">
        <v>3596160138</v>
      </c>
      <c r="K366">
        <v>3517619388</v>
      </c>
      <c r="L366">
        <v>3517619388</v>
      </c>
      <c r="N366">
        <v>0.43077634153344763</v>
      </c>
      <c r="O366">
        <v>4.3239466828701376E-2</v>
      </c>
    </row>
    <row r="367" spans="1:15" hidden="1" x14ac:dyDescent="0.25">
      <c r="A367" t="s">
        <v>99</v>
      </c>
      <c r="B367">
        <v>0</v>
      </c>
      <c r="C367">
        <v>34660000</v>
      </c>
      <c r="D367">
        <v>0</v>
      </c>
      <c r="E367">
        <v>34660000</v>
      </c>
      <c r="F367">
        <v>0</v>
      </c>
      <c r="G367">
        <v>28660000</v>
      </c>
      <c r="H367">
        <v>6000000</v>
      </c>
      <c r="I367">
        <v>28660000</v>
      </c>
      <c r="J367">
        <v>764264</v>
      </c>
      <c r="K367">
        <v>764264</v>
      </c>
      <c r="L367">
        <v>764264</v>
      </c>
      <c r="N367">
        <v>0.8268897864974033</v>
      </c>
      <c r="O367">
        <v>2.2050317368724755E-2</v>
      </c>
    </row>
    <row r="368" spans="1:15" hidden="1" x14ac:dyDescent="0.25">
      <c r="A368" t="s">
        <v>99</v>
      </c>
      <c r="B368">
        <v>3771043976</v>
      </c>
      <c r="C368">
        <v>0</v>
      </c>
      <c r="D368">
        <v>0</v>
      </c>
      <c r="E368">
        <v>3771043976</v>
      </c>
      <c r="F368">
        <v>0</v>
      </c>
      <c r="G368">
        <v>2976214028</v>
      </c>
      <c r="H368">
        <v>794829948</v>
      </c>
      <c r="I368">
        <v>1986002736</v>
      </c>
      <c r="J368">
        <v>277935089</v>
      </c>
      <c r="K368">
        <v>277935089</v>
      </c>
      <c r="L368">
        <v>277935089</v>
      </c>
      <c r="N368">
        <v>0.52664533976254002</v>
      </c>
      <c r="O368">
        <v>7.3702425845166009E-2</v>
      </c>
    </row>
    <row r="369" spans="1:15" hidden="1" x14ac:dyDescent="0.25">
      <c r="A369" t="s">
        <v>99</v>
      </c>
      <c r="B369">
        <v>3103550967</v>
      </c>
      <c r="C369">
        <v>0</v>
      </c>
      <c r="D369">
        <v>0</v>
      </c>
      <c r="E369">
        <v>3103550967</v>
      </c>
      <c r="F369">
        <v>0</v>
      </c>
      <c r="G369">
        <v>2773568104</v>
      </c>
      <c r="H369">
        <v>329982863</v>
      </c>
      <c r="I369">
        <v>1442408717</v>
      </c>
      <c r="J369">
        <v>211282391</v>
      </c>
      <c r="K369">
        <v>211282391</v>
      </c>
      <c r="L369">
        <v>211282391</v>
      </c>
      <c r="N369">
        <v>0.46476076350512852</v>
      </c>
      <c r="O369">
        <v>6.807762889882002E-2</v>
      </c>
    </row>
    <row r="370" spans="1:15" hidden="1" x14ac:dyDescent="0.25">
      <c r="A370" t="s">
        <v>99</v>
      </c>
      <c r="B370">
        <v>787549000</v>
      </c>
      <c r="C370">
        <v>69025700</v>
      </c>
      <c r="D370">
        <v>0</v>
      </c>
      <c r="E370">
        <v>856574700</v>
      </c>
      <c r="F370">
        <v>0</v>
      </c>
      <c r="G370">
        <v>256575767</v>
      </c>
      <c r="H370">
        <v>599998933</v>
      </c>
      <c r="I370">
        <v>256575767</v>
      </c>
      <c r="J370">
        <v>1839600</v>
      </c>
      <c r="K370">
        <v>1839600</v>
      </c>
      <c r="L370">
        <v>1839600</v>
      </c>
      <c r="N370">
        <v>0.29953694289593191</v>
      </c>
      <c r="O370">
        <v>2.1476235522716234E-3</v>
      </c>
    </row>
    <row r="371" spans="1:15" hidden="1" x14ac:dyDescent="0.25">
      <c r="A371" t="s">
        <v>99</v>
      </c>
      <c r="B371">
        <v>478615641</v>
      </c>
      <c r="C371">
        <v>0</v>
      </c>
      <c r="D371">
        <v>0</v>
      </c>
      <c r="E371">
        <v>478615641</v>
      </c>
      <c r="F371">
        <v>0</v>
      </c>
      <c r="G371">
        <v>472492613</v>
      </c>
      <c r="H371">
        <v>6123028</v>
      </c>
      <c r="I371">
        <v>472250514</v>
      </c>
      <c r="J371">
        <v>5046284</v>
      </c>
      <c r="K371">
        <v>5046284</v>
      </c>
      <c r="L371">
        <v>5046284</v>
      </c>
      <c r="N371">
        <v>0.98670096324745893</v>
      </c>
      <c r="O371">
        <v>1.054349997726046E-2</v>
      </c>
    </row>
    <row r="372" spans="1:15" hidden="1" x14ac:dyDescent="0.25">
      <c r="A372" t="s">
        <v>99</v>
      </c>
      <c r="B372">
        <v>1101940398</v>
      </c>
      <c r="C372">
        <v>0</v>
      </c>
      <c r="D372">
        <v>0</v>
      </c>
      <c r="E372">
        <v>1101940398</v>
      </c>
      <c r="F372">
        <v>0</v>
      </c>
      <c r="G372">
        <v>1101940398</v>
      </c>
      <c r="H372">
        <v>0</v>
      </c>
      <c r="I372">
        <v>1101940398</v>
      </c>
      <c r="J372">
        <v>33698416</v>
      </c>
      <c r="K372">
        <v>33698416</v>
      </c>
      <c r="L372">
        <v>33698416</v>
      </c>
      <c r="N372">
        <v>1</v>
      </c>
      <c r="O372">
        <v>3.0580978845282339E-2</v>
      </c>
    </row>
    <row r="373" spans="1:15" hidden="1" x14ac:dyDescent="0.25">
      <c r="A373" t="s">
        <v>99</v>
      </c>
      <c r="B373">
        <v>837472462</v>
      </c>
      <c r="C373">
        <v>58899709</v>
      </c>
      <c r="D373">
        <v>58833560</v>
      </c>
      <c r="E373">
        <v>837538611</v>
      </c>
      <c r="F373">
        <v>0</v>
      </c>
      <c r="G373">
        <v>824993187</v>
      </c>
      <c r="H373">
        <v>12545424</v>
      </c>
      <c r="I373">
        <v>821993187</v>
      </c>
      <c r="J373">
        <v>102460328</v>
      </c>
      <c r="K373">
        <v>102460328</v>
      </c>
      <c r="L373">
        <v>102460328</v>
      </c>
      <c r="N373">
        <v>0.98143915540629323</v>
      </c>
      <c r="O373">
        <v>0.12233505017477934</v>
      </c>
    </row>
    <row r="374" spans="1:15" hidden="1" x14ac:dyDescent="0.25">
      <c r="A374" t="s">
        <v>99</v>
      </c>
      <c r="B374">
        <v>0</v>
      </c>
      <c r="C374">
        <v>72041476</v>
      </c>
      <c r="D374">
        <v>51588000</v>
      </c>
      <c r="E374">
        <v>20453476</v>
      </c>
      <c r="F374">
        <v>0</v>
      </c>
      <c r="G374">
        <v>111548</v>
      </c>
      <c r="H374">
        <v>20341928</v>
      </c>
      <c r="I374">
        <v>111548</v>
      </c>
      <c r="J374">
        <v>0</v>
      </c>
      <c r="K374">
        <v>0</v>
      </c>
      <c r="L374">
        <v>0</v>
      </c>
      <c r="N374">
        <v>5.4537429236966861E-3</v>
      </c>
      <c r="O374">
        <v>0</v>
      </c>
    </row>
    <row r="375" spans="1:15" x14ac:dyDescent="0.25">
      <c r="A375" t="s">
        <v>136</v>
      </c>
      <c r="B375">
        <v>93985698601</v>
      </c>
      <c r="C375">
        <v>1161558047</v>
      </c>
      <c r="D375">
        <v>110421560</v>
      </c>
      <c r="E375">
        <v>95036835088</v>
      </c>
      <c r="F375">
        <v>0</v>
      </c>
      <c r="G375">
        <v>44821532169</v>
      </c>
      <c r="H375">
        <v>50215302919</v>
      </c>
      <c r="I375">
        <v>42214930926</v>
      </c>
      <c r="J375">
        <v>4313017441.8600006</v>
      </c>
      <c r="K375">
        <v>4234476691.8600001</v>
      </c>
      <c r="L375">
        <v>4234476691.8600001</v>
      </c>
      <c r="O375">
        <v>1.581826054780707</v>
      </c>
    </row>
    <row r="376" spans="1:15" hidden="1" x14ac:dyDescent="0.25">
      <c r="A376" t="s">
        <v>100</v>
      </c>
      <c r="B376">
        <v>161591672</v>
      </c>
      <c r="C376">
        <v>0</v>
      </c>
      <c r="D376">
        <v>0</v>
      </c>
      <c r="E376">
        <v>161591672</v>
      </c>
      <c r="F376">
        <v>0</v>
      </c>
      <c r="G376">
        <v>80795836</v>
      </c>
      <c r="H376">
        <v>80795836</v>
      </c>
      <c r="I376">
        <v>566000</v>
      </c>
      <c r="J376">
        <v>566000</v>
      </c>
      <c r="K376">
        <v>566000</v>
      </c>
      <c r="L376">
        <v>566000</v>
      </c>
      <c r="N376">
        <v>3.5026557556753295E-3</v>
      </c>
      <c r="O376">
        <v>3.5026557556753295E-3</v>
      </c>
    </row>
    <row r="377" spans="1:15" hidden="1" x14ac:dyDescent="0.25">
      <c r="A377" t="s">
        <v>100</v>
      </c>
      <c r="B377">
        <v>331446191</v>
      </c>
      <c r="C377">
        <v>22990000</v>
      </c>
      <c r="D377">
        <v>0</v>
      </c>
      <c r="E377">
        <v>354436191</v>
      </c>
      <c r="F377">
        <v>0</v>
      </c>
      <c r="G377">
        <v>63983843.590000004</v>
      </c>
      <c r="H377">
        <v>290452347.41000003</v>
      </c>
      <c r="I377">
        <v>38650407.590000004</v>
      </c>
      <c r="J377">
        <v>36372686.729999997</v>
      </c>
      <c r="K377">
        <v>36372686.729999997</v>
      </c>
      <c r="L377">
        <v>36372686.729999997</v>
      </c>
      <c r="N377">
        <v>0.10904757632382976</v>
      </c>
      <c r="O377">
        <v>0.10262125497788119</v>
      </c>
    </row>
    <row r="378" spans="1:15" hidden="1" x14ac:dyDescent="0.25">
      <c r="A378" t="s">
        <v>100</v>
      </c>
      <c r="B378">
        <v>214321138</v>
      </c>
      <c r="C378">
        <v>843360</v>
      </c>
      <c r="D378">
        <v>0</v>
      </c>
      <c r="E378">
        <v>215164498</v>
      </c>
      <c r="F378">
        <v>0</v>
      </c>
      <c r="G378">
        <v>155894896.40000001</v>
      </c>
      <c r="H378">
        <v>59269601.600000001</v>
      </c>
      <c r="I378">
        <v>9746446.4000000004</v>
      </c>
      <c r="J378">
        <v>5837932</v>
      </c>
      <c r="K378">
        <v>5837932</v>
      </c>
      <c r="L378">
        <v>5837932</v>
      </c>
      <c r="N378">
        <v>4.5297651288178593E-2</v>
      </c>
      <c r="O378">
        <v>2.7132412894621677E-2</v>
      </c>
    </row>
    <row r="379" spans="1:15" hidden="1" x14ac:dyDescent="0.25">
      <c r="A379" t="s">
        <v>100</v>
      </c>
      <c r="B379">
        <v>149249580</v>
      </c>
      <c r="C379">
        <v>0</v>
      </c>
      <c r="D379">
        <v>0</v>
      </c>
      <c r="E379">
        <v>149249580</v>
      </c>
      <c r="F379">
        <v>0</v>
      </c>
      <c r="G379">
        <v>27454180</v>
      </c>
      <c r="H379">
        <v>121795400</v>
      </c>
      <c r="I379">
        <v>27454180</v>
      </c>
      <c r="J379">
        <v>17191401</v>
      </c>
      <c r="K379">
        <v>17191401</v>
      </c>
      <c r="L379">
        <v>17191401</v>
      </c>
      <c r="N379">
        <v>0.18394812233307456</v>
      </c>
      <c r="O379">
        <v>0.11518559047201339</v>
      </c>
    </row>
    <row r="380" spans="1:15" hidden="1" x14ac:dyDescent="0.25">
      <c r="A380" t="s">
        <v>100</v>
      </c>
      <c r="B380">
        <v>0</v>
      </c>
      <c r="C380">
        <v>546113251</v>
      </c>
      <c r="D380">
        <v>397751341</v>
      </c>
      <c r="E380">
        <v>148361910</v>
      </c>
      <c r="F380">
        <v>0</v>
      </c>
      <c r="G380">
        <v>1516700</v>
      </c>
      <c r="H380">
        <v>146845210</v>
      </c>
      <c r="I380">
        <v>1516700</v>
      </c>
      <c r="J380">
        <v>0</v>
      </c>
      <c r="K380">
        <v>0</v>
      </c>
      <c r="L380">
        <v>0</v>
      </c>
      <c r="N380">
        <v>1.0222974346987041E-2</v>
      </c>
      <c r="O380">
        <v>0</v>
      </c>
    </row>
    <row r="381" spans="1:15" hidden="1" x14ac:dyDescent="0.25">
      <c r="A381" t="s">
        <v>100</v>
      </c>
      <c r="B381">
        <v>88753114645</v>
      </c>
      <c r="C381">
        <v>165235818</v>
      </c>
      <c r="D381">
        <v>3282900685</v>
      </c>
      <c r="E381">
        <v>85635449778</v>
      </c>
      <c r="F381">
        <v>0</v>
      </c>
      <c r="G381">
        <v>80072935287</v>
      </c>
      <c r="H381">
        <v>5562514491</v>
      </c>
      <c r="I381">
        <v>80037576742</v>
      </c>
      <c r="J381">
        <v>7934470729</v>
      </c>
      <c r="K381">
        <v>7934470729</v>
      </c>
      <c r="L381">
        <v>7934470729</v>
      </c>
      <c r="N381">
        <v>0.93463135826912991</v>
      </c>
      <c r="O381">
        <v>9.2654043968580749E-2</v>
      </c>
    </row>
    <row r="382" spans="1:15" hidden="1" x14ac:dyDescent="0.25">
      <c r="A382" t="s">
        <v>100</v>
      </c>
      <c r="B382">
        <v>0</v>
      </c>
      <c r="C382">
        <v>34660000</v>
      </c>
      <c r="D382">
        <v>0</v>
      </c>
      <c r="E382">
        <v>34660000</v>
      </c>
      <c r="F382">
        <v>0</v>
      </c>
      <c r="G382">
        <v>5732000</v>
      </c>
      <c r="H382">
        <v>28928000</v>
      </c>
      <c r="I382">
        <v>5732000</v>
      </c>
      <c r="J382">
        <v>3057066</v>
      </c>
      <c r="K382">
        <v>3057066</v>
      </c>
      <c r="L382">
        <v>3057066</v>
      </c>
      <c r="N382">
        <v>0.16537795729948068</v>
      </c>
      <c r="O382">
        <v>8.8201557991921517E-2</v>
      </c>
    </row>
    <row r="383" spans="1:15" hidden="1" x14ac:dyDescent="0.25">
      <c r="A383" t="s">
        <v>100</v>
      </c>
      <c r="B383">
        <v>15026445599</v>
      </c>
      <c r="C383">
        <v>0</v>
      </c>
      <c r="D383">
        <v>0</v>
      </c>
      <c r="E383">
        <v>15026445599</v>
      </c>
      <c r="F383">
        <v>0</v>
      </c>
      <c r="G383">
        <v>4279058079</v>
      </c>
      <c r="H383">
        <v>10747387520</v>
      </c>
      <c r="I383">
        <v>4135758079</v>
      </c>
      <c r="J383">
        <v>1137634110</v>
      </c>
      <c r="K383">
        <v>1137634110</v>
      </c>
      <c r="L383">
        <v>1137634110</v>
      </c>
      <c r="N383">
        <v>0.27523196032967584</v>
      </c>
      <c r="O383">
        <v>7.5708796368697387E-2</v>
      </c>
    </row>
    <row r="384" spans="1:15" hidden="1" x14ac:dyDescent="0.25">
      <c r="A384" t="s">
        <v>100</v>
      </c>
      <c r="B384">
        <v>23512949301</v>
      </c>
      <c r="C384">
        <v>0</v>
      </c>
      <c r="D384">
        <v>0</v>
      </c>
      <c r="E384">
        <v>23512949301</v>
      </c>
      <c r="F384">
        <v>0</v>
      </c>
      <c r="G384">
        <v>7940963623</v>
      </c>
      <c r="H384">
        <v>15571985678</v>
      </c>
      <c r="I384">
        <v>7447882730</v>
      </c>
      <c r="J384">
        <v>1508209708</v>
      </c>
      <c r="K384">
        <v>1508209708</v>
      </c>
      <c r="L384">
        <v>1508209708</v>
      </c>
      <c r="N384">
        <v>0.31675663629671685</v>
      </c>
      <c r="O384">
        <v>6.4143791095396793E-2</v>
      </c>
    </row>
    <row r="385" spans="1:15" hidden="1" x14ac:dyDescent="0.25">
      <c r="A385" t="s">
        <v>100</v>
      </c>
      <c r="B385">
        <v>881170950</v>
      </c>
      <c r="C385">
        <v>70438983</v>
      </c>
      <c r="D385">
        <v>0</v>
      </c>
      <c r="E385">
        <v>951609933</v>
      </c>
      <c r="F385">
        <v>0</v>
      </c>
      <c r="G385">
        <v>201378925</v>
      </c>
      <c r="H385">
        <v>750231008</v>
      </c>
      <c r="I385">
        <v>201378925</v>
      </c>
      <c r="J385">
        <v>2350600</v>
      </c>
      <c r="K385">
        <v>2350600</v>
      </c>
      <c r="L385">
        <v>2350600</v>
      </c>
      <c r="N385">
        <v>0.21161919187323153</v>
      </c>
      <c r="O385">
        <v>2.4701297438012347E-3</v>
      </c>
    </row>
    <row r="386" spans="1:15" hidden="1" x14ac:dyDescent="0.25">
      <c r="A386" t="s">
        <v>100</v>
      </c>
      <c r="B386">
        <v>81362889</v>
      </c>
      <c r="C386">
        <v>0</v>
      </c>
      <c r="D386">
        <v>0</v>
      </c>
      <c r="E386">
        <v>81362889</v>
      </c>
      <c r="F386">
        <v>0</v>
      </c>
      <c r="G386">
        <v>20449057</v>
      </c>
      <c r="H386">
        <v>60913832</v>
      </c>
      <c r="I386">
        <v>20310603</v>
      </c>
      <c r="J386">
        <v>4282187</v>
      </c>
      <c r="K386">
        <v>4282187</v>
      </c>
      <c r="L386">
        <v>4282187</v>
      </c>
      <c r="N386">
        <v>0.24962981587342603</v>
      </c>
      <c r="O386">
        <v>5.2630714723023171E-2</v>
      </c>
    </row>
    <row r="387" spans="1:15" hidden="1" x14ac:dyDescent="0.25">
      <c r="A387" t="s">
        <v>100</v>
      </c>
      <c r="B387">
        <v>862195715</v>
      </c>
      <c r="C387">
        <v>0</v>
      </c>
      <c r="D387">
        <v>0</v>
      </c>
      <c r="E387">
        <v>862195715</v>
      </c>
      <c r="F387">
        <v>0</v>
      </c>
      <c r="G387">
        <v>784986572</v>
      </c>
      <c r="H387">
        <v>77209143</v>
      </c>
      <c r="I387">
        <v>559209328</v>
      </c>
      <c r="J387">
        <v>0</v>
      </c>
      <c r="K387">
        <v>0</v>
      </c>
      <c r="L387">
        <v>0</v>
      </c>
      <c r="N387">
        <v>0.64858745905504767</v>
      </c>
      <c r="O387">
        <v>0</v>
      </c>
    </row>
    <row r="388" spans="1:15" hidden="1" x14ac:dyDescent="0.25">
      <c r="A388" t="s">
        <v>100</v>
      </c>
      <c r="B388">
        <v>809718586</v>
      </c>
      <c r="C388">
        <v>111496474</v>
      </c>
      <c r="D388">
        <v>451033316</v>
      </c>
      <c r="E388">
        <v>470181744</v>
      </c>
      <c r="F388">
        <v>0</v>
      </c>
      <c r="G388">
        <v>439316414</v>
      </c>
      <c r="H388">
        <v>30865330</v>
      </c>
      <c r="I388">
        <v>439015214</v>
      </c>
      <c r="J388">
        <v>115008302</v>
      </c>
      <c r="K388">
        <v>115008302</v>
      </c>
      <c r="L388">
        <v>115008302</v>
      </c>
      <c r="N388">
        <v>0.9337138661853277</v>
      </c>
      <c r="O388">
        <v>0.24460392915638171</v>
      </c>
    </row>
    <row r="389" spans="1:15" hidden="1" x14ac:dyDescent="0.25">
      <c r="A389" t="s">
        <v>100</v>
      </c>
      <c r="B389">
        <v>23051000</v>
      </c>
      <c r="C389">
        <v>72041476</v>
      </c>
      <c r="D389">
        <v>68053000</v>
      </c>
      <c r="E389">
        <v>27039476</v>
      </c>
      <c r="F389">
        <v>0</v>
      </c>
      <c r="G389">
        <v>13560906</v>
      </c>
      <c r="H389">
        <v>13478570</v>
      </c>
      <c r="I389">
        <v>13402842</v>
      </c>
      <c r="J389">
        <v>3323883</v>
      </c>
      <c r="K389">
        <v>3323883</v>
      </c>
      <c r="L389">
        <v>3323883</v>
      </c>
      <c r="N389">
        <v>0.49567683929969647</v>
      </c>
      <c r="O389">
        <v>0.12292704932595587</v>
      </c>
    </row>
    <row r="390" spans="1:15" x14ac:dyDescent="0.25">
      <c r="A390" t="s">
        <v>137</v>
      </c>
      <c r="B390">
        <v>130806617266</v>
      </c>
      <c r="C390">
        <v>1023819362</v>
      </c>
      <c r="D390">
        <v>4199738342</v>
      </c>
      <c r="E390">
        <v>127630698286</v>
      </c>
      <c r="F390">
        <v>0</v>
      </c>
      <c r="G390">
        <v>94088026318.990005</v>
      </c>
      <c r="H390">
        <v>33542671967.010002</v>
      </c>
      <c r="I390">
        <v>92938200196.990005</v>
      </c>
      <c r="J390">
        <v>10768304604.73</v>
      </c>
      <c r="K390">
        <v>10768304604.73</v>
      </c>
      <c r="L390">
        <v>10768304604.73</v>
      </c>
      <c r="O390">
        <v>0.99178192647395003</v>
      </c>
    </row>
    <row r="391" spans="1:15" hidden="1" x14ac:dyDescent="0.25">
      <c r="A391" t="s">
        <v>101</v>
      </c>
      <c r="B391">
        <v>216810010</v>
      </c>
      <c r="C391">
        <v>0</v>
      </c>
      <c r="D391">
        <v>0</v>
      </c>
      <c r="E391">
        <v>216810010</v>
      </c>
      <c r="F391">
        <v>0</v>
      </c>
      <c r="G391">
        <v>215126492</v>
      </c>
      <c r="H391">
        <v>1683518</v>
      </c>
      <c r="I391">
        <v>92920461</v>
      </c>
      <c r="J391">
        <v>92363062.599999994</v>
      </c>
      <c r="K391">
        <v>92363062.599999994</v>
      </c>
      <c r="L391">
        <v>92363062.599999994</v>
      </c>
      <c r="N391">
        <v>0.42858012413725732</v>
      </c>
      <c r="O391">
        <v>0.42600921700986033</v>
      </c>
    </row>
    <row r="392" spans="1:15" hidden="1" x14ac:dyDescent="0.25">
      <c r="A392" t="s">
        <v>101</v>
      </c>
      <c r="B392">
        <v>1399691752</v>
      </c>
      <c r="C392">
        <v>84485581</v>
      </c>
      <c r="D392">
        <v>0</v>
      </c>
      <c r="E392">
        <v>1484177333</v>
      </c>
      <c r="F392">
        <v>0</v>
      </c>
      <c r="G392">
        <v>561320957</v>
      </c>
      <c r="H392">
        <v>922856376</v>
      </c>
      <c r="I392">
        <v>265843503</v>
      </c>
      <c r="J392">
        <v>93432734.620000005</v>
      </c>
      <c r="K392">
        <v>93432734.620000005</v>
      </c>
      <c r="L392">
        <v>93432734.620000005</v>
      </c>
      <c r="N392">
        <v>0.17911842277138457</v>
      </c>
      <c r="O392">
        <v>6.2952541143545412E-2</v>
      </c>
    </row>
    <row r="393" spans="1:15" hidden="1" x14ac:dyDescent="0.25">
      <c r="A393" t="s">
        <v>101</v>
      </c>
      <c r="B393">
        <v>343400923</v>
      </c>
      <c r="C393">
        <v>10843360</v>
      </c>
      <c r="D393">
        <v>0</v>
      </c>
      <c r="E393">
        <v>354244283</v>
      </c>
      <c r="F393">
        <v>0</v>
      </c>
      <c r="G393">
        <v>248288958</v>
      </c>
      <c r="H393">
        <v>105955325</v>
      </c>
      <c r="I393">
        <v>76059732</v>
      </c>
      <c r="J393">
        <v>5589132</v>
      </c>
      <c r="K393">
        <v>5589132</v>
      </c>
      <c r="L393">
        <v>5589132</v>
      </c>
      <c r="N393">
        <v>0.21470983626290449</v>
      </c>
      <c r="O393">
        <v>1.5777620891061776E-2</v>
      </c>
    </row>
    <row r="394" spans="1:15" hidden="1" x14ac:dyDescent="0.25">
      <c r="A394" t="s">
        <v>101</v>
      </c>
      <c r="B394">
        <v>150049580</v>
      </c>
      <c r="C394">
        <v>0</v>
      </c>
      <c r="D394">
        <v>0</v>
      </c>
      <c r="E394">
        <v>150049580</v>
      </c>
      <c r="F394">
        <v>0</v>
      </c>
      <c r="G394">
        <v>139722462</v>
      </c>
      <c r="H394">
        <v>10327118</v>
      </c>
      <c r="I394">
        <v>138716891</v>
      </c>
      <c r="J394">
        <v>14604153</v>
      </c>
      <c r="K394">
        <v>14604153</v>
      </c>
      <c r="L394">
        <v>14604153</v>
      </c>
      <c r="N394">
        <v>0.92447370395838491</v>
      </c>
      <c r="O394">
        <v>9.7328849570921819E-2</v>
      </c>
    </row>
    <row r="395" spans="1:15" hidden="1" x14ac:dyDescent="0.25">
      <c r="A395" t="s">
        <v>101</v>
      </c>
      <c r="B395">
        <v>185015618730</v>
      </c>
      <c r="C395">
        <v>0</v>
      </c>
      <c r="D395">
        <v>16626182</v>
      </c>
      <c r="E395">
        <v>184998992548</v>
      </c>
      <c r="F395">
        <v>0</v>
      </c>
      <c r="G395">
        <v>176599254423</v>
      </c>
      <c r="H395">
        <v>8399738125</v>
      </c>
      <c r="I395">
        <v>167615923663</v>
      </c>
      <c r="J395">
        <v>19921213212</v>
      </c>
      <c r="K395">
        <v>19921213212</v>
      </c>
      <c r="L395">
        <v>19921213212</v>
      </c>
      <c r="N395">
        <v>0.90603695379319549</v>
      </c>
      <c r="O395">
        <v>0.107682819985256</v>
      </c>
    </row>
    <row r="396" spans="1:15" hidden="1" x14ac:dyDescent="0.25">
      <c r="A396" t="s">
        <v>101</v>
      </c>
      <c r="B396">
        <v>0</v>
      </c>
      <c r="C396">
        <v>2903945916</v>
      </c>
      <c r="D396">
        <v>279674305</v>
      </c>
      <c r="E396">
        <v>2624271611</v>
      </c>
      <c r="F396">
        <v>0</v>
      </c>
      <c r="G396">
        <v>802957075</v>
      </c>
      <c r="H396">
        <v>1821314536</v>
      </c>
      <c r="I396">
        <v>418130350</v>
      </c>
      <c r="J396">
        <v>0</v>
      </c>
      <c r="K396">
        <v>0</v>
      </c>
      <c r="L396">
        <v>0</v>
      </c>
      <c r="N396">
        <v>0.15933196405713052</v>
      </c>
      <c r="O396">
        <v>0</v>
      </c>
    </row>
    <row r="397" spans="1:15" hidden="1" x14ac:dyDescent="0.25">
      <c r="A397" t="s">
        <v>101</v>
      </c>
      <c r="B397">
        <v>1244240963</v>
      </c>
      <c r="C397">
        <v>44522455</v>
      </c>
      <c r="D397">
        <v>0</v>
      </c>
      <c r="E397">
        <v>1288763418</v>
      </c>
      <c r="F397">
        <v>0</v>
      </c>
      <c r="G397">
        <v>1286953309</v>
      </c>
      <c r="H397">
        <v>1810109</v>
      </c>
      <c r="I397">
        <v>1159317282</v>
      </c>
      <c r="J397">
        <v>63737559</v>
      </c>
      <c r="K397">
        <v>63737559</v>
      </c>
      <c r="L397">
        <v>63737559</v>
      </c>
      <c r="N397">
        <v>0.89955787525309783</v>
      </c>
      <c r="O397">
        <v>4.945636888026566E-2</v>
      </c>
    </row>
    <row r="398" spans="1:15" hidden="1" x14ac:dyDescent="0.25">
      <c r="A398" t="s">
        <v>101</v>
      </c>
      <c r="B398">
        <v>0</v>
      </c>
      <c r="C398">
        <v>35660000</v>
      </c>
      <c r="D398">
        <v>0</v>
      </c>
      <c r="E398">
        <v>35660000</v>
      </c>
      <c r="F398">
        <v>0</v>
      </c>
      <c r="G398">
        <v>28660000</v>
      </c>
      <c r="H398">
        <v>7000000</v>
      </c>
      <c r="I398">
        <v>28660000</v>
      </c>
      <c r="J398">
        <v>0</v>
      </c>
      <c r="K398">
        <v>0</v>
      </c>
      <c r="L398">
        <v>0</v>
      </c>
      <c r="N398">
        <v>0.80370162647223775</v>
      </c>
      <c r="O398">
        <v>0</v>
      </c>
    </row>
    <row r="399" spans="1:15" hidden="1" x14ac:dyDescent="0.25">
      <c r="A399" t="s">
        <v>101</v>
      </c>
      <c r="B399">
        <v>47942813493</v>
      </c>
      <c r="C399">
        <v>15017151242</v>
      </c>
      <c r="D399">
        <v>15017151242</v>
      </c>
      <c r="E399">
        <v>47942813493</v>
      </c>
      <c r="F399">
        <v>0</v>
      </c>
      <c r="G399">
        <v>15987914439</v>
      </c>
      <c r="H399">
        <v>31954899054</v>
      </c>
      <c r="I399">
        <v>13632331519</v>
      </c>
      <c r="J399">
        <v>3410464327</v>
      </c>
      <c r="K399">
        <v>3410464327</v>
      </c>
      <c r="L399">
        <v>3410464327</v>
      </c>
      <c r="N399">
        <v>0.28434567197418276</v>
      </c>
      <c r="O399">
        <v>7.1136090657215031E-2</v>
      </c>
    </row>
    <row r="400" spans="1:15" hidden="1" x14ac:dyDescent="0.25">
      <c r="A400" t="s">
        <v>101</v>
      </c>
      <c r="B400">
        <v>43800609911</v>
      </c>
      <c r="C400">
        <v>15017151242</v>
      </c>
      <c r="D400">
        <v>15017151242</v>
      </c>
      <c r="E400">
        <v>43800609911</v>
      </c>
      <c r="F400">
        <v>0</v>
      </c>
      <c r="G400">
        <v>13153709072</v>
      </c>
      <c r="H400">
        <v>30646900839</v>
      </c>
      <c r="I400">
        <v>10857754834</v>
      </c>
      <c r="J400">
        <v>3356615047</v>
      </c>
      <c r="K400">
        <v>3356615047</v>
      </c>
      <c r="L400">
        <v>3356615047</v>
      </c>
      <c r="N400">
        <v>0.2478904941292428</v>
      </c>
      <c r="O400">
        <v>7.6633979613992223E-2</v>
      </c>
    </row>
    <row r="401" spans="1:15" hidden="1" x14ac:dyDescent="0.25">
      <c r="A401" t="s">
        <v>101</v>
      </c>
      <c r="B401">
        <v>1717494550</v>
      </c>
      <c r="C401">
        <v>70015399</v>
      </c>
      <c r="D401">
        <v>0</v>
      </c>
      <c r="E401">
        <v>1787509949</v>
      </c>
      <c r="F401">
        <v>0</v>
      </c>
      <c r="G401">
        <v>986225412</v>
      </c>
      <c r="H401">
        <v>801284537</v>
      </c>
      <c r="I401">
        <v>985918812</v>
      </c>
      <c r="J401">
        <v>1226400</v>
      </c>
      <c r="K401">
        <v>1226400</v>
      </c>
      <c r="L401">
        <v>1226400</v>
      </c>
      <c r="N401">
        <v>0.55155990183526526</v>
      </c>
      <c r="O401">
        <v>6.860940833845955E-4</v>
      </c>
    </row>
    <row r="402" spans="1:15" hidden="1" x14ac:dyDescent="0.25">
      <c r="A402" t="s">
        <v>101</v>
      </c>
      <c r="B402">
        <v>1442488597</v>
      </c>
      <c r="C402">
        <v>0</v>
      </c>
      <c r="D402">
        <v>486909696</v>
      </c>
      <c r="E402">
        <v>955578901</v>
      </c>
      <c r="F402">
        <v>0</v>
      </c>
      <c r="G402">
        <v>822131870</v>
      </c>
      <c r="H402">
        <v>133447031</v>
      </c>
      <c r="I402">
        <v>162131870</v>
      </c>
      <c r="J402">
        <v>6143695</v>
      </c>
      <c r="K402">
        <v>6143695</v>
      </c>
      <c r="L402">
        <v>6143695</v>
      </c>
      <c r="N402">
        <v>0.16966874198491746</v>
      </c>
      <c r="O402">
        <v>6.4292911800069141E-3</v>
      </c>
    </row>
    <row r="403" spans="1:15" hidden="1" x14ac:dyDescent="0.25">
      <c r="A403" t="s">
        <v>101</v>
      </c>
      <c r="B403">
        <v>1233753321</v>
      </c>
      <c r="C403">
        <v>162448707</v>
      </c>
      <c r="D403">
        <v>164421998</v>
      </c>
      <c r="E403">
        <v>1231780030</v>
      </c>
      <c r="F403">
        <v>0</v>
      </c>
      <c r="G403">
        <v>1187421323</v>
      </c>
      <c r="H403">
        <v>44358707</v>
      </c>
      <c r="I403">
        <v>1073433517</v>
      </c>
      <c r="J403">
        <v>140300187</v>
      </c>
      <c r="K403">
        <v>140300187</v>
      </c>
      <c r="L403">
        <v>140300187</v>
      </c>
      <c r="N403">
        <v>0.87144903380191996</v>
      </c>
      <c r="O403">
        <v>0.1139003584917674</v>
      </c>
    </row>
    <row r="404" spans="1:15" hidden="1" x14ac:dyDescent="0.25">
      <c r="A404" t="s">
        <v>101</v>
      </c>
      <c r="B404">
        <v>23051000</v>
      </c>
      <c r="C404">
        <v>100440286</v>
      </c>
      <c r="D404">
        <v>71765188</v>
      </c>
      <c r="E404">
        <v>51726098</v>
      </c>
      <c r="F404">
        <v>0</v>
      </c>
      <c r="G404">
        <v>29919167</v>
      </c>
      <c r="H404">
        <v>21806931</v>
      </c>
      <c r="I404">
        <v>28955193</v>
      </c>
      <c r="J404">
        <v>3694117</v>
      </c>
      <c r="K404">
        <v>3694117</v>
      </c>
      <c r="L404">
        <v>3694117</v>
      </c>
      <c r="N404">
        <v>0.55977918535436411</v>
      </c>
      <c r="O404">
        <v>7.1416889014129778E-2</v>
      </c>
    </row>
    <row r="405" spans="1:15" x14ac:dyDescent="0.25">
      <c r="A405" t="s">
        <v>138</v>
      </c>
      <c r="B405">
        <v>284530022830</v>
      </c>
      <c r="C405">
        <v>33446664188</v>
      </c>
      <c r="D405">
        <v>31053699853</v>
      </c>
      <c r="E405">
        <v>286922987165</v>
      </c>
      <c r="F405">
        <v>0</v>
      </c>
      <c r="G405">
        <v>212049604959</v>
      </c>
      <c r="H405">
        <v>74873382206</v>
      </c>
      <c r="I405">
        <v>196536097627</v>
      </c>
      <c r="J405">
        <v>27109383626.220001</v>
      </c>
      <c r="K405">
        <v>27109383626.220001</v>
      </c>
      <c r="L405">
        <v>27109383626.220001</v>
      </c>
      <c r="O405">
        <v>1.0994101205214069</v>
      </c>
    </row>
    <row r="406" spans="1:15" hidden="1" x14ac:dyDescent="0.25">
      <c r="A406" t="s">
        <v>102</v>
      </c>
      <c r="B406">
        <v>6441885</v>
      </c>
      <c r="C406">
        <v>0</v>
      </c>
      <c r="D406">
        <v>0</v>
      </c>
      <c r="E406">
        <v>6441885</v>
      </c>
      <c r="F406">
        <v>0</v>
      </c>
      <c r="G406">
        <v>6183180</v>
      </c>
      <c r="H406">
        <v>258705</v>
      </c>
      <c r="I406">
        <v>6183180</v>
      </c>
      <c r="J406">
        <v>6182041.6500000004</v>
      </c>
      <c r="K406">
        <v>6182041.6500000004</v>
      </c>
      <c r="L406">
        <v>6182041.6500000004</v>
      </c>
      <c r="N406">
        <v>0.95984017100584684</v>
      </c>
      <c r="O406">
        <v>0.95966346030703753</v>
      </c>
    </row>
    <row r="407" spans="1:15" hidden="1" x14ac:dyDescent="0.25">
      <c r="A407" t="s">
        <v>102</v>
      </c>
      <c r="B407">
        <v>148616567</v>
      </c>
      <c r="C407">
        <v>15509629</v>
      </c>
      <c r="D407">
        <v>0</v>
      </c>
      <c r="E407">
        <v>164126196</v>
      </c>
      <c r="F407">
        <v>0</v>
      </c>
      <c r="G407">
        <v>106293146</v>
      </c>
      <c r="H407">
        <v>57833050</v>
      </c>
      <c r="I407">
        <v>39919513</v>
      </c>
      <c r="J407">
        <v>38522381.380000003</v>
      </c>
      <c r="K407">
        <v>38522381.380000003</v>
      </c>
      <c r="L407">
        <v>38522381.380000003</v>
      </c>
      <c r="N407">
        <v>0.24322450634266818</v>
      </c>
      <c r="O407">
        <v>0.23471196139828893</v>
      </c>
    </row>
    <row r="408" spans="1:15" hidden="1" x14ac:dyDescent="0.25">
      <c r="A408" t="s">
        <v>102</v>
      </c>
      <c r="B408">
        <v>136161803</v>
      </c>
      <c r="C408">
        <v>843360</v>
      </c>
      <c r="D408">
        <v>0</v>
      </c>
      <c r="E408">
        <v>137005163</v>
      </c>
      <c r="F408">
        <v>0</v>
      </c>
      <c r="G408">
        <v>131694810</v>
      </c>
      <c r="H408">
        <v>5310353</v>
      </c>
      <c r="I408">
        <v>27325893</v>
      </c>
      <c r="J408">
        <v>2483867</v>
      </c>
      <c r="K408">
        <v>2483867</v>
      </c>
      <c r="L408">
        <v>2483867</v>
      </c>
      <c r="N408">
        <v>0.19945155643513959</v>
      </c>
      <c r="O408">
        <v>1.812973281890114E-2</v>
      </c>
    </row>
    <row r="409" spans="1:15" hidden="1" x14ac:dyDescent="0.25">
      <c r="A409" t="s">
        <v>102</v>
      </c>
      <c r="B409">
        <v>49938013</v>
      </c>
      <c r="C409">
        <v>0</v>
      </c>
      <c r="D409">
        <v>0</v>
      </c>
      <c r="E409">
        <v>49938013</v>
      </c>
      <c r="F409">
        <v>0</v>
      </c>
      <c r="G409">
        <v>47653733</v>
      </c>
      <c r="H409">
        <v>2284280</v>
      </c>
      <c r="I409">
        <v>46606851</v>
      </c>
      <c r="J409">
        <v>4264533</v>
      </c>
      <c r="K409">
        <v>4264533</v>
      </c>
      <c r="L409">
        <v>4264533</v>
      </c>
      <c r="N409">
        <v>0.93329406198039955</v>
      </c>
      <c r="O409">
        <v>8.5396529493474246E-2</v>
      </c>
    </row>
    <row r="410" spans="1:15" hidden="1" x14ac:dyDescent="0.25">
      <c r="A410" t="s">
        <v>102</v>
      </c>
      <c r="B410">
        <v>25775976251</v>
      </c>
      <c r="C410">
        <v>0</v>
      </c>
      <c r="D410">
        <v>15842455487</v>
      </c>
      <c r="E410">
        <v>9933520764</v>
      </c>
      <c r="F410">
        <v>0</v>
      </c>
      <c r="G410">
        <v>9880749764</v>
      </c>
      <c r="H410">
        <v>52771000</v>
      </c>
      <c r="I410">
        <v>8632968665</v>
      </c>
      <c r="J410">
        <v>1486213205</v>
      </c>
      <c r="K410">
        <v>1486213205</v>
      </c>
      <c r="L410">
        <v>1486213205</v>
      </c>
      <c r="N410">
        <v>0.86907440675884817</v>
      </c>
      <c r="O410">
        <v>0.14961595594445973</v>
      </c>
    </row>
    <row r="411" spans="1:15" hidden="1" x14ac:dyDescent="0.25">
      <c r="A411" t="s">
        <v>102</v>
      </c>
      <c r="B411">
        <v>0</v>
      </c>
      <c r="C411">
        <v>15612914327</v>
      </c>
      <c r="D411">
        <v>811997057</v>
      </c>
      <c r="E411">
        <v>14800917270</v>
      </c>
      <c r="F411">
        <v>0</v>
      </c>
      <c r="G411">
        <v>14800917270</v>
      </c>
      <c r="H411">
        <v>0</v>
      </c>
      <c r="I411">
        <v>13858879600</v>
      </c>
      <c r="J411">
        <v>1803796334</v>
      </c>
      <c r="K411">
        <v>1803796334</v>
      </c>
      <c r="L411">
        <v>1803796334</v>
      </c>
      <c r="N411">
        <v>0.93635275079137037</v>
      </c>
      <c r="O411">
        <v>0.1218705774172603</v>
      </c>
    </row>
    <row r="412" spans="1:15" hidden="1" x14ac:dyDescent="0.25">
      <c r="A412" t="s">
        <v>102</v>
      </c>
      <c r="B412">
        <v>320065125</v>
      </c>
      <c r="C412">
        <v>17754968</v>
      </c>
      <c r="D412">
        <v>2939027</v>
      </c>
      <c r="E412">
        <v>334881066</v>
      </c>
      <c r="F412">
        <v>0</v>
      </c>
      <c r="G412">
        <v>334881066</v>
      </c>
      <c r="H412">
        <v>0</v>
      </c>
      <c r="I412">
        <v>334871490</v>
      </c>
      <c r="J412">
        <v>26396481</v>
      </c>
      <c r="K412">
        <v>26396481</v>
      </c>
      <c r="L412">
        <v>26396481</v>
      </c>
      <c r="N412">
        <v>0.99997140477329938</v>
      </c>
      <c r="O412">
        <v>7.8823450114077223E-2</v>
      </c>
    </row>
    <row r="413" spans="1:15" hidden="1" x14ac:dyDescent="0.25">
      <c r="A413" t="s">
        <v>102</v>
      </c>
      <c r="B413">
        <v>0</v>
      </c>
      <c r="C413">
        <v>34660000</v>
      </c>
      <c r="D413">
        <v>0</v>
      </c>
      <c r="E413">
        <v>34660000</v>
      </c>
      <c r="F413">
        <v>0</v>
      </c>
      <c r="G413">
        <v>28660000</v>
      </c>
      <c r="H413">
        <v>6000000</v>
      </c>
      <c r="I413">
        <v>0</v>
      </c>
      <c r="J413">
        <v>0</v>
      </c>
      <c r="K413">
        <v>0</v>
      </c>
      <c r="L413">
        <v>0</v>
      </c>
      <c r="N413">
        <v>0</v>
      </c>
      <c r="O413">
        <v>0</v>
      </c>
    </row>
    <row r="414" spans="1:15" hidden="1" x14ac:dyDescent="0.25">
      <c r="A414" t="s">
        <v>102</v>
      </c>
      <c r="B414">
        <v>1953703970</v>
      </c>
      <c r="C414">
        <v>0</v>
      </c>
      <c r="D414">
        <v>0</v>
      </c>
      <c r="E414">
        <v>1953703970</v>
      </c>
      <c r="F414">
        <v>0</v>
      </c>
      <c r="G414">
        <v>1890854476</v>
      </c>
      <c r="H414">
        <v>62849494</v>
      </c>
      <c r="I414">
        <v>1391874104</v>
      </c>
      <c r="J414">
        <v>121907820</v>
      </c>
      <c r="K414">
        <v>121907820</v>
      </c>
      <c r="L414">
        <v>121907820</v>
      </c>
      <c r="N414">
        <v>0.71242835423014472</v>
      </c>
      <c r="O414">
        <v>6.2398306945140723E-2</v>
      </c>
    </row>
    <row r="415" spans="1:15" hidden="1" x14ac:dyDescent="0.25">
      <c r="A415" t="s">
        <v>102</v>
      </c>
      <c r="B415">
        <v>2839733967</v>
      </c>
      <c r="C415">
        <v>0</v>
      </c>
      <c r="D415">
        <v>0</v>
      </c>
      <c r="E415">
        <v>2839733967</v>
      </c>
      <c r="F415">
        <v>0</v>
      </c>
      <c r="G415">
        <v>2539478916</v>
      </c>
      <c r="H415">
        <v>300255051</v>
      </c>
      <c r="I415">
        <v>1073024756</v>
      </c>
      <c r="J415">
        <v>205243406</v>
      </c>
      <c r="K415">
        <v>205243406</v>
      </c>
      <c r="L415">
        <v>205243406</v>
      </c>
      <c r="N415">
        <v>0.37786101390813837</v>
      </c>
      <c r="O415">
        <v>7.2275575242291695E-2</v>
      </c>
    </row>
    <row r="416" spans="1:15" hidden="1" x14ac:dyDescent="0.25">
      <c r="A416" t="s">
        <v>102</v>
      </c>
      <c r="B416">
        <v>1071336375</v>
      </c>
      <c r="C416">
        <v>69023605</v>
      </c>
      <c r="D416">
        <v>0</v>
      </c>
      <c r="E416">
        <v>1140359980</v>
      </c>
      <c r="F416">
        <v>0</v>
      </c>
      <c r="G416">
        <v>536576880</v>
      </c>
      <c r="H416">
        <v>603783100</v>
      </c>
      <c r="I416">
        <v>535043627</v>
      </c>
      <c r="J416">
        <v>2532573</v>
      </c>
      <c r="K416">
        <v>2532573</v>
      </c>
      <c r="L416">
        <v>2532573</v>
      </c>
      <c r="N416">
        <v>0.46918835839889789</v>
      </c>
      <c r="O416">
        <v>2.2208539798108315E-3</v>
      </c>
    </row>
    <row r="417" spans="1:15" hidden="1" x14ac:dyDescent="0.25">
      <c r="A417" t="s">
        <v>102</v>
      </c>
      <c r="B417">
        <v>193066454</v>
      </c>
      <c r="C417">
        <v>0</v>
      </c>
      <c r="D417">
        <v>0</v>
      </c>
      <c r="E417">
        <v>193066454</v>
      </c>
      <c r="F417">
        <v>0</v>
      </c>
      <c r="G417">
        <v>152896341</v>
      </c>
      <c r="H417">
        <v>40170113</v>
      </c>
      <c r="I417">
        <v>152760407</v>
      </c>
      <c r="J417">
        <v>11210924</v>
      </c>
      <c r="K417">
        <v>11210924</v>
      </c>
      <c r="L417">
        <v>11210924</v>
      </c>
      <c r="N417">
        <v>0.79123226140570235</v>
      </c>
      <c r="O417">
        <v>5.8067695178158706E-2</v>
      </c>
    </row>
    <row r="418" spans="1:15" hidden="1" x14ac:dyDescent="0.25">
      <c r="A418" t="s">
        <v>102</v>
      </c>
      <c r="B418">
        <v>132577672</v>
      </c>
      <c r="C418">
        <v>0</v>
      </c>
      <c r="D418">
        <v>0</v>
      </c>
      <c r="E418">
        <v>132577672</v>
      </c>
      <c r="F418">
        <v>0</v>
      </c>
      <c r="G418">
        <v>132577671</v>
      </c>
      <c r="H418">
        <v>1</v>
      </c>
      <c r="I418">
        <v>132577671</v>
      </c>
      <c r="J418">
        <v>0</v>
      </c>
      <c r="K418">
        <v>0</v>
      </c>
      <c r="L418">
        <v>0</v>
      </c>
      <c r="N418">
        <v>0.9999999924572518</v>
      </c>
      <c r="O418">
        <v>0</v>
      </c>
    </row>
    <row r="419" spans="1:15" hidden="1" x14ac:dyDescent="0.25">
      <c r="A419" t="s">
        <v>102</v>
      </c>
      <c r="B419">
        <v>640480972</v>
      </c>
      <c r="C419">
        <v>32215316</v>
      </c>
      <c r="D419">
        <v>27991066</v>
      </c>
      <c r="E419">
        <v>644705222</v>
      </c>
      <c r="F419">
        <v>0</v>
      </c>
      <c r="G419">
        <v>624204156</v>
      </c>
      <c r="H419">
        <v>20501066</v>
      </c>
      <c r="I419">
        <v>624204156</v>
      </c>
      <c r="J419">
        <v>51331897.880000003</v>
      </c>
      <c r="K419">
        <v>51331897.880000003</v>
      </c>
      <c r="L419">
        <v>51331897.880000003</v>
      </c>
      <c r="N419">
        <v>0.96820086870647371</v>
      </c>
      <c r="O419">
        <v>7.9620726075024725E-2</v>
      </c>
    </row>
    <row r="420" spans="1:15" hidden="1" x14ac:dyDescent="0.25">
      <c r="A420" t="s">
        <v>102</v>
      </c>
      <c r="B420">
        <v>23051000</v>
      </c>
      <c r="C420">
        <v>28424585</v>
      </c>
      <c r="D420">
        <v>0</v>
      </c>
      <c r="E420">
        <v>51475585</v>
      </c>
      <c r="F420">
        <v>0</v>
      </c>
      <c r="G420">
        <v>23051000</v>
      </c>
      <c r="H420">
        <v>28424585</v>
      </c>
      <c r="I420">
        <v>23051000</v>
      </c>
      <c r="J420">
        <v>109767</v>
      </c>
      <c r="K420">
        <v>109767</v>
      </c>
      <c r="L420">
        <v>109767</v>
      </c>
      <c r="N420">
        <v>0.44780452713650559</v>
      </c>
      <c r="O420">
        <v>2.1324089857356647E-3</v>
      </c>
    </row>
    <row r="421" spans="1:15" x14ac:dyDescent="0.25">
      <c r="A421" t="s">
        <v>139</v>
      </c>
      <c r="B421">
        <v>33291150054</v>
      </c>
      <c r="C421">
        <v>15811345790</v>
      </c>
      <c r="D421">
        <v>16685382637</v>
      </c>
      <c r="E421">
        <v>32417113207</v>
      </c>
      <c r="F421">
        <v>0</v>
      </c>
      <c r="G421">
        <v>31236672409</v>
      </c>
      <c r="H421">
        <v>1180440798</v>
      </c>
      <c r="I421">
        <v>26879290913</v>
      </c>
      <c r="J421">
        <v>3760195230.9099998</v>
      </c>
      <c r="K421">
        <v>3760195230.9099998</v>
      </c>
      <c r="L421">
        <v>3760195230.9099998</v>
      </c>
      <c r="O421">
        <v>1.9249272338996615</v>
      </c>
    </row>
    <row r="422" spans="1:15" hidden="1" x14ac:dyDescent="0.25">
      <c r="A422" t="s">
        <v>103</v>
      </c>
      <c r="B422">
        <v>14261366</v>
      </c>
      <c r="C422">
        <v>8888482</v>
      </c>
      <c r="D422">
        <v>0</v>
      </c>
      <c r="E422">
        <v>23149848</v>
      </c>
      <c r="F422">
        <v>0</v>
      </c>
      <c r="G422">
        <v>23149848</v>
      </c>
      <c r="H422">
        <v>0</v>
      </c>
      <c r="I422">
        <v>23149848</v>
      </c>
      <c r="J422">
        <v>23149848</v>
      </c>
      <c r="K422">
        <v>23149848</v>
      </c>
      <c r="L422">
        <v>23149848</v>
      </c>
      <c r="N422">
        <v>1</v>
      </c>
      <c r="O422">
        <v>1</v>
      </c>
    </row>
    <row r="423" spans="1:15" hidden="1" x14ac:dyDescent="0.25">
      <c r="A423" t="s">
        <v>103</v>
      </c>
      <c r="B423">
        <v>222980850</v>
      </c>
      <c r="C423">
        <v>16254002</v>
      </c>
      <c r="D423">
        <v>0</v>
      </c>
      <c r="E423">
        <v>239234852</v>
      </c>
      <c r="F423">
        <v>0</v>
      </c>
      <c r="G423">
        <v>225214852</v>
      </c>
      <c r="H423">
        <v>14020000</v>
      </c>
      <c r="I423">
        <v>100288134</v>
      </c>
      <c r="J423">
        <v>23869320</v>
      </c>
      <c r="K423">
        <v>23869320</v>
      </c>
      <c r="L423">
        <v>23869320</v>
      </c>
      <c r="N423">
        <v>0.41920369528767487</v>
      </c>
      <c r="O423">
        <v>9.9773589844676977E-2</v>
      </c>
    </row>
    <row r="424" spans="1:15" hidden="1" x14ac:dyDescent="0.25">
      <c r="A424" t="s">
        <v>103</v>
      </c>
      <c r="B424">
        <v>206795315</v>
      </c>
      <c r="C424">
        <v>843360</v>
      </c>
      <c r="D424">
        <v>0</v>
      </c>
      <c r="E424">
        <v>207638675</v>
      </c>
      <c r="F424">
        <v>0</v>
      </c>
      <c r="G424">
        <v>207577375</v>
      </c>
      <c r="H424">
        <v>61300</v>
      </c>
      <c r="I424">
        <v>81629454</v>
      </c>
      <c r="J424">
        <v>5750194</v>
      </c>
      <c r="K424">
        <v>5750194</v>
      </c>
      <c r="L424">
        <v>5750194</v>
      </c>
      <c r="N424">
        <v>0.39313222356095268</v>
      </c>
      <c r="O424">
        <v>2.76932705335362E-2</v>
      </c>
    </row>
    <row r="425" spans="1:15" hidden="1" x14ac:dyDescent="0.25">
      <c r="A425" t="s">
        <v>103</v>
      </c>
      <c r="B425">
        <v>93330024</v>
      </c>
      <c r="C425">
        <v>0</v>
      </c>
      <c r="D425">
        <v>0</v>
      </c>
      <c r="E425">
        <v>93330024</v>
      </c>
      <c r="F425">
        <v>0</v>
      </c>
      <c r="G425">
        <v>93075520</v>
      </c>
      <c r="H425">
        <v>254504</v>
      </c>
      <c r="I425">
        <v>87547996</v>
      </c>
      <c r="J425">
        <v>8144001</v>
      </c>
      <c r="K425">
        <v>8144001</v>
      </c>
      <c r="L425">
        <v>8144001</v>
      </c>
      <c r="N425">
        <v>0.93804750334147557</v>
      </c>
      <c r="O425">
        <v>8.726024757049243E-2</v>
      </c>
    </row>
    <row r="426" spans="1:15" hidden="1" x14ac:dyDescent="0.25">
      <c r="A426" t="s">
        <v>103</v>
      </c>
      <c r="B426">
        <v>22541994719</v>
      </c>
      <c r="C426">
        <v>129380901</v>
      </c>
      <c r="D426">
        <v>165512665</v>
      </c>
      <c r="E426">
        <v>22505862955</v>
      </c>
      <c r="F426">
        <v>0</v>
      </c>
      <c r="G426">
        <v>22500869946</v>
      </c>
      <c r="H426">
        <v>4993009</v>
      </c>
      <c r="I426">
        <v>22447903666</v>
      </c>
      <c r="J426">
        <v>3300482637</v>
      </c>
      <c r="K426">
        <v>3300482637</v>
      </c>
      <c r="L426">
        <v>3300482637</v>
      </c>
      <c r="N426">
        <v>0.9974247026601073</v>
      </c>
      <c r="O426">
        <v>0.14664990378725959</v>
      </c>
    </row>
    <row r="427" spans="1:15" hidden="1" x14ac:dyDescent="0.25">
      <c r="A427" t="s">
        <v>103</v>
      </c>
      <c r="B427">
        <v>320065125</v>
      </c>
      <c r="C427">
        <v>125174056</v>
      </c>
      <c r="D427">
        <v>1050866</v>
      </c>
      <c r="E427">
        <v>444188315</v>
      </c>
      <c r="F427">
        <v>0</v>
      </c>
      <c r="G427">
        <v>444092721</v>
      </c>
      <c r="H427">
        <v>95594</v>
      </c>
      <c r="I427">
        <v>330954846</v>
      </c>
      <c r="J427">
        <v>26265283</v>
      </c>
      <c r="K427">
        <v>26265283</v>
      </c>
      <c r="L427">
        <v>26265283</v>
      </c>
      <c r="N427">
        <v>0.74507778530824254</v>
      </c>
      <c r="O427">
        <v>5.9130963406815416E-2</v>
      </c>
    </row>
    <row r="428" spans="1:15" hidden="1" x14ac:dyDescent="0.25">
      <c r="A428" t="s">
        <v>103</v>
      </c>
      <c r="B428">
        <v>0</v>
      </c>
      <c r="C428">
        <v>34660000</v>
      </c>
      <c r="D428">
        <v>0</v>
      </c>
      <c r="E428">
        <v>34660000</v>
      </c>
      <c r="F428">
        <v>0</v>
      </c>
      <c r="G428">
        <v>34660000</v>
      </c>
      <c r="H428">
        <v>0</v>
      </c>
      <c r="I428">
        <v>28660000</v>
      </c>
      <c r="J428">
        <v>955333</v>
      </c>
      <c r="K428">
        <v>955333</v>
      </c>
      <c r="L428">
        <v>955333</v>
      </c>
      <c r="N428">
        <v>0.8268897864974033</v>
      </c>
      <c r="O428">
        <v>2.7562983266012694E-2</v>
      </c>
    </row>
    <row r="429" spans="1:15" hidden="1" x14ac:dyDescent="0.25">
      <c r="A429" t="s">
        <v>103</v>
      </c>
      <c r="B429">
        <v>3486664616</v>
      </c>
      <c r="C429">
        <v>86998756</v>
      </c>
      <c r="D429">
        <v>0</v>
      </c>
      <c r="E429">
        <v>3573663372</v>
      </c>
      <c r="F429">
        <v>0</v>
      </c>
      <c r="G429">
        <v>1752432178</v>
      </c>
      <c r="H429">
        <v>1821231194</v>
      </c>
      <c r="I429">
        <v>1578745902</v>
      </c>
      <c r="J429">
        <v>217256025</v>
      </c>
      <c r="K429">
        <v>217256025</v>
      </c>
      <c r="L429">
        <v>217256025</v>
      </c>
      <c r="N429">
        <v>0.44177241605060724</v>
      </c>
      <c r="O429">
        <v>6.0793645731218579E-2</v>
      </c>
    </row>
    <row r="430" spans="1:15" hidden="1" x14ac:dyDescent="0.25">
      <c r="A430" t="s">
        <v>103</v>
      </c>
      <c r="B430">
        <v>3440827397</v>
      </c>
      <c r="C430">
        <v>0</v>
      </c>
      <c r="D430">
        <v>0</v>
      </c>
      <c r="E430">
        <v>3440827397</v>
      </c>
      <c r="F430">
        <v>0</v>
      </c>
      <c r="G430">
        <v>2481927015</v>
      </c>
      <c r="H430">
        <v>958900382</v>
      </c>
      <c r="I430">
        <v>2138678199</v>
      </c>
      <c r="J430">
        <v>218557514</v>
      </c>
      <c r="K430">
        <v>218557514</v>
      </c>
      <c r="L430">
        <v>218557514</v>
      </c>
      <c r="N430">
        <v>0.62155927985945414</v>
      </c>
      <c r="O430">
        <v>6.3518883333281012E-2</v>
      </c>
    </row>
    <row r="431" spans="1:15" hidden="1" x14ac:dyDescent="0.25">
      <c r="A431" t="s">
        <v>103</v>
      </c>
      <c r="B431">
        <v>477973000</v>
      </c>
      <c r="C431">
        <v>69021200</v>
      </c>
      <c r="D431">
        <v>0</v>
      </c>
      <c r="E431">
        <v>546994200</v>
      </c>
      <c r="F431">
        <v>0</v>
      </c>
      <c r="G431">
        <v>69021200</v>
      </c>
      <c r="H431">
        <v>477973000</v>
      </c>
      <c r="I431">
        <v>67386704</v>
      </c>
      <c r="J431">
        <v>1941800</v>
      </c>
      <c r="K431">
        <v>1941800</v>
      </c>
      <c r="L431">
        <v>1941800</v>
      </c>
      <c r="N431">
        <v>0.1231945494120413</v>
      </c>
      <c r="O431">
        <v>3.5499462334335537E-3</v>
      </c>
    </row>
    <row r="432" spans="1:15" hidden="1" x14ac:dyDescent="0.25">
      <c r="A432" t="s">
        <v>103</v>
      </c>
      <c r="B432">
        <v>201842158</v>
      </c>
      <c r="C432">
        <v>0</v>
      </c>
      <c r="D432">
        <v>0</v>
      </c>
      <c r="E432">
        <v>201842158</v>
      </c>
      <c r="F432">
        <v>0</v>
      </c>
      <c r="G432">
        <v>195727500</v>
      </c>
      <c r="H432">
        <v>6114658</v>
      </c>
      <c r="I432">
        <v>190169277</v>
      </c>
      <c r="J432">
        <v>16703737</v>
      </c>
      <c r="K432">
        <v>16703737</v>
      </c>
      <c r="L432">
        <v>16703737</v>
      </c>
      <c r="N432">
        <v>0.94216827091196675</v>
      </c>
      <c r="O432">
        <v>8.2756432875633446E-2</v>
      </c>
    </row>
    <row r="433" spans="1:15" hidden="1" x14ac:dyDescent="0.25">
      <c r="A433" t="s">
        <v>103</v>
      </c>
      <c r="B433">
        <v>224620391</v>
      </c>
      <c r="C433">
        <v>0</v>
      </c>
      <c r="D433">
        <v>0</v>
      </c>
      <c r="E433">
        <v>224620391</v>
      </c>
      <c r="F433">
        <v>0</v>
      </c>
      <c r="G433">
        <v>224620391</v>
      </c>
      <c r="H433">
        <v>0</v>
      </c>
      <c r="I433">
        <v>204340810</v>
      </c>
      <c r="J433">
        <v>0</v>
      </c>
      <c r="K433">
        <v>0</v>
      </c>
      <c r="L433">
        <v>0</v>
      </c>
      <c r="N433">
        <v>0.90971620648634699</v>
      </c>
      <c r="O433">
        <v>0</v>
      </c>
    </row>
    <row r="434" spans="1:15" hidden="1" x14ac:dyDescent="0.25">
      <c r="A434" t="s">
        <v>103</v>
      </c>
      <c r="B434">
        <v>1017010612</v>
      </c>
      <c r="C434">
        <v>37564807</v>
      </c>
      <c r="D434">
        <v>0</v>
      </c>
      <c r="E434">
        <v>1054575419</v>
      </c>
      <c r="F434">
        <v>0</v>
      </c>
      <c r="G434">
        <v>1053627552</v>
      </c>
      <c r="H434">
        <v>947867</v>
      </c>
      <c r="I434">
        <v>1010028696</v>
      </c>
      <c r="J434">
        <v>123478154</v>
      </c>
      <c r="K434">
        <v>123478154</v>
      </c>
      <c r="L434">
        <v>123478154</v>
      </c>
      <c r="N434">
        <v>0.95775861811548635</v>
      </c>
      <c r="O434">
        <v>0.11708802592524679</v>
      </c>
    </row>
    <row r="435" spans="1:15" hidden="1" x14ac:dyDescent="0.25">
      <c r="A435" t="s">
        <v>103</v>
      </c>
      <c r="B435">
        <v>23051000</v>
      </c>
      <c r="C435">
        <v>28424585</v>
      </c>
      <c r="D435">
        <v>0</v>
      </c>
      <c r="E435">
        <v>51475585</v>
      </c>
      <c r="F435">
        <v>0</v>
      </c>
      <c r="G435">
        <v>34279585</v>
      </c>
      <c r="H435">
        <v>17196000</v>
      </c>
      <c r="I435">
        <v>24148149</v>
      </c>
      <c r="J435">
        <v>3344548</v>
      </c>
      <c r="K435">
        <v>3344548</v>
      </c>
      <c r="L435">
        <v>3344548</v>
      </c>
      <c r="N435">
        <v>0.46911849569072406</v>
      </c>
      <c r="O435">
        <v>6.4973482088644549E-2</v>
      </c>
    </row>
    <row r="436" spans="1:15" x14ac:dyDescent="0.25">
      <c r="A436" t="s">
        <v>140</v>
      </c>
      <c r="B436">
        <v>32271416573</v>
      </c>
      <c r="C436">
        <v>537210149</v>
      </c>
      <c r="D436">
        <v>166563531</v>
      </c>
      <c r="E436">
        <v>32642063191</v>
      </c>
      <c r="F436">
        <v>0</v>
      </c>
      <c r="G436">
        <v>29340275683</v>
      </c>
      <c r="H436">
        <v>3301787508</v>
      </c>
      <c r="I436">
        <v>28313631681</v>
      </c>
      <c r="J436">
        <v>3969898394</v>
      </c>
      <c r="K436">
        <v>3969898394</v>
      </c>
      <c r="L436">
        <v>3969898394</v>
      </c>
      <c r="O436">
        <v>1.8407513745962509</v>
      </c>
    </row>
    <row r="437" spans="1:15" hidden="1" x14ac:dyDescent="0.25">
      <c r="A437" t="s">
        <v>104</v>
      </c>
      <c r="B437">
        <v>15067000</v>
      </c>
      <c r="C437">
        <v>0</v>
      </c>
      <c r="D437">
        <v>0</v>
      </c>
      <c r="E437">
        <v>15067000</v>
      </c>
      <c r="F437">
        <v>0</v>
      </c>
      <c r="G437">
        <v>15019101</v>
      </c>
      <c r="H437">
        <v>47899</v>
      </c>
      <c r="I437">
        <v>15019101</v>
      </c>
      <c r="J437">
        <v>2758500</v>
      </c>
      <c r="K437">
        <v>2758500</v>
      </c>
      <c r="L437">
        <v>2758500</v>
      </c>
      <c r="N437">
        <v>0.99682093316519549</v>
      </c>
      <c r="O437">
        <v>0.18308223269396695</v>
      </c>
    </row>
    <row r="438" spans="1:15" hidden="1" x14ac:dyDescent="0.25">
      <c r="A438" t="s">
        <v>104</v>
      </c>
      <c r="B438">
        <v>10710364</v>
      </c>
      <c r="C438">
        <v>0</v>
      </c>
      <c r="D438">
        <v>0</v>
      </c>
      <c r="E438">
        <v>10710364</v>
      </c>
      <c r="F438">
        <v>0</v>
      </c>
      <c r="G438">
        <v>10710364</v>
      </c>
      <c r="H438">
        <v>0</v>
      </c>
      <c r="I438">
        <v>9994855</v>
      </c>
      <c r="J438">
        <v>9991822</v>
      </c>
      <c r="K438">
        <v>9991822</v>
      </c>
      <c r="L438">
        <v>9991822</v>
      </c>
      <c r="N438">
        <v>0.93319470748146371</v>
      </c>
      <c r="O438">
        <v>0.93291152382869524</v>
      </c>
    </row>
    <row r="439" spans="1:15" hidden="1" x14ac:dyDescent="0.25">
      <c r="A439" t="s">
        <v>104</v>
      </c>
      <c r="B439">
        <v>190576710</v>
      </c>
      <c r="C439">
        <v>23633452</v>
      </c>
      <c r="D439">
        <v>0</v>
      </c>
      <c r="E439">
        <v>214210162</v>
      </c>
      <c r="F439">
        <v>0</v>
      </c>
      <c r="G439">
        <v>53957011</v>
      </c>
      <c r="H439">
        <v>160253151</v>
      </c>
      <c r="I439">
        <v>37892076</v>
      </c>
      <c r="J439">
        <v>14199138</v>
      </c>
      <c r="K439">
        <v>14199138</v>
      </c>
      <c r="L439">
        <v>14199138</v>
      </c>
      <c r="N439">
        <v>0.17689205612943798</v>
      </c>
      <c r="O439">
        <v>6.6286014946387084E-2</v>
      </c>
    </row>
    <row r="440" spans="1:15" hidden="1" x14ac:dyDescent="0.25">
      <c r="A440" t="s">
        <v>104</v>
      </c>
      <c r="B440">
        <v>196423944</v>
      </c>
      <c r="C440">
        <v>998980</v>
      </c>
      <c r="D440">
        <v>0</v>
      </c>
      <c r="E440">
        <v>197422924</v>
      </c>
      <c r="F440">
        <v>0</v>
      </c>
      <c r="G440">
        <v>44715022</v>
      </c>
      <c r="H440">
        <v>152707902</v>
      </c>
      <c r="I440">
        <v>27990422</v>
      </c>
      <c r="J440">
        <v>4635838</v>
      </c>
      <c r="K440">
        <v>4635838</v>
      </c>
      <c r="L440">
        <v>4635838</v>
      </c>
      <c r="N440">
        <v>0.14177898611206874</v>
      </c>
      <c r="O440">
        <v>2.3481761418952543E-2</v>
      </c>
    </row>
    <row r="441" spans="1:15" hidden="1" x14ac:dyDescent="0.25">
      <c r="A441" t="s">
        <v>104</v>
      </c>
      <c r="B441">
        <v>97641524</v>
      </c>
      <c r="C441">
        <v>0</v>
      </c>
      <c r="D441">
        <v>0</v>
      </c>
      <c r="E441">
        <v>97641524</v>
      </c>
      <c r="F441">
        <v>0</v>
      </c>
      <c r="G441">
        <v>93739811</v>
      </c>
      <c r="H441">
        <v>3901713</v>
      </c>
      <c r="I441">
        <v>93739811</v>
      </c>
      <c r="J441">
        <v>10639994</v>
      </c>
      <c r="K441">
        <v>10639994</v>
      </c>
      <c r="L441">
        <v>10639994</v>
      </c>
      <c r="N441">
        <v>0.96004043320749477</v>
      </c>
      <c r="O441">
        <v>0.10896997060390004</v>
      </c>
    </row>
    <row r="442" spans="1:15" hidden="1" x14ac:dyDescent="0.25">
      <c r="A442" t="s">
        <v>104</v>
      </c>
      <c r="B442">
        <v>0</v>
      </c>
      <c r="C442">
        <v>159980707</v>
      </c>
      <c r="D442">
        <v>139878047</v>
      </c>
      <c r="E442">
        <v>20102660</v>
      </c>
      <c r="F442">
        <v>0</v>
      </c>
      <c r="G442">
        <v>20102660</v>
      </c>
      <c r="H442">
        <v>0</v>
      </c>
      <c r="I442">
        <v>0</v>
      </c>
      <c r="J442">
        <v>0</v>
      </c>
      <c r="K442">
        <v>0</v>
      </c>
      <c r="L442">
        <v>0</v>
      </c>
      <c r="N442">
        <v>0</v>
      </c>
      <c r="O442">
        <v>0</v>
      </c>
    </row>
    <row r="443" spans="1:15" hidden="1" x14ac:dyDescent="0.25">
      <c r="A443" t="s">
        <v>104</v>
      </c>
      <c r="B443">
        <v>30014757073</v>
      </c>
      <c r="C443">
        <v>37875557</v>
      </c>
      <c r="D443">
        <v>1842406276</v>
      </c>
      <c r="E443">
        <v>28210226354</v>
      </c>
      <c r="F443">
        <v>0</v>
      </c>
      <c r="G443">
        <v>25842378588</v>
      </c>
      <c r="H443">
        <v>2367847766</v>
      </c>
      <c r="I443">
        <v>25558226306</v>
      </c>
      <c r="J443">
        <v>3863975549</v>
      </c>
      <c r="K443">
        <v>3863975549</v>
      </c>
      <c r="L443">
        <v>3863975549</v>
      </c>
      <c r="N443">
        <v>0.90599153602239824</v>
      </c>
      <c r="O443">
        <v>0.1369707389268118</v>
      </c>
    </row>
    <row r="444" spans="1:15" hidden="1" x14ac:dyDescent="0.25">
      <c r="A444" t="s">
        <v>104</v>
      </c>
      <c r="B444">
        <v>0</v>
      </c>
      <c r="C444">
        <v>34660000</v>
      </c>
      <c r="D444">
        <v>0</v>
      </c>
      <c r="E444">
        <v>34660000</v>
      </c>
      <c r="F444">
        <v>0</v>
      </c>
      <c r="G444">
        <v>34660000</v>
      </c>
      <c r="H444">
        <v>0</v>
      </c>
      <c r="I444">
        <v>28660000</v>
      </c>
      <c r="J444">
        <v>1624067</v>
      </c>
      <c r="K444">
        <v>1624067</v>
      </c>
      <c r="L444">
        <v>1624067</v>
      </c>
      <c r="N444">
        <v>0.8268897864974033</v>
      </c>
      <c r="O444">
        <v>4.685709751875361E-2</v>
      </c>
    </row>
    <row r="445" spans="1:15" hidden="1" x14ac:dyDescent="0.25">
      <c r="A445" t="s">
        <v>104</v>
      </c>
      <c r="B445">
        <v>1926862674</v>
      </c>
      <c r="C445">
        <v>0</v>
      </c>
      <c r="D445">
        <v>0</v>
      </c>
      <c r="E445">
        <v>1926862674</v>
      </c>
      <c r="F445">
        <v>0</v>
      </c>
      <c r="G445">
        <v>1845378709</v>
      </c>
      <c r="H445">
        <v>81483965</v>
      </c>
      <c r="I445">
        <v>1275576461</v>
      </c>
      <c r="J445">
        <v>131656243</v>
      </c>
      <c r="K445">
        <v>131656243</v>
      </c>
      <c r="L445">
        <v>131656243</v>
      </c>
      <c r="N445">
        <v>0.6619965595949886</v>
      </c>
      <c r="O445">
        <v>6.8326738992090727E-2</v>
      </c>
    </row>
    <row r="446" spans="1:15" hidden="1" x14ac:dyDescent="0.25">
      <c r="A446" t="s">
        <v>104</v>
      </c>
      <c r="B446">
        <v>2143725661</v>
      </c>
      <c r="C446">
        <v>0</v>
      </c>
      <c r="D446">
        <v>0</v>
      </c>
      <c r="E446">
        <v>2143725661</v>
      </c>
      <c r="F446">
        <v>0</v>
      </c>
      <c r="G446">
        <v>2015269598</v>
      </c>
      <c r="H446">
        <v>128456063</v>
      </c>
      <c r="I446">
        <v>1626345636</v>
      </c>
      <c r="J446">
        <v>126316784</v>
      </c>
      <c r="K446">
        <v>126316784</v>
      </c>
      <c r="L446">
        <v>126316784</v>
      </c>
      <c r="N446">
        <v>0.75865380798835347</v>
      </c>
      <c r="O446">
        <v>5.8923950157445074E-2</v>
      </c>
    </row>
    <row r="447" spans="1:15" hidden="1" x14ac:dyDescent="0.25">
      <c r="A447" t="s">
        <v>104</v>
      </c>
      <c r="B447">
        <v>1246306650</v>
      </c>
      <c r="C447">
        <v>69022374</v>
      </c>
      <c r="D447">
        <v>0</v>
      </c>
      <c r="E447">
        <v>1315329024</v>
      </c>
      <c r="F447">
        <v>0</v>
      </c>
      <c r="G447">
        <v>867738410</v>
      </c>
      <c r="H447">
        <v>447590614</v>
      </c>
      <c r="I447">
        <v>867738410</v>
      </c>
      <c r="J447">
        <v>2907650</v>
      </c>
      <c r="K447">
        <v>2907650</v>
      </c>
      <c r="L447">
        <v>2907650</v>
      </c>
      <c r="N447">
        <v>0.65971205239670894</v>
      </c>
      <c r="O447">
        <v>2.2105875769072971E-3</v>
      </c>
    </row>
    <row r="448" spans="1:15" hidden="1" x14ac:dyDescent="0.25">
      <c r="A448" t="s">
        <v>104</v>
      </c>
      <c r="B448">
        <v>158573754</v>
      </c>
      <c r="C448">
        <v>0</v>
      </c>
      <c r="D448">
        <v>0</v>
      </c>
      <c r="E448">
        <v>158573754</v>
      </c>
      <c r="F448">
        <v>0</v>
      </c>
      <c r="G448">
        <v>150145318</v>
      </c>
      <c r="H448">
        <v>8428436</v>
      </c>
      <c r="I448">
        <v>149114233</v>
      </c>
      <c r="J448">
        <v>12639997</v>
      </c>
      <c r="K448">
        <v>12639997</v>
      </c>
      <c r="L448">
        <v>12639997</v>
      </c>
      <c r="N448">
        <v>0.94034623787742322</v>
      </c>
      <c r="O448">
        <v>7.9710523848732243E-2</v>
      </c>
    </row>
    <row r="449" spans="1:15" hidden="1" x14ac:dyDescent="0.25">
      <c r="A449" t="s">
        <v>104</v>
      </c>
      <c r="B449">
        <v>1233725015</v>
      </c>
      <c r="C449">
        <v>0</v>
      </c>
      <c r="D449">
        <v>0</v>
      </c>
      <c r="E449">
        <v>1233725015</v>
      </c>
      <c r="F449">
        <v>0</v>
      </c>
      <c r="G449">
        <v>1116944681</v>
      </c>
      <c r="H449">
        <v>116780334</v>
      </c>
      <c r="I449">
        <v>840794380</v>
      </c>
      <c r="J449">
        <v>0</v>
      </c>
      <c r="K449">
        <v>0</v>
      </c>
      <c r="L449">
        <v>0</v>
      </c>
      <c r="N449">
        <v>0.68150873961163871</v>
      </c>
      <c r="O449">
        <v>0</v>
      </c>
    </row>
    <row r="450" spans="1:15" hidden="1" x14ac:dyDescent="0.25">
      <c r="A450" t="s">
        <v>104</v>
      </c>
      <c r="B450">
        <v>703506572</v>
      </c>
      <c r="C450">
        <v>95284839</v>
      </c>
      <c r="D450">
        <v>92024838</v>
      </c>
      <c r="E450">
        <v>706766573</v>
      </c>
      <c r="F450">
        <v>0</v>
      </c>
      <c r="G450">
        <v>639180560</v>
      </c>
      <c r="H450">
        <v>67586013</v>
      </c>
      <c r="I450">
        <v>637542860</v>
      </c>
      <c r="J450">
        <v>65512425</v>
      </c>
      <c r="K450">
        <v>65512425</v>
      </c>
      <c r="L450">
        <v>65512425</v>
      </c>
      <c r="N450">
        <v>0.90205576261739817</v>
      </c>
      <c r="O450">
        <v>9.2693157122471892E-2</v>
      </c>
    </row>
    <row r="451" spans="1:15" hidden="1" x14ac:dyDescent="0.25">
      <c r="A451" t="s">
        <v>104</v>
      </c>
      <c r="B451">
        <v>23051000</v>
      </c>
      <c r="C451">
        <v>72041476</v>
      </c>
      <c r="D451">
        <v>51588000</v>
      </c>
      <c r="E451">
        <v>43504476</v>
      </c>
      <c r="F451">
        <v>0</v>
      </c>
      <c r="G451">
        <v>24243779</v>
      </c>
      <c r="H451">
        <v>19260697</v>
      </c>
      <c r="I451">
        <v>23264271</v>
      </c>
      <c r="J451">
        <v>4055104</v>
      </c>
      <c r="K451">
        <v>4055104</v>
      </c>
      <c r="L451">
        <v>4055104</v>
      </c>
      <c r="N451">
        <v>0.5347558030580577</v>
      </c>
      <c r="O451">
        <v>9.3211190499110946E-2</v>
      </c>
    </row>
    <row r="452" spans="1:15" x14ac:dyDescent="0.25">
      <c r="A452" t="s">
        <v>141</v>
      </c>
      <c r="B452">
        <v>37960927941</v>
      </c>
      <c r="C452">
        <v>493497385</v>
      </c>
      <c r="D452">
        <v>2125897161</v>
      </c>
      <c r="E452">
        <v>36328528165</v>
      </c>
      <c r="F452">
        <v>0</v>
      </c>
      <c r="G452">
        <v>32774183612</v>
      </c>
      <c r="H452">
        <v>3554344553</v>
      </c>
      <c r="I452">
        <v>31191898822</v>
      </c>
      <c r="J452">
        <v>4250913111</v>
      </c>
      <c r="K452">
        <v>4250913111</v>
      </c>
      <c r="L452">
        <v>4250913111</v>
      </c>
      <c r="O452">
        <v>1.8936354881342257</v>
      </c>
    </row>
    <row r="453" spans="1:15" hidden="1" x14ac:dyDescent="0.25">
      <c r="A453" t="s">
        <v>105</v>
      </c>
      <c r="B453">
        <v>8655879</v>
      </c>
      <c r="C453">
        <v>0</v>
      </c>
      <c r="D453">
        <v>0</v>
      </c>
      <c r="E453">
        <v>8655879</v>
      </c>
      <c r="F453">
        <v>0</v>
      </c>
      <c r="G453">
        <v>8049268.7999999998</v>
      </c>
      <c r="H453">
        <v>606610.19999999995</v>
      </c>
      <c r="I453">
        <v>8049268.7999999998</v>
      </c>
      <c r="J453">
        <v>8049268.7999999998</v>
      </c>
      <c r="K453">
        <v>8049268.7999999998</v>
      </c>
      <c r="L453">
        <v>8049268.7999999998</v>
      </c>
      <c r="N453">
        <v>0.9299192837607827</v>
      </c>
      <c r="O453">
        <v>0.9299192837607827</v>
      </c>
    </row>
    <row r="454" spans="1:15" hidden="1" x14ac:dyDescent="0.25">
      <c r="A454" t="s">
        <v>105</v>
      </c>
      <c r="B454">
        <v>117778101</v>
      </c>
      <c r="C454">
        <v>11212933</v>
      </c>
      <c r="D454">
        <v>0</v>
      </c>
      <c r="E454">
        <v>128991034</v>
      </c>
      <c r="F454">
        <v>0</v>
      </c>
      <c r="G454">
        <v>82348178.129999995</v>
      </c>
      <c r="H454">
        <v>46642855.869999997</v>
      </c>
      <c r="I454">
        <v>31159492.129999999</v>
      </c>
      <c r="J454">
        <v>20397843.129999999</v>
      </c>
      <c r="K454">
        <v>20397843.129999999</v>
      </c>
      <c r="L454">
        <v>20397843.129999999</v>
      </c>
      <c r="N454">
        <v>0.24156324020164066</v>
      </c>
      <c r="O454">
        <v>0.15813380587367026</v>
      </c>
    </row>
    <row r="455" spans="1:15" hidden="1" x14ac:dyDescent="0.25">
      <c r="A455" t="s">
        <v>105</v>
      </c>
      <c r="B455">
        <v>146312369</v>
      </c>
      <c r="C455">
        <v>843360</v>
      </c>
      <c r="D455">
        <v>0</v>
      </c>
      <c r="E455">
        <v>147155729</v>
      </c>
      <c r="F455">
        <v>0</v>
      </c>
      <c r="G455">
        <v>133936180</v>
      </c>
      <c r="H455">
        <v>13219549</v>
      </c>
      <c r="I455">
        <v>116986440</v>
      </c>
      <c r="J455">
        <v>5501900</v>
      </c>
      <c r="K455">
        <v>5501900</v>
      </c>
      <c r="L455">
        <v>5501900</v>
      </c>
      <c r="N455">
        <v>0.79498393161437841</v>
      </c>
      <c r="O455">
        <v>3.7388282721904767E-2</v>
      </c>
    </row>
    <row r="456" spans="1:15" hidden="1" x14ac:dyDescent="0.25">
      <c r="A456" t="s">
        <v>105</v>
      </c>
      <c r="B456">
        <v>49497900</v>
      </c>
      <c r="C456">
        <v>0</v>
      </c>
      <c r="D456">
        <v>0</v>
      </c>
      <c r="E456">
        <v>49497900</v>
      </c>
      <c r="F456">
        <v>0</v>
      </c>
      <c r="G456">
        <v>46183228</v>
      </c>
      <c r="H456">
        <v>3314672</v>
      </c>
      <c r="I456">
        <v>45577200</v>
      </c>
      <c r="J456">
        <v>4131267</v>
      </c>
      <c r="K456">
        <v>4131267</v>
      </c>
      <c r="L456">
        <v>4131267</v>
      </c>
      <c r="N456">
        <v>0.92079057899426031</v>
      </c>
      <c r="O456">
        <v>8.3463480268859885E-2</v>
      </c>
    </row>
    <row r="457" spans="1:15" hidden="1" x14ac:dyDescent="0.25">
      <c r="A457" t="s">
        <v>105</v>
      </c>
      <c r="B457">
        <v>4123712765</v>
      </c>
      <c r="C457">
        <v>32435154</v>
      </c>
      <c r="D457">
        <v>0</v>
      </c>
      <c r="E457">
        <v>4156147919</v>
      </c>
      <c r="F457">
        <v>0</v>
      </c>
      <c r="G457">
        <v>2688546678</v>
      </c>
      <c r="H457">
        <v>1467601241</v>
      </c>
      <c r="I457">
        <v>2686901678</v>
      </c>
      <c r="J457">
        <v>163543162</v>
      </c>
      <c r="K457">
        <v>163543162</v>
      </c>
      <c r="L457">
        <v>163543162</v>
      </c>
      <c r="N457">
        <v>0.64648846248150105</v>
      </c>
      <c r="O457">
        <v>3.9349697168465959E-2</v>
      </c>
    </row>
    <row r="458" spans="1:15" hidden="1" x14ac:dyDescent="0.25">
      <c r="A458" t="s">
        <v>105</v>
      </c>
      <c r="B458">
        <v>192039075</v>
      </c>
      <c r="C458">
        <v>13228099</v>
      </c>
      <c r="D458">
        <v>0</v>
      </c>
      <c r="E458">
        <v>205267174</v>
      </c>
      <c r="F458">
        <v>0</v>
      </c>
      <c r="G458">
        <v>196827385</v>
      </c>
      <c r="H458">
        <v>8439789</v>
      </c>
      <c r="I458">
        <v>195160860</v>
      </c>
      <c r="J458">
        <v>13621800</v>
      </c>
      <c r="K458">
        <v>13621800</v>
      </c>
      <c r="L458">
        <v>13621800</v>
      </c>
      <c r="N458">
        <v>0.95076507459492765</v>
      </c>
      <c r="O458">
        <v>6.6361316982909313E-2</v>
      </c>
    </row>
    <row r="459" spans="1:15" hidden="1" x14ac:dyDescent="0.25">
      <c r="A459" t="s">
        <v>105</v>
      </c>
      <c r="B459">
        <v>0</v>
      </c>
      <c r="C459">
        <v>33660000</v>
      </c>
      <c r="D459">
        <v>0</v>
      </c>
      <c r="E459">
        <v>33660000</v>
      </c>
      <c r="F459">
        <v>0</v>
      </c>
      <c r="G459">
        <v>28660000</v>
      </c>
      <c r="H459">
        <v>5000000</v>
      </c>
      <c r="I459">
        <v>28660000</v>
      </c>
      <c r="J459">
        <v>382133</v>
      </c>
      <c r="K459">
        <v>382133</v>
      </c>
      <c r="L459">
        <v>382133</v>
      </c>
      <c r="N459">
        <v>0.85145573380867501</v>
      </c>
      <c r="O459">
        <v>1.135273321449792E-2</v>
      </c>
    </row>
    <row r="460" spans="1:15" hidden="1" x14ac:dyDescent="0.25">
      <c r="A460" t="s">
        <v>105</v>
      </c>
      <c r="B460">
        <v>2162939010</v>
      </c>
      <c r="C460">
        <v>0</v>
      </c>
      <c r="D460">
        <v>0</v>
      </c>
      <c r="E460">
        <v>2162939010</v>
      </c>
      <c r="F460">
        <v>0</v>
      </c>
      <c r="G460">
        <v>2017543079</v>
      </c>
      <c r="H460">
        <v>145395931</v>
      </c>
      <c r="I460">
        <v>1001557919</v>
      </c>
      <c r="J460">
        <v>160044306</v>
      </c>
      <c r="K460">
        <v>160044306</v>
      </c>
      <c r="L460">
        <v>160044306</v>
      </c>
      <c r="N460">
        <v>0.4630541658222716</v>
      </c>
      <c r="O460">
        <v>7.3993906097241269E-2</v>
      </c>
    </row>
    <row r="461" spans="1:15" hidden="1" x14ac:dyDescent="0.25">
      <c r="A461" t="s">
        <v>105</v>
      </c>
      <c r="B461">
        <v>362384966</v>
      </c>
      <c r="C461">
        <v>0</v>
      </c>
      <c r="D461">
        <v>0</v>
      </c>
      <c r="E461">
        <v>362384966</v>
      </c>
      <c r="F461">
        <v>0</v>
      </c>
      <c r="G461">
        <v>232302133</v>
      </c>
      <c r="H461">
        <v>130082833</v>
      </c>
      <c r="I461">
        <v>200122993</v>
      </c>
      <c r="J461">
        <v>13491839</v>
      </c>
      <c r="K461">
        <v>13491839</v>
      </c>
      <c r="L461">
        <v>13491839</v>
      </c>
      <c r="N461">
        <v>0.55223867372025581</v>
      </c>
      <c r="O461">
        <v>3.7230680811410927E-2</v>
      </c>
    </row>
    <row r="462" spans="1:15" hidden="1" x14ac:dyDescent="0.25">
      <c r="A462" t="s">
        <v>105</v>
      </c>
      <c r="B462">
        <v>412197450</v>
      </c>
      <c r="C462">
        <v>69021760</v>
      </c>
      <c r="D462">
        <v>0</v>
      </c>
      <c r="E462">
        <v>481219210</v>
      </c>
      <c r="F462">
        <v>0</v>
      </c>
      <c r="G462">
        <v>301005888</v>
      </c>
      <c r="H462">
        <v>180213322</v>
      </c>
      <c r="I462">
        <v>299575088</v>
      </c>
      <c r="J462">
        <v>0</v>
      </c>
      <c r="K462">
        <v>0</v>
      </c>
      <c r="L462">
        <v>0</v>
      </c>
      <c r="N462">
        <v>0.62253351856007577</v>
      </c>
      <c r="O462">
        <v>0</v>
      </c>
    </row>
    <row r="463" spans="1:15" hidden="1" x14ac:dyDescent="0.25">
      <c r="A463" t="s">
        <v>105</v>
      </c>
      <c r="B463">
        <v>69584700</v>
      </c>
      <c r="C463">
        <v>0</v>
      </c>
      <c r="D463">
        <v>0</v>
      </c>
      <c r="E463">
        <v>69584700</v>
      </c>
      <c r="F463">
        <v>0</v>
      </c>
      <c r="G463">
        <v>66973897</v>
      </c>
      <c r="H463">
        <v>2610803</v>
      </c>
      <c r="I463">
        <v>66973897</v>
      </c>
      <c r="J463">
        <v>5165733</v>
      </c>
      <c r="K463">
        <v>5165733</v>
      </c>
      <c r="L463">
        <v>5165733</v>
      </c>
      <c r="N463">
        <v>0.96248021475985379</v>
      </c>
      <c r="O463">
        <v>7.4236620981336418E-2</v>
      </c>
    </row>
    <row r="464" spans="1:15" hidden="1" x14ac:dyDescent="0.25">
      <c r="A464" t="s">
        <v>105</v>
      </c>
      <c r="B464">
        <v>355460690</v>
      </c>
      <c r="C464">
        <v>25901706</v>
      </c>
      <c r="D464">
        <v>126934022</v>
      </c>
      <c r="E464">
        <v>254428374</v>
      </c>
      <c r="F464">
        <v>0</v>
      </c>
      <c r="G464">
        <v>248957524</v>
      </c>
      <c r="H464">
        <v>5470850</v>
      </c>
      <c r="I464">
        <v>245457524</v>
      </c>
      <c r="J464">
        <v>31255593</v>
      </c>
      <c r="K464">
        <v>31255593</v>
      </c>
      <c r="L464">
        <v>31255593</v>
      </c>
      <c r="N464">
        <v>0.96474115736792787</v>
      </c>
      <c r="O464">
        <v>0.12284633395487565</v>
      </c>
    </row>
    <row r="465" spans="1:15" hidden="1" x14ac:dyDescent="0.25">
      <c r="A465" t="s">
        <v>105</v>
      </c>
      <c r="B465">
        <v>23051000</v>
      </c>
      <c r="C465">
        <v>6616139</v>
      </c>
      <c r="D465">
        <v>0</v>
      </c>
      <c r="E465">
        <v>29667139</v>
      </c>
      <c r="F465">
        <v>0</v>
      </c>
      <c r="G465">
        <v>24266615</v>
      </c>
      <c r="H465">
        <v>5400524</v>
      </c>
      <c r="I465">
        <v>24266615</v>
      </c>
      <c r="J465">
        <v>2660174</v>
      </c>
      <c r="K465">
        <v>2660174</v>
      </c>
      <c r="L465">
        <v>2660174</v>
      </c>
      <c r="N465">
        <v>0.81796276344678875</v>
      </c>
      <c r="O465">
        <v>8.9667358891600574E-2</v>
      </c>
    </row>
    <row r="466" spans="1:15" x14ac:dyDescent="0.25">
      <c r="A466" t="s">
        <v>142</v>
      </c>
      <c r="B466">
        <v>8023613905</v>
      </c>
      <c r="C466">
        <v>192919151</v>
      </c>
      <c r="D466">
        <v>126934022</v>
      </c>
      <c r="E466">
        <v>8089599034</v>
      </c>
      <c r="F466">
        <v>0</v>
      </c>
      <c r="G466">
        <v>6075600053.9300003</v>
      </c>
      <c r="H466">
        <v>2013998980.0699999</v>
      </c>
      <c r="I466">
        <v>4950448974.9300003</v>
      </c>
      <c r="J466">
        <v>428245018.93000001</v>
      </c>
      <c r="K466">
        <v>428245018.93000001</v>
      </c>
      <c r="L466">
        <v>428245018.93000001</v>
      </c>
      <c r="O466">
        <v>1.7239435007275554</v>
      </c>
    </row>
    <row r="467" spans="1:15" hidden="1" x14ac:dyDescent="0.25">
      <c r="A467" t="s">
        <v>106</v>
      </c>
      <c r="B467">
        <v>5454889</v>
      </c>
      <c r="C467">
        <v>0</v>
      </c>
      <c r="D467">
        <v>0</v>
      </c>
      <c r="E467">
        <v>5454889</v>
      </c>
      <c r="F467">
        <v>0</v>
      </c>
      <c r="G467">
        <v>5454889</v>
      </c>
      <c r="H467">
        <v>0</v>
      </c>
      <c r="I467">
        <v>4744672</v>
      </c>
      <c r="J467">
        <v>4744672</v>
      </c>
      <c r="K467">
        <v>4744672</v>
      </c>
      <c r="L467">
        <v>4744672</v>
      </c>
      <c r="N467">
        <v>0.86980175031975904</v>
      </c>
      <c r="O467">
        <v>0.86980175031975904</v>
      </c>
    </row>
    <row r="468" spans="1:15" hidden="1" x14ac:dyDescent="0.25">
      <c r="A468" t="s">
        <v>106</v>
      </c>
      <c r="B468">
        <v>246792186</v>
      </c>
      <c r="C468">
        <v>10008264</v>
      </c>
      <c r="D468">
        <v>0</v>
      </c>
      <c r="E468">
        <v>256800450</v>
      </c>
      <c r="F468">
        <v>0</v>
      </c>
      <c r="G468">
        <v>236145450</v>
      </c>
      <c r="H468">
        <v>20655000</v>
      </c>
      <c r="I468">
        <v>149088561</v>
      </c>
      <c r="J468">
        <v>19243783</v>
      </c>
      <c r="K468">
        <v>19243783</v>
      </c>
      <c r="L468">
        <v>19243783</v>
      </c>
      <c r="N468">
        <v>0.58056191490318654</v>
      </c>
      <c r="O468">
        <v>7.4936718374130573E-2</v>
      </c>
    </row>
    <row r="469" spans="1:15" hidden="1" x14ac:dyDescent="0.25">
      <c r="A469" t="s">
        <v>106</v>
      </c>
      <c r="B469">
        <v>159577478</v>
      </c>
      <c r="C469">
        <v>843360</v>
      </c>
      <c r="D469">
        <v>0</v>
      </c>
      <c r="E469">
        <v>160420838</v>
      </c>
      <c r="F469">
        <v>0</v>
      </c>
      <c r="G469">
        <v>107139200</v>
      </c>
      <c r="H469">
        <v>53281638</v>
      </c>
      <c r="I469">
        <v>43264500</v>
      </c>
      <c r="J469">
        <v>4486866.67</v>
      </c>
      <c r="K469">
        <v>4486866.67</v>
      </c>
      <c r="L469">
        <v>4486866.67</v>
      </c>
      <c r="N469">
        <v>0.2696937663422504</v>
      </c>
      <c r="O469">
        <v>2.796935065256298E-2</v>
      </c>
    </row>
    <row r="470" spans="1:15" hidden="1" x14ac:dyDescent="0.25">
      <c r="A470" t="s">
        <v>106</v>
      </c>
      <c r="B470">
        <v>48568056</v>
      </c>
      <c r="C470">
        <v>0</v>
      </c>
      <c r="D470">
        <v>0</v>
      </c>
      <c r="E470">
        <v>48568056</v>
      </c>
      <c r="F470">
        <v>0</v>
      </c>
      <c r="G470">
        <v>46147383</v>
      </c>
      <c r="H470">
        <v>2420673</v>
      </c>
      <c r="I470">
        <v>45880849</v>
      </c>
      <c r="J470">
        <v>4264533</v>
      </c>
      <c r="K470">
        <v>4264533</v>
      </c>
      <c r="L470">
        <v>4264533</v>
      </c>
      <c r="N470">
        <v>0.9446713082360142</v>
      </c>
      <c r="O470">
        <v>8.780530561074959E-2</v>
      </c>
    </row>
    <row r="471" spans="1:15" hidden="1" x14ac:dyDescent="0.25">
      <c r="A471" t="s">
        <v>106</v>
      </c>
      <c r="B471">
        <v>9945238407</v>
      </c>
      <c r="C471">
        <v>0</v>
      </c>
      <c r="D471">
        <v>0</v>
      </c>
      <c r="E471">
        <v>9945238407</v>
      </c>
      <c r="F471">
        <v>0</v>
      </c>
      <c r="G471">
        <v>9775896568</v>
      </c>
      <c r="H471">
        <v>169341839</v>
      </c>
      <c r="I471">
        <v>9738783232</v>
      </c>
      <c r="J471">
        <v>1778112418.5</v>
      </c>
      <c r="K471">
        <v>1778112418.5</v>
      </c>
      <c r="L471">
        <v>1778112418.5</v>
      </c>
      <c r="N471">
        <v>0.9792408018238471</v>
      </c>
      <c r="O471">
        <v>0.17879032615733653</v>
      </c>
    </row>
    <row r="472" spans="1:15" hidden="1" x14ac:dyDescent="0.25">
      <c r="A472" t="s">
        <v>106</v>
      </c>
      <c r="B472">
        <v>0</v>
      </c>
      <c r="C472">
        <v>55461217</v>
      </c>
      <c r="D472">
        <v>0</v>
      </c>
      <c r="E472">
        <v>55461217</v>
      </c>
      <c r="F472">
        <v>0</v>
      </c>
      <c r="G472">
        <v>55461217</v>
      </c>
      <c r="H472">
        <v>0</v>
      </c>
      <c r="I472">
        <v>55461217</v>
      </c>
      <c r="J472">
        <v>55461217</v>
      </c>
      <c r="K472">
        <v>55461217</v>
      </c>
      <c r="L472">
        <v>55461217</v>
      </c>
      <c r="N472">
        <v>1</v>
      </c>
      <c r="O472">
        <v>1</v>
      </c>
    </row>
    <row r="473" spans="1:15" hidden="1" x14ac:dyDescent="0.25">
      <c r="A473" t="s">
        <v>106</v>
      </c>
      <c r="B473">
        <v>192039075</v>
      </c>
      <c r="C473">
        <v>12502644</v>
      </c>
      <c r="D473">
        <v>0</v>
      </c>
      <c r="E473">
        <v>204541719</v>
      </c>
      <c r="F473">
        <v>0</v>
      </c>
      <c r="G473">
        <v>204541719</v>
      </c>
      <c r="H473">
        <v>0</v>
      </c>
      <c r="I473">
        <v>199450873</v>
      </c>
      <c r="J473">
        <v>17941650</v>
      </c>
      <c r="K473">
        <v>17941650</v>
      </c>
      <c r="L473">
        <v>17941650</v>
      </c>
      <c r="N473">
        <v>0.97511096501540595</v>
      </c>
      <c r="O473">
        <v>8.771633526752555E-2</v>
      </c>
    </row>
    <row r="474" spans="1:15" hidden="1" x14ac:dyDescent="0.25">
      <c r="A474" t="s">
        <v>106</v>
      </c>
      <c r="B474">
        <v>0</v>
      </c>
      <c r="C474">
        <v>34660000</v>
      </c>
      <c r="D474">
        <v>0</v>
      </c>
      <c r="E474">
        <v>34660000</v>
      </c>
      <c r="F474">
        <v>0</v>
      </c>
      <c r="G474">
        <v>28660000</v>
      </c>
      <c r="H474">
        <v>6000000</v>
      </c>
      <c r="I474">
        <v>28660000</v>
      </c>
      <c r="J474">
        <v>1815133</v>
      </c>
      <c r="K474">
        <v>1815133</v>
      </c>
      <c r="L474">
        <v>1815133</v>
      </c>
      <c r="N474">
        <v>0.8268897864974033</v>
      </c>
      <c r="O474">
        <v>5.2369676860934793E-2</v>
      </c>
    </row>
    <row r="475" spans="1:15" hidden="1" x14ac:dyDescent="0.25">
      <c r="A475" t="s">
        <v>106</v>
      </c>
      <c r="B475">
        <v>1471122253</v>
      </c>
      <c r="C475">
        <v>0</v>
      </c>
      <c r="D475">
        <v>0</v>
      </c>
      <c r="E475">
        <v>1471122253</v>
      </c>
      <c r="F475">
        <v>0</v>
      </c>
      <c r="G475">
        <v>1457655223</v>
      </c>
      <c r="H475">
        <v>13467030</v>
      </c>
      <c r="I475">
        <v>855718382</v>
      </c>
      <c r="J475">
        <v>109773886.01000001</v>
      </c>
      <c r="K475">
        <v>109773886.01000001</v>
      </c>
      <c r="L475">
        <v>109773886.01000001</v>
      </c>
      <c r="N475">
        <v>0.58167727410483272</v>
      </c>
      <c r="O475">
        <v>7.4619145884132043E-2</v>
      </c>
    </row>
    <row r="476" spans="1:15" hidden="1" x14ac:dyDescent="0.25">
      <c r="A476" t="s">
        <v>106</v>
      </c>
      <c r="B476">
        <v>669790119</v>
      </c>
      <c r="C476">
        <v>0</v>
      </c>
      <c r="D476">
        <v>0</v>
      </c>
      <c r="E476">
        <v>669790119</v>
      </c>
      <c r="F476">
        <v>0</v>
      </c>
      <c r="G476">
        <v>669790119</v>
      </c>
      <c r="H476">
        <v>0</v>
      </c>
      <c r="I476">
        <v>557575645</v>
      </c>
      <c r="J476">
        <v>55445495</v>
      </c>
      <c r="K476">
        <v>55445495</v>
      </c>
      <c r="L476">
        <v>55445495</v>
      </c>
      <c r="N476">
        <v>0.83246322867895284</v>
      </c>
      <c r="O476">
        <v>8.2780401542471849E-2</v>
      </c>
    </row>
    <row r="477" spans="1:15" hidden="1" x14ac:dyDescent="0.25">
      <c r="A477" t="s">
        <v>106</v>
      </c>
      <c r="B477">
        <v>538417950</v>
      </c>
      <c r="C477">
        <v>69027361</v>
      </c>
      <c r="D477">
        <v>0</v>
      </c>
      <c r="E477">
        <v>607445311</v>
      </c>
      <c r="F477">
        <v>0</v>
      </c>
      <c r="G477">
        <v>607445311</v>
      </c>
      <c r="H477">
        <v>0</v>
      </c>
      <c r="I477">
        <v>514423705</v>
      </c>
      <c r="J477">
        <v>2350600</v>
      </c>
      <c r="K477">
        <v>2350600</v>
      </c>
      <c r="L477">
        <v>2350600</v>
      </c>
      <c r="N477">
        <v>0.84686422906637604</v>
      </c>
      <c r="O477">
        <v>3.8696487690889425E-3</v>
      </c>
    </row>
    <row r="478" spans="1:15" hidden="1" x14ac:dyDescent="0.25">
      <c r="A478" t="s">
        <v>106</v>
      </c>
      <c r="B478">
        <v>1165800</v>
      </c>
      <c r="C478">
        <v>0</v>
      </c>
      <c r="D478">
        <v>0</v>
      </c>
      <c r="E478">
        <v>1165800</v>
      </c>
      <c r="F478">
        <v>0</v>
      </c>
      <c r="G478">
        <v>1165800</v>
      </c>
      <c r="H478">
        <v>0</v>
      </c>
      <c r="I478">
        <v>420890</v>
      </c>
      <c r="J478">
        <v>136876</v>
      </c>
      <c r="K478">
        <v>136876</v>
      </c>
      <c r="L478">
        <v>136876</v>
      </c>
      <c r="N478">
        <v>0.36103105163835991</v>
      </c>
      <c r="O478">
        <v>0.11740950420312232</v>
      </c>
    </row>
    <row r="479" spans="1:15" hidden="1" x14ac:dyDescent="0.25">
      <c r="A479" t="s">
        <v>106</v>
      </c>
      <c r="B479">
        <v>504243560</v>
      </c>
      <c r="C479">
        <v>0</v>
      </c>
      <c r="D479">
        <v>0</v>
      </c>
      <c r="E479">
        <v>504243560</v>
      </c>
      <c r="F479">
        <v>0</v>
      </c>
      <c r="G479">
        <v>504243560</v>
      </c>
      <c r="H479">
        <v>0</v>
      </c>
      <c r="I479">
        <v>215617463</v>
      </c>
      <c r="J479">
        <v>19111158</v>
      </c>
      <c r="K479">
        <v>19111158</v>
      </c>
      <c r="L479">
        <v>19111158</v>
      </c>
      <c r="N479">
        <v>0.42760578439514429</v>
      </c>
      <c r="O479">
        <v>3.7900648646856293E-2</v>
      </c>
    </row>
    <row r="480" spans="1:15" hidden="1" x14ac:dyDescent="0.25">
      <c r="A480" t="s">
        <v>106</v>
      </c>
      <c r="B480">
        <v>558477055</v>
      </c>
      <c r="C480">
        <v>22715136</v>
      </c>
      <c r="D480">
        <v>0</v>
      </c>
      <c r="E480">
        <v>581192191</v>
      </c>
      <c r="F480">
        <v>0</v>
      </c>
      <c r="G480">
        <v>578267000</v>
      </c>
      <c r="H480">
        <v>2925191</v>
      </c>
      <c r="I480">
        <v>458097796</v>
      </c>
      <c r="J480">
        <v>50733579</v>
      </c>
      <c r="K480">
        <v>50733579</v>
      </c>
      <c r="L480">
        <v>50733579</v>
      </c>
      <c r="N480">
        <v>0.7882036322817696</v>
      </c>
      <c r="O480">
        <v>8.7292258543095261E-2</v>
      </c>
    </row>
    <row r="481" spans="1:15" hidden="1" x14ac:dyDescent="0.25">
      <c r="A481" t="s">
        <v>106</v>
      </c>
      <c r="B481">
        <v>23051000</v>
      </c>
      <c r="C481">
        <v>28433176</v>
      </c>
      <c r="D481">
        <v>0</v>
      </c>
      <c r="E481">
        <v>51484176</v>
      </c>
      <c r="F481">
        <v>0</v>
      </c>
      <c r="G481">
        <v>34288176</v>
      </c>
      <c r="H481">
        <v>17196000</v>
      </c>
      <c r="I481">
        <v>23439524</v>
      </c>
      <c r="J481">
        <v>0</v>
      </c>
      <c r="K481">
        <v>0</v>
      </c>
      <c r="L481">
        <v>0</v>
      </c>
      <c r="N481">
        <v>0.45527627751097738</v>
      </c>
      <c r="O481">
        <v>0</v>
      </c>
    </row>
    <row r="482" spans="1:15" x14ac:dyDescent="0.25">
      <c r="A482" t="s">
        <v>143</v>
      </c>
      <c r="B482">
        <v>14363937828</v>
      </c>
      <c r="C482">
        <v>233651158</v>
      </c>
      <c r="D482">
        <v>0</v>
      </c>
      <c r="E482">
        <v>14597588986</v>
      </c>
      <c r="F482">
        <v>0</v>
      </c>
      <c r="G482">
        <v>14312301615</v>
      </c>
      <c r="H482">
        <v>285287371</v>
      </c>
      <c r="I482">
        <v>12890627309</v>
      </c>
      <c r="J482">
        <v>2123621867.1800001</v>
      </c>
      <c r="K482">
        <v>2123621867.1800001</v>
      </c>
      <c r="L482">
        <v>2123621867.1800001</v>
      </c>
      <c r="O482">
        <v>2.7832610708317658</v>
      </c>
    </row>
    <row r="483" spans="1:15" hidden="1" x14ac:dyDescent="0.25">
      <c r="A483" t="s">
        <v>107</v>
      </c>
      <c r="B483">
        <v>1292550</v>
      </c>
      <c r="C483">
        <v>0</v>
      </c>
      <c r="D483">
        <v>0</v>
      </c>
      <c r="E483">
        <v>1292550</v>
      </c>
      <c r="F483">
        <v>0</v>
      </c>
      <c r="G483">
        <v>773391</v>
      </c>
      <c r="H483">
        <v>519159</v>
      </c>
      <c r="I483">
        <v>773391</v>
      </c>
      <c r="J483">
        <v>773391</v>
      </c>
      <c r="K483">
        <v>773391</v>
      </c>
      <c r="L483">
        <v>773391</v>
      </c>
      <c r="N483">
        <v>0.5983451317163746</v>
      </c>
      <c r="O483">
        <v>0.5983451317163746</v>
      </c>
    </row>
    <row r="484" spans="1:15" hidden="1" x14ac:dyDescent="0.25">
      <c r="A484" t="s">
        <v>107</v>
      </c>
      <c r="B484">
        <v>115180279</v>
      </c>
      <c r="C484">
        <v>5097815</v>
      </c>
      <c r="D484">
        <v>0</v>
      </c>
      <c r="E484">
        <v>120278094</v>
      </c>
      <c r="F484">
        <v>0</v>
      </c>
      <c r="G484">
        <v>60514478</v>
      </c>
      <c r="H484">
        <v>59763616</v>
      </c>
      <c r="I484">
        <v>9892874</v>
      </c>
      <c r="J484">
        <v>7345802</v>
      </c>
      <c r="K484">
        <v>7345802</v>
      </c>
      <c r="L484">
        <v>7345802</v>
      </c>
      <c r="N484">
        <v>8.2250006389359642E-2</v>
      </c>
      <c r="O484">
        <v>6.1073481925977308E-2</v>
      </c>
    </row>
    <row r="485" spans="1:15" hidden="1" x14ac:dyDescent="0.25">
      <c r="A485" t="s">
        <v>107</v>
      </c>
      <c r="B485">
        <v>104028788</v>
      </c>
      <c r="C485">
        <v>843360</v>
      </c>
      <c r="D485">
        <v>0</v>
      </c>
      <c r="E485">
        <v>104872148</v>
      </c>
      <c r="F485">
        <v>0</v>
      </c>
      <c r="G485">
        <v>42213633</v>
      </c>
      <c r="H485">
        <v>62658515</v>
      </c>
      <c r="I485">
        <v>42213633</v>
      </c>
      <c r="J485">
        <v>1961600</v>
      </c>
      <c r="K485">
        <v>1961600</v>
      </c>
      <c r="L485">
        <v>1961600</v>
      </c>
      <c r="N485">
        <v>0.40252472944484746</v>
      </c>
      <c r="O485">
        <v>1.8704680293188999E-2</v>
      </c>
    </row>
    <row r="486" spans="1:15" hidden="1" x14ac:dyDescent="0.25">
      <c r="A486" t="s">
        <v>107</v>
      </c>
      <c r="B486">
        <v>46965800</v>
      </c>
      <c r="C486">
        <v>0</v>
      </c>
      <c r="D486">
        <v>0</v>
      </c>
      <c r="E486">
        <v>46965800</v>
      </c>
      <c r="F486">
        <v>0</v>
      </c>
      <c r="G486">
        <v>44777600</v>
      </c>
      <c r="H486">
        <v>2188200</v>
      </c>
      <c r="I486">
        <v>44777600</v>
      </c>
      <c r="J486">
        <v>3198400</v>
      </c>
      <c r="K486">
        <v>3198400</v>
      </c>
      <c r="L486">
        <v>3198400</v>
      </c>
      <c r="N486">
        <v>0.9534086505499747</v>
      </c>
      <c r="O486">
        <v>6.8100617896426768E-2</v>
      </c>
    </row>
    <row r="487" spans="1:15" hidden="1" x14ac:dyDescent="0.25">
      <c r="A487" t="s">
        <v>107</v>
      </c>
      <c r="B487">
        <v>3981886829</v>
      </c>
      <c r="C487">
        <v>24413419</v>
      </c>
      <c r="D487">
        <v>133502134</v>
      </c>
      <c r="E487">
        <v>3872798114</v>
      </c>
      <c r="F487">
        <v>0</v>
      </c>
      <c r="G487">
        <v>2813402850</v>
      </c>
      <c r="H487">
        <v>1059395264</v>
      </c>
      <c r="I487">
        <v>2623769550</v>
      </c>
      <c r="J487">
        <v>0</v>
      </c>
      <c r="K487">
        <v>0</v>
      </c>
      <c r="L487">
        <v>0</v>
      </c>
      <c r="N487">
        <v>0.67748678675379048</v>
      </c>
      <c r="O487">
        <v>0</v>
      </c>
    </row>
    <row r="488" spans="1:15" hidden="1" x14ac:dyDescent="0.25">
      <c r="A488" t="s">
        <v>107</v>
      </c>
      <c r="B488">
        <v>192039075</v>
      </c>
      <c r="C488">
        <v>10253992</v>
      </c>
      <c r="D488">
        <v>0</v>
      </c>
      <c r="E488">
        <v>202293067</v>
      </c>
      <c r="F488">
        <v>0</v>
      </c>
      <c r="G488">
        <v>158219744</v>
      </c>
      <c r="H488">
        <v>44073323</v>
      </c>
      <c r="I488">
        <v>155583635</v>
      </c>
      <c r="J488">
        <v>5254333</v>
      </c>
      <c r="K488">
        <v>5254333</v>
      </c>
      <c r="L488">
        <v>5254333</v>
      </c>
      <c r="N488">
        <v>0.76910018374480427</v>
      </c>
      <c r="O488">
        <v>2.5973865925914306E-2</v>
      </c>
    </row>
    <row r="489" spans="1:15" hidden="1" x14ac:dyDescent="0.25">
      <c r="A489" t="s">
        <v>107</v>
      </c>
      <c r="B489">
        <v>0</v>
      </c>
      <c r="C489">
        <v>34660000</v>
      </c>
      <c r="D489">
        <v>0</v>
      </c>
      <c r="E489">
        <v>34660000</v>
      </c>
      <c r="F489">
        <v>0</v>
      </c>
      <c r="G489">
        <v>0</v>
      </c>
      <c r="H489">
        <v>34660000</v>
      </c>
      <c r="I489">
        <v>0</v>
      </c>
      <c r="J489">
        <v>0</v>
      </c>
      <c r="K489">
        <v>0</v>
      </c>
      <c r="L489">
        <v>0</v>
      </c>
      <c r="N489">
        <v>0</v>
      </c>
      <c r="O489">
        <v>0</v>
      </c>
    </row>
    <row r="490" spans="1:15" hidden="1" x14ac:dyDescent="0.25">
      <c r="A490" t="s">
        <v>107</v>
      </c>
      <c r="B490">
        <v>694213616</v>
      </c>
      <c r="C490">
        <v>0</v>
      </c>
      <c r="D490">
        <v>0</v>
      </c>
      <c r="E490">
        <v>694213616</v>
      </c>
      <c r="F490">
        <v>0</v>
      </c>
      <c r="G490">
        <v>197059017</v>
      </c>
      <c r="H490">
        <v>497154599</v>
      </c>
      <c r="I490">
        <v>165628550</v>
      </c>
      <c r="J490">
        <v>4354833</v>
      </c>
      <c r="K490">
        <v>4354833</v>
      </c>
      <c r="L490">
        <v>4354833</v>
      </c>
      <c r="N490">
        <v>0.23858441578017103</v>
      </c>
      <c r="O490">
        <v>6.2730446358747307E-3</v>
      </c>
    </row>
    <row r="491" spans="1:15" hidden="1" x14ac:dyDescent="0.25">
      <c r="A491" t="s">
        <v>107</v>
      </c>
      <c r="B491">
        <v>506788300</v>
      </c>
      <c r="C491">
        <v>0</v>
      </c>
      <c r="D491">
        <v>0</v>
      </c>
      <c r="E491">
        <v>506788300</v>
      </c>
      <c r="F491">
        <v>0</v>
      </c>
      <c r="G491">
        <v>449902772</v>
      </c>
      <c r="H491">
        <v>56885528</v>
      </c>
      <c r="I491">
        <v>353979650</v>
      </c>
      <c r="J491">
        <v>29843478</v>
      </c>
      <c r="K491">
        <v>29843478</v>
      </c>
      <c r="L491">
        <v>29843478</v>
      </c>
      <c r="N491">
        <v>0.69847636577245376</v>
      </c>
      <c r="O491">
        <v>5.8887464450146143E-2</v>
      </c>
    </row>
    <row r="492" spans="1:15" hidden="1" x14ac:dyDescent="0.25">
      <c r="A492" t="s">
        <v>107</v>
      </c>
      <c r="B492">
        <v>389946600</v>
      </c>
      <c r="C492">
        <v>69024700</v>
      </c>
      <c r="D492">
        <v>0</v>
      </c>
      <c r="E492">
        <v>458971300</v>
      </c>
      <c r="F492">
        <v>0</v>
      </c>
      <c r="G492">
        <v>357866600</v>
      </c>
      <c r="H492">
        <v>101104700</v>
      </c>
      <c r="I492">
        <v>357866600</v>
      </c>
      <c r="J492">
        <v>0</v>
      </c>
      <c r="K492">
        <v>0</v>
      </c>
      <c r="L492">
        <v>0</v>
      </c>
      <c r="N492">
        <v>0.77971454860031553</v>
      </c>
      <c r="O492">
        <v>0</v>
      </c>
    </row>
    <row r="493" spans="1:15" hidden="1" x14ac:dyDescent="0.25">
      <c r="A493" t="s">
        <v>107</v>
      </c>
      <c r="B493">
        <v>36113377</v>
      </c>
      <c r="C493">
        <v>0</v>
      </c>
      <c r="D493">
        <v>0</v>
      </c>
      <c r="E493">
        <v>36113377</v>
      </c>
      <c r="F493">
        <v>0</v>
      </c>
      <c r="G493">
        <v>0</v>
      </c>
      <c r="H493">
        <v>36113377</v>
      </c>
      <c r="I493">
        <v>0</v>
      </c>
      <c r="J493">
        <v>0</v>
      </c>
      <c r="K493">
        <v>0</v>
      </c>
      <c r="L493">
        <v>0</v>
      </c>
      <c r="N493">
        <v>0</v>
      </c>
      <c r="O493">
        <v>0</v>
      </c>
    </row>
    <row r="494" spans="1:15" hidden="1" x14ac:dyDescent="0.25">
      <c r="A494" t="s">
        <v>107</v>
      </c>
      <c r="B494">
        <v>767584840</v>
      </c>
      <c r="C494">
        <v>0</v>
      </c>
      <c r="D494">
        <v>0</v>
      </c>
      <c r="E494">
        <v>767584840</v>
      </c>
      <c r="F494">
        <v>0</v>
      </c>
      <c r="G494">
        <v>609450984</v>
      </c>
      <c r="H494">
        <v>158133856</v>
      </c>
      <c r="I494">
        <v>0</v>
      </c>
      <c r="J494">
        <v>0</v>
      </c>
      <c r="K494">
        <v>0</v>
      </c>
      <c r="L494">
        <v>0</v>
      </c>
      <c r="N494">
        <v>0</v>
      </c>
      <c r="O494">
        <v>0</v>
      </c>
    </row>
    <row r="495" spans="1:15" hidden="1" x14ac:dyDescent="0.25">
      <c r="A495" t="s">
        <v>107</v>
      </c>
      <c r="B495">
        <v>351225321</v>
      </c>
      <c r="C495">
        <v>10870241</v>
      </c>
      <c r="D495">
        <v>114124566</v>
      </c>
      <c r="E495">
        <v>247970996</v>
      </c>
      <c r="F495">
        <v>0</v>
      </c>
      <c r="G495">
        <v>245237661</v>
      </c>
      <c r="H495">
        <v>2733335</v>
      </c>
      <c r="I495">
        <v>173621970</v>
      </c>
      <c r="J495">
        <v>18982236</v>
      </c>
      <c r="K495">
        <v>18982236</v>
      </c>
      <c r="L495">
        <v>18982236</v>
      </c>
      <c r="N495">
        <v>0.70017047477600969</v>
      </c>
      <c r="O495">
        <v>7.6550226866048482E-2</v>
      </c>
    </row>
    <row r="496" spans="1:15" hidden="1" x14ac:dyDescent="0.25">
      <c r="A496" t="s">
        <v>107</v>
      </c>
      <c r="B496">
        <v>23051000</v>
      </c>
      <c r="C496">
        <v>28424585</v>
      </c>
      <c r="D496">
        <v>0</v>
      </c>
      <c r="E496">
        <v>51475585</v>
      </c>
      <c r="F496">
        <v>0</v>
      </c>
      <c r="G496">
        <v>21733800</v>
      </c>
      <c r="H496">
        <v>29741785</v>
      </c>
      <c r="I496">
        <v>0</v>
      </c>
      <c r="J496">
        <v>0</v>
      </c>
      <c r="K496">
        <v>0</v>
      </c>
      <c r="L496">
        <v>0</v>
      </c>
      <c r="N496">
        <v>0</v>
      </c>
      <c r="O496">
        <v>0</v>
      </c>
    </row>
    <row r="497" spans="1:15" x14ac:dyDescent="0.25">
      <c r="A497" t="s">
        <v>144</v>
      </c>
      <c r="B497">
        <v>7210316375</v>
      </c>
      <c r="C497">
        <v>183588112</v>
      </c>
      <c r="D497">
        <v>247626700</v>
      </c>
      <c r="E497">
        <v>7146277787</v>
      </c>
      <c r="F497">
        <v>0</v>
      </c>
      <c r="G497">
        <v>5001152530</v>
      </c>
      <c r="H497">
        <v>2145125257</v>
      </c>
      <c r="I497">
        <v>3928107453</v>
      </c>
      <c r="J497">
        <v>71714073</v>
      </c>
      <c r="K497">
        <v>71714073</v>
      </c>
      <c r="L497">
        <v>71714073</v>
      </c>
      <c r="O497">
        <v>0.9139085137099513</v>
      </c>
    </row>
    <row r="498" spans="1:15" hidden="1" x14ac:dyDescent="0.25">
      <c r="A498" t="s">
        <v>108</v>
      </c>
      <c r="B498">
        <v>1704611</v>
      </c>
      <c r="C498">
        <v>0</v>
      </c>
      <c r="D498">
        <v>0</v>
      </c>
      <c r="E498">
        <v>1704611</v>
      </c>
      <c r="F498">
        <v>0</v>
      </c>
      <c r="G498">
        <v>0</v>
      </c>
      <c r="H498">
        <v>1704611</v>
      </c>
      <c r="I498">
        <v>0</v>
      </c>
      <c r="J498">
        <v>0</v>
      </c>
      <c r="K498">
        <v>0</v>
      </c>
      <c r="L498">
        <v>0</v>
      </c>
      <c r="N498">
        <v>0</v>
      </c>
      <c r="O498">
        <v>0</v>
      </c>
    </row>
    <row r="499" spans="1:15" hidden="1" x14ac:dyDescent="0.25">
      <c r="A499" t="s">
        <v>108</v>
      </c>
      <c r="B499">
        <v>94541320</v>
      </c>
      <c r="C499">
        <v>7446611</v>
      </c>
      <c r="D499">
        <v>0</v>
      </c>
      <c r="E499">
        <v>101987931</v>
      </c>
      <c r="F499">
        <v>0</v>
      </c>
      <c r="G499">
        <v>46227076</v>
      </c>
      <c r="H499">
        <v>55760855</v>
      </c>
      <c r="I499">
        <v>6114868.7000000002</v>
      </c>
      <c r="J499">
        <v>4903009.7</v>
      </c>
      <c r="K499">
        <v>3950648</v>
      </c>
      <c r="L499">
        <v>3950648</v>
      </c>
      <c r="N499">
        <v>5.9956787435956518E-2</v>
      </c>
      <c r="O499">
        <v>4.8074410882989679E-2</v>
      </c>
    </row>
    <row r="500" spans="1:15" hidden="1" x14ac:dyDescent="0.25">
      <c r="A500" t="s">
        <v>108</v>
      </c>
      <c r="B500">
        <v>100169706</v>
      </c>
      <c r="C500">
        <v>879360</v>
      </c>
      <c r="D500">
        <v>0</v>
      </c>
      <c r="E500">
        <v>101049066</v>
      </c>
      <c r="F500">
        <v>0</v>
      </c>
      <c r="G500">
        <v>43648400</v>
      </c>
      <c r="H500">
        <v>57400666</v>
      </c>
      <c r="I500">
        <v>42692900</v>
      </c>
      <c r="J500">
        <v>3428833</v>
      </c>
      <c r="K500">
        <v>3428833</v>
      </c>
      <c r="L500">
        <v>3428833</v>
      </c>
      <c r="N500">
        <v>0.42249673044974012</v>
      </c>
      <c r="O500">
        <v>3.3932357177848628E-2</v>
      </c>
    </row>
    <row r="501" spans="1:15" hidden="1" x14ac:dyDescent="0.25">
      <c r="A501" t="s">
        <v>108</v>
      </c>
      <c r="B501">
        <v>48177563</v>
      </c>
      <c r="C501">
        <v>0</v>
      </c>
      <c r="D501">
        <v>0</v>
      </c>
      <c r="E501">
        <v>48177563</v>
      </c>
      <c r="F501">
        <v>0</v>
      </c>
      <c r="G501">
        <v>45977000</v>
      </c>
      <c r="H501">
        <v>2200563</v>
      </c>
      <c r="I501">
        <v>45977000</v>
      </c>
      <c r="J501">
        <v>4664333</v>
      </c>
      <c r="K501">
        <v>4664333</v>
      </c>
      <c r="L501">
        <v>4664333</v>
      </c>
      <c r="N501">
        <v>0.9543239038471083</v>
      </c>
      <c r="O501">
        <v>9.6815461587378346E-2</v>
      </c>
    </row>
    <row r="502" spans="1:15" hidden="1" x14ac:dyDescent="0.25">
      <c r="A502" t="s">
        <v>108</v>
      </c>
      <c r="B502">
        <v>8069653474</v>
      </c>
      <c r="C502">
        <v>41558816</v>
      </c>
      <c r="D502">
        <v>0</v>
      </c>
      <c r="E502">
        <v>8111212290</v>
      </c>
      <c r="F502">
        <v>0</v>
      </c>
      <c r="G502">
        <v>7729998591</v>
      </c>
      <c r="H502">
        <v>381213699</v>
      </c>
      <c r="I502">
        <v>7729998591</v>
      </c>
      <c r="J502">
        <v>1074245601</v>
      </c>
      <c r="K502">
        <v>1074245601</v>
      </c>
      <c r="L502">
        <v>1074245601</v>
      </c>
      <c r="N502">
        <v>0.95300163707094887</v>
      </c>
      <c r="O502">
        <v>0.1324395864135372</v>
      </c>
    </row>
    <row r="503" spans="1:15" hidden="1" x14ac:dyDescent="0.25">
      <c r="A503" t="s">
        <v>108</v>
      </c>
      <c r="B503">
        <v>192039075</v>
      </c>
      <c r="C503">
        <v>17231868</v>
      </c>
      <c r="D503">
        <v>877463</v>
      </c>
      <c r="E503">
        <v>208393480</v>
      </c>
      <c r="F503">
        <v>0</v>
      </c>
      <c r="G503">
        <v>200961153</v>
      </c>
      <c r="H503">
        <v>7432327</v>
      </c>
      <c r="I503">
        <v>194877414</v>
      </c>
      <c r="J503">
        <v>14363566</v>
      </c>
      <c r="K503">
        <v>14363566</v>
      </c>
      <c r="L503">
        <v>14363566</v>
      </c>
      <c r="N503">
        <v>0.93514160807718172</v>
      </c>
      <c r="O503">
        <v>6.8925217813916251E-2</v>
      </c>
    </row>
    <row r="504" spans="1:15" hidden="1" x14ac:dyDescent="0.25">
      <c r="A504" t="s">
        <v>108</v>
      </c>
      <c r="B504">
        <v>0</v>
      </c>
      <c r="C504">
        <v>34660000</v>
      </c>
      <c r="D504">
        <v>0</v>
      </c>
      <c r="E504">
        <v>34660000</v>
      </c>
      <c r="F504">
        <v>0</v>
      </c>
      <c r="G504">
        <v>28660000</v>
      </c>
      <c r="H504">
        <v>6000000</v>
      </c>
      <c r="I504">
        <v>28660000</v>
      </c>
      <c r="J504">
        <v>1815133</v>
      </c>
      <c r="K504">
        <v>1815133</v>
      </c>
      <c r="L504">
        <v>1815133</v>
      </c>
      <c r="N504">
        <v>0.8268897864974033</v>
      </c>
      <c r="O504">
        <v>5.2369676860934793E-2</v>
      </c>
    </row>
    <row r="505" spans="1:15" hidden="1" x14ac:dyDescent="0.25">
      <c r="A505" t="s">
        <v>108</v>
      </c>
      <c r="B505">
        <v>1113499482</v>
      </c>
      <c r="C505">
        <v>0</v>
      </c>
      <c r="D505">
        <v>0</v>
      </c>
      <c r="E505">
        <v>1113499482</v>
      </c>
      <c r="F505">
        <v>0</v>
      </c>
      <c r="G505">
        <v>1083529000</v>
      </c>
      <c r="H505">
        <v>29970482</v>
      </c>
      <c r="I505">
        <v>854358137</v>
      </c>
      <c r="J505">
        <v>70051939</v>
      </c>
      <c r="K505">
        <v>70051939</v>
      </c>
      <c r="L505">
        <v>70051939</v>
      </c>
      <c r="N505">
        <v>0.76727304395818297</v>
      </c>
      <c r="O505">
        <v>6.2911514672801622E-2</v>
      </c>
    </row>
    <row r="506" spans="1:15" hidden="1" x14ac:dyDescent="0.25">
      <c r="A506" t="s">
        <v>108</v>
      </c>
      <c r="B506">
        <v>893088019</v>
      </c>
      <c r="C506">
        <v>0</v>
      </c>
      <c r="D506">
        <v>0</v>
      </c>
      <c r="E506">
        <v>893088019</v>
      </c>
      <c r="F506">
        <v>0</v>
      </c>
      <c r="G506">
        <v>804990729</v>
      </c>
      <c r="H506">
        <v>88097290</v>
      </c>
      <c r="I506">
        <v>536285867</v>
      </c>
      <c r="J506">
        <v>57176874</v>
      </c>
      <c r="K506">
        <v>57176874</v>
      </c>
      <c r="L506">
        <v>57176874</v>
      </c>
      <c r="N506">
        <v>0.60048489688674234</v>
      </c>
      <c r="O506">
        <v>6.4021544107177183E-2</v>
      </c>
    </row>
    <row r="507" spans="1:15" hidden="1" x14ac:dyDescent="0.25">
      <c r="A507" t="s">
        <v>108</v>
      </c>
      <c r="B507">
        <v>715439000</v>
      </c>
      <c r="C507">
        <v>69024170</v>
      </c>
      <c r="D507">
        <v>0</v>
      </c>
      <c r="E507">
        <v>784463170</v>
      </c>
      <c r="F507">
        <v>0</v>
      </c>
      <c r="G507">
        <v>782710441</v>
      </c>
      <c r="H507">
        <v>1752729</v>
      </c>
      <c r="I507">
        <v>311118444</v>
      </c>
      <c r="J507">
        <v>511000</v>
      </c>
      <c r="K507">
        <v>511000</v>
      </c>
      <c r="L507">
        <v>511000</v>
      </c>
      <c r="N507">
        <v>0.39660044715674797</v>
      </c>
      <c r="O507">
        <v>6.5140088093619487E-4</v>
      </c>
    </row>
    <row r="508" spans="1:15" hidden="1" x14ac:dyDescent="0.25">
      <c r="A508" t="s">
        <v>108</v>
      </c>
      <c r="B508">
        <v>64915475</v>
      </c>
      <c r="C508">
        <v>0</v>
      </c>
      <c r="D508">
        <v>0</v>
      </c>
      <c r="E508">
        <v>64915475</v>
      </c>
      <c r="F508">
        <v>0</v>
      </c>
      <c r="G508">
        <v>61639808</v>
      </c>
      <c r="H508">
        <v>3275667</v>
      </c>
      <c r="I508">
        <v>61639808</v>
      </c>
      <c r="J508">
        <v>5143999</v>
      </c>
      <c r="K508">
        <v>5143999</v>
      </c>
      <c r="L508">
        <v>5143999</v>
      </c>
      <c r="N508">
        <v>0.9495395050255736</v>
      </c>
      <c r="O508">
        <v>7.9241490569082335E-2</v>
      </c>
    </row>
    <row r="509" spans="1:15" hidden="1" x14ac:dyDescent="0.25">
      <c r="A509" t="s">
        <v>108</v>
      </c>
      <c r="B509">
        <v>777699943</v>
      </c>
      <c r="C509">
        <v>0</v>
      </c>
      <c r="D509">
        <v>0</v>
      </c>
      <c r="E509">
        <v>777699943</v>
      </c>
      <c r="F509">
        <v>0</v>
      </c>
      <c r="G509">
        <v>777699895.44000006</v>
      </c>
      <c r="H509">
        <v>47.56</v>
      </c>
      <c r="I509">
        <v>777699895.44000006</v>
      </c>
      <c r="J509">
        <v>38167352</v>
      </c>
      <c r="K509">
        <v>38167352</v>
      </c>
      <c r="L509">
        <v>38167352</v>
      </c>
      <c r="N509">
        <v>0.99999993884530869</v>
      </c>
      <c r="O509">
        <v>4.9077221033048214E-2</v>
      </c>
    </row>
    <row r="510" spans="1:15" hidden="1" x14ac:dyDescent="0.25">
      <c r="A510" t="s">
        <v>108</v>
      </c>
      <c r="B510">
        <v>471863882</v>
      </c>
      <c r="C510">
        <v>179780308</v>
      </c>
      <c r="D510">
        <v>165422119</v>
      </c>
      <c r="E510">
        <v>486222071</v>
      </c>
      <c r="F510">
        <v>0</v>
      </c>
      <c r="G510">
        <v>328951763</v>
      </c>
      <c r="H510">
        <v>157270308</v>
      </c>
      <c r="I510">
        <v>325266497</v>
      </c>
      <c r="J510">
        <v>27259633</v>
      </c>
      <c r="K510">
        <v>27259633</v>
      </c>
      <c r="L510">
        <v>27259633</v>
      </c>
      <c r="N510">
        <v>0.66896695234552606</v>
      </c>
      <c r="O510">
        <v>5.6064162089425183E-2</v>
      </c>
    </row>
    <row r="511" spans="1:15" hidden="1" x14ac:dyDescent="0.25">
      <c r="A511" t="s">
        <v>108</v>
      </c>
      <c r="B511">
        <v>23051000</v>
      </c>
      <c r="C511">
        <v>28424585</v>
      </c>
      <c r="D511">
        <v>0</v>
      </c>
      <c r="E511">
        <v>51475585</v>
      </c>
      <c r="F511">
        <v>0</v>
      </c>
      <c r="G511">
        <v>25854060</v>
      </c>
      <c r="H511">
        <v>25621525</v>
      </c>
      <c r="I511">
        <v>23452756</v>
      </c>
      <c r="J511">
        <v>2085567</v>
      </c>
      <c r="K511">
        <v>2085567</v>
      </c>
      <c r="L511">
        <v>2085567</v>
      </c>
      <c r="N511">
        <v>0.45560931459059667</v>
      </c>
      <c r="O511">
        <v>4.0515654168864712E-2</v>
      </c>
    </row>
    <row r="512" spans="1:15" x14ac:dyDescent="0.25">
      <c r="A512" t="s">
        <v>145</v>
      </c>
      <c r="B512">
        <v>12565842550</v>
      </c>
      <c r="C512">
        <v>379005718</v>
      </c>
      <c r="D512">
        <v>166299582</v>
      </c>
      <c r="E512">
        <v>12778548686</v>
      </c>
      <c r="F512">
        <v>0</v>
      </c>
      <c r="G512">
        <v>11960847916.440001</v>
      </c>
      <c r="H512">
        <v>817700769.55999994</v>
      </c>
      <c r="I512">
        <v>10938142178.140001</v>
      </c>
      <c r="J512">
        <v>1303816839.7</v>
      </c>
      <c r="K512">
        <v>1302864478</v>
      </c>
      <c r="L512">
        <v>1302864478</v>
      </c>
      <c r="O512">
        <v>0.7850396982579404</v>
      </c>
    </row>
    <row r="513" spans="1:15" hidden="1" x14ac:dyDescent="0.25">
      <c r="A513" t="s">
        <v>109</v>
      </c>
      <c r="B513">
        <v>27227000</v>
      </c>
      <c r="C513">
        <v>0</v>
      </c>
      <c r="D513">
        <v>0</v>
      </c>
      <c r="E513">
        <v>27227000</v>
      </c>
      <c r="F513">
        <v>0</v>
      </c>
      <c r="G513">
        <v>27227000</v>
      </c>
      <c r="H513">
        <v>0</v>
      </c>
      <c r="I513">
        <v>27227000</v>
      </c>
      <c r="J513">
        <v>4203467</v>
      </c>
      <c r="K513">
        <v>4203467</v>
      </c>
      <c r="L513">
        <v>4203467</v>
      </c>
      <c r="N513">
        <v>1</v>
      </c>
      <c r="O513">
        <v>0.15438597715502994</v>
      </c>
    </row>
    <row r="514" spans="1:15" hidden="1" x14ac:dyDescent="0.25">
      <c r="A514" t="s">
        <v>109</v>
      </c>
      <c r="B514">
        <v>343389</v>
      </c>
      <c r="C514">
        <v>0</v>
      </c>
      <c r="D514">
        <v>0</v>
      </c>
      <c r="E514">
        <v>343389</v>
      </c>
      <c r="F514">
        <v>0</v>
      </c>
      <c r="G514">
        <v>276000</v>
      </c>
      <c r="H514">
        <v>67389</v>
      </c>
      <c r="I514">
        <v>276000</v>
      </c>
      <c r="J514">
        <v>276000</v>
      </c>
      <c r="K514">
        <v>276000</v>
      </c>
      <c r="L514">
        <v>276000</v>
      </c>
      <c r="N514">
        <v>0.80375317788280931</v>
      </c>
      <c r="O514">
        <v>0.80375317788280931</v>
      </c>
    </row>
    <row r="515" spans="1:15" hidden="1" x14ac:dyDescent="0.25">
      <c r="A515" t="s">
        <v>109</v>
      </c>
      <c r="B515">
        <v>68828962</v>
      </c>
      <c r="C515">
        <v>3248800</v>
      </c>
      <c r="D515">
        <v>0</v>
      </c>
      <c r="E515">
        <v>72077762</v>
      </c>
      <c r="F515">
        <v>0</v>
      </c>
      <c r="G515">
        <v>57581864</v>
      </c>
      <c r="H515">
        <v>14495898</v>
      </c>
      <c r="I515">
        <v>177140</v>
      </c>
      <c r="J515">
        <v>177140</v>
      </c>
      <c r="K515">
        <v>177140</v>
      </c>
      <c r="L515">
        <v>177140</v>
      </c>
      <c r="N515">
        <v>2.4576234761562103E-3</v>
      </c>
      <c r="O515">
        <v>2.4576234761562103E-3</v>
      </c>
    </row>
    <row r="516" spans="1:15" hidden="1" x14ac:dyDescent="0.25">
      <c r="A516" t="s">
        <v>109</v>
      </c>
      <c r="B516">
        <v>142493267</v>
      </c>
      <c r="C516">
        <v>843360</v>
      </c>
      <c r="D516">
        <v>0</v>
      </c>
      <c r="E516">
        <v>143336627</v>
      </c>
      <c r="F516">
        <v>0</v>
      </c>
      <c r="G516">
        <v>142493267</v>
      </c>
      <c r="H516">
        <v>843360</v>
      </c>
      <c r="I516">
        <v>43325800</v>
      </c>
      <c r="J516">
        <v>4261566</v>
      </c>
      <c r="K516">
        <v>4261566</v>
      </c>
      <c r="L516">
        <v>4261566</v>
      </c>
      <c r="N516">
        <v>0.30226607746253159</v>
      </c>
      <c r="O516">
        <v>2.9731172619263602E-2</v>
      </c>
    </row>
    <row r="517" spans="1:15" hidden="1" x14ac:dyDescent="0.25">
      <c r="A517" t="s">
        <v>109</v>
      </c>
      <c r="B517">
        <v>43585950</v>
      </c>
      <c r="C517">
        <v>0</v>
      </c>
      <c r="D517">
        <v>0</v>
      </c>
      <c r="E517">
        <v>43585950</v>
      </c>
      <c r="F517">
        <v>0</v>
      </c>
      <c r="G517">
        <v>41583033</v>
      </c>
      <c r="H517">
        <v>2002917</v>
      </c>
      <c r="I517">
        <v>41583033</v>
      </c>
      <c r="J517">
        <v>3879467</v>
      </c>
      <c r="K517">
        <v>3879467</v>
      </c>
      <c r="L517">
        <v>3879467</v>
      </c>
      <c r="N517">
        <v>0.95404672836085935</v>
      </c>
      <c r="O517">
        <v>8.9007283310332808E-2</v>
      </c>
    </row>
    <row r="518" spans="1:15" hidden="1" x14ac:dyDescent="0.25">
      <c r="A518" t="s">
        <v>109</v>
      </c>
      <c r="B518">
        <v>2848336597</v>
      </c>
      <c r="C518">
        <v>423109210</v>
      </c>
      <c r="D518">
        <v>143515592</v>
      </c>
      <c r="E518">
        <v>3127930215</v>
      </c>
      <c r="F518">
        <v>0</v>
      </c>
      <c r="G518">
        <v>3127930215</v>
      </c>
      <c r="H518">
        <v>0</v>
      </c>
      <c r="I518">
        <v>3127930215</v>
      </c>
      <c r="J518">
        <v>792785575</v>
      </c>
      <c r="K518">
        <v>792785575</v>
      </c>
      <c r="L518">
        <v>792785575</v>
      </c>
      <c r="N518">
        <v>1</v>
      </c>
      <c r="O518">
        <v>0.25345372834668561</v>
      </c>
    </row>
    <row r="519" spans="1:15" hidden="1" x14ac:dyDescent="0.25">
      <c r="A519" t="s">
        <v>109</v>
      </c>
      <c r="B519">
        <v>192039075</v>
      </c>
      <c r="C519">
        <v>20330110</v>
      </c>
      <c r="D519">
        <v>3027699</v>
      </c>
      <c r="E519">
        <v>209341486</v>
      </c>
      <c r="F519">
        <v>0</v>
      </c>
      <c r="G519">
        <v>202474158</v>
      </c>
      <c r="H519">
        <v>6867328</v>
      </c>
      <c r="I519">
        <v>202474158</v>
      </c>
      <c r="J519">
        <v>16773567</v>
      </c>
      <c r="K519">
        <v>16773567</v>
      </c>
      <c r="L519">
        <v>16773567</v>
      </c>
      <c r="N519">
        <v>0.96719557059034156</v>
      </c>
      <c r="O519">
        <v>8.0125384225083793E-2</v>
      </c>
    </row>
    <row r="520" spans="1:15" hidden="1" x14ac:dyDescent="0.25">
      <c r="A520" t="s">
        <v>109</v>
      </c>
      <c r="B520">
        <v>0</v>
      </c>
      <c r="C520">
        <v>34660000</v>
      </c>
      <c r="D520">
        <v>0</v>
      </c>
      <c r="E520">
        <v>34660000</v>
      </c>
      <c r="F520">
        <v>0</v>
      </c>
      <c r="G520">
        <v>28660000</v>
      </c>
      <c r="H520">
        <v>6000000</v>
      </c>
      <c r="I520">
        <v>28660000</v>
      </c>
      <c r="J520">
        <v>0</v>
      </c>
      <c r="K520">
        <v>0</v>
      </c>
      <c r="L520">
        <v>0</v>
      </c>
      <c r="N520">
        <v>0.8268897864974033</v>
      </c>
      <c r="O520">
        <v>0</v>
      </c>
    </row>
    <row r="521" spans="1:15" hidden="1" x14ac:dyDescent="0.25">
      <c r="A521" t="s">
        <v>109</v>
      </c>
      <c r="B521">
        <v>437316883</v>
      </c>
      <c r="C521">
        <v>0</v>
      </c>
      <c r="D521">
        <v>0</v>
      </c>
      <c r="E521">
        <v>437316883</v>
      </c>
      <c r="F521">
        <v>0</v>
      </c>
      <c r="G521">
        <v>437316883</v>
      </c>
      <c r="H521">
        <v>0</v>
      </c>
      <c r="I521">
        <v>417242667</v>
      </c>
      <c r="J521">
        <v>36567667</v>
      </c>
      <c r="K521">
        <v>36567667</v>
      </c>
      <c r="L521">
        <v>36567667</v>
      </c>
      <c r="N521">
        <v>0.95409686481278611</v>
      </c>
      <c r="O521">
        <v>8.3618237533262585E-2</v>
      </c>
    </row>
    <row r="522" spans="1:15" hidden="1" x14ac:dyDescent="0.25">
      <c r="A522" t="s">
        <v>109</v>
      </c>
      <c r="B522">
        <v>544316672</v>
      </c>
      <c r="C522">
        <v>0</v>
      </c>
      <c r="D522">
        <v>0</v>
      </c>
      <c r="E522">
        <v>544316672</v>
      </c>
      <c r="F522">
        <v>0</v>
      </c>
      <c r="G522">
        <v>493336719</v>
      </c>
      <c r="H522">
        <v>50979953</v>
      </c>
      <c r="I522">
        <v>368521851</v>
      </c>
      <c r="J522">
        <v>22944408</v>
      </c>
      <c r="K522">
        <v>22944408</v>
      </c>
      <c r="L522">
        <v>22944408</v>
      </c>
      <c r="N522">
        <v>0.67703575869893617</v>
      </c>
      <c r="O522">
        <v>4.2152682767725332E-2</v>
      </c>
    </row>
    <row r="523" spans="1:15" hidden="1" x14ac:dyDescent="0.25">
      <c r="A523" t="s">
        <v>109</v>
      </c>
      <c r="B523">
        <v>374688400</v>
      </c>
      <c r="C523">
        <v>69023720</v>
      </c>
      <c r="D523">
        <v>0</v>
      </c>
      <c r="E523">
        <v>443712120</v>
      </c>
      <c r="F523">
        <v>0</v>
      </c>
      <c r="G523">
        <v>306037348</v>
      </c>
      <c r="H523">
        <v>137674772</v>
      </c>
      <c r="I523">
        <v>305628348</v>
      </c>
      <c r="J523">
        <v>2146200</v>
      </c>
      <c r="K523">
        <v>2146200</v>
      </c>
      <c r="L523">
        <v>2146200</v>
      </c>
      <c r="N523">
        <v>0.68879873734348296</v>
      </c>
      <c r="O523">
        <v>4.8369199380895881E-3</v>
      </c>
    </row>
    <row r="524" spans="1:15" hidden="1" x14ac:dyDescent="0.25">
      <c r="A524" t="s">
        <v>109</v>
      </c>
      <c r="B524">
        <v>28324230</v>
      </c>
      <c r="C524">
        <v>0</v>
      </c>
      <c r="D524">
        <v>0</v>
      </c>
      <c r="E524">
        <v>28324230</v>
      </c>
      <c r="F524">
        <v>0</v>
      </c>
      <c r="G524">
        <v>24317936</v>
      </c>
      <c r="H524">
        <v>4006294</v>
      </c>
      <c r="I524">
        <v>24079806</v>
      </c>
      <c r="J524">
        <v>2108000</v>
      </c>
      <c r="K524">
        <v>2108000</v>
      </c>
      <c r="L524">
        <v>2108000</v>
      </c>
      <c r="N524">
        <v>0.85014865364389425</v>
      </c>
      <c r="O524">
        <v>7.4423911965126682E-2</v>
      </c>
    </row>
    <row r="525" spans="1:15" hidden="1" x14ac:dyDescent="0.25">
      <c r="A525" t="s">
        <v>109</v>
      </c>
      <c r="B525">
        <v>413287008</v>
      </c>
      <c r="C525">
        <v>0</v>
      </c>
      <c r="D525">
        <v>0</v>
      </c>
      <c r="E525">
        <v>413287008</v>
      </c>
      <c r="F525">
        <v>0</v>
      </c>
      <c r="G525">
        <v>413287008</v>
      </c>
      <c r="H525">
        <v>0</v>
      </c>
      <c r="I525">
        <v>98356106</v>
      </c>
      <c r="J525">
        <v>38050287</v>
      </c>
      <c r="K525">
        <v>38050287</v>
      </c>
      <c r="L525">
        <v>38050287</v>
      </c>
      <c r="N525">
        <v>0.23798499371168233</v>
      </c>
      <c r="O525">
        <v>9.2067464651586634E-2</v>
      </c>
    </row>
    <row r="526" spans="1:15" hidden="1" x14ac:dyDescent="0.25">
      <c r="A526" t="s">
        <v>109</v>
      </c>
      <c r="B526">
        <v>396906357</v>
      </c>
      <c r="C526">
        <v>78111121</v>
      </c>
      <c r="D526">
        <v>78110000</v>
      </c>
      <c r="E526">
        <v>396907478</v>
      </c>
      <c r="F526">
        <v>0</v>
      </c>
      <c r="G526">
        <v>334426211</v>
      </c>
      <c r="H526">
        <v>62481267</v>
      </c>
      <c r="I526">
        <v>334426211</v>
      </c>
      <c r="J526">
        <v>21427044</v>
      </c>
      <c r="K526">
        <v>21427044</v>
      </c>
      <c r="L526">
        <v>21427044</v>
      </c>
      <c r="N526">
        <v>0.84257976867848283</v>
      </c>
      <c r="O526">
        <v>5.398498437965938E-2</v>
      </c>
    </row>
    <row r="527" spans="1:15" hidden="1" x14ac:dyDescent="0.25">
      <c r="A527" t="s">
        <v>109</v>
      </c>
      <c r="B527">
        <v>23051000</v>
      </c>
      <c r="C527">
        <v>25547115</v>
      </c>
      <c r="D527">
        <v>0</v>
      </c>
      <c r="E527">
        <v>48598115</v>
      </c>
      <c r="F527">
        <v>0</v>
      </c>
      <c r="G527">
        <v>40766791</v>
      </c>
      <c r="H527">
        <v>7831324</v>
      </c>
      <c r="I527">
        <v>23570791</v>
      </c>
      <c r="J527">
        <v>3293000</v>
      </c>
      <c r="K527">
        <v>3293000</v>
      </c>
      <c r="L527">
        <v>3293000</v>
      </c>
      <c r="N527">
        <v>0.48501451136530704</v>
      </c>
      <c r="O527">
        <v>6.7759829779406047E-2</v>
      </c>
    </row>
    <row r="528" spans="1:15" x14ac:dyDescent="0.25">
      <c r="A528" t="s">
        <v>146</v>
      </c>
      <c r="B528">
        <v>5540744790</v>
      </c>
      <c r="C528">
        <v>654873436</v>
      </c>
      <c r="D528">
        <v>224653291</v>
      </c>
      <c r="E528">
        <v>5970964935</v>
      </c>
      <c r="F528">
        <v>0</v>
      </c>
      <c r="G528">
        <v>5677714433</v>
      </c>
      <c r="H528">
        <v>293250502</v>
      </c>
      <c r="I528">
        <v>5043479126</v>
      </c>
      <c r="J528">
        <v>948893388</v>
      </c>
      <c r="K528">
        <v>948893388</v>
      </c>
      <c r="L528">
        <v>948893388</v>
      </c>
      <c r="O528">
        <v>1.8317583780302176</v>
      </c>
    </row>
    <row r="529" spans="1:15" hidden="1" x14ac:dyDescent="0.25">
      <c r="A529" t="s">
        <v>110</v>
      </c>
      <c r="B529">
        <v>3843860</v>
      </c>
      <c r="C529">
        <v>0</v>
      </c>
      <c r="D529">
        <v>0</v>
      </c>
      <c r="E529">
        <v>3843860</v>
      </c>
      <c r="F529">
        <v>0</v>
      </c>
      <c r="G529">
        <v>0</v>
      </c>
      <c r="H529">
        <v>3843860</v>
      </c>
      <c r="I529">
        <v>0</v>
      </c>
      <c r="J529">
        <v>0</v>
      </c>
      <c r="K529">
        <v>0</v>
      </c>
      <c r="L529">
        <v>0</v>
      </c>
      <c r="N529">
        <v>0</v>
      </c>
      <c r="O529">
        <v>0</v>
      </c>
    </row>
    <row r="530" spans="1:15" hidden="1" x14ac:dyDescent="0.25">
      <c r="A530" t="s">
        <v>110</v>
      </c>
      <c r="B530">
        <v>94770271</v>
      </c>
      <c r="C530">
        <v>16486462</v>
      </c>
      <c r="D530">
        <v>0</v>
      </c>
      <c r="E530">
        <v>111256733</v>
      </c>
      <c r="F530">
        <v>0</v>
      </c>
      <c r="G530">
        <v>70286928</v>
      </c>
      <c r="H530">
        <v>40969805</v>
      </c>
      <c r="I530">
        <v>10397774.6</v>
      </c>
      <c r="J530">
        <v>9334672.7200000007</v>
      </c>
      <c r="K530">
        <v>9334672.7200000007</v>
      </c>
      <c r="L530">
        <v>9334672.7200000007</v>
      </c>
      <c r="N530">
        <v>9.3457486298829204E-2</v>
      </c>
      <c r="O530">
        <v>8.3902092649080398E-2</v>
      </c>
    </row>
    <row r="531" spans="1:15" hidden="1" x14ac:dyDescent="0.25">
      <c r="A531" t="s">
        <v>110</v>
      </c>
      <c r="B531">
        <v>135043347</v>
      </c>
      <c r="C531">
        <v>843360</v>
      </c>
      <c r="D531">
        <v>0</v>
      </c>
      <c r="E531">
        <v>135886707</v>
      </c>
      <c r="F531">
        <v>0</v>
      </c>
      <c r="G531">
        <v>67954520</v>
      </c>
      <c r="H531">
        <v>67932187</v>
      </c>
      <c r="I531">
        <v>44100602</v>
      </c>
      <c r="J531">
        <v>2613802</v>
      </c>
      <c r="K531">
        <v>2613802</v>
      </c>
      <c r="L531">
        <v>2613802</v>
      </c>
      <c r="N531">
        <v>0.32453948567610813</v>
      </c>
      <c r="O531">
        <v>1.9235155945018227E-2</v>
      </c>
    </row>
    <row r="532" spans="1:15" hidden="1" x14ac:dyDescent="0.25">
      <c r="A532" t="s">
        <v>110</v>
      </c>
      <c r="B532">
        <v>53340762</v>
      </c>
      <c r="C532">
        <v>0</v>
      </c>
      <c r="D532">
        <v>0</v>
      </c>
      <c r="E532">
        <v>53340762</v>
      </c>
      <c r="F532">
        <v>0</v>
      </c>
      <c r="G532">
        <v>52940962</v>
      </c>
      <c r="H532">
        <v>399800</v>
      </c>
      <c r="I532">
        <v>46783717</v>
      </c>
      <c r="J532">
        <v>3998000</v>
      </c>
      <c r="K532">
        <v>3998000</v>
      </c>
      <c r="L532">
        <v>3998000</v>
      </c>
      <c r="N532">
        <v>0.87707252851018513</v>
      </c>
      <c r="O532">
        <v>7.4952060114926736E-2</v>
      </c>
    </row>
    <row r="533" spans="1:15" hidden="1" x14ac:dyDescent="0.25">
      <c r="A533" t="s">
        <v>110</v>
      </c>
      <c r="B533">
        <v>3734176280</v>
      </c>
      <c r="C533">
        <v>403112615</v>
      </c>
      <c r="D533">
        <v>0</v>
      </c>
      <c r="E533">
        <v>4137288895</v>
      </c>
      <c r="F533">
        <v>0</v>
      </c>
      <c r="G533">
        <v>3474442998</v>
      </c>
      <c r="H533">
        <v>662845897</v>
      </c>
      <c r="I533">
        <v>2908501005</v>
      </c>
      <c r="J533">
        <v>0</v>
      </c>
      <c r="K533">
        <v>0</v>
      </c>
      <c r="L533">
        <v>0</v>
      </c>
      <c r="N533">
        <v>0.7029968365310395</v>
      </c>
      <c r="O533">
        <v>0</v>
      </c>
    </row>
    <row r="534" spans="1:15" hidden="1" x14ac:dyDescent="0.25">
      <c r="A534" t="s">
        <v>110</v>
      </c>
      <c r="B534">
        <v>192039075</v>
      </c>
      <c r="C534">
        <v>14480555</v>
      </c>
      <c r="D534">
        <v>0</v>
      </c>
      <c r="E534">
        <v>206519630</v>
      </c>
      <c r="F534">
        <v>0</v>
      </c>
      <c r="G534">
        <v>132271618</v>
      </c>
      <c r="H534">
        <v>74248012</v>
      </c>
      <c r="I534">
        <v>123759773</v>
      </c>
      <c r="J534">
        <v>0</v>
      </c>
      <c r="K534">
        <v>0</v>
      </c>
      <c r="L534">
        <v>0</v>
      </c>
      <c r="N534">
        <v>0.59926396827265282</v>
      </c>
      <c r="O534">
        <v>0</v>
      </c>
    </row>
    <row r="535" spans="1:15" hidden="1" x14ac:dyDescent="0.25">
      <c r="A535" t="s">
        <v>110</v>
      </c>
      <c r="B535">
        <v>0</v>
      </c>
      <c r="C535">
        <v>34660000</v>
      </c>
      <c r="D535">
        <v>0</v>
      </c>
      <c r="E535">
        <v>34660000</v>
      </c>
      <c r="F535">
        <v>0</v>
      </c>
      <c r="G535">
        <v>0</v>
      </c>
      <c r="H535">
        <v>34660000</v>
      </c>
      <c r="I535">
        <v>0</v>
      </c>
      <c r="J535">
        <v>0</v>
      </c>
      <c r="K535">
        <v>0</v>
      </c>
      <c r="L535">
        <v>0</v>
      </c>
      <c r="N535">
        <v>0</v>
      </c>
      <c r="O535">
        <v>0</v>
      </c>
    </row>
    <row r="536" spans="1:15" hidden="1" x14ac:dyDescent="0.25">
      <c r="A536" t="s">
        <v>110</v>
      </c>
      <c r="B536">
        <v>380883876</v>
      </c>
      <c r="C536">
        <v>0</v>
      </c>
      <c r="D536">
        <v>0</v>
      </c>
      <c r="E536">
        <v>380883876</v>
      </c>
      <c r="F536">
        <v>0</v>
      </c>
      <c r="G536">
        <v>330131267</v>
      </c>
      <c r="H536">
        <v>50752609</v>
      </c>
      <c r="I536">
        <v>298605267</v>
      </c>
      <c r="J536">
        <v>2866000</v>
      </c>
      <c r="K536">
        <v>2866000</v>
      </c>
      <c r="L536">
        <v>2866000</v>
      </c>
      <c r="N536">
        <v>0.78397980543550239</v>
      </c>
      <c r="O536">
        <v>7.5246031155175499E-3</v>
      </c>
    </row>
    <row r="537" spans="1:15" hidden="1" x14ac:dyDescent="0.25">
      <c r="A537" t="s">
        <v>110</v>
      </c>
      <c r="B537">
        <v>649356839</v>
      </c>
      <c r="C537">
        <v>0</v>
      </c>
      <c r="D537">
        <v>0</v>
      </c>
      <c r="E537">
        <v>649356839</v>
      </c>
      <c r="F537">
        <v>0</v>
      </c>
      <c r="G537">
        <v>597682994</v>
      </c>
      <c r="H537">
        <v>51673845</v>
      </c>
      <c r="I537">
        <v>248732484</v>
      </c>
      <c r="J537">
        <v>31944328</v>
      </c>
      <c r="K537">
        <v>31944328</v>
      </c>
      <c r="L537">
        <v>31944328</v>
      </c>
      <c r="N537">
        <v>0.38304437415804288</v>
      </c>
      <c r="O537">
        <v>4.9193796201782977E-2</v>
      </c>
    </row>
    <row r="538" spans="1:15" hidden="1" x14ac:dyDescent="0.25">
      <c r="A538" t="s">
        <v>110</v>
      </c>
      <c r="B538">
        <v>416121900</v>
      </c>
      <c r="C538">
        <v>69023151</v>
      </c>
      <c r="D538">
        <v>0</v>
      </c>
      <c r="E538">
        <v>485145051</v>
      </c>
      <c r="F538">
        <v>0</v>
      </c>
      <c r="G538">
        <v>226047700</v>
      </c>
      <c r="H538">
        <v>259097351</v>
      </c>
      <c r="I538">
        <v>192403494</v>
      </c>
      <c r="J538">
        <v>0</v>
      </c>
      <c r="K538">
        <v>0</v>
      </c>
      <c r="L538">
        <v>0</v>
      </c>
      <c r="N538">
        <v>0.39658962531599645</v>
      </c>
      <c r="O538">
        <v>0</v>
      </c>
    </row>
    <row r="539" spans="1:15" hidden="1" x14ac:dyDescent="0.25">
      <c r="A539" t="s">
        <v>110</v>
      </c>
      <c r="B539">
        <v>1151004861</v>
      </c>
      <c r="C539">
        <v>0</v>
      </c>
      <c r="D539">
        <v>1013090304</v>
      </c>
      <c r="E539">
        <v>137914557</v>
      </c>
      <c r="F539">
        <v>0</v>
      </c>
      <c r="G539">
        <v>70440168</v>
      </c>
      <c r="H539">
        <v>67474389</v>
      </c>
      <c r="I539">
        <v>65340000</v>
      </c>
      <c r="J539">
        <v>0</v>
      </c>
      <c r="K539">
        <v>0</v>
      </c>
      <c r="L539">
        <v>0</v>
      </c>
      <c r="N539">
        <v>0.47377159758414772</v>
      </c>
      <c r="O539">
        <v>0</v>
      </c>
    </row>
    <row r="540" spans="1:15" hidden="1" x14ac:dyDescent="0.25">
      <c r="A540" t="s">
        <v>110</v>
      </c>
      <c r="B540">
        <v>602421281</v>
      </c>
      <c r="C540">
        <v>334322013</v>
      </c>
      <c r="D540">
        <v>334309041</v>
      </c>
      <c r="E540">
        <v>602434253</v>
      </c>
      <c r="F540">
        <v>0</v>
      </c>
      <c r="G540">
        <v>292539143</v>
      </c>
      <c r="H540">
        <v>309895110</v>
      </c>
      <c r="I540">
        <v>266936219</v>
      </c>
      <c r="J540">
        <v>16831228</v>
      </c>
      <c r="K540">
        <v>16831228</v>
      </c>
      <c r="L540">
        <v>16831228</v>
      </c>
      <c r="N540">
        <v>0.44309601864554005</v>
      </c>
      <c r="O540">
        <v>2.793869690540322E-2</v>
      </c>
    </row>
    <row r="541" spans="1:15" hidden="1" x14ac:dyDescent="0.25">
      <c r="A541" t="s">
        <v>110</v>
      </c>
      <c r="B541">
        <v>23051000</v>
      </c>
      <c r="C541">
        <v>25547115</v>
      </c>
      <c r="D541">
        <v>0</v>
      </c>
      <c r="E541">
        <v>48598115</v>
      </c>
      <c r="F541">
        <v>0</v>
      </c>
      <c r="G541">
        <v>31402115</v>
      </c>
      <c r="H541">
        <v>17196000</v>
      </c>
      <c r="I541">
        <v>24764589</v>
      </c>
      <c r="J541">
        <v>77322</v>
      </c>
      <c r="K541">
        <v>77322</v>
      </c>
      <c r="L541">
        <v>77322</v>
      </c>
      <c r="N541">
        <v>0.50957920898783826</v>
      </c>
      <c r="O541">
        <v>1.5910493647747449E-3</v>
      </c>
    </row>
    <row r="542" spans="1:15" x14ac:dyDescent="0.25">
      <c r="A542" t="s">
        <v>147</v>
      </c>
      <c r="B542">
        <v>7436053352</v>
      </c>
      <c r="C542">
        <v>898475271</v>
      </c>
      <c r="D542">
        <v>1347399345</v>
      </c>
      <c r="E542">
        <v>6987129278</v>
      </c>
      <c r="F542">
        <v>0</v>
      </c>
      <c r="G542">
        <v>5346140413</v>
      </c>
      <c r="H542">
        <v>1640988865</v>
      </c>
      <c r="I542">
        <v>4230324924.5999999</v>
      </c>
      <c r="J542">
        <v>67665352.719999999</v>
      </c>
      <c r="K542">
        <v>67665352.719999999</v>
      </c>
      <c r="L542">
        <v>67665352.719999999</v>
      </c>
      <c r="O542">
        <v>0.26433745429650385</v>
      </c>
    </row>
    <row r="543" spans="1:15" x14ac:dyDescent="0.25">
      <c r="A543" t="s">
        <v>111</v>
      </c>
      <c r="B543">
        <v>4897564202497</v>
      </c>
      <c r="C543">
        <v>323455057596</v>
      </c>
      <c r="D543">
        <v>377012918535</v>
      </c>
      <c r="E543">
        <v>4844006341558</v>
      </c>
      <c r="F543">
        <v>0</v>
      </c>
      <c r="G543">
        <v>3863847777933.9399</v>
      </c>
      <c r="H543">
        <v>980158563624.06006</v>
      </c>
      <c r="I543">
        <v>3244580727349.46</v>
      </c>
      <c r="J543">
        <v>446418251642.90002</v>
      </c>
      <c r="K543">
        <v>445287703013.20001</v>
      </c>
      <c r="L543">
        <v>445287703013.20001</v>
      </c>
      <c r="N543">
        <v>0.6698134764014142</v>
      </c>
      <c r="O543">
        <v>9.215889083648815E-2</v>
      </c>
    </row>
    <row r="544" spans="1:15" x14ac:dyDescent="0.25">
      <c r="A544" t="s">
        <v>148</v>
      </c>
      <c r="B544">
        <v>4897564202497</v>
      </c>
      <c r="C544">
        <v>323455057596</v>
      </c>
      <c r="D544">
        <v>377012918535</v>
      </c>
      <c r="E544">
        <v>4844006341558</v>
      </c>
      <c r="F544">
        <v>0</v>
      </c>
      <c r="G544">
        <v>3863847777933.9399</v>
      </c>
      <c r="H544">
        <v>980158563624.06006</v>
      </c>
      <c r="I544">
        <v>3244580727349.46</v>
      </c>
      <c r="J544">
        <v>446418251642.90002</v>
      </c>
      <c r="K544">
        <v>445287703013.20001</v>
      </c>
      <c r="L544">
        <v>445287703013.20001</v>
      </c>
      <c r="O544">
        <v>9.215889083648815E-2</v>
      </c>
    </row>
    <row r="545" spans="1:15" x14ac:dyDescent="0.25">
      <c r="A545" t="s">
        <v>149</v>
      </c>
      <c r="B545">
        <v>9795128404994</v>
      </c>
      <c r="C545">
        <v>646910115192</v>
      </c>
      <c r="D545">
        <v>754025837070</v>
      </c>
      <c r="E545">
        <v>9688012683116</v>
      </c>
      <c r="F545">
        <v>0</v>
      </c>
      <c r="G545">
        <v>7727695555867.8799</v>
      </c>
      <c r="H545">
        <v>1960317127248.1201</v>
      </c>
      <c r="I545">
        <v>6489161454698.9199</v>
      </c>
      <c r="J545">
        <v>892836503285.79993</v>
      </c>
      <c r="K545">
        <v>890575406026.3999</v>
      </c>
      <c r="L545">
        <v>890575406026.3999</v>
      </c>
      <c r="O545" t="e">
        <v>#DIV/0!</v>
      </c>
    </row>
  </sheetData>
  <autoFilter ref="A1:L545">
    <filterColumn colId="0">
      <filters>
        <filter val="Total general"/>
        <filter val="Total ICBF DIRECCIÓN REGIONAL AMAZONAS"/>
        <filter val="Total ICBF DIRECCIÓN REGIONAL ANTIOQUIA"/>
        <filter val="Total ICBF DIRECCIÓN REGIONAL ARAUCA"/>
        <filter val="Total ICBF DIRECCIÓN REGIONAL ATLANTICO"/>
        <filter val="Total ICBF DIRECCIÓN REGIONAL BOGOTA"/>
        <filter val="Total ICBF DIRECCIÓN REGIONAL BOLIVAR"/>
        <filter val="Total ICBF DIRECCIÓN REGIONAL BOYACÁ"/>
        <filter val="Total ICBF DIRECCIÓN REGIONAL CALDAS"/>
        <filter val="Total ICBF DIRECCIÓN REGIONAL CAQUETÁ"/>
        <filter val="Total ICBF DIRECCIÓN REGIONAL CASANARE"/>
        <filter val="Total ICBF DIRECCIÓN REGIONAL CAUCA"/>
        <filter val="Total ICBF DIRECCIÓN REGIONAL CESAR"/>
        <filter val="Total ICBF DIRECCIÓN REGIONAL CHOCÓ"/>
        <filter val="Total ICBF DIRECCIÓN REGIONAL CÓRDOBA"/>
        <filter val="Total ICBF DIRECCIÓN REGIONAL CUNDINAMARCA"/>
        <filter val="Total ICBF DIRECCIÓN REGIONAL GUAINIA"/>
        <filter val="Total ICBF DIRECCIÓN REGIONAL GUAJIRA"/>
        <filter val="Total ICBF DIRECCIÓN REGIONAL GUAVIARE"/>
        <filter val="Total ICBF DIRECCIÓN REGIONAL HUILA"/>
        <filter val="Total ICBF DIRECCIÓN REGIONAL MAGDALENA"/>
        <filter val="Total ICBF DIRECCIÓN REGIONAL META"/>
        <filter val="Total ICBF DIRECCIÓN REGIONAL NARIÑO"/>
        <filter val="Total ICBF DIRECCIÓN REGIONAL NORTE DE SANTANDER"/>
        <filter val="Total ICBF DIRECCIÓN REGIONAL PUTUMAYO"/>
        <filter val="Total ICBF DIRECCIÓN REGIONAL QUINDIO"/>
        <filter val="Total ICBF DIRECCIÓN REGIONAL RISARALDA"/>
        <filter val="Total ICBF DIRECCIÓN REGIONAL SAN ANDRES"/>
        <filter val="Total ICBF DIRECCIÓN REGIONAL SANTANDER"/>
        <filter val="Total ICBF DIRECCIÓN REGIONAL SUCRE"/>
        <filter val="Total ICBF DIRECCIÓN REGIONAL TOLIMA"/>
        <filter val="Total ICBF DIRECCIÓN REGIONAL VALLE"/>
        <filter val="Total ICBF DIRECCIÓN REGIONAL VAUPÉS"/>
        <filter val="Total ICBF DIRECCIÓN REGIONAL VICHADA"/>
        <filter val="Total ICBF SEDE NACIONAL"/>
        <filter val="TOTAL PRESUPUESTO REGIONALIZADO"/>
        <filter val="Total TOTAL PRESUPUESTO REGIONALIZADO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I36" sqref="I36"/>
    </sheetView>
  </sheetViews>
  <sheetFormatPr baseColWidth="10" defaultRowHeight="15" x14ac:dyDescent="0.25"/>
  <cols>
    <col min="1" max="1" width="32.7109375" customWidth="1"/>
    <col min="2" max="2" width="20.42578125" bestFit="1" customWidth="1"/>
    <col min="3" max="4" width="18.85546875" bestFit="1" customWidth="1"/>
    <col min="5" max="8" width="20.42578125" bestFit="1" customWidth="1"/>
    <col min="9" max="11" width="18.85546875" bestFit="1" customWidth="1"/>
  </cols>
  <sheetData>
    <row r="1" spans="1:11" x14ac:dyDescent="0.25">
      <c r="A1" s="50" t="s">
        <v>6</v>
      </c>
      <c r="B1" s="50" t="s">
        <v>10</v>
      </c>
      <c r="C1" s="50" t="s">
        <v>11</v>
      </c>
      <c r="D1" s="50" t="s">
        <v>12</v>
      </c>
      <c r="E1" s="50" t="s">
        <v>13</v>
      </c>
      <c r="F1" s="50" t="s">
        <v>15</v>
      </c>
      <c r="G1" s="50" t="s">
        <v>16</v>
      </c>
      <c r="H1" s="50" t="s">
        <v>17</v>
      </c>
      <c r="I1" s="50" t="s">
        <v>18</v>
      </c>
      <c r="J1" s="50" t="s">
        <v>19</v>
      </c>
      <c r="K1" s="50" t="s">
        <v>20</v>
      </c>
    </row>
    <row r="2" spans="1:11" x14ac:dyDescent="0.25">
      <c r="A2" s="50" t="s">
        <v>183</v>
      </c>
      <c r="B2" s="51">
        <v>1325845093571</v>
      </c>
      <c r="C2" s="51">
        <v>113131883887</v>
      </c>
      <c r="D2" s="51">
        <v>158023970493</v>
      </c>
      <c r="E2" s="51">
        <v>1280953006965</v>
      </c>
      <c r="F2" s="51">
        <v>998648765767</v>
      </c>
      <c r="G2" s="51">
        <v>282304241198</v>
      </c>
      <c r="H2" s="51">
        <v>602921380132</v>
      </c>
      <c r="I2" s="51">
        <v>58284200239</v>
      </c>
      <c r="J2" s="51">
        <v>58277809303</v>
      </c>
      <c r="K2" s="51">
        <v>58277809303</v>
      </c>
    </row>
    <row r="3" spans="1:11" x14ac:dyDescent="0.25">
      <c r="A3" s="50" t="s">
        <v>150</v>
      </c>
      <c r="B3" s="51">
        <v>293437433647</v>
      </c>
      <c r="C3" s="51">
        <v>34597744112</v>
      </c>
      <c r="D3" s="51">
        <v>44661686539</v>
      </c>
      <c r="E3" s="51">
        <v>283373491220</v>
      </c>
      <c r="F3" s="51">
        <v>213858813560</v>
      </c>
      <c r="G3" s="51">
        <v>69514677660</v>
      </c>
      <c r="H3" s="51">
        <v>212196836332</v>
      </c>
      <c r="I3" s="51">
        <v>41768403865</v>
      </c>
      <c r="J3" s="51">
        <v>41768403865</v>
      </c>
      <c r="K3" s="51">
        <v>41768403865</v>
      </c>
    </row>
    <row r="4" spans="1:11" x14ac:dyDescent="0.25">
      <c r="A4" s="50" t="s">
        <v>151</v>
      </c>
      <c r="B4" s="51">
        <v>136210402414</v>
      </c>
      <c r="C4" s="51">
        <v>4075547693</v>
      </c>
      <c r="D4" s="51">
        <v>2026325942</v>
      </c>
      <c r="E4" s="51">
        <v>138259624165</v>
      </c>
      <c r="F4" s="51">
        <v>126986788144.64999</v>
      </c>
      <c r="G4" s="51">
        <v>11272836020.35</v>
      </c>
      <c r="H4" s="51">
        <v>108357576430.09</v>
      </c>
      <c r="I4" s="51">
        <v>1384868186.6300001</v>
      </c>
      <c r="J4" s="51">
        <v>1384512196.6300001</v>
      </c>
      <c r="K4" s="51">
        <v>1384512196.6300001</v>
      </c>
    </row>
    <row r="5" spans="1:11" x14ac:dyDescent="0.25">
      <c r="A5" s="50" t="s">
        <v>152</v>
      </c>
      <c r="B5" s="51">
        <v>357583149473</v>
      </c>
      <c r="C5" s="51">
        <v>41020739451</v>
      </c>
      <c r="D5" s="51">
        <v>48464087909</v>
      </c>
      <c r="E5" s="51">
        <v>350139801015</v>
      </c>
      <c r="F5" s="51">
        <v>224458363364</v>
      </c>
      <c r="G5" s="51">
        <v>125681437651</v>
      </c>
      <c r="H5" s="51">
        <v>221131635206</v>
      </c>
      <c r="I5" s="51">
        <v>57119669635</v>
      </c>
      <c r="J5" s="51">
        <v>57119669635</v>
      </c>
      <c r="K5" s="51">
        <v>57119669635</v>
      </c>
    </row>
    <row r="6" spans="1:11" x14ac:dyDescent="0.25">
      <c r="A6" s="50" t="s">
        <v>153</v>
      </c>
      <c r="B6" s="51">
        <v>196908925500</v>
      </c>
      <c r="C6" s="51">
        <v>6756957692</v>
      </c>
      <c r="D6" s="51">
        <v>4127486949</v>
      </c>
      <c r="E6" s="51">
        <v>199538396243</v>
      </c>
      <c r="F6" s="51">
        <v>188600684845</v>
      </c>
      <c r="G6" s="51">
        <v>10937711398</v>
      </c>
      <c r="H6" s="51">
        <v>168341824596</v>
      </c>
      <c r="I6" s="51">
        <v>24440111571</v>
      </c>
      <c r="J6" s="51">
        <v>23506735933</v>
      </c>
      <c r="K6" s="51">
        <v>23506735933</v>
      </c>
    </row>
    <row r="7" spans="1:11" x14ac:dyDescent="0.25">
      <c r="A7" s="50" t="s">
        <v>154</v>
      </c>
      <c r="B7" s="51">
        <v>83534659503</v>
      </c>
      <c r="C7" s="51">
        <v>1121196085</v>
      </c>
      <c r="D7" s="51">
        <v>277056434</v>
      </c>
      <c r="E7" s="51">
        <v>84378799154</v>
      </c>
      <c r="F7" s="51">
        <v>73716706494</v>
      </c>
      <c r="G7" s="51">
        <v>10662092660</v>
      </c>
      <c r="H7" s="51">
        <v>73444704356</v>
      </c>
      <c r="I7" s="51">
        <v>4818732738</v>
      </c>
      <c r="J7" s="51">
        <v>4815281099</v>
      </c>
      <c r="K7" s="51">
        <v>4815281099</v>
      </c>
    </row>
    <row r="8" spans="1:11" x14ac:dyDescent="0.25">
      <c r="A8" s="50" t="s">
        <v>155</v>
      </c>
      <c r="B8" s="51">
        <v>126004916472</v>
      </c>
      <c r="C8" s="51">
        <v>14970133941</v>
      </c>
      <c r="D8" s="51">
        <v>17461032856</v>
      </c>
      <c r="E8" s="51">
        <v>123514017557</v>
      </c>
      <c r="F8" s="51">
        <v>92588962800</v>
      </c>
      <c r="G8" s="51">
        <v>30925054757</v>
      </c>
      <c r="H8" s="51">
        <v>87464730390</v>
      </c>
      <c r="I8" s="51">
        <v>14319060830.379999</v>
      </c>
      <c r="J8" s="51">
        <v>14319060830.379999</v>
      </c>
      <c r="K8" s="51">
        <v>14319060830.379999</v>
      </c>
    </row>
    <row r="9" spans="1:11" x14ac:dyDescent="0.25">
      <c r="A9" s="50" t="s">
        <v>156</v>
      </c>
      <c r="B9" s="51">
        <v>41898039841</v>
      </c>
      <c r="C9" s="51">
        <v>11586079510</v>
      </c>
      <c r="D9" s="51">
        <v>11178877814</v>
      </c>
      <c r="E9" s="51">
        <v>42305241537</v>
      </c>
      <c r="F9" s="51">
        <v>38336561043</v>
      </c>
      <c r="G9" s="51">
        <v>3968680494</v>
      </c>
      <c r="H9" s="51">
        <v>34619237921</v>
      </c>
      <c r="I9" s="51">
        <v>6691257933</v>
      </c>
      <c r="J9" s="51">
        <v>6691257933</v>
      </c>
      <c r="K9" s="51">
        <v>6691257933</v>
      </c>
    </row>
    <row r="10" spans="1:11" x14ac:dyDescent="0.25">
      <c r="A10" s="50" t="s">
        <v>157</v>
      </c>
      <c r="B10" s="51">
        <v>170662979469</v>
      </c>
      <c r="C10" s="51">
        <v>1817664297</v>
      </c>
      <c r="D10" s="51">
        <v>3425575829</v>
      </c>
      <c r="E10" s="51">
        <v>169055067937</v>
      </c>
      <c r="F10" s="51">
        <v>165188022285</v>
      </c>
      <c r="G10" s="51">
        <v>3867045652</v>
      </c>
      <c r="H10" s="51">
        <v>143105547767</v>
      </c>
      <c r="I10" s="51">
        <v>28743566814</v>
      </c>
      <c r="J10" s="51">
        <v>28743566814</v>
      </c>
      <c r="K10" s="51">
        <v>28743566814</v>
      </c>
    </row>
    <row r="11" spans="1:11" x14ac:dyDescent="0.25">
      <c r="A11" s="50" t="s">
        <v>158</v>
      </c>
      <c r="B11" s="51">
        <v>124435829689</v>
      </c>
      <c r="C11" s="51">
        <v>1249967808</v>
      </c>
      <c r="D11" s="51">
        <v>1563681051</v>
      </c>
      <c r="E11" s="51">
        <v>124122116446</v>
      </c>
      <c r="F11" s="51">
        <v>111052678424</v>
      </c>
      <c r="G11" s="51">
        <v>13069438022</v>
      </c>
      <c r="H11" s="51">
        <v>109694382520</v>
      </c>
      <c r="I11" s="51">
        <v>17073682514</v>
      </c>
      <c r="J11" s="51">
        <v>17073682514</v>
      </c>
      <c r="K11" s="51">
        <v>17073682514</v>
      </c>
    </row>
    <row r="12" spans="1:11" x14ac:dyDescent="0.25">
      <c r="A12" s="50" t="s">
        <v>159</v>
      </c>
      <c r="B12" s="51">
        <v>176087340135</v>
      </c>
      <c r="C12" s="51">
        <v>2026483676</v>
      </c>
      <c r="D12" s="51">
        <v>157883282</v>
      </c>
      <c r="E12" s="51">
        <v>177955940529</v>
      </c>
      <c r="F12" s="51">
        <v>121484922025</v>
      </c>
      <c r="G12" s="51">
        <v>56471018504</v>
      </c>
      <c r="H12" s="51">
        <v>120113297574</v>
      </c>
      <c r="I12" s="51">
        <v>4361430725</v>
      </c>
      <c r="J12" s="51">
        <v>4361430725</v>
      </c>
      <c r="K12" s="51">
        <v>4361430725</v>
      </c>
    </row>
    <row r="13" spans="1:11" x14ac:dyDescent="0.25">
      <c r="A13" s="50" t="s">
        <v>160</v>
      </c>
      <c r="B13" s="51">
        <v>147675866577</v>
      </c>
      <c r="C13" s="51">
        <v>12673726863</v>
      </c>
      <c r="D13" s="51">
        <v>11495686742</v>
      </c>
      <c r="E13" s="51">
        <v>148853906698</v>
      </c>
      <c r="F13" s="51">
        <v>147357655880</v>
      </c>
      <c r="G13" s="51">
        <v>1496250818</v>
      </c>
      <c r="H13" s="51">
        <v>112708477853.5</v>
      </c>
      <c r="I13" s="51">
        <v>3029422596</v>
      </c>
      <c r="J13" s="51">
        <v>3029422596</v>
      </c>
      <c r="K13" s="51">
        <v>3029422596</v>
      </c>
    </row>
    <row r="14" spans="1:11" x14ac:dyDescent="0.25">
      <c r="A14" s="50" t="s">
        <v>161</v>
      </c>
      <c r="B14" s="51">
        <v>100360493101</v>
      </c>
      <c r="C14" s="51">
        <v>2147529813</v>
      </c>
      <c r="D14" s="51">
        <v>320370774</v>
      </c>
      <c r="E14" s="51">
        <v>102187652140</v>
      </c>
      <c r="F14" s="51">
        <v>65124519191</v>
      </c>
      <c r="G14" s="51">
        <v>37063132949</v>
      </c>
      <c r="H14" s="51">
        <v>61068383437</v>
      </c>
      <c r="I14" s="51">
        <v>994209757</v>
      </c>
      <c r="J14" s="51">
        <v>994209757</v>
      </c>
      <c r="K14" s="51">
        <v>994209757</v>
      </c>
    </row>
    <row r="15" spans="1:11" x14ac:dyDescent="0.25">
      <c r="A15" s="50" t="s">
        <v>162</v>
      </c>
      <c r="B15" s="51">
        <v>96744693038</v>
      </c>
      <c r="C15" s="51">
        <v>1161020667</v>
      </c>
      <c r="D15" s="51">
        <v>1239953086</v>
      </c>
      <c r="E15" s="51">
        <v>96665760619</v>
      </c>
      <c r="F15" s="51">
        <v>94824823846</v>
      </c>
      <c r="G15" s="51">
        <v>1840936773</v>
      </c>
      <c r="H15" s="51">
        <v>88100420058</v>
      </c>
      <c r="I15" s="51">
        <v>20656567382</v>
      </c>
      <c r="J15" s="51">
        <v>20656567382</v>
      </c>
      <c r="K15" s="51">
        <v>20656567382</v>
      </c>
    </row>
    <row r="16" spans="1:11" x14ac:dyDescent="0.25">
      <c r="A16" s="50" t="s">
        <v>163</v>
      </c>
      <c r="B16" s="51">
        <v>140342706121</v>
      </c>
      <c r="C16" s="51">
        <v>1413259059</v>
      </c>
      <c r="D16" s="51">
        <v>178305294</v>
      </c>
      <c r="E16" s="51">
        <v>141577659886</v>
      </c>
      <c r="F16" s="51">
        <v>71144394454.850006</v>
      </c>
      <c r="G16" s="51">
        <v>70433265431.149994</v>
      </c>
      <c r="H16" s="51">
        <v>66092624782.889999</v>
      </c>
      <c r="I16" s="51">
        <v>3331687218.8299999</v>
      </c>
      <c r="J16" s="51">
        <v>3331687218.8299999</v>
      </c>
      <c r="K16" s="51">
        <v>3331687218.8299999</v>
      </c>
    </row>
    <row r="17" spans="1:11" x14ac:dyDescent="0.25">
      <c r="A17" s="50" t="s">
        <v>164</v>
      </c>
      <c r="B17" s="51">
        <v>137568224566</v>
      </c>
      <c r="C17" s="51">
        <v>6932531239</v>
      </c>
      <c r="D17" s="51">
        <v>153393944</v>
      </c>
      <c r="E17" s="51">
        <v>144347361861</v>
      </c>
      <c r="F17" s="51">
        <v>137025277706.08</v>
      </c>
      <c r="G17" s="51">
        <v>7322084154.9200001</v>
      </c>
      <c r="H17" s="51">
        <v>130513941900.49001</v>
      </c>
      <c r="I17" s="51">
        <v>25848275856.650002</v>
      </c>
      <c r="J17" s="51">
        <v>25848275856.650002</v>
      </c>
      <c r="K17" s="51">
        <v>25848275856.650002</v>
      </c>
    </row>
    <row r="18" spans="1:11" x14ac:dyDescent="0.25">
      <c r="A18" s="50" t="s">
        <v>165</v>
      </c>
      <c r="B18" s="51">
        <v>67326594021</v>
      </c>
      <c r="C18" s="51">
        <v>641078177</v>
      </c>
      <c r="D18" s="51">
        <v>1153720831</v>
      </c>
      <c r="E18" s="51">
        <v>66813951367</v>
      </c>
      <c r="F18" s="51">
        <v>63693367661</v>
      </c>
      <c r="G18" s="51">
        <v>3120583706</v>
      </c>
      <c r="H18" s="51">
        <v>51217141552.830002</v>
      </c>
      <c r="I18" s="51">
        <v>9219302042.4699993</v>
      </c>
      <c r="J18" s="51">
        <v>9219302042.4699993</v>
      </c>
      <c r="K18" s="51">
        <v>9219302042.4699993</v>
      </c>
    </row>
    <row r="19" spans="1:11" x14ac:dyDescent="0.25">
      <c r="A19" s="50" t="s">
        <v>166</v>
      </c>
      <c r="B19" s="51">
        <v>161222801156</v>
      </c>
      <c r="C19" s="51">
        <v>7268922620</v>
      </c>
      <c r="D19" s="51">
        <v>7660708559</v>
      </c>
      <c r="E19" s="51">
        <v>160831015217</v>
      </c>
      <c r="F19" s="51">
        <v>126228253456</v>
      </c>
      <c r="G19" s="51">
        <v>34602761761</v>
      </c>
      <c r="H19" s="51">
        <v>119596897094</v>
      </c>
      <c r="I19" s="51">
        <v>22043942084</v>
      </c>
      <c r="J19" s="51">
        <v>22043942084</v>
      </c>
      <c r="K19" s="51">
        <v>22043942084</v>
      </c>
    </row>
    <row r="20" spans="1:11" x14ac:dyDescent="0.25">
      <c r="A20" s="50" t="s">
        <v>167</v>
      </c>
      <c r="B20" s="51">
        <v>98297957980</v>
      </c>
      <c r="C20" s="51">
        <v>1072244152</v>
      </c>
      <c r="D20" s="51">
        <v>2463408720</v>
      </c>
      <c r="E20" s="51">
        <v>96906793412</v>
      </c>
      <c r="F20" s="51">
        <v>86596777370</v>
      </c>
      <c r="G20" s="51">
        <v>10310016042</v>
      </c>
      <c r="H20" s="51">
        <v>85413837162</v>
      </c>
      <c r="I20" s="51">
        <v>16062955866.940001</v>
      </c>
      <c r="J20" s="51">
        <v>16062955866.940001</v>
      </c>
      <c r="K20" s="51">
        <v>16062955866.940001</v>
      </c>
    </row>
    <row r="21" spans="1:11" x14ac:dyDescent="0.25">
      <c r="A21" s="50" t="s">
        <v>168</v>
      </c>
      <c r="B21" s="51">
        <v>45575785220</v>
      </c>
      <c r="C21" s="51">
        <v>656583399</v>
      </c>
      <c r="D21" s="51">
        <v>452097754</v>
      </c>
      <c r="E21" s="51">
        <v>45780270865</v>
      </c>
      <c r="F21" s="51">
        <v>44988597967</v>
      </c>
      <c r="G21" s="51">
        <v>791672898</v>
      </c>
      <c r="H21" s="51">
        <v>31485461241</v>
      </c>
      <c r="I21" s="51">
        <v>6853376375</v>
      </c>
      <c r="J21" s="51">
        <v>6852874375</v>
      </c>
      <c r="K21" s="51">
        <v>6852874375</v>
      </c>
    </row>
    <row r="22" spans="1:11" x14ac:dyDescent="0.25">
      <c r="A22" s="50" t="s">
        <v>169</v>
      </c>
      <c r="B22" s="51">
        <v>67793082245</v>
      </c>
      <c r="C22" s="51">
        <v>610912159</v>
      </c>
      <c r="D22" s="51">
        <v>1246814841</v>
      </c>
      <c r="E22" s="51">
        <v>67157179563</v>
      </c>
      <c r="F22" s="51">
        <v>66348321659</v>
      </c>
      <c r="G22" s="51">
        <v>808857904</v>
      </c>
      <c r="H22" s="51">
        <v>52998962706</v>
      </c>
      <c r="I22" s="51">
        <v>9568783187</v>
      </c>
      <c r="J22" s="51">
        <v>9461803872</v>
      </c>
      <c r="K22" s="51">
        <v>9461803872</v>
      </c>
    </row>
    <row r="23" spans="1:11" x14ac:dyDescent="0.25">
      <c r="A23" s="50" t="s">
        <v>170</v>
      </c>
      <c r="B23" s="51">
        <v>134060886693</v>
      </c>
      <c r="C23" s="51">
        <v>1506243529</v>
      </c>
      <c r="D23" s="51">
        <v>2826176868</v>
      </c>
      <c r="E23" s="51">
        <v>132740953354</v>
      </c>
      <c r="F23" s="51">
        <v>112910467879</v>
      </c>
      <c r="G23" s="51">
        <v>19830485475</v>
      </c>
      <c r="H23" s="51">
        <v>103938246206</v>
      </c>
      <c r="I23" s="51">
        <v>10689075277.75</v>
      </c>
      <c r="J23" s="51">
        <v>10689075277.75</v>
      </c>
      <c r="K23" s="51">
        <v>10689075277.75</v>
      </c>
    </row>
    <row r="24" spans="1:11" x14ac:dyDescent="0.25">
      <c r="A24" s="50" t="s">
        <v>171</v>
      </c>
      <c r="B24" s="51">
        <v>93985698601</v>
      </c>
      <c r="C24" s="51">
        <v>1161558047</v>
      </c>
      <c r="D24" s="51">
        <v>110421560</v>
      </c>
      <c r="E24" s="51">
        <v>95036835088</v>
      </c>
      <c r="F24" s="51">
        <v>44821532169</v>
      </c>
      <c r="G24" s="51">
        <v>50215302919</v>
      </c>
      <c r="H24" s="51">
        <v>42214930926</v>
      </c>
      <c r="I24" s="51">
        <v>4313017441.8600006</v>
      </c>
      <c r="J24" s="51">
        <v>4234476691.8600001</v>
      </c>
      <c r="K24" s="51">
        <v>4234476691.8600001</v>
      </c>
    </row>
    <row r="25" spans="1:11" x14ac:dyDescent="0.25">
      <c r="A25" s="50" t="s">
        <v>172</v>
      </c>
      <c r="B25" s="51">
        <v>130806617266</v>
      </c>
      <c r="C25" s="51">
        <v>1023819362</v>
      </c>
      <c r="D25" s="51">
        <v>4199738342</v>
      </c>
      <c r="E25" s="51">
        <v>127630698286</v>
      </c>
      <c r="F25" s="51">
        <v>94088026318.990005</v>
      </c>
      <c r="G25" s="51">
        <v>33542671967.010002</v>
      </c>
      <c r="H25" s="51">
        <v>92938200196.990005</v>
      </c>
      <c r="I25" s="51">
        <v>10768304604.73</v>
      </c>
      <c r="J25" s="51">
        <v>10768304604.73</v>
      </c>
      <c r="K25" s="51">
        <v>10768304604.73</v>
      </c>
    </row>
    <row r="26" spans="1:11" x14ac:dyDescent="0.25">
      <c r="A26" s="50" t="s">
        <v>173</v>
      </c>
      <c r="B26" s="51">
        <v>284530022830</v>
      </c>
      <c r="C26" s="51">
        <v>33446664188</v>
      </c>
      <c r="D26" s="51">
        <v>31053699853</v>
      </c>
      <c r="E26" s="51">
        <v>286922987165</v>
      </c>
      <c r="F26" s="51">
        <v>212049604959</v>
      </c>
      <c r="G26" s="51">
        <v>74873382206</v>
      </c>
      <c r="H26" s="51">
        <v>196536097627</v>
      </c>
      <c r="I26" s="51">
        <v>27109383626.220001</v>
      </c>
      <c r="J26" s="51">
        <v>27109383626.220001</v>
      </c>
      <c r="K26" s="51">
        <v>27109383626.220001</v>
      </c>
    </row>
    <row r="27" spans="1:11" x14ac:dyDescent="0.25">
      <c r="A27" s="50" t="s">
        <v>174</v>
      </c>
      <c r="B27" s="51">
        <v>33291150054</v>
      </c>
      <c r="C27" s="51">
        <v>15811345790</v>
      </c>
      <c r="D27" s="51">
        <v>16685382637</v>
      </c>
      <c r="E27" s="51">
        <v>32417113207</v>
      </c>
      <c r="F27" s="51">
        <v>31236672409</v>
      </c>
      <c r="G27" s="51">
        <v>1180440798</v>
      </c>
      <c r="H27" s="51">
        <v>26879290913</v>
      </c>
      <c r="I27" s="51">
        <v>3760195230.9099998</v>
      </c>
      <c r="J27" s="51">
        <v>3760195230.9099998</v>
      </c>
      <c r="K27" s="51">
        <v>3760195230.9099998</v>
      </c>
    </row>
    <row r="28" spans="1:11" x14ac:dyDescent="0.25">
      <c r="A28" s="50" t="s">
        <v>175</v>
      </c>
      <c r="B28" s="51">
        <v>32271416573</v>
      </c>
      <c r="C28" s="51">
        <v>537210149</v>
      </c>
      <c r="D28" s="51">
        <v>166563531</v>
      </c>
      <c r="E28" s="51">
        <v>32642063191</v>
      </c>
      <c r="F28" s="51">
        <v>29340275683</v>
      </c>
      <c r="G28" s="51">
        <v>3301787508</v>
      </c>
      <c r="H28" s="51">
        <v>28313631681</v>
      </c>
      <c r="I28" s="51">
        <v>3969898394</v>
      </c>
      <c r="J28" s="51">
        <v>3969898394</v>
      </c>
      <c r="K28" s="51">
        <v>3969898394</v>
      </c>
    </row>
    <row r="29" spans="1:11" x14ac:dyDescent="0.25">
      <c r="A29" s="50" t="s">
        <v>176</v>
      </c>
      <c r="B29" s="51">
        <v>37960927941</v>
      </c>
      <c r="C29" s="51">
        <v>493497385</v>
      </c>
      <c r="D29" s="51">
        <v>2125897161</v>
      </c>
      <c r="E29" s="51">
        <v>36328528165</v>
      </c>
      <c r="F29" s="51">
        <v>32774183612</v>
      </c>
      <c r="G29" s="51">
        <v>3554344553</v>
      </c>
      <c r="H29" s="51">
        <v>31191898822</v>
      </c>
      <c r="I29" s="51">
        <v>4250913111</v>
      </c>
      <c r="J29" s="51">
        <v>4250913111</v>
      </c>
      <c r="K29" s="51">
        <v>4250913111</v>
      </c>
    </row>
    <row r="30" spans="1:11" x14ac:dyDescent="0.25">
      <c r="A30" s="50" t="s">
        <v>177</v>
      </c>
      <c r="B30" s="51">
        <v>8023613905</v>
      </c>
      <c r="C30" s="51">
        <v>192919151</v>
      </c>
      <c r="D30" s="51">
        <v>126934022</v>
      </c>
      <c r="E30" s="51">
        <v>8089599034</v>
      </c>
      <c r="F30" s="51">
        <v>6075600053.9300003</v>
      </c>
      <c r="G30" s="51">
        <v>2013998980.0699999</v>
      </c>
      <c r="H30" s="51">
        <v>4950448974.9300003</v>
      </c>
      <c r="I30" s="51">
        <v>428245018.93000001</v>
      </c>
      <c r="J30" s="51">
        <v>428245018.93000001</v>
      </c>
      <c r="K30" s="51">
        <v>428245018.93000001</v>
      </c>
    </row>
    <row r="31" spans="1:11" x14ac:dyDescent="0.25">
      <c r="A31" s="50" t="s">
        <v>178</v>
      </c>
      <c r="B31" s="51">
        <v>14363937828</v>
      </c>
      <c r="C31" s="51">
        <v>233651158</v>
      </c>
      <c r="D31" s="51">
        <v>0</v>
      </c>
      <c r="E31" s="51">
        <v>14597588986</v>
      </c>
      <c r="F31" s="51">
        <v>14312301615</v>
      </c>
      <c r="G31" s="51">
        <v>285287371</v>
      </c>
      <c r="H31" s="51">
        <v>12890627309</v>
      </c>
      <c r="I31" s="51">
        <v>2123621867.1800001</v>
      </c>
      <c r="J31" s="51">
        <v>2123621867.1800001</v>
      </c>
      <c r="K31" s="51">
        <v>2123621867.1800001</v>
      </c>
    </row>
    <row r="32" spans="1:11" x14ac:dyDescent="0.25">
      <c r="A32" s="50" t="s">
        <v>179</v>
      </c>
      <c r="B32" s="51">
        <v>7210316375</v>
      </c>
      <c r="C32" s="51">
        <v>183588112</v>
      </c>
      <c r="D32" s="51">
        <v>247626700</v>
      </c>
      <c r="E32" s="51">
        <v>7146277787</v>
      </c>
      <c r="F32" s="51">
        <v>5001152530</v>
      </c>
      <c r="G32" s="51">
        <v>2145125257</v>
      </c>
      <c r="H32" s="51">
        <v>3928107453</v>
      </c>
      <c r="I32" s="51">
        <v>71714073</v>
      </c>
      <c r="J32" s="51">
        <v>71714073</v>
      </c>
      <c r="K32" s="51">
        <v>71714073</v>
      </c>
    </row>
    <row r="33" spans="1:11" x14ac:dyDescent="0.25">
      <c r="A33" s="50" t="s">
        <v>180</v>
      </c>
      <c r="B33" s="51">
        <v>12565842550</v>
      </c>
      <c r="C33" s="51">
        <v>379005718</v>
      </c>
      <c r="D33" s="51">
        <v>166299582</v>
      </c>
      <c r="E33" s="51">
        <v>12778548686</v>
      </c>
      <c r="F33" s="51">
        <v>11960847916.440001</v>
      </c>
      <c r="G33" s="51">
        <v>817700769.55999994</v>
      </c>
      <c r="H33" s="51">
        <v>10938142178.140001</v>
      </c>
      <c r="I33" s="51">
        <v>1303816839.7</v>
      </c>
      <c r="J33" s="51">
        <v>1302864478</v>
      </c>
      <c r="K33" s="51">
        <v>1302864478</v>
      </c>
    </row>
    <row r="34" spans="1:11" x14ac:dyDescent="0.25">
      <c r="A34" s="50" t="s">
        <v>181</v>
      </c>
      <c r="B34" s="51">
        <v>5540744790</v>
      </c>
      <c r="C34" s="51">
        <v>654873436</v>
      </c>
      <c r="D34" s="51">
        <v>224653291</v>
      </c>
      <c r="E34" s="51">
        <v>5970964935</v>
      </c>
      <c r="F34" s="51">
        <v>5677714433</v>
      </c>
      <c r="G34" s="51">
        <v>293250502</v>
      </c>
      <c r="H34" s="51">
        <v>5043479126</v>
      </c>
      <c r="I34" s="51">
        <v>948893388</v>
      </c>
      <c r="J34" s="51">
        <v>948893388</v>
      </c>
      <c r="K34" s="51">
        <v>948893388</v>
      </c>
    </row>
    <row r="35" spans="1:11" x14ac:dyDescent="0.25">
      <c r="A35" s="50" t="s">
        <v>182</v>
      </c>
      <c r="B35" s="51">
        <v>7436053352</v>
      </c>
      <c r="C35" s="51">
        <v>898475271</v>
      </c>
      <c r="D35" s="51">
        <v>1347399345</v>
      </c>
      <c r="E35" s="51">
        <v>6987129278</v>
      </c>
      <c r="F35" s="51">
        <v>5346140413</v>
      </c>
      <c r="G35" s="51">
        <v>1640988865</v>
      </c>
      <c r="H35" s="51">
        <v>4230324924.5999999</v>
      </c>
      <c r="I35" s="51">
        <v>67665352.719999999</v>
      </c>
      <c r="J35" s="51">
        <v>67665352.719999999</v>
      </c>
      <c r="K35" s="51">
        <v>67665352.719999999</v>
      </c>
    </row>
    <row r="36" spans="1:11" x14ac:dyDescent="0.25">
      <c r="A36" s="50" t="s">
        <v>184</v>
      </c>
      <c r="B36" s="51">
        <v>4897564202497</v>
      </c>
      <c r="C36" s="51">
        <v>323455057596</v>
      </c>
      <c r="D36" s="51">
        <v>377012918535</v>
      </c>
      <c r="E36" s="51">
        <v>4844006341558</v>
      </c>
      <c r="F36" s="51">
        <v>3863847777933.9399</v>
      </c>
      <c r="G36" s="51">
        <v>980158563624.06006</v>
      </c>
      <c r="H36" s="51">
        <v>3244580727349.46</v>
      </c>
      <c r="I36" s="51">
        <v>446418251642.90002</v>
      </c>
      <c r="J36" s="51">
        <v>445287703013.20001</v>
      </c>
      <c r="K36" s="51">
        <v>445287703013.20001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DECRETO CONSOLIDADO</vt:lpstr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Henry de Lima Restrepo</dc:creator>
  <cp:lastModifiedBy>Cristina Mahecha Parra</cp:lastModifiedBy>
  <dcterms:created xsi:type="dcterms:W3CDTF">2016-03-01T19:01:00Z</dcterms:created>
  <dcterms:modified xsi:type="dcterms:W3CDTF">2016-03-10T19:44:51Z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