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lga.Rojas\Documents\Informes Daniel\2019\SEPTIEMBRE\"/>
    </mc:Choice>
  </mc:AlternateContent>
  <xr:revisionPtr revIDLastSave="0" documentId="10_ncr:100000_{4D1FFCC0-12AE-45F9-8BF9-15DB5660EBB5}" xr6:coauthVersionLast="31" xr6:coauthVersionMax="38" xr10:uidLastSave="{00000000-0000-0000-0000-000000000000}"/>
  <bookViews>
    <workbookView xWindow="0" yWindow="0" windowWidth="20490" windowHeight="7485" xr2:uid="{00000000-000D-0000-FFFF-FFFF00000000}"/>
  </bookViews>
  <sheets>
    <sheet name="Agosto" sheetId="4" r:id="rId1"/>
  </sheets>
  <calcPr calcId="179017"/>
</workbook>
</file>

<file path=xl/calcChain.xml><?xml version="1.0" encoding="utf-8"?>
<calcChain xmlns="http://schemas.openxmlformats.org/spreadsheetml/2006/main">
  <c r="G37" i="4" l="1"/>
  <c r="G38" i="4" s="1"/>
  <c r="F37" i="4"/>
  <c r="F38" i="4" s="1"/>
  <c r="E37" i="4"/>
  <c r="E38" i="4" s="1"/>
  <c r="D37" i="4"/>
  <c r="D38" i="4" s="1"/>
  <c r="C37" i="4"/>
  <c r="C38" i="4" s="1"/>
  <c r="B37" i="4"/>
</calcChain>
</file>

<file path=xl/sharedStrings.xml><?xml version="1.0" encoding="utf-8"?>
<sst xmlns="http://schemas.openxmlformats.org/spreadsheetml/2006/main" count="46" uniqueCount="46">
  <si>
    <t>TOTAL</t>
  </si>
  <si>
    <t>SEDE NACIONAL</t>
  </si>
  <si>
    <t>ANTIOQUIA</t>
  </si>
  <si>
    <t>CALDAS</t>
  </si>
  <si>
    <t>CAUCA</t>
  </si>
  <si>
    <t>CESAR</t>
  </si>
  <si>
    <t>CUNDINAMARCA</t>
  </si>
  <si>
    <t>HUILA</t>
  </si>
  <si>
    <t>GUAJIRA</t>
  </si>
  <si>
    <t>MAGDALENA</t>
  </si>
  <si>
    <t>META</t>
  </si>
  <si>
    <t>NARIÑO</t>
  </si>
  <si>
    <t>NORTE DE SANTANDER</t>
  </si>
  <si>
    <t>RISARALDA</t>
  </si>
  <si>
    <t>SANTANDER</t>
  </si>
  <si>
    <t>SUCRE</t>
  </si>
  <si>
    <t>TOLIMA</t>
  </si>
  <si>
    <t>VALLE</t>
  </si>
  <si>
    <t>ARAUCA</t>
  </si>
  <si>
    <t>CASANARE</t>
  </si>
  <si>
    <t>PUTUMAYO</t>
  </si>
  <si>
    <t>AMAZONAS</t>
  </si>
  <si>
    <t>GUAVIARE</t>
  </si>
  <si>
    <t>VICHADA</t>
  </si>
  <si>
    <t>CDP</t>
  </si>
  <si>
    <t>UNIDAD EJECUTORA - NIVEL NACIONAL</t>
  </si>
  <si>
    <t>ATLANTICO</t>
  </si>
  <si>
    <t>BOGOTA</t>
  </si>
  <si>
    <t>BOLIVAR</t>
  </si>
  <si>
    <t>GUAINIA</t>
  </si>
  <si>
    <t>QUINDIO</t>
  </si>
  <si>
    <t>SAN ANDRES</t>
  </si>
  <si>
    <t>BOYACA</t>
  </si>
  <si>
    <t>CAQUETA</t>
  </si>
  <si>
    <t>CORDOBA</t>
  </si>
  <si>
    <t>CHOCO</t>
  </si>
  <si>
    <t>VAUPES</t>
  </si>
  <si>
    <t>REGIONAL</t>
  </si>
  <si>
    <t>APROPIACIÓN VIGENTE</t>
  </si>
  <si>
    <t>COMPROMISO</t>
  </si>
  <si>
    <t>OBLIGACIÓN</t>
  </si>
  <si>
    <t>PAGO</t>
  </si>
  <si>
    <t>APROPIACIÓN DISPONIBLE</t>
  </si>
  <si>
    <t>*Ministerio de Hacienda y Crédito Público</t>
  </si>
  <si>
    <t>INDICE PORCENTUAL FRENTE A LA APROPIACIÓN VIGENTE</t>
  </si>
  <si>
    <r>
      <t xml:space="preserve">*NOTA: </t>
    </r>
    <r>
      <rPr>
        <sz val="11"/>
        <color theme="1"/>
        <rFont val="Calibri"/>
        <family val="2"/>
        <scheme val="minor"/>
      </rPr>
      <t>Dentro de la Apropiación Vigente de la Unidad Ejecutora del Nivel Nacional se incluyen los $24.041.646.921,00 que se encuentran Bajo Previo Concepto de la DGPPN.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</si>
</sst>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40A]\ #,##0.00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164" fontId="0" fillId="0" borderId="1" xfId="0" applyNumberFormat="1" applyFont="1" applyBorder="1"/>
    <xf numFmtId="0" fontId="3" fillId="0" borderId="0" xfId="0" applyFont="1"/>
    <xf numFmtId="0" fontId="1" fillId="2" borderId="1" xfId="0" applyFont="1" applyFill="1" applyBorder="1" applyAlignment="1" applyProtection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164" fontId="3" fillId="0" borderId="0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0" fontId="2" fillId="3" borderId="0" xfId="0" applyFont="1" applyFill="1" applyBorder="1" applyAlignment="1" applyProtection="1">
      <alignment horizontal="left" vertical="center"/>
    </xf>
    <xf numFmtId="10" fontId="0" fillId="0" borderId="0" xfId="1" applyNumberFormat="1" applyFont="1"/>
    <xf numFmtId="0" fontId="1" fillId="3" borderId="2" xfId="0" applyFont="1" applyFill="1" applyBorder="1" applyAlignment="1" applyProtection="1">
      <alignment horizontal="center" vertical="center" wrapText="1"/>
    </xf>
    <xf numFmtId="9" fontId="3" fillId="0" borderId="3" xfId="1" applyNumberFormat="1" applyFont="1" applyBorder="1" applyAlignment="1">
      <alignment horizontal="center" vertical="center" wrapText="1"/>
    </xf>
    <xf numFmtId="10" fontId="3" fillId="0" borderId="3" xfId="1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43"/>
  <sheetViews>
    <sheetView tabSelected="1" workbookViewId="0"/>
  </sheetViews>
  <sheetFormatPr baseColWidth="10" defaultRowHeight="15" x14ac:dyDescent="0.25"/>
  <cols>
    <col min="1" max="1" width="35.28515625" customWidth="1"/>
    <col min="2" max="2" width="22" bestFit="1" customWidth="1"/>
    <col min="3" max="7" width="20.42578125" bestFit="1" customWidth="1"/>
    <col min="8" max="8" width="3.5703125" customWidth="1"/>
  </cols>
  <sheetData>
    <row r="1" spans="1:7" ht="30" x14ac:dyDescent="0.25">
      <c r="A1" s="1" t="s">
        <v>37</v>
      </c>
      <c r="B1" s="4" t="s">
        <v>38</v>
      </c>
      <c r="C1" s="4" t="s">
        <v>24</v>
      </c>
      <c r="D1" s="4" t="s">
        <v>39</v>
      </c>
      <c r="E1" s="4" t="s">
        <v>40</v>
      </c>
      <c r="F1" s="4" t="s">
        <v>41</v>
      </c>
      <c r="G1" s="4" t="s">
        <v>42</v>
      </c>
    </row>
    <row r="2" spans="1:7" ht="15" customHeight="1" x14ac:dyDescent="0.25">
      <c r="A2" s="16" t="s">
        <v>25</v>
      </c>
      <c r="B2" s="2">
        <v>427431009120</v>
      </c>
      <c r="C2" s="2">
        <v>249592688619</v>
      </c>
      <c r="D2" s="2">
        <v>0</v>
      </c>
      <c r="E2" s="2">
        <v>0</v>
      </c>
      <c r="F2" s="2">
        <v>0</v>
      </c>
      <c r="G2" s="2">
        <v>153796673580</v>
      </c>
    </row>
    <row r="3" spans="1:7" x14ac:dyDescent="0.25">
      <c r="A3" s="16" t="s">
        <v>1</v>
      </c>
      <c r="B3" s="2">
        <v>1132451250997</v>
      </c>
      <c r="C3" s="2">
        <v>196024111791.5</v>
      </c>
      <c r="D3" s="2">
        <v>861292048204.5</v>
      </c>
      <c r="E3" s="2">
        <v>655609676205.87</v>
      </c>
      <c r="F3" s="2">
        <v>655609676205.87</v>
      </c>
      <c r="G3" s="2">
        <v>75135091001</v>
      </c>
    </row>
    <row r="4" spans="1:7" x14ac:dyDescent="0.25">
      <c r="A4" s="16" t="s">
        <v>2</v>
      </c>
      <c r="B4" s="2">
        <v>538961340196</v>
      </c>
      <c r="C4" s="2">
        <v>2476865636.9000001</v>
      </c>
      <c r="D4" s="2">
        <v>532648181407.09998</v>
      </c>
      <c r="E4" s="2">
        <v>428540940218</v>
      </c>
      <c r="F4" s="2">
        <v>428540940218</v>
      </c>
      <c r="G4" s="2">
        <v>3836293152</v>
      </c>
    </row>
    <row r="5" spans="1:7" x14ac:dyDescent="0.25">
      <c r="A5" s="16" t="s">
        <v>26</v>
      </c>
      <c r="B5" s="2">
        <v>270044356551</v>
      </c>
      <c r="C5" s="2">
        <v>650437871.25999999</v>
      </c>
      <c r="D5" s="2">
        <v>268433244568.67999</v>
      </c>
      <c r="E5" s="2">
        <v>216443425170.57999</v>
      </c>
      <c r="F5" s="2">
        <v>216443425170.57999</v>
      </c>
      <c r="G5" s="2">
        <v>960674111.05999994</v>
      </c>
    </row>
    <row r="6" spans="1:7" x14ac:dyDescent="0.25">
      <c r="A6" s="16" t="s">
        <v>27</v>
      </c>
      <c r="B6" s="2">
        <v>474962018257</v>
      </c>
      <c r="C6" s="2">
        <v>1117073769</v>
      </c>
      <c r="D6" s="2">
        <v>471400615658</v>
      </c>
      <c r="E6" s="2">
        <v>367890077893</v>
      </c>
      <c r="F6" s="2">
        <v>367890077893</v>
      </c>
      <c r="G6" s="2">
        <v>2444328830</v>
      </c>
    </row>
    <row r="7" spans="1:7" x14ac:dyDescent="0.25">
      <c r="A7" s="16" t="s">
        <v>28</v>
      </c>
      <c r="B7" s="2">
        <v>275205143400</v>
      </c>
      <c r="C7" s="2">
        <v>3292516007.6900001</v>
      </c>
      <c r="D7" s="2">
        <v>271034972773.31</v>
      </c>
      <c r="E7" s="2">
        <v>211206958617.54001</v>
      </c>
      <c r="F7" s="2">
        <v>211206958617.54001</v>
      </c>
      <c r="G7" s="2">
        <v>877654619</v>
      </c>
    </row>
    <row r="8" spans="1:7" x14ac:dyDescent="0.25">
      <c r="A8" s="16" t="s">
        <v>32</v>
      </c>
      <c r="B8" s="2">
        <v>112048952015</v>
      </c>
      <c r="C8" s="2">
        <v>1518246558</v>
      </c>
      <c r="D8" s="2">
        <v>109743808460.2</v>
      </c>
      <c r="E8" s="2">
        <v>86938603924.759995</v>
      </c>
      <c r="F8" s="2">
        <v>86938603924.759995</v>
      </c>
      <c r="G8" s="2">
        <v>786896996.79999995</v>
      </c>
    </row>
    <row r="9" spans="1:7" x14ac:dyDescent="0.25">
      <c r="A9" s="16" t="s">
        <v>3</v>
      </c>
      <c r="B9" s="2">
        <v>130850313200</v>
      </c>
      <c r="C9" s="2">
        <v>310122290</v>
      </c>
      <c r="D9" s="2">
        <v>130296223856</v>
      </c>
      <c r="E9" s="2">
        <v>98153698341</v>
      </c>
      <c r="F9" s="2">
        <v>98153698341</v>
      </c>
      <c r="G9" s="2">
        <v>243967054</v>
      </c>
    </row>
    <row r="10" spans="1:7" x14ac:dyDescent="0.25">
      <c r="A10" s="16" t="s">
        <v>33</v>
      </c>
      <c r="B10" s="2">
        <v>54656624020</v>
      </c>
      <c r="C10" s="2">
        <v>202029693</v>
      </c>
      <c r="D10" s="2">
        <v>54152156661.769997</v>
      </c>
      <c r="E10" s="2">
        <v>39853561826.139999</v>
      </c>
      <c r="F10" s="2">
        <v>39853561826.139999</v>
      </c>
      <c r="G10" s="2">
        <v>302437665.23000002</v>
      </c>
    </row>
    <row r="11" spans="1:7" x14ac:dyDescent="0.25">
      <c r="A11" s="16" t="s">
        <v>4</v>
      </c>
      <c r="B11" s="2">
        <v>214753079115</v>
      </c>
      <c r="C11" s="2">
        <v>876396919</v>
      </c>
      <c r="D11" s="2">
        <v>213025029934</v>
      </c>
      <c r="E11" s="2">
        <v>161669285621</v>
      </c>
      <c r="F11" s="2">
        <v>161669285621</v>
      </c>
      <c r="G11" s="2">
        <v>851652262</v>
      </c>
    </row>
    <row r="12" spans="1:7" x14ac:dyDescent="0.25">
      <c r="A12" s="16" t="s">
        <v>5</v>
      </c>
      <c r="B12" s="2">
        <v>181925718419</v>
      </c>
      <c r="C12" s="2">
        <v>719462473</v>
      </c>
      <c r="D12" s="2">
        <v>180815800637</v>
      </c>
      <c r="E12" s="2">
        <v>139139460102</v>
      </c>
      <c r="F12" s="2">
        <v>139139460102</v>
      </c>
      <c r="G12" s="2">
        <v>390455309</v>
      </c>
    </row>
    <row r="13" spans="1:7" x14ac:dyDescent="0.25">
      <c r="A13" s="16" t="s">
        <v>34</v>
      </c>
      <c r="B13" s="2">
        <v>232216759635</v>
      </c>
      <c r="C13" s="2">
        <v>571420433</v>
      </c>
      <c r="D13" s="2">
        <v>231080424648.13</v>
      </c>
      <c r="E13" s="2">
        <v>183681466300.81</v>
      </c>
      <c r="F13" s="2">
        <v>183681466300.81</v>
      </c>
      <c r="G13" s="2">
        <v>564914553.87</v>
      </c>
    </row>
    <row r="14" spans="1:7" x14ac:dyDescent="0.25">
      <c r="A14" s="16" t="s">
        <v>6</v>
      </c>
      <c r="B14" s="2">
        <v>189051099839</v>
      </c>
      <c r="C14" s="2">
        <v>2690987532</v>
      </c>
      <c r="D14" s="2">
        <v>183643991318</v>
      </c>
      <c r="E14" s="2">
        <v>139109378461</v>
      </c>
      <c r="F14" s="2">
        <v>139109378461</v>
      </c>
      <c r="G14" s="2">
        <v>2716120989</v>
      </c>
    </row>
    <row r="15" spans="1:7" x14ac:dyDescent="0.25">
      <c r="A15" s="16" t="s">
        <v>35</v>
      </c>
      <c r="B15" s="2">
        <v>164616022469</v>
      </c>
      <c r="C15" s="2">
        <v>1821322201.72</v>
      </c>
      <c r="D15" s="2">
        <v>162212619958.28</v>
      </c>
      <c r="E15" s="2">
        <v>118760532573.03999</v>
      </c>
      <c r="F15" s="2">
        <v>118760532573.03999</v>
      </c>
      <c r="G15" s="2">
        <v>582080309</v>
      </c>
    </row>
    <row r="16" spans="1:7" x14ac:dyDescent="0.25">
      <c r="A16" s="16" t="s">
        <v>7</v>
      </c>
      <c r="B16" s="2">
        <v>128719436471</v>
      </c>
      <c r="C16" s="2">
        <v>709412162</v>
      </c>
      <c r="D16" s="2">
        <v>127662040429</v>
      </c>
      <c r="E16" s="2">
        <v>100151098329</v>
      </c>
      <c r="F16" s="2">
        <v>100151098329</v>
      </c>
      <c r="G16" s="2">
        <v>347983880</v>
      </c>
    </row>
    <row r="17" spans="1:7" x14ac:dyDescent="0.25">
      <c r="A17" s="16" t="s">
        <v>8</v>
      </c>
      <c r="B17" s="2">
        <v>254592431437</v>
      </c>
      <c r="C17" s="2">
        <v>19663431918.34</v>
      </c>
      <c r="D17" s="2">
        <v>233185403673.66</v>
      </c>
      <c r="E17" s="2">
        <v>176348152936.76001</v>
      </c>
      <c r="F17" s="2">
        <v>176269946345.76001</v>
      </c>
      <c r="G17" s="2">
        <v>1743595845</v>
      </c>
    </row>
    <row r="18" spans="1:7" x14ac:dyDescent="0.25">
      <c r="A18" s="16" t="s">
        <v>9</v>
      </c>
      <c r="B18" s="2">
        <v>198495161527</v>
      </c>
      <c r="C18" s="2">
        <v>118171299.90000001</v>
      </c>
      <c r="D18" s="2">
        <v>197411112149.45001</v>
      </c>
      <c r="E18" s="2">
        <v>156630783269.54999</v>
      </c>
      <c r="F18" s="2">
        <v>156630783269.54999</v>
      </c>
      <c r="G18" s="2">
        <v>965878077.64999998</v>
      </c>
    </row>
    <row r="19" spans="1:7" x14ac:dyDescent="0.25">
      <c r="A19" s="16" t="s">
        <v>10</v>
      </c>
      <c r="B19" s="2">
        <v>99256544004</v>
      </c>
      <c r="C19" s="2">
        <v>2275598138.5300002</v>
      </c>
      <c r="D19" s="2">
        <v>96503930903.470001</v>
      </c>
      <c r="E19" s="2">
        <v>73087080152.139999</v>
      </c>
      <c r="F19" s="2">
        <v>73087080152.139999</v>
      </c>
      <c r="G19" s="2">
        <v>477014962</v>
      </c>
    </row>
    <row r="20" spans="1:7" x14ac:dyDescent="0.25">
      <c r="A20" s="16" t="s">
        <v>11</v>
      </c>
      <c r="B20" s="2">
        <v>210588218116</v>
      </c>
      <c r="C20" s="2">
        <v>2383862869.52</v>
      </c>
      <c r="D20" s="2">
        <v>207348113157.48001</v>
      </c>
      <c r="E20" s="2">
        <v>161795566136.47</v>
      </c>
      <c r="F20" s="2">
        <v>161794854156.47</v>
      </c>
      <c r="G20" s="2">
        <v>856242089</v>
      </c>
    </row>
    <row r="21" spans="1:7" x14ac:dyDescent="0.25">
      <c r="A21" s="16" t="s">
        <v>12</v>
      </c>
      <c r="B21" s="2">
        <v>137720985431</v>
      </c>
      <c r="C21" s="2">
        <v>2173725007</v>
      </c>
      <c r="D21" s="2">
        <v>134999077741</v>
      </c>
      <c r="E21" s="2">
        <v>107319337174.8</v>
      </c>
      <c r="F21" s="2">
        <v>107319337174.8</v>
      </c>
      <c r="G21" s="2">
        <v>548182683</v>
      </c>
    </row>
    <row r="22" spans="1:7" x14ac:dyDescent="0.25">
      <c r="A22" s="16" t="s">
        <v>30</v>
      </c>
      <c r="B22" s="2">
        <v>55366641553</v>
      </c>
      <c r="C22" s="2">
        <v>154266868</v>
      </c>
      <c r="D22" s="2">
        <v>54817155338</v>
      </c>
      <c r="E22" s="2">
        <v>42202345798.260002</v>
      </c>
      <c r="F22" s="2">
        <v>42202345798.260002</v>
      </c>
      <c r="G22" s="2">
        <v>395219347</v>
      </c>
    </row>
    <row r="23" spans="1:7" x14ac:dyDescent="0.25">
      <c r="A23" s="16" t="s">
        <v>13</v>
      </c>
      <c r="B23" s="2">
        <v>84493707593</v>
      </c>
      <c r="C23" s="2">
        <v>791230926</v>
      </c>
      <c r="D23" s="2">
        <v>83123087294.190002</v>
      </c>
      <c r="E23" s="2">
        <v>63608569134.190002</v>
      </c>
      <c r="F23" s="2">
        <v>63608569134.190002</v>
      </c>
      <c r="G23" s="2">
        <v>579389372.80999994</v>
      </c>
    </row>
    <row r="24" spans="1:7" x14ac:dyDescent="0.25">
      <c r="A24" s="16" t="s">
        <v>14</v>
      </c>
      <c r="B24" s="2">
        <v>181100051143</v>
      </c>
      <c r="C24" s="2">
        <v>809498861</v>
      </c>
      <c r="D24" s="2">
        <v>178506547266</v>
      </c>
      <c r="E24" s="2">
        <v>139547046240.56</v>
      </c>
      <c r="F24" s="2">
        <v>139547046240.56</v>
      </c>
      <c r="G24" s="2">
        <v>1784005016</v>
      </c>
    </row>
    <row r="25" spans="1:7" x14ac:dyDescent="0.25">
      <c r="A25" s="16" t="s">
        <v>15</v>
      </c>
      <c r="B25" s="2">
        <v>124973648388</v>
      </c>
      <c r="C25" s="2">
        <v>426447028.31999999</v>
      </c>
      <c r="D25" s="2">
        <v>123337635605.78</v>
      </c>
      <c r="E25" s="2">
        <v>98131599153.5</v>
      </c>
      <c r="F25" s="2">
        <v>98130767753.5</v>
      </c>
      <c r="G25" s="2">
        <v>1209565753.9000001</v>
      </c>
    </row>
    <row r="26" spans="1:7" x14ac:dyDescent="0.25">
      <c r="A26" s="16" t="s">
        <v>16</v>
      </c>
      <c r="B26" s="2">
        <v>149118094368</v>
      </c>
      <c r="C26" s="2">
        <v>402764700</v>
      </c>
      <c r="D26" s="2">
        <v>148008886590.60999</v>
      </c>
      <c r="E26" s="2">
        <v>111500913157.55</v>
      </c>
      <c r="F26" s="2">
        <v>111500913157.55</v>
      </c>
      <c r="G26" s="2">
        <v>706443077.38999903</v>
      </c>
    </row>
    <row r="27" spans="1:7" x14ac:dyDescent="0.25">
      <c r="A27" s="16" t="s">
        <v>17</v>
      </c>
      <c r="B27" s="2">
        <v>365735255101</v>
      </c>
      <c r="C27" s="2">
        <v>1111891982</v>
      </c>
      <c r="D27" s="2">
        <v>363922480285.58002</v>
      </c>
      <c r="E27" s="2">
        <v>283310100893.17999</v>
      </c>
      <c r="F27" s="2">
        <v>283310100893.17999</v>
      </c>
      <c r="G27" s="2">
        <v>700882833.41999996</v>
      </c>
    </row>
    <row r="28" spans="1:7" x14ac:dyDescent="0.25">
      <c r="A28" s="16" t="s">
        <v>18</v>
      </c>
      <c r="B28" s="2">
        <v>43485847357</v>
      </c>
      <c r="C28" s="2">
        <v>312485617.60000002</v>
      </c>
      <c r="D28" s="2">
        <v>43054573344.400002</v>
      </c>
      <c r="E28" s="2">
        <v>30778829643.259998</v>
      </c>
      <c r="F28" s="2">
        <v>30778829643.259998</v>
      </c>
      <c r="G28" s="2">
        <v>118788395</v>
      </c>
    </row>
    <row r="29" spans="1:7" x14ac:dyDescent="0.25">
      <c r="A29" s="16" t="s">
        <v>19</v>
      </c>
      <c r="B29" s="2">
        <v>43147751103</v>
      </c>
      <c r="C29" s="2">
        <v>369981821.44</v>
      </c>
      <c r="D29" s="2">
        <v>42569092198.559998</v>
      </c>
      <c r="E29" s="2">
        <v>30698868398.599998</v>
      </c>
      <c r="F29" s="2">
        <v>30698868398.599998</v>
      </c>
      <c r="G29" s="2">
        <v>208677083</v>
      </c>
    </row>
    <row r="30" spans="1:7" x14ac:dyDescent="0.25">
      <c r="A30" s="16" t="s">
        <v>20</v>
      </c>
      <c r="B30" s="2">
        <v>51710195076</v>
      </c>
      <c r="C30" s="2">
        <v>167103563</v>
      </c>
      <c r="D30" s="2">
        <v>50728853080.349998</v>
      </c>
      <c r="E30" s="2">
        <v>35266148479</v>
      </c>
      <c r="F30" s="2">
        <v>35266148479</v>
      </c>
      <c r="G30" s="2">
        <v>814238432.64999998</v>
      </c>
    </row>
    <row r="31" spans="1:7" x14ac:dyDescent="0.25">
      <c r="A31" s="16" t="s">
        <v>31</v>
      </c>
      <c r="B31" s="2">
        <v>10239342916</v>
      </c>
      <c r="C31" s="2">
        <v>183570396.19999999</v>
      </c>
      <c r="D31" s="2">
        <v>9816856709.2700005</v>
      </c>
      <c r="E31" s="2">
        <v>6842298536.7799997</v>
      </c>
      <c r="F31" s="2">
        <v>6842298536.7799997</v>
      </c>
      <c r="G31" s="2">
        <v>238915810.53</v>
      </c>
    </row>
    <row r="32" spans="1:7" x14ac:dyDescent="0.25">
      <c r="A32" s="16" t="s">
        <v>21</v>
      </c>
      <c r="B32" s="2">
        <v>20930577011</v>
      </c>
      <c r="C32" s="2">
        <v>836738953.74000001</v>
      </c>
      <c r="D32" s="2">
        <v>19713221941.259998</v>
      </c>
      <c r="E32" s="2">
        <v>13100233640.27</v>
      </c>
      <c r="F32" s="2">
        <v>13100233640.27</v>
      </c>
      <c r="G32" s="2">
        <v>380616116</v>
      </c>
    </row>
    <row r="33" spans="1:7" x14ac:dyDescent="0.25">
      <c r="A33" s="16" t="s">
        <v>29</v>
      </c>
      <c r="B33" s="2">
        <v>9080353212</v>
      </c>
      <c r="C33" s="2">
        <v>104726826</v>
      </c>
      <c r="D33" s="2">
        <v>8637068255</v>
      </c>
      <c r="E33" s="2">
        <v>5343935025</v>
      </c>
      <c r="F33" s="2">
        <v>5343935025</v>
      </c>
      <c r="G33" s="2">
        <v>338558131</v>
      </c>
    </row>
    <row r="34" spans="1:7" x14ac:dyDescent="0.25">
      <c r="A34" s="16" t="s">
        <v>22</v>
      </c>
      <c r="B34" s="2">
        <v>19320824990</v>
      </c>
      <c r="C34" s="2">
        <v>358416076.39999998</v>
      </c>
      <c r="D34" s="2">
        <v>18365328110.919998</v>
      </c>
      <c r="E34" s="2">
        <v>12043376766.120001</v>
      </c>
      <c r="F34" s="2">
        <v>12043376766.120001</v>
      </c>
      <c r="G34" s="2">
        <v>597080802.67999995</v>
      </c>
    </row>
    <row r="35" spans="1:7" x14ac:dyDescent="0.25">
      <c r="A35" s="16" t="s">
        <v>36</v>
      </c>
      <c r="B35" s="2">
        <v>9966334563</v>
      </c>
      <c r="C35" s="2">
        <v>255283685.38999999</v>
      </c>
      <c r="D35" s="2">
        <v>9506983225</v>
      </c>
      <c r="E35" s="2">
        <v>5693290474</v>
      </c>
      <c r="F35" s="2">
        <v>5693290474</v>
      </c>
      <c r="G35" s="2">
        <v>204067652.61000001</v>
      </c>
    </row>
    <row r="36" spans="1:7" x14ac:dyDescent="0.25">
      <c r="A36" s="16" t="s">
        <v>23</v>
      </c>
      <c r="B36" s="2">
        <v>12279492454</v>
      </c>
      <c r="C36" s="2">
        <v>289041536.63</v>
      </c>
      <c r="D36" s="2">
        <v>11748681306.370001</v>
      </c>
      <c r="E36" s="2">
        <v>7032848895.5299997</v>
      </c>
      <c r="F36" s="2">
        <v>7032848895.5299997</v>
      </c>
      <c r="G36" s="2">
        <v>241769611</v>
      </c>
    </row>
    <row r="37" spans="1:7" s="3" customFormat="1" x14ac:dyDescent="0.25">
      <c r="A37" s="17" t="s">
        <v>0</v>
      </c>
      <c r="B37" s="5">
        <f t="shared" ref="B37:G37" si="0">SUM(B2:B36)</f>
        <v>6609494581047</v>
      </c>
      <c r="C37" s="5">
        <f t="shared" si="0"/>
        <v>495761332032.08014</v>
      </c>
      <c r="D37" s="5">
        <f t="shared" si="0"/>
        <v>5832745246690.3203</v>
      </c>
      <c r="E37" s="5">
        <f t="shared" si="0"/>
        <v>4507429487489.2598</v>
      </c>
      <c r="F37" s="5">
        <f t="shared" si="0"/>
        <v>4507349737518.2598</v>
      </c>
      <c r="G37" s="5">
        <f t="shared" si="0"/>
        <v>256946355403.59995</v>
      </c>
    </row>
    <row r="38" spans="1:7" ht="30" x14ac:dyDescent="0.25">
      <c r="A38" s="13" t="s">
        <v>44</v>
      </c>
      <c r="B38" s="14">
        <v>1</v>
      </c>
      <c r="C38" s="15">
        <f>+C37/B37</f>
        <v>7.5007449654879266E-2</v>
      </c>
      <c r="D38" s="15">
        <f>+D37/B37</f>
        <v>0.88247976833447439</v>
      </c>
      <c r="E38" s="15">
        <f>+E37/B37</f>
        <v>0.68196280853523972</v>
      </c>
      <c r="F38" s="15">
        <f>+F37/B37</f>
        <v>0.68195074256407928</v>
      </c>
      <c r="G38" s="15">
        <f>+G37/B37</f>
        <v>3.8875340958808603E-2</v>
      </c>
    </row>
    <row r="39" spans="1:7" ht="6.75" customHeight="1" x14ac:dyDescent="0.25">
      <c r="A39" s="6"/>
      <c r="B39" s="7"/>
      <c r="C39" s="7"/>
      <c r="D39" s="7"/>
      <c r="E39" s="7"/>
      <c r="F39" s="7"/>
      <c r="G39" s="7"/>
    </row>
    <row r="40" spans="1:7" x14ac:dyDescent="0.25">
      <c r="A40" s="11" t="s">
        <v>43</v>
      </c>
      <c r="B40" s="7"/>
      <c r="C40" s="7"/>
      <c r="D40" s="7"/>
      <c r="E40" s="7"/>
      <c r="F40" s="7"/>
      <c r="G40" s="7"/>
    </row>
    <row r="41" spans="1:7" x14ac:dyDescent="0.25">
      <c r="A41" s="3" t="s">
        <v>45</v>
      </c>
      <c r="B41" s="8"/>
      <c r="C41" s="8"/>
      <c r="D41" s="8"/>
      <c r="E41" s="8"/>
      <c r="F41" s="8"/>
      <c r="G41" s="8"/>
    </row>
    <row r="42" spans="1:7" x14ac:dyDescent="0.25">
      <c r="A42" s="8"/>
      <c r="B42" s="9"/>
      <c r="C42" s="10"/>
      <c r="D42" s="8"/>
      <c r="E42" s="8"/>
      <c r="F42" s="8"/>
      <c r="G42" s="8"/>
    </row>
    <row r="43" spans="1:7" x14ac:dyDescent="0.25">
      <c r="D43" s="12"/>
      <c r="E43" s="12"/>
    </row>
  </sheetData>
  <pageMargins left="0.7" right="0.7" top="0.75" bottom="0.75" header="0.3" footer="0.3"/>
  <pageSetup paperSiz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Restrepo Pinzon</dc:creator>
  <cp:lastModifiedBy>Olga Patricia Rojas Franco</cp:lastModifiedBy>
  <cp:lastPrinted>2017-11-10T13:45:47Z</cp:lastPrinted>
  <dcterms:created xsi:type="dcterms:W3CDTF">2016-12-01T14:07:45Z</dcterms:created>
  <dcterms:modified xsi:type="dcterms:W3CDTF">2019-10-02T15:21:09Z</dcterms:modified>
</cp:coreProperties>
</file>