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el.Buitrago\Desktop\Presupuesto\Informes\2019\Marzo\"/>
    </mc:Choice>
  </mc:AlternateContent>
  <xr:revisionPtr revIDLastSave="0" documentId="8_{8D540F64-BEA2-404F-A404-8F5EDB4CD79E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Marzo" sheetId="4" r:id="rId1"/>
  </sheets>
  <calcPr calcId="1790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4" l="1"/>
  <c r="G38" i="4"/>
  <c r="F38" i="4"/>
  <c r="E38" i="4"/>
  <c r="D38" i="4"/>
  <c r="G37" i="4"/>
  <c r="F37" i="4" l="1"/>
  <c r="E37" i="4"/>
  <c r="D37" i="4"/>
  <c r="C37" i="4"/>
  <c r="B37" i="4"/>
</calcChain>
</file>

<file path=xl/sharedStrings.xml><?xml version="1.0" encoding="utf-8"?>
<sst xmlns="http://schemas.openxmlformats.org/spreadsheetml/2006/main" count="46" uniqueCount="46">
  <si>
    <t>TOTAL</t>
  </si>
  <si>
    <t>SEDE NACIONAL</t>
  </si>
  <si>
    <t>ANTIOQUIA</t>
  </si>
  <si>
    <t>CALDAS</t>
  </si>
  <si>
    <t>CAUCA</t>
  </si>
  <si>
    <t>CESAR</t>
  </si>
  <si>
    <t>CUNDINAMARCA</t>
  </si>
  <si>
    <t>HUILA</t>
  </si>
  <si>
    <t>GUAJIRA</t>
  </si>
  <si>
    <t>MAGDALENA</t>
  </si>
  <si>
    <t>META</t>
  </si>
  <si>
    <t>NARIÑO</t>
  </si>
  <si>
    <t>NORTE DE SANTANDER</t>
  </si>
  <si>
    <t>RISARALDA</t>
  </si>
  <si>
    <t>SANTANDER</t>
  </si>
  <si>
    <t>SUCRE</t>
  </si>
  <si>
    <t>TOLIMA</t>
  </si>
  <si>
    <t>VALLE</t>
  </si>
  <si>
    <t>ARAUCA</t>
  </si>
  <si>
    <t>CASANARE</t>
  </si>
  <si>
    <t>PUTUMAYO</t>
  </si>
  <si>
    <t>AMAZONAS</t>
  </si>
  <si>
    <t>GUAVIARE</t>
  </si>
  <si>
    <t>VICHADA</t>
  </si>
  <si>
    <t>CDP</t>
  </si>
  <si>
    <t>UNIDAD EJECUTORA - NIVEL NACIONAL</t>
  </si>
  <si>
    <t>ATLANTICO</t>
  </si>
  <si>
    <t>BOGOTA</t>
  </si>
  <si>
    <t>BOLIVAR</t>
  </si>
  <si>
    <t>GUAINIA</t>
  </si>
  <si>
    <t>QUINDIO</t>
  </si>
  <si>
    <t>SAN ANDRES</t>
  </si>
  <si>
    <t>BOYACA</t>
  </si>
  <si>
    <t>CAQUETA</t>
  </si>
  <si>
    <t>CORDOBA</t>
  </si>
  <si>
    <t>CHOCO</t>
  </si>
  <si>
    <t>VAUPES</t>
  </si>
  <si>
    <t>REGIONAL</t>
  </si>
  <si>
    <t>APROPIACIÓN VIGENTE</t>
  </si>
  <si>
    <t>COMPROMISO</t>
  </si>
  <si>
    <t>OBLIGACIÓN</t>
  </si>
  <si>
    <t>PAGO</t>
  </si>
  <si>
    <t>APROPIACIÓN DISPONIBLE</t>
  </si>
  <si>
    <t>*Ministerio de Hacienda y Crédito Público</t>
  </si>
  <si>
    <r>
      <t xml:space="preserve">*NOTA: </t>
    </r>
    <r>
      <rPr>
        <sz val="11"/>
        <color theme="1"/>
        <rFont val="Calibri"/>
        <family val="2"/>
        <scheme val="minor"/>
      </rPr>
      <t>Dentro de la Apropiación Vigente de la Unidad Ejecutora del Nivel Nacional se incluyen los $61.393.435.000,00 que se encuentran Bajo Previo Concepto de la DGPPN.</t>
    </r>
  </si>
  <si>
    <t>INDICE PORCENTUAL FRENTE A LA APROPIACIÓN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</si>
</sst>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\ #,##0.00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 wrapText="1"/>
    </xf>
    <xf numFmtId="164" fontId="0" fillId="0" borderId="2" xfId="0" applyNumberFormat="1" applyFont="1" applyBorder="1"/>
    <xf numFmtId="0" fontId="3" fillId="0" borderId="0" xfId="0" applyFont="1"/>
    <xf numFmtId="0" fontId="1" fillId="2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164" fontId="3" fillId="0" borderId="2" xfId="0" applyNumberFormat="1" applyFont="1" applyBorder="1" applyAlignment="1">
      <alignment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164" fontId="3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2" fillId="3" borderId="0" xfId="0" applyFont="1" applyFill="1" applyBorder="1" applyAlignment="1" applyProtection="1">
      <alignment horizontal="left" vertical="center"/>
    </xf>
    <xf numFmtId="10" fontId="0" fillId="0" borderId="0" xfId="1" applyNumberFormat="1" applyFont="1"/>
    <xf numFmtId="10" fontId="3" fillId="0" borderId="2" xfId="1" applyNumberFormat="1" applyFont="1" applyBorder="1" applyAlignment="1">
      <alignment horizontal="center" vertical="center" wrapText="1"/>
    </xf>
    <xf numFmtId="9" fontId="3" fillId="0" borderId="2" xfId="1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43"/>
  <sheetViews>
    <sheetView tabSelected="1" workbookViewId="0">
      <selection activeCell="G38" sqref="G38"/>
    </sheetView>
  </sheetViews>
  <sheetFormatPr baseColWidth="10" defaultRowHeight="15" x14ac:dyDescent="0.25"/>
  <cols>
    <col min="1" max="1" width="35.625" customWidth="1"/>
    <col min="2" max="2" width="22" bestFit="1" customWidth="1"/>
    <col min="3" max="7" width="20.375" bestFit="1" customWidth="1"/>
    <col min="8" max="8" width="3.625" customWidth="1"/>
  </cols>
  <sheetData>
    <row r="1" spans="1:7" ht="30" x14ac:dyDescent="0.25">
      <c r="A1" s="1" t="s">
        <v>37</v>
      </c>
      <c r="B1" s="5" t="s">
        <v>38</v>
      </c>
      <c r="C1" s="5" t="s">
        <v>24</v>
      </c>
      <c r="D1" s="5" t="s">
        <v>39</v>
      </c>
      <c r="E1" s="5" t="s">
        <v>40</v>
      </c>
      <c r="F1" s="5" t="s">
        <v>41</v>
      </c>
      <c r="G1" s="5" t="s">
        <v>42</v>
      </c>
    </row>
    <row r="2" spans="1:7" ht="15" customHeight="1" x14ac:dyDescent="0.25">
      <c r="A2" s="2" t="s">
        <v>25</v>
      </c>
      <c r="B2" s="3">
        <v>974684649238</v>
      </c>
      <c r="C2" s="3">
        <v>39780377323</v>
      </c>
      <c r="D2" s="3">
        <v>0</v>
      </c>
      <c r="E2" s="3">
        <v>0</v>
      </c>
      <c r="F2" s="3">
        <v>0</v>
      </c>
      <c r="G2" s="3">
        <v>873210836915</v>
      </c>
    </row>
    <row r="3" spans="1:7" x14ac:dyDescent="0.25">
      <c r="A3" s="2" t="s">
        <v>1</v>
      </c>
      <c r="B3" s="3">
        <v>1219638163410</v>
      </c>
      <c r="C3" s="3">
        <v>440870105253</v>
      </c>
      <c r="D3" s="3">
        <v>420776343953</v>
      </c>
      <c r="E3" s="3">
        <v>136657279976</v>
      </c>
      <c r="F3" s="3">
        <v>136657279976</v>
      </c>
      <c r="G3" s="3">
        <v>357991714204</v>
      </c>
    </row>
    <row r="4" spans="1:7" x14ac:dyDescent="0.25">
      <c r="A4" s="2" t="s">
        <v>2</v>
      </c>
      <c r="B4" s="3">
        <v>512373813838</v>
      </c>
      <c r="C4" s="3">
        <v>4980257076</v>
      </c>
      <c r="D4" s="3">
        <v>501207755513</v>
      </c>
      <c r="E4" s="3">
        <v>127837522276</v>
      </c>
      <c r="F4" s="3">
        <v>127837522276</v>
      </c>
      <c r="G4" s="3">
        <v>6185801249</v>
      </c>
    </row>
    <row r="5" spans="1:7" x14ac:dyDescent="0.25">
      <c r="A5" s="2" t="s">
        <v>26</v>
      </c>
      <c r="B5" s="3">
        <v>243954504848</v>
      </c>
      <c r="C5" s="3">
        <v>2982314290.77</v>
      </c>
      <c r="D5" s="3">
        <v>240216998677.23001</v>
      </c>
      <c r="E5" s="3">
        <v>71897989657.300003</v>
      </c>
      <c r="F5" s="3">
        <v>71897989657.300003</v>
      </c>
      <c r="G5" s="3">
        <v>755191880</v>
      </c>
    </row>
    <row r="6" spans="1:7" x14ac:dyDescent="0.25">
      <c r="A6" s="2" t="s">
        <v>27</v>
      </c>
      <c r="B6" s="3">
        <v>446455817825</v>
      </c>
      <c r="C6" s="3">
        <v>10047812509</v>
      </c>
      <c r="D6" s="3">
        <v>430972686155</v>
      </c>
      <c r="E6" s="3">
        <v>113531171731</v>
      </c>
      <c r="F6" s="3">
        <v>113531171731</v>
      </c>
      <c r="G6" s="3">
        <v>5435319161</v>
      </c>
    </row>
    <row r="7" spans="1:7" x14ac:dyDescent="0.25">
      <c r="A7" s="2" t="s">
        <v>28</v>
      </c>
      <c r="B7" s="3">
        <v>238733376753</v>
      </c>
      <c r="C7" s="3">
        <v>7766354190.1800003</v>
      </c>
      <c r="D7" s="3">
        <v>224442843757.82001</v>
      </c>
      <c r="E7" s="3">
        <v>68621200462.220001</v>
      </c>
      <c r="F7" s="3">
        <v>68621200462.220001</v>
      </c>
      <c r="G7" s="3">
        <v>6524178805</v>
      </c>
    </row>
    <row r="8" spans="1:7" x14ac:dyDescent="0.25">
      <c r="A8" s="2" t="s">
        <v>32</v>
      </c>
      <c r="B8" s="3">
        <v>100308328116</v>
      </c>
      <c r="C8" s="3">
        <v>3293241809.6799998</v>
      </c>
      <c r="D8" s="3">
        <v>96343296270.320007</v>
      </c>
      <c r="E8" s="3">
        <v>29446841622.41</v>
      </c>
      <c r="F8" s="3">
        <v>29446841622.41</v>
      </c>
      <c r="G8" s="3">
        <v>671790036</v>
      </c>
    </row>
    <row r="9" spans="1:7" x14ac:dyDescent="0.25">
      <c r="A9" s="2" t="s">
        <v>3</v>
      </c>
      <c r="B9" s="3">
        <v>116499805108</v>
      </c>
      <c r="C9" s="3">
        <v>673765038</v>
      </c>
      <c r="D9" s="3">
        <v>111805712011</v>
      </c>
      <c r="E9" s="3">
        <v>33396678146</v>
      </c>
      <c r="F9" s="3">
        <v>33396678146</v>
      </c>
      <c r="G9" s="3">
        <v>4020328059</v>
      </c>
    </row>
    <row r="10" spans="1:7" x14ac:dyDescent="0.25">
      <c r="A10" s="2" t="s">
        <v>33</v>
      </c>
      <c r="B10" s="3">
        <v>42317940555</v>
      </c>
      <c r="C10" s="3">
        <v>1607587039</v>
      </c>
      <c r="D10" s="3">
        <v>39607758150.410004</v>
      </c>
      <c r="E10" s="3">
        <v>13725467813.02</v>
      </c>
      <c r="F10" s="3">
        <v>13725467813.02</v>
      </c>
      <c r="G10" s="3">
        <v>1102595365.5899999</v>
      </c>
    </row>
    <row r="11" spans="1:7" x14ac:dyDescent="0.25">
      <c r="A11" s="2" t="s">
        <v>4</v>
      </c>
      <c r="B11" s="3">
        <v>184552447835</v>
      </c>
      <c r="C11" s="3">
        <v>1712607349</v>
      </c>
      <c r="D11" s="3">
        <v>176510917996</v>
      </c>
      <c r="E11" s="3">
        <v>54217099621</v>
      </c>
      <c r="F11" s="3">
        <v>54217099621</v>
      </c>
      <c r="G11" s="3">
        <v>6328922490</v>
      </c>
    </row>
    <row r="12" spans="1:7" x14ac:dyDescent="0.25">
      <c r="A12" s="2" t="s">
        <v>5</v>
      </c>
      <c r="B12" s="3">
        <v>147564122072</v>
      </c>
      <c r="C12" s="3">
        <v>3567851463</v>
      </c>
      <c r="D12" s="3">
        <v>142949558551</v>
      </c>
      <c r="E12" s="3">
        <v>45515544909</v>
      </c>
      <c r="F12" s="3">
        <v>45515544909</v>
      </c>
      <c r="G12" s="3">
        <v>1046712058</v>
      </c>
    </row>
    <row r="13" spans="1:7" x14ac:dyDescent="0.25">
      <c r="A13" s="2" t="s">
        <v>34</v>
      </c>
      <c r="B13" s="3">
        <v>197099255122</v>
      </c>
      <c r="C13" s="3">
        <v>2967119419.3800001</v>
      </c>
      <c r="D13" s="3">
        <v>185751846797.62</v>
      </c>
      <c r="E13" s="3">
        <v>55353325567.370003</v>
      </c>
      <c r="F13" s="3">
        <v>55353325567.370003</v>
      </c>
      <c r="G13" s="3">
        <v>8380288905</v>
      </c>
    </row>
    <row r="14" spans="1:7" x14ac:dyDescent="0.25">
      <c r="A14" s="2" t="s">
        <v>6</v>
      </c>
      <c r="B14" s="3">
        <v>166482940592</v>
      </c>
      <c r="C14" s="3">
        <v>4204391673</v>
      </c>
      <c r="D14" s="3">
        <v>158199023199</v>
      </c>
      <c r="E14" s="3">
        <v>44174865568</v>
      </c>
      <c r="F14" s="3">
        <v>44174865568</v>
      </c>
      <c r="G14" s="3">
        <v>4079525720</v>
      </c>
    </row>
    <row r="15" spans="1:7" x14ac:dyDescent="0.25">
      <c r="A15" s="2" t="s">
        <v>35</v>
      </c>
      <c r="B15" s="3">
        <v>128623772107</v>
      </c>
      <c r="C15" s="3">
        <v>5982478239.7200003</v>
      </c>
      <c r="D15" s="3">
        <v>120576449643.28</v>
      </c>
      <c r="E15" s="3">
        <v>35698750993.57</v>
      </c>
      <c r="F15" s="3">
        <v>35698750993.57</v>
      </c>
      <c r="G15" s="3">
        <v>2064844224</v>
      </c>
    </row>
    <row r="16" spans="1:7" x14ac:dyDescent="0.25">
      <c r="A16" s="2" t="s">
        <v>7</v>
      </c>
      <c r="B16" s="3">
        <v>111755733111</v>
      </c>
      <c r="C16" s="3">
        <v>3599664536</v>
      </c>
      <c r="D16" s="3">
        <v>107320954463</v>
      </c>
      <c r="E16" s="3">
        <v>36359192258</v>
      </c>
      <c r="F16" s="3">
        <v>36359192258</v>
      </c>
      <c r="G16" s="3">
        <v>835114112</v>
      </c>
    </row>
    <row r="17" spans="1:7" x14ac:dyDescent="0.25">
      <c r="A17" s="2" t="s">
        <v>8</v>
      </c>
      <c r="B17" s="3">
        <v>209322330220</v>
      </c>
      <c r="C17" s="3">
        <v>5707567515.0799999</v>
      </c>
      <c r="D17" s="3">
        <v>191182619430.92001</v>
      </c>
      <c r="E17" s="3">
        <v>30367003445.259998</v>
      </c>
      <c r="F17" s="3">
        <v>30367003445.259998</v>
      </c>
      <c r="G17" s="3">
        <v>12432143274</v>
      </c>
    </row>
    <row r="18" spans="1:7" x14ac:dyDescent="0.25">
      <c r="A18" s="2" t="s">
        <v>9</v>
      </c>
      <c r="B18" s="3">
        <v>166920499447</v>
      </c>
      <c r="C18" s="3">
        <v>1785896833.3499999</v>
      </c>
      <c r="D18" s="3">
        <v>163185216648.14999</v>
      </c>
      <c r="E18" s="3">
        <v>57772039901.82</v>
      </c>
      <c r="F18" s="3">
        <v>57772039901.82</v>
      </c>
      <c r="G18" s="3">
        <v>1949385965.5</v>
      </c>
    </row>
    <row r="19" spans="1:7" x14ac:dyDescent="0.25">
      <c r="A19" s="2" t="s">
        <v>10</v>
      </c>
      <c r="B19" s="3">
        <v>83062024745</v>
      </c>
      <c r="C19" s="3">
        <v>3986129688</v>
      </c>
      <c r="D19" s="3">
        <v>77113452275</v>
      </c>
      <c r="E19" s="3">
        <v>24627162962.200001</v>
      </c>
      <c r="F19" s="3">
        <v>24627162962.200001</v>
      </c>
      <c r="G19" s="3">
        <v>1962442782</v>
      </c>
    </row>
    <row r="20" spans="1:7" x14ac:dyDescent="0.25">
      <c r="A20" s="2" t="s">
        <v>11</v>
      </c>
      <c r="B20" s="3">
        <v>182400993630</v>
      </c>
      <c r="C20" s="3">
        <v>4015779946.5599999</v>
      </c>
      <c r="D20" s="3">
        <v>177041463826.44</v>
      </c>
      <c r="E20" s="3">
        <v>58036101057.440002</v>
      </c>
      <c r="F20" s="3">
        <v>58035745067.440002</v>
      </c>
      <c r="G20" s="3">
        <v>1343749857</v>
      </c>
    </row>
    <row r="21" spans="1:7" x14ac:dyDescent="0.25">
      <c r="A21" s="2" t="s">
        <v>12</v>
      </c>
      <c r="B21" s="3">
        <v>118285815461</v>
      </c>
      <c r="C21" s="3">
        <v>3194658687</v>
      </c>
      <c r="D21" s="3">
        <v>113760308116</v>
      </c>
      <c r="E21" s="3">
        <v>38379551906.800003</v>
      </c>
      <c r="F21" s="3">
        <v>38379551906.800003</v>
      </c>
      <c r="G21" s="3">
        <v>1330848658</v>
      </c>
    </row>
    <row r="22" spans="1:7" x14ac:dyDescent="0.25">
      <c r="A22" s="2" t="s">
        <v>30</v>
      </c>
      <c r="B22" s="3">
        <v>51955065834</v>
      </c>
      <c r="C22" s="3">
        <v>1991273643</v>
      </c>
      <c r="D22" s="3">
        <v>49402111974</v>
      </c>
      <c r="E22" s="3">
        <v>13902429780</v>
      </c>
      <c r="F22" s="3">
        <v>13902429780</v>
      </c>
      <c r="G22" s="3">
        <v>561680217</v>
      </c>
    </row>
    <row r="23" spans="1:7" x14ac:dyDescent="0.25">
      <c r="A23" s="2" t="s">
        <v>13</v>
      </c>
      <c r="B23" s="3">
        <v>73021347244</v>
      </c>
      <c r="C23" s="3">
        <v>2356340625.8800001</v>
      </c>
      <c r="D23" s="3">
        <v>69813175550.119995</v>
      </c>
      <c r="E23" s="3">
        <v>21614565096.119999</v>
      </c>
      <c r="F23" s="3">
        <v>21614565096.119999</v>
      </c>
      <c r="G23" s="3">
        <v>851831068</v>
      </c>
    </row>
    <row r="24" spans="1:7" x14ac:dyDescent="0.25">
      <c r="A24" s="2" t="s">
        <v>14</v>
      </c>
      <c r="B24" s="3">
        <v>156909132941</v>
      </c>
      <c r="C24" s="3">
        <v>3885712452</v>
      </c>
      <c r="D24" s="3">
        <v>151968622438</v>
      </c>
      <c r="E24" s="3">
        <v>47170808827</v>
      </c>
      <c r="F24" s="3">
        <v>47170808827</v>
      </c>
      <c r="G24" s="3">
        <v>1054798051</v>
      </c>
    </row>
    <row r="25" spans="1:7" x14ac:dyDescent="0.25">
      <c r="A25" s="2" t="s">
        <v>15</v>
      </c>
      <c r="B25" s="3">
        <v>107442143133</v>
      </c>
      <c r="C25" s="3">
        <v>3546724779.7800002</v>
      </c>
      <c r="D25" s="3">
        <v>103609599782.22</v>
      </c>
      <c r="E25" s="3">
        <v>33902796807.220001</v>
      </c>
      <c r="F25" s="3">
        <v>32420420021.220001</v>
      </c>
      <c r="G25" s="3">
        <v>285818571</v>
      </c>
    </row>
    <row r="26" spans="1:7" x14ac:dyDescent="0.25">
      <c r="A26" s="2" t="s">
        <v>16</v>
      </c>
      <c r="B26" s="3">
        <v>127515932878</v>
      </c>
      <c r="C26" s="3">
        <v>4215482630</v>
      </c>
      <c r="D26" s="3">
        <v>120427592417.75999</v>
      </c>
      <c r="E26" s="3">
        <v>38262657298.050003</v>
      </c>
      <c r="F26" s="3">
        <v>38262657298.050003</v>
      </c>
      <c r="G26" s="3">
        <v>2872857830.2399998</v>
      </c>
    </row>
    <row r="27" spans="1:7" x14ac:dyDescent="0.25">
      <c r="A27" s="2" t="s">
        <v>17</v>
      </c>
      <c r="B27" s="3">
        <v>330184196169</v>
      </c>
      <c r="C27" s="3">
        <v>5745125109.2399998</v>
      </c>
      <c r="D27" s="3">
        <v>321264559403.76001</v>
      </c>
      <c r="E27" s="3">
        <v>97035250452.009995</v>
      </c>
      <c r="F27" s="3">
        <v>97035250452.009995</v>
      </c>
      <c r="G27" s="3">
        <v>3174511656</v>
      </c>
    </row>
    <row r="28" spans="1:7" x14ac:dyDescent="0.25">
      <c r="A28" s="2" t="s">
        <v>18</v>
      </c>
      <c r="B28" s="3">
        <v>34258066870</v>
      </c>
      <c r="C28" s="3">
        <v>1985640673</v>
      </c>
      <c r="D28" s="3">
        <v>30247615100</v>
      </c>
      <c r="E28" s="3">
        <v>10356332306.469999</v>
      </c>
      <c r="F28" s="3">
        <v>10356332306.469999</v>
      </c>
      <c r="G28" s="3">
        <v>2024811097</v>
      </c>
    </row>
    <row r="29" spans="1:7" x14ac:dyDescent="0.25">
      <c r="A29" s="2" t="s">
        <v>19</v>
      </c>
      <c r="B29" s="3">
        <v>35455713808</v>
      </c>
      <c r="C29" s="3">
        <v>2346896344</v>
      </c>
      <c r="D29" s="3">
        <v>32735471280</v>
      </c>
      <c r="E29" s="3">
        <v>9187989289</v>
      </c>
      <c r="F29" s="3">
        <v>9187876231</v>
      </c>
      <c r="G29" s="3">
        <v>373346184</v>
      </c>
    </row>
    <row r="30" spans="1:7" x14ac:dyDescent="0.25">
      <c r="A30" s="2" t="s">
        <v>20</v>
      </c>
      <c r="B30" s="3">
        <v>39130543181</v>
      </c>
      <c r="C30" s="3">
        <v>404783231.56</v>
      </c>
      <c r="D30" s="3">
        <v>34886824651</v>
      </c>
      <c r="E30" s="3">
        <v>11941793086</v>
      </c>
      <c r="F30" s="3">
        <v>11941793086</v>
      </c>
      <c r="G30" s="3">
        <v>3838935298.4400001</v>
      </c>
    </row>
    <row r="31" spans="1:7" x14ac:dyDescent="0.25">
      <c r="A31" s="2" t="s">
        <v>31</v>
      </c>
      <c r="B31" s="3">
        <v>8645082244</v>
      </c>
      <c r="C31" s="3">
        <v>1114498660.1500001</v>
      </c>
      <c r="D31" s="3">
        <v>6968938039.4499998</v>
      </c>
      <c r="E31" s="3">
        <v>1170896913.5999999</v>
      </c>
      <c r="F31" s="3">
        <v>1170896913.5999999</v>
      </c>
      <c r="G31" s="3">
        <v>561645544.39999998</v>
      </c>
    </row>
    <row r="32" spans="1:7" x14ac:dyDescent="0.25">
      <c r="A32" s="2" t="s">
        <v>21</v>
      </c>
      <c r="B32" s="3">
        <v>16102138783</v>
      </c>
      <c r="C32" s="3">
        <v>1358920157.9000001</v>
      </c>
      <c r="D32" s="3">
        <v>13453070128.1</v>
      </c>
      <c r="E32" s="3">
        <v>3578285809.0999999</v>
      </c>
      <c r="F32" s="3">
        <v>3578285809.0999999</v>
      </c>
      <c r="G32" s="3">
        <v>1290148497</v>
      </c>
    </row>
    <row r="33" spans="1:7" x14ac:dyDescent="0.25">
      <c r="A33" s="2" t="s">
        <v>29</v>
      </c>
      <c r="B33" s="3">
        <v>7405169661</v>
      </c>
      <c r="C33" s="3">
        <v>1031897345</v>
      </c>
      <c r="D33" s="3">
        <v>5316970580</v>
      </c>
      <c r="E33" s="3">
        <v>1318060128</v>
      </c>
      <c r="F33" s="3">
        <v>1318060128</v>
      </c>
      <c r="G33" s="3">
        <v>1056301736</v>
      </c>
    </row>
    <row r="34" spans="1:7" x14ac:dyDescent="0.25">
      <c r="A34" s="2" t="s">
        <v>22</v>
      </c>
      <c r="B34" s="3">
        <v>14730643453</v>
      </c>
      <c r="C34" s="3">
        <v>2090004123</v>
      </c>
      <c r="D34" s="3">
        <v>12559189614.77</v>
      </c>
      <c r="E34" s="3">
        <v>4049550788.77</v>
      </c>
      <c r="F34" s="3">
        <v>4049550788.77</v>
      </c>
      <c r="G34" s="3">
        <v>81449715.230000004</v>
      </c>
    </row>
    <row r="35" spans="1:7" x14ac:dyDescent="0.25">
      <c r="A35" s="2" t="s">
        <v>36</v>
      </c>
      <c r="B35" s="3">
        <v>7340904014</v>
      </c>
      <c r="C35" s="3">
        <v>147539054</v>
      </c>
      <c r="D35" s="3">
        <v>5706518411</v>
      </c>
      <c r="E35" s="3">
        <v>1004933207</v>
      </c>
      <c r="F35" s="3">
        <v>1002357042</v>
      </c>
      <c r="G35" s="3">
        <v>1486846549</v>
      </c>
    </row>
    <row r="36" spans="1:7" x14ac:dyDescent="0.25">
      <c r="A36" s="2" t="s">
        <v>23</v>
      </c>
      <c r="B36" s="3">
        <v>8362166801</v>
      </c>
      <c r="C36" s="3">
        <v>986530512.20000005</v>
      </c>
      <c r="D36" s="3">
        <v>6832074610.8000002</v>
      </c>
      <c r="E36" s="3">
        <v>1123272713.8</v>
      </c>
      <c r="F36" s="3">
        <v>1123272713.8</v>
      </c>
      <c r="G36" s="3">
        <v>543561678</v>
      </c>
    </row>
    <row r="37" spans="1:7" s="4" customFormat="1" x14ac:dyDescent="0.25">
      <c r="A37" s="6" t="s">
        <v>0</v>
      </c>
      <c r="B37" s="7">
        <f t="shared" ref="B37:G37" si="0">SUM(B2:B36)</f>
        <v>6609494581047</v>
      </c>
      <c r="C37" s="7">
        <f t="shared" si="0"/>
        <v>585933329219.43005</v>
      </c>
      <c r="D37" s="7">
        <f t="shared" si="0"/>
        <v>4644157539415.1689</v>
      </c>
      <c r="E37" s="7">
        <f t="shared" si="0"/>
        <v>1371234412376.5503</v>
      </c>
      <c r="F37" s="7">
        <f t="shared" si="0"/>
        <v>1369748990377.5503</v>
      </c>
      <c r="G37" s="7">
        <f>SUM(G2:G36)</f>
        <v>1317710277412.3999</v>
      </c>
    </row>
    <row r="38" spans="1:7" ht="30" x14ac:dyDescent="0.25">
      <c r="A38" s="6" t="s">
        <v>45</v>
      </c>
      <c r="B38" s="16">
        <v>1</v>
      </c>
      <c r="C38" s="15">
        <f>+C37/B37</f>
        <v>8.8650247312346428E-2</v>
      </c>
      <c r="D38" s="15">
        <f>+D37/B37</f>
        <v>0.70264942083960302</v>
      </c>
      <c r="E38" s="15">
        <f>+E37/B37</f>
        <v>0.20746433718375712</v>
      </c>
      <c r="F38" s="15">
        <f>+F37/B37</f>
        <v>0.20723959655029636</v>
      </c>
      <c r="G38" s="15">
        <f>+G37/B37</f>
        <v>0.19936626942565153</v>
      </c>
    </row>
    <row r="39" spans="1:7" ht="6.75" customHeight="1" x14ac:dyDescent="0.25">
      <c r="A39" s="8"/>
      <c r="B39" s="9"/>
      <c r="C39" s="9"/>
      <c r="D39" s="9"/>
      <c r="E39" s="9"/>
      <c r="F39" s="9"/>
      <c r="G39" s="9"/>
    </row>
    <row r="40" spans="1:7" x14ac:dyDescent="0.25">
      <c r="A40" s="13" t="s">
        <v>43</v>
      </c>
      <c r="B40" s="9"/>
      <c r="C40" s="9"/>
      <c r="D40" s="9"/>
      <c r="E40" s="9"/>
      <c r="F40" s="9"/>
      <c r="G40" s="9"/>
    </row>
    <row r="41" spans="1:7" x14ac:dyDescent="0.25">
      <c r="A41" s="4" t="s">
        <v>44</v>
      </c>
      <c r="B41" s="10"/>
      <c r="C41" s="10"/>
      <c r="D41" s="10"/>
      <c r="E41" s="10"/>
      <c r="F41" s="10"/>
      <c r="G41" s="10"/>
    </row>
    <row r="42" spans="1:7" x14ac:dyDescent="0.25">
      <c r="A42" s="10"/>
      <c r="B42" s="11"/>
      <c r="C42" s="12"/>
      <c r="D42" s="10"/>
      <c r="E42" s="10"/>
      <c r="F42" s="10"/>
      <c r="G42" s="10"/>
    </row>
    <row r="43" spans="1:7" x14ac:dyDescent="0.25">
      <c r="D43" s="14"/>
      <c r="E43" s="14"/>
    </row>
  </sheetData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Restrepo Pinzon</dc:creator>
  <cp:lastModifiedBy>Daniel Mauricio Buitrago Solorzano</cp:lastModifiedBy>
  <cp:lastPrinted>2017-11-10T13:45:47Z</cp:lastPrinted>
  <dcterms:created xsi:type="dcterms:W3CDTF">2016-12-01T14:07:45Z</dcterms:created>
  <dcterms:modified xsi:type="dcterms:W3CDTF">2019-04-04T16:28:11Z</dcterms:modified>
</cp:coreProperties>
</file>