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9\Agosto\"/>
    </mc:Choice>
  </mc:AlternateContent>
  <xr:revisionPtr revIDLastSave="0" documentId="8_{953C933A-D5A9-42F6-9367-D9A468397FEC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Agosto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4" l="1"/>
  <c r="D38" i="4"/>
  <c r="E38" i="4"/>
  <c r="F38" i="4"/>
  <c r="G38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<sst xmlns="http://schemas.openxmlformats.org/spreadsheetml/2006/main" count="46" uniqueCount="46">
  <si>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</si>
  <si>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</si>
  <si>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</si>
  <si>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</si>
  <si>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</si>
  <si>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</si>
  <si>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</si>
  <si>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</si>
  <si>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</si>
  <si>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</si>
  <si>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</si>
  <si>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</si>
  <si>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</si>
  <si>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</si>
  <si>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</si>
  <si>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</si>
  <si>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</si>
  <si>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</si>
  <si>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</si>
  <si>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</si>
  <si>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</si>
  <si>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</si>
  <si>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</si>
  <si>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</si>
  <si>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</si>
  <si>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</si>
  <si>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</si>
  <si>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</si>
  <si>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</si>
  <si>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</si>
  <si>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</si>
  <si>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</si>
  <si>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</si>
  <si>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</si>
  <si>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</si>
  <si>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</si>
  <si>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</si>
  <si>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</si>
  <si>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</si>
  <si>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</si>
  <si>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</si>
  <si>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</si>
  <si>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</si>
  <si>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</si>
  <si>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t>INDICE PORCENTUAL FRENTE A LA APROPIACIÓN VIGENTE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</si>
  <si>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$24.041.646.921,00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</si>
</sst>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10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C43" sqref="B43:C43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985836712453</v>
      </c>
      <c r="C2" s="3">
        <v>123516583944</v>
      </c>
      <c r="D2" s="3">
        <v>0</v>
      </c>
      <c r="E2" s="3">
        <v>0</v>
      </c>
      <c r="F2" s="3">
        <v>0</v>
      </c>
      <c r="G2" s="3">
        <v>838278481588</v>
      </c>
    </row>
    <row r="3" spans="1:7" x14ac:dyDescent="0.25">
      <c r="A3" s="2" t="s">
        <v>1</v>
      </c>
      <c r="B3" s="3">
        <v>1157339004340</v>
      </c>
      <c r="C3" s="3">
        <v>233316122819.62</v>
      </c>
      <c r="D3" s="3">
        <v>808070705309.46997</v>
      </c>
      <c r="E3" s="3">
        <v>562573456254</v>
      </c>
      <c r="F3" s="3">
        <v>562573456254</v>
      </c>
      <c r="G3" s="3">
        <v>115952176210.91</v>
      </c>
    </row>
    <row r="4" spans="1:7" x14ac:dyDescent="0.25">
      <c r="A4" s="2" t="s">
        <v>2</v>
      </c>
      <c r="B4" s="3">
        <v>509542454039</v>
      </c>
      <c r="C4" s="3">
        <v>986913887.89999998</v>
      </c>
      <c r="D4" s="3">
        <v>503837533356.09998</v>
      </c>
      <c r="E4" s="3">
        <v>375138505917</v>
      </c>
      <c r="F4" s="3">
        <v>375138505917</v>
      </c>
      <c r="G4" s="3">
        <v>4718006795</v>
      </c>
    </row>
    <row r="5" spans="1:7" x14ac:dyDescent="0.25">
      <c r="A5" s="2" t="s">
        <v>26</v>
      </c>
      <c r="B5" s="3">
        <v>247156275949</v>
      </c>
      <c r="C5" s="3">
        <v>701579432.5</v>
      </c>
      <c r="D5" s="3">
        <v>245406089070.73999</v>
      </c>
      <c r="E5" s="3">
        <v>187460956147.44</v>
      </c>
      <c r="F5" s="3">
        <v>187460956147.44</v>
      </c>
      <c r="G5" s="3">
        <v>1048607445.76</v>
      </c>
    </row>
    <row r="6" spans="1:7" x14ac:dyDescent="0.25">
      <c r="A6" s="2" t="s">
        <v>27</v>
      </c>
      <c r="B6" s="3">
        <v>438449857844</v>
      </c>
      <c r="C6" s="3">
        <v>2402901460</v>
      </c>
      <c r="D6" s="3">
        <v>433185061987</v>
      </c>
      <c r="E6" s="3">
        <v>319612232674</v>
      </c>
      <c r="F6" s="3">
        <v>319612232674</v>
      </c>
      <c r="G6" s="3">
        <v>2861894397</v>
      </c>
    </row>
    <row r="7" spans="1:7" x14ac:dyDescent="0.25">
      <c r="A7" s="2" t="s">
        <v>28</v>
      </c>
      <c r="B7" s="3">
        <v>238491479143</v>
      </c>
      <c r="C7" s="3">
        <v>940587539.69000006</v>
      </c>
      <c r="D7" s="3">
        <v>236745363973.31</v>
      </c>
      <c r="E7" s="3">
        <v>179715567760.60001</v>
      </c>
      <c r="F7" s="3">
        <v>179715162996.60001</v>
      </c>
      <c r="G7" s="3">
        <v>805527630</v>
      </c>
    </row>
    <row r="8" spans="1:7" x14ac:dyDescent="0.25">
      <c r="A8" s="2" t="s">
        <v>32</v>
      </c>
      <c r="B8" s="3">
        <v>100953844046</v>
      </c>
      <c r="C8" s="3">
        <v>643280073</v>
      </c>
      <c r="D8" s="3">
        <v>100017316095.2</v>
      </c>
      <c r="E8" s="3">
        <v>73748847091.059998</v>
      </c>
      <c r="F8" s="3">
        <v>73748657229.059998</v>
      </c>
      <c r="G8" s="3">
        <v>293247877.80000001</v>
      </c>
    </row>
    <row r="9" spans="1:7" x14ac:dyDescent="0.25">
      <c r="A9" s="2" t="s">
        <v>3</v>
      </c>
      <c r="B9" s="3">
        <v>112831307554</v>
      </c>
      <c r="C9" s="3">
        <v>707318596</v>
      </c>
      <c r="D9" s="3">
        <v>111118084042</v>
      </c>
      <c r="E9" s="3">
        <v>85396565297</v>
      </c>
      <c r="F9" s="3">
        <v>85396565297</v>
      </c>
      <c r="G9" s="3">
        <v>1005904916</v>
      </c>
    </row>
    <row r="10" spans="1:7" x14ac:dyDescent="0.25">
      <c r="A10" s="2" t="s">
        <v>33</v>
      </c>
      <c r="B10" s="3">
        <v>45076258221</v>
      </c>
      <c r="C10" s="3">
        <v>42628826</v>
      </c>
      <c r="D10" s="3">
        <v>44760067540.769997</v>
      </c>
      <c r="E10" s="3">
        <v>34030578820.139999</v>
      </c>
      <c r="F10" s="3">
        <v>34030578820.139999</v>
      </c>
      <c r="G10" s="3">
        <v>273561854.23000002</v>
      </c>
    </row>
    <row r="11" spans="1:7" x14ac:dyDescent="0.25">
      <c r="A11" s="2" t="s">
        <v>4</v>
      </c>
      <c r="B11" s="3">
        <v>186891700076</v>
      </c>
      <c r="C11" s="3">
        <v>600553957</v>
      </c>
      <c r="D11" s="3">
        <v>185727974415</v>
      </c>
      <c r="E11" s="3">
        <v>137292617161</v>
      </c>
      <c r="F11" s="3">
        <v>137292617161</v>
      </c>
      <c r="G11" s="3">
        <v>563171704</v>
      </c>
    </row>
    <row r="12" spans="1:7" x14ac:dyDescent="0.25">
      <c r="A12" s="2" t="s">
        <v>5</v>
      </c>
      <c r="B12" s="3">
        <v>154042410922</v>
      </c>
      <c r="C12" s="3">
        <v>826544689.29999995</v>
      </c>
      <c r="D12" s="3">
        <v>152916523116.70001</v>
      </c>
      <c r="E12" s="3">
        <v>119302495915</v>
      </c>
      <c r="F12" s="3">
        <v>119302495915</v>
      </c>
      <c r="G12" s="3">
        <v>299343116</v>
      </c>
    </row>
    <row r="13" spans="1:7" x14ac:dyDescent="0.25">
      <c r="A13" s="2" t="s">
        <v>34</v>
      </c>
      <c r="B13" s="3">
        <v>205443877811</v>
      </c>
      <c r="C13" s="3">
        <v>3002418906</v>
      </c>
      <c r="D13" s="3">
        <v>201417048964.32999</v>
      </c>
      <c r="E13" s="3">
        <v>155364549346.19</v>
      </c>
      <c r="F13" s="3">
        <v>155364549346.19</v>
      </c>
      <c r="G13" s="3">
        <v>1024409940.67</v>
      </c>
    </row>
    <row r="14" spans="1:7" x14ac:dyDescent="0.25">
      <c r="A14" s="2" t="s">
        <v>6</v>
      </c>
      <c r="B14" s="3">
        <v>166445854738</v>
      </c>
      <c r="C14" s="3">
        <v>1888548832</v>
      </c>
      <c r="D14" s="3">
        <v>161482079759</v>
      </c>
      <c r="E14" s="3">
        <v>119906004143</v>
      </c>
      <c r="F14" s="3">
        <v>119906004143</v>
      </c>
      <c r="G14" s="3">
        <v>3075226147</v>
      </c>
    </row>
    <row r="15" spans="1:7" x14ac:dyDescent="0.25">
      <c r="A15" s="2" t="s">
        <v>35</v>
      </c>
      <c r="B15" s="3">
        <v>135873585967</v>
      </c>
      <c r="C15" s="3">
        <v>660122775.72000003</v>
      </c>
      <c r="D15" s="3">
        <v>134689010045.28</v>
      </c>
      <c r="E15" s="3">
        <v>101636952062.14</v>
      </c>
      <c r="F15" s="3">
        <v>101636952062.14</v>
      </c>
      <c r="G15" s="3">
        <v>524453146</v>
      </c>
    </row>
    <row r="16" spans="1:7" x14ac:dyDescent="0.25">
      <c r="A16" s="2" t="s">
        <v>7</v>
      </c>
      <c r="B16" s="3">
        <v>112334352648</v>
      </c>
      <c r="C16" s="3">
        <v>837276437</v>
      </c>
      <c r="D16" s="3">
        <v>111269639920</v>
      </c>
      <c r="E16" s="3">
        <v>84463914658</v>
      </c>
      <c r="F16" s="3">
        <v>84463914658</v>
      </c>
      <c r="G16" s="3">
        <v>227436291</v>
      </c>
    </row>
    <row r="17" spans="1:7" x14ac:dyDescent="0.25">
      <c r="A17" s="2" t="s">
        <v>8</v>
      </c>
      <c r="B17" s="3">
        <v>210248968251</v>
      </c>
      <c r="C17" s="3">
        <v>689287719.34000003</v>
      </c>
      <c r="D17" s="3">
        <v>207593985985.66</v>
      </c>
      <c r="E17" s="3">
        <v>156785258001.64001</v>
      </c>
      <c r="F17" s="3">
        <v>156785258001.64001</v>
      </c>
      <c r="G17" s="3">
        <v>1965694546</v>
      </c>
    </row>
    <row r="18" spans="1:7" x14ac:dyDescent="0.25">
      <c r="A18" s="2" t="s">
        <v>9</v>
      </c>
      <c r="B18" s="3">
        <v>171074585884</v>
      </c>
      <c r="C18" s="3">
        <v>646514762.89999998</v>
      </c>
      <c r="D18" s="3">
        <v>169601372877.45001</v>
      </c>
      <c r="E18" s="3">
        <v>131688066938.27</v>
      </c>
      <c r="F18" s="3">
        <v>131688066938.27</v>
      </c>
      <c r="G18" s="3">
        <v>826698243.64999998</v>
      </c>
    </row>
    <row r="19" spans="1:7" x14ac:dyDescent="0.25">
      <c r="A19" s="2" t="s">
        <v>10</v>
      </c>
      <c r="B19" s="3">
        <v>86348698351</v>
      </c>
      <c r="C19" s="3">
        <v>1033697228.53</v>
      </c>
      <c r="D19" s="3">
        <v>85052184124.470001</v>
      </c>
      <c r="E19" s="3">
        <v>62873163605.269997</v>
      </c>
      <c r="F19" s="3">
        <v>62873163605.269997</v>
      </c>
      <c r="G19" s="3">
        <v>262816998</v>
      </c>
    </row>
    <row r="20" spans="1:7" x14ac:dyDescent="0.25">
      <c r="A20" s="2" t="s">
        <v>11</v>
      </c>
      <c r="B20" s="3">
        <v>187499770200</v>
      </c>
      <c r="C20" s="3">
        <v>1725535308.96</v>
      </c>
      <c r="D20" s="3">
        <v>183982248665.04001</v>
      </c>
      <c r="E20" s="3">
        <v>136850529376.03</v>
      </c>
      <c r="F20" s="3">
        <v>136850529376.03</v>
      </c>
      <c r="G20" s="3">
        <v>1791986226</v>
      </c>
    </row>
    <row r="21" spans="1:7" x14ac:dyDescent="0.25">
      <c r="A21" s="2" t="s">
        <v>12</v>
      </c>
      <c r="B21" s="3">
        <v>120905807151</v>
      </c>
      <c r="C21" s="3">
        <v>393825588</v>
      </c>
      <c r="D21" s="3">
        <v>119805352020</v>
      </c>
      <c r="E21" s="3">
        <v>90269686711</v>
      </c>
      <c r="F21" s="3">
        <v>90269686711</v>
      </c>
      <c r="G21" s="3">
        <v>706629543</v>
      </c>
    </row>
    <row r="22" spans="1:7" x14ac:dyDescent="0.25">
      <c r="A22" s="2" t="s">
        <v>30</v>
      </c>
      <c r="B22" s="3">
        <v>50320462544</v>
      </c>
      <c r="C22" s="3">
        <v>146938497</v>
      </c>
      <c r="D22" s="3">
        <v>49839891077</v>
      </c>
      <c r="E22" s="3">
        <v>35937083673.260002</v>
      </c>
      <c r="F22" s="3">
        <v>35937083673.260002</v>
      </c>
      <c r="G22" s="3">
        <v>333632970</v>
      </c>
    </row>
    <row r="23" spans="1:7" x14ac:dyDescent="0.25">
      <c r="A23" s="2" t="s">
        <v>13</v>
      </c>
      <c r="B23" s="3">
        <v>73768266696</v>
      </c>
      <c r="C23" s="3">
        <v>195461878</v>
      </c>
      <c r="D23" s="3">
        <v>73095752412.190002</v>
      </c>
      <c r="E23" s="3">
        <v>54262791514.190002</v>
      </c>
      <c r="F23" s="3">
        <v>54262791514.190002</v>
      </c>
      <c r="G23" s="3">
        <v>477052405.81</v>
      </c>
    </row>
    <row r="24" spans="1:7" x14ac:dyDescent="0.25">
      <c r="A24" s="2" t="s">
        <v>14</v>
      </c>
      <c r="B24" s="3">
        <v>159841239450</v>
      </c>
      <c r="C24" s="3">
        <v>1170553558</v>
      </c>
      <c r="D24" s="3">
        <v>158024708401</v>
      </c>
      <c r="E24" s="3">
        <v>119033364233</v>
      </c>
      <c r="F24" s="3">
        <v>119033364233</v>
      </c>
      <c r="G24" s="3">
        <v>645977491</v>
      </c>
    </row>
    <row r="25" spans="1:7" x14ac:dyDescent="0.25">
      <c r="A25" s="2" t="s">
        <v>15</v>
      </c>
      <c r="B25" s="3">
        <v>111152576983</v>
      </c>
      <c r="C25" s="3">
        <v>1332139899.53</v>
      </c>
      <c r="D25" s="3">
        <v>109585280036.07001</v>
      </c>
      <c r="E25" s="3">
        <v>82966555615.5</v>
      </c>
      <c r="F25" s="3">
        <v>82966555615.5</v>
      </c>
      <c r="G25" s="3">
        <v>235157047.40000001</v>
      </c>
    </row>
    <row r="26" spans="1:7" x14ac:dyDescent="0.25">
      <c r="A26" s="2" t="s">
        <v>16</v>
      </c>
      <c r="B26" s="3">
        <v>126562553771</v>
      </c>
      <c r="C26" s="3">
        <v>526908308</v>
      </c>
      <c r="D26" s="3">
        <v>125590372325.2</v>
      </c>
      <c r="E26" s="3">
        <v>96592213011.320007</v>
      </c>
      <c r="F26" s="3">
        <v>96592213011.320007</v>
      </c>
      <c r="G26" s="3">
        <v>445273137.799999</v>
      </c>
    </row>
    <row r="27" spans="1:7" x14ac:dyDescent="0.25">
      <c r="A27" s="2" t="s">
        <v>17</v>
      </c>
      <c r="B27" s="3">
        <v>328781586675</v>
      </c>
      <c r="C27" s="3">
        <v>1287497009</v>
      </c>
      <c r="D27" s="3">
        <v>325681953364.58002</v>
      </c>
      <c r="E27" s="3">
        <v>241936769732.78</v>
      </c>
      <c r="F27" s="3">
        <v>241936769732.78</v>
      </c>
      <c r="G27" s="3">
        <v>1812136301.4200001</v>
      </c>
    </row>
    <row r="28" spans="1:7" x14ac:dyDescent="0.25">
      <c r="A28" s="2" t="s">
        <v>18</v>
      </c>
      <c r="B28" s="3">
        <v>36026410424</v>
      </c>
      <c r="C28" s="3">
        <v>200831947.59999999</v>
      </c>
      <c r="D28" s="3">
        <v>35702357552.400002</v>
      </c>
      <c r="E28" s="3">
        <v>26517836008.459999</v>
      </c>
      <c r="F28" s="3">
        <v>26517836008.459999</v>
      </c>
      <c r="G28" s="3">
        <v>123220924</v>
      </c>
    </row>
    <row r="29" spans="1:7" x14ac:dyDescent="0.25">
      <c r="A29" s="2" t="s">
        <v>19</v>
      </c>
      <c r="B29" s="3">
        <v>35995815239</v>
      </c>
      <c r="C29" s="3">
        <v>448006087.44</v>
      </c>
      <c r="D29" s="3">
        <v>35446677260.559998</v>
      </c>
      <c r="E29" s="3">
        <v>26834221066.900002</v>
      </c>
      <c r="F29" s="3">
        <v>26834221066.900002</v>
      </c>
      <c r="G29" s="3">
        <v>101131891</v>
      </c>
    </row>
    <row r="30" spans="1:7" x14ac:dyDescent="0.25">
      <c r="A30" s="2" t="s">
        <v>20</v>
      </c>
      <c r="B30" s="3">
        <v>42310897354</v>
      </c>
      <c r="C30" s="3">
        <v>79583597</v>
      </c>
      <c r="D30" s="3">
        <v>41611580849.349998</v>
      </c>
      <c r="E30" s="3">
        <v>30414539947</v>
      </c>
      <c r="F30" s="3">
        <v>30414539947</v>
      </c>
      <c r="G30" s="3">
        <v>619732907.64999998</v>
      </c>
    </row>
    <row r="31" spans="1:7" x14ac:dyDescent="0.25">
      <c r="A31" s="2" t="s">
        <v>31</v>
      </c>
      <c r="B31" s="3">
        <v>9254538061</v>
      </c>
      <c r="C31" s="3">
        <v>164673640</v>
      </c>
      <c r="D31" s="3">
        <v>8809466223.4699993</v>
      </c>
      <c r="E31" s="3">
        <v>5910865122.1899996</v>
      </c>
      <c r="F31" s="3">
        <v>5910865122.1899996</v>
      </c>
      <c r="G31" s="3">
        <v>280398197.52999997</v>
      </c>
    </row>
    <row r="32" spans="1:7" x14ac:dyDescent="0.25">
      <c r="A32" s="2" t="s">
        <v>21</v>
      </c>
      <c r="B32" s="3">
        <v>17911290896</v>
      </c>
      <c r="C32" s="3">
        <v>333719560.73000002</v>
      </c>
      <c r="D32" s="3">
        <v>17140910712.27</v>
      </c>
      <c r="E32" s="3">
        <v>11041318490.27</v>
      </c>
      <c r="F32" s="3">
        <v>11041318490.27</v>
      </c>
      <c r="G32" s="3">
        <v>436660623</v>
      </c>
    </row>
    <row r="33" spans="1:7" x14ac:dyDescent="0.25">
      <c r="A33" s="2" t="s">
        <v>29</v>
      </c>
      <c r="B33" s="3">
        <v>7887617722</v>
      </c>
      <c r="C33" s="3">
        <v>251797051</v>
      </c>
      <c r="D33" s="3">
        <v>7321707532</v>
      </c>
      <c r="E33" s="3">
        <v>4604830290</v>
      </c>
      <c r="F33" s="3">
        <v>4604830290</v>
      </c>
      <c r="G33" s="3">
        <v>314113139</v>
      </c>
    </row>
    <row r="34" spans="1:7" x14ac:dyDescent="0.25">
      <c r="A34" s="2" t="s">
        <v>22</v>
      </c>
      <c r="B34" s="3">
        <v>16543112448</v>
      </c>
      <c r="C34" s="3">
        <v>1013672551.2</v>
      </c>
      <c r="D34" s="3">
        <v>15134277691.76</v>
      </c>
      <c r="E34" s="3">
        <v>10417361244.559999</v>
      </c>
      <c r="F34" s="3">
        <v>10417361244.559999</v>
      </c>
      <c r="G34" s="3">
        <v>395162205.04000002</v>
      </c>
    </row>
    <row r="35" spans="1:7" x14ac:dyDescent="0.25">
      <c r="A35" s="2" t="s">
        <v>36</v>
      </c>
      <c r="B35" s="3">
        <v>9334746081</v>
      </c>
      <c r="C35" s="3">
        <v>596109796.38999999</v>
      </c>
      <c r="D35" s="3">
        <v>8568817689</v>
      </c>
      <c r="E35" s="3">
        <v>4656435961</v>
      </c>
      <c r="F35" s="3">
        <v>4656435961</v>
      </c>
      <c r="G35" s="3">
        <v>169818595.61000001</v>
      </c>
    </row>
    <row r="36" spans="1:7" x14ac:dyDescent="0.25">
      <c r="A36" s="2" t="s">
        <v>23</v>
      </c>
      <c r="B36" s="3">
        <v>11016661115</v>
      </c>
      <c r="C36" s="3">
        <v>358898166.83999997</v>
      </c>
      <c r="D36" s="3">
        <v>10355730012.16</v>
      </c>
      <c r="E36" s="3">
        <v>6120584697.3199997</v>
      </c>
      <c r="F36" s="3">
        <v>6120584697.3199997</v>
      </c>
      <c r="G36" s="3">
        <v>302032936</v>
      </c>
    </row>
    <row r="37" spans="1:7" s="4" customFormat="1" x14ac:dyDescent="0.25">
      <c r="A37" s="6" t="s">
        <v>0</v>
      </c>
      <c r="B37" s="7">
        <f>SUM(B2:B36)</f>
        <v>6609494581047</v>
      </c>
      <c r="C37" s="7">
        <f>SUM(C2:C36)</f>
        <v>383669034331.19012</v>
      </c>
      <c r="D37" s="7">
        <f>SUM(D2:D36)</f>
        <v>5218587124406.5303</v>
      </c>
      <c r="E37" s="7">
        <f>SUM(E2:E36)</f>
        <v>3871356718486.5293</v>
      </c>
      <c r="F37" s="7">
        <f>SUM(F2:F36)</f>
        <v>3871356123860.5293</v>
      </c>
      <c r="G37" s="7">
        <f>SUM(G2:G36)</f>
        <v>983196775388.2804</v>
      </c>
    </row>
    <row r="38" spans="1:7" ht="30" x14ac:dyDescent="0.25">
      <c r="A38" s="6" t="s">
        <v>44</v>
      </c>
      <c r="B38" s="16">
        <v>1</v>
      </c>
      <c r="C38" s="15">
        <f>+C37/B37</f>
        <v>5.8048165351610545E-2</v>
      </c>
      <c r="D38" s="15">
        <f>+D37/B37</f>
        <v>0.7895591804207005</v>
      </c>
      <c r="E38" s="15">
        <f>+E37/B37</f>
        <v>0.58572658938064726</v>
      </c>
      <c r="F38" s="15">
        <f>+F37/B37</f>
        <v>0.58572649941522059</v>
      </c>
      <c r="G38" s="15">
        <f>+G37/B37</f>
        <v>0.1487552131758513</v>
      </c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45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2019-09-04T22:24:11Z</dcterms:modified>
</cp:coreProperties>
</file>