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Documento Digital\"/>
    </mc:Choice>
  </mc:AlternateContent>
  <bookViews>
    <workbookView xWindow="0" yWindow="0" windowWidth="28800" windowHeight="12435"/>
  </bookViews>
  <sheets>
    <sheet name="Documento Digital" sheetId="4" r:id="rId1"/>
    <sheet name="INFO GENERAL Y FINANCIERA" sheetId="12" r:id="rId2"/>
    <sheet name="POLIZAS" sheetId="11" r:id="rId3"/>
    <sheet name="INFO EXPERIENCIA" sheetId="13" r:id="rId4"/>
  </sheets>
  <externalReferences>
    <externalReference r:id="rId5"/>
    <externalReference r:id="rId6"/>
  </externalReferences>
  <definedNames>
    <definedName name="_xlnm._FilterDatabase" localSheetId="0" hidden="1">'Documento Digital'!$B$27:$L$27</definedName>
    <definedName name="_xlnm._FilterDatabase" localSheetId="3" hidden="1">'INFO EXPERIENCIA'!#REF!</definedName>
    <definedName name="_xlnm._FilterDatabase" localSheetId="1" hidden="1">'INFO GENERAL Y FINANCIERA'!$B$42:$AU$42</definedName>
    <definedName name="_xlnm.Print_Area" localSheetId="0">'Documento Digital'!$B$2:$L$92</definedName>
    <definedName name="_xlnm.Print_Area" localSheetId="3">'INFO EXPERIENCIA'!$B$2:$J$29</definedName>
    <definedName name="_xlnm.Print_Area" localSheetId="1">'INFO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0">'Documento Digital'!$2:$14</definedName>
    <definedName name="_xlnm.Print_Titles" localSheetId="3">'INFO EXPERIENCIA'!$2:$12</definedName>
    <definedName name="_xlnm.Print_Titles" localSheetId="1">'INFO GENERAL Y FINANCIERA'!$2:$9</definedName>
    <definedName name="x">[2]lista!$A$11:$A$13</definedName>
  </definedNames>
  <calcPr calcId="152511"/>
</workbook>
</file>

<file path=xl/calcChain.xml><?xml version="1.0" encoding="utf-8"?>
<calcChain xmlns="http://schemas.openxmlformats.org/spreadsheetml/2006/main">
  <c r="G13" i="13" l="1"/>
  <c r="G12" i="13"/>
  <c r="G11" i="13"/>
  <c r="K28" i="4" l="1"/>
  <c r="J13" i="13" l="1"/>
  <c r="J12" i="13"/>
  <c r="J11" i="13"/>
  <c r="C13" i="13"/>
  <c r="C12" i="13"/>
  <c r="C11" i="13"/>
  <c r="K76" i="4"/>
  <c r="H73" i="4"/>
  <c r="K67" i="4"/>
  <c r="H64" i="4"/>
  <c r="H40" i="4"/>
  <c r="L67" i="4" l="1"/>
  <c r="L69" i="4" s="1"/>
  <c r="L76" i="4"/>
  <c r="L78" i="4" s="1"/>
  <c r="K56" i="4"/>
  <c r="K53" i="4"/>
  <c r="L53" i="4" s="1"/>
  <c r="L86" i="4" l="1"/>
  <c r="H86" i="4"/>
  <c r="F86" i="4"/>
  <c r="J86" i="4"/>
  <c r="L58" i="4"/>
  <c r="K46" i="4"/>
  <c r="K43" i="4"/>
  <c r="L43" i="4" s="1"/>
  <c r="J85" i="4" l="1"/>
  <c r="L85" i="4"/>
  <c r="L48" i="4"/>
  <c r="F85" i="4" l="1"/>
  <c r="H85" i="4"/>
  <c r="K32" i="4"/>
  <c r="L32" i="4" s="1"/>
  <c r="K31" i="4"/>
  <c r="L31" i="4" s="1"/>
  <c r="K30" i="4"/>
  <c r="L30" i="4" s="1"/>
  <c r="K29" i="4"/>
  <c r="L29" i="4" s="1"/>
  <c r="L28" i="4"/>
  <c r="H33" i="4" l="1"/>
  <c r="L33" i="4" l="1"/>
  <c r="H84" i="4" l="1"/>
  <c r="H87" i="4" s="1"/>
  <c r="F84" i="4"/>
  <c r="F87" i="4" s="1"/>
  <c r="L84" i="4"/>
  <c r="L87" i="4" s="1"/>
  <c r="J84" i="4"/>
  <c r="J87" i="4" s="1"/>
  <c r="AD51" i="12"/>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<sst xmlns="http://schemas.openxmlformats.org/spreadsheetml/2006/main" count="241" uniqueCount="177">
  <si>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</si>
  <si>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</si>
  <si>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</si>
  <si>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</si>
  <si>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</si>
  <si>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</si>
  <si>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</si>
  <si>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</si>
  <si>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</si>
  <si>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</si>
  <si>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</si>
  <si>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</si>
  <si>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</si>
  <si>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</si>
  <si>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</si>
  <si>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</si>
  <si>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</si>
  <si>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</si>
  <si>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</si>
  <si>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</si>
  <si>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 xml:space="preserve">Cantidad </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</si>
  <si>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</si>
  <si>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</si>
  <si>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</si>
  <si>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</si>
  <si>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</si>
  <si>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</si>
  <si>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</si>
  <si>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</si>
  <si>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</si>
  <si>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</si>
  <si>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</si>
  <si>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</si>
  <si>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</si>
  <si>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</si>
  <si>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</si>
  <si>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</si>
  <si>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</si>
  <si>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</si>
  <si>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</si>
  <si>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</si>
  <si>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</si>
  <si>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</si>
  <si>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</si>
  <si>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</si>
  <si>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</si>
  <si>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</si>
  <si>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</si>
  <si>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</si>
  <si>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</si>
  <si>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</si>
  <si>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</si>
  <si>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</si>
  <si>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</si>
  <si>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</si>
  <si>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</si>
  <si>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</si>
  <si>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</si>
  <si>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</si>
  <si>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</si>
  <si>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</si>
  <si>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</si>
  <si>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</si>
  <si>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</si>
  <si>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</si>
  <si>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</si>
  <si>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</si>
  <si>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</si>
  <si>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</si>
  <si>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</si>
  <si>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</si>
  <si>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</si>
  <si>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</si>
  <si>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</si>
  <si>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</si>
  <si>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</si>
  <si>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</si>
  <si>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</si>
  <si>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</si>
  <si>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</si>
  <si>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</si>
  <si>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</si>
  <si>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</si>
  <si>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</si>
  <si>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</si>
  <si>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</si>
  <si>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</si>
  <si>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</si>
  <si>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</si>
  <si>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</si>
  <si>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</si>
  <si>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</si>
  <si>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</si>
  <si>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</si>
  <si>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</si>
  <si>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</si>
  <si>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</si>
  <si>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</si>
  <si>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</si>
  <si>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</si>
  <si>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</si>
  <si>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</si>
  <si>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</si>
  <si>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</si>
  <si>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</si>
  <si>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</si>
  <si>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</si>
  <si>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</si>
  <si>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</si>
  <si>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</si>
  <si>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COTIZACIÓN - SERVICIO DE GESTIÓN Y ADMINISTRACIÓN DE COMUNICACIONES OFICIALES EN SOPORTE DIGITAL</t>
  </si>
  <si>
    <t>TIPO A</t>
  </si>
  <si>
    <t>TIPO B</t>
  </si>
  <si>
    <t>TIPO C</t>
  </si>
  <si>
    <t>TIPO D</t>
  </si>
  <si>
    <t>TIPO E</t>
  </si>
  <si>
    <r>
      <t xml:space="preserve">TIPO 
</t>
    </r>
    <r>
      <rPr>
        <sz val="10"/>
        <color rgb="FF000000"/>
        <rFont val="Arial"/>
        <family val="2"/>
      </rPr>
      <t>(Puntos de recepción)</t>
    </r>
  </si>
  <si>
    <t>RANGO
(Radicados mensuales)</t>
  </si>
  <si>
    <t>5.501 a 8.000</t>
  </si>
  <si>
    <t>3.801 a  5.500</t>
  </si>
  <si>
    <t>1.901 a 3.800</t>
  </si>
  <si>
    <t>1 a 500</t>
  </si>
  <si>
    <t>TOTAL No. PUNTOS</t>
  </si>
  <si>
    <t>TOTAL SERVICIO - PUNTOS DE RECEPCIÓN</t>
  </si>
  <si>
    <r>
      <t xml:space="preserve">Valor </t>
    </r>
    <r>
      <rPr>
        <b/>
        <sz val="10"/>
        <color rgb="FFFF0000"/>
        <rFont val="Arial"/>
        <family val="2"/>
      </rPr>
      <t>Mes</t>
    </r>
    <r>
      <rPr>
        <b/>
        <sz val="10"/>
        <color rgb="FF000000"/>
        <rFont val="Arial"/>
        <family val="2"/>
      </rPr>
      <t xml:space="preserve"> 
Incluido IVA</t>
    </r>
  </si>
  <si>
    <t>DESCRIPCIÓN</t>
  </si>
  <si>
    <t>PUNTOS DE RECEPCIÓN</t>
  </si>
  <si>
    <t>VALOR TOTAL - HERRAMIENTA TECNOLÓGICA (Gestor documental) - OPCIÓN 1.</t>
  </si>
  <si>
    <t>Valor Global
Antes de I.V.A.</t>
  </si>
  <si>
    <t>OPCIÓN 1. HERRAMIENTA TECNOLÓGICA (Gestor documental)</t>
  </si>
  <si>
    <t>OPCIÓN 2. HERRAMIENTA TECNOLÓGICA (Gestor documental)</t>
  </si>
  <si>
    <t>OPCIÓN 1 - MODALIDAD DE HOSTING</t>
  </si>
  <si>
    <t>VALOR TOTAL - HERRAMIENTA TECNOLÓGICA (Gestor documental) - OPCIÓN 2.</t>
  </si>
  <si>
    <t>VALOR TOTAL - CENTRO DE DATOS - OPCIÓN 1.</t>
  </si>
  <si>
    <t>OPCIÓN 2: MODALIDAD VIRTUAL</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</si>
  <si>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t>
    </r>
    <r>
      <rPr>
        <sz val="9"/>
        <color theme="1"/>
        <rFont val="Arial"/>
        <family val="2"/>
      </rPr>
      <t xml:space="preserve"> y asignar la tarifa de IVA que corresponda en las celdas de la columna </t>
    </r>
    <r>
      <rPr>
        <b/>
        <sz val="9"/>
        <color rgb="FFFF0000"/>
        <rFont val="Arial"/>
        <family val="2"/>
      </rPr>
      <t>"H"</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</si>
  <si>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Tarifa IVA</t>
  </si>
  <si>
    <r>
      <t xml:space="preserve">Valor unitario </t>
    </r>
    <r>
      <rPr>
        <b/>
        <sz val="10"/>
        <color rgb="FFFF0000"/>
        <rFont val="Arial"/>
        <family val="2"/>
      </rPr>
      <t>Mes</t>
    </r>
    <r>
      <rPr>
        <b/>
        <sz val="10"/>
        <color rgb="FF000000"/>
        <rFont val="Arial"/>
        <family val="2"/>
      </rPr>
      <t xml:space="preserve"> 
Incluido IVA</t>
    </r>
  </si>
  <si>
    <t>Configuración, parametrización e implementación del software</t>
  </si>
  <si>
    <t>Licencias (a perpetudidad)</t>
  </si>
  <si>
    <t>Licencias (a la duración del contrato)</t>
  </si>
  <si>
    <r>
      <t xml:space="preserve">OPCIÓN 2. </t>
    </r>
    <r>
      <rPr>
        <b/>
        <u/>
        <sz val="12"/>
        <color theme="1"/>
        <rFont val="Arial"/>
        <family val="2"/>
      </rPr>
      <t>Compra</t>
    </r>
    <r>
      <rPr>
        <sz val="12"/>
        <color theme="1"/>
        <rFont val="Arial"/>
        <family val="2"/>
      </rPr>
      <t xml:space="preserve"> de la herramienta tecnológica (gestor documental).</t>
    </r>
  </si>
  <si>
    <r>
      <t xml:space="preserve">OPCIÓN 1. </t>
    </r>
    <r>
      <rPr>
        <b/>
        <u/>
        <sz val="12"/>
        <color theme="1"/>
        <rFont val="Arial"/>
        <family val="2"/>
      </rPr>
      <t>Alquiler</t>
    </r>
    <r>
      <rPr>
        <sz val="12"/>
        <color theme="1"/>
        <rFont val="Arial"/>
        <family val="2"/>
      </rPr>
      <t xml:space="preserve"> de la herramienta tecnológica (gestor documental) durante el plazo del contrato. </t>
    </r>
  </si>
  <si>
    <r>
      <t xml:space="preserve">Precio Unitario </t>
    </r>
    <r>
      <rPr>
        <b/>
        <sz val="10"/>
        <color rgb="FFFF0000"/>
        <rFont val="Arial"/>
        <family val="2"/>
      </rPr>
      <t>Mes</t>
    </r>
    <r>
      <rPr>
        <b/>
        <sz val="10"/>
        <color rgb="FF000000"/>
        <rFont val="Arial"/>
        <family val="2"/>
      </rPr>
      <t xml:space="preserve"> 
antes de IVA</t>
    </r>
  </si>
  <si>
    <t>Valor Global
antes de IVA</t>
  </si>
  <si>
    <r>
      <t xml:space="preserve">OPCIÓN 1 - Modadlidad de </t>
    </r>
    <r>
      <rPr>
        <b/>
        <u/>
        <sz val="12"/>
        <color theme="1"/>
        <rFont val="Arial"/>
        <family val="2"/>
      </rPr>
      <t>Hosting</t>
    </r>
  </si>
  <si>
    <r>
      <t xml:space="preserve">OPCIÓN 1 - Modadlidad </t>
    </r>
    <r>
      <rPr>
        <b/>
        <u/>
        <sz val="12"/>
        <color theme="1"/>
        <rFont val="Arial"/>
        <family val="2"/>
      </rPr>
      <t>Virtual</t>
    </r>
  </si>
  <si>
    <t>Servicio de arrendamiento del Centro de datos, modalidad virtual</t>
  </si>
  <si>
    <t>Servicio de arrendamiento del Centro de datos, modalidad de hosting</t>
  </si>
  <si>
    <r>
      <t xml:space="preserve">Tiempo de ejecución 2014 (meses) </t>
    </r>
    <r>
      <rPr>
        <b/>
        <sz val="9"/>
        <color rgb="FFFF0000"/>
        <rFont val="Arial"/>
        <family val="2"/>
      </rPr>
      <t>(1)</t>
    </r>
    <r>
      <rPr>
        <b/>
        <sz val="9"/>
        <color theme="1"/>
        <rFont val="Arial"/>
        <family val="2"/>
      </rPr>
      <t xml:space="preserve"> --&gt;</t>
    </r>
  </si>
  <si>
    <r>
      <t xml:space="preserve">Cantidad </t>
    </r>
    <r>
      <rPr>
        <b/>
        <sz val="10"/>
        <color rgb="FFFF0000"/>
        <rFont val="Arial"/>
        <family val="2"/>
      </rPr>
      <t>(2)</t>
    </r>
  </si>
  <si>
    <r>
      <t xml:space="preserve">Valor </t>
    </r>
    <r>
      <rPr>
        <b/>
        <sz val="10"/>
        <color rgb="FFFF0000"/>
        <rFont val="Arial"/>
        <family val="2"/>
      </rPr>
      <t>Mes</t>
    </r>
    <r>
      <rPr>
        <b/>
        <sz val="10"/>
        <color rgb="FF000000"/>
        <rFont val="Arial"/>
        <family val="2"/>
      </rPr>
      <t xml:space="preserve"> 
Antes de IVA</t>
    </r>
  </si>
  <si>
    <t>Total Incluido IVA</t>
  </si>
  <si>
    <t>501 a 1.900</t>
  </si>
  <si>
    <r>
      <t xml:space="preserve">HERRAMIENTA TECNOLÓGICA (Gestor documental) </t>
    </r>
    <r>
      <rPr>
        <b/>
        <sz val="10"/>
        <color rgb="FFFF0000"/>
        <rFont val="Arial"/>
        <family val="2"/>
      </rPr>
      <t>(3)</t>
    </r>
  </si>
  <si>
    <r>
      <rPr>
        <b/>
        <sz val="10"/>
        <color theme="1"/>
        <rFont val="Arial"/>
        <family val="2"/>
      </rPr>
      <t xml:space="preserve">Nota </t>
    </r>
    <r>
      <rPr>
        <b/>
        <sz val="10"/>
        <color rgb="FFFF0000"/>
        <rFont val="Arial"/>
        <family val="2"/>
      </rPr>
      <t>(1)</t>
    </r>
    <r>
      <rPr>
        <b/>
        <sz val="10"/>
        <color theme="1"/>
        <rFont val="Arial"/>
        <family val="2"/>
      </rPr>
      <t>:</t>
    </r>
    <r>
      <rPr>
        <sz val="10"/>
        <color theme="1"/>
        <rFont val="Arial"/>
        <family val="2"/>
      </rPr>
      <t xml:space="preserve"> El plazo de ejecución del contrato será de ocho (8) meses. La fase de inicio será de un (1) mes y la fase de producción o etapa de operación será de (7) meses</t>
    </r>
  </si>
  <si>
    <r>
      <rPr>
        <b/>
        <sz val="10"/>
        <color theme="1"/>
        <rFont val="Arial"/>
        <family val="2"/>
      </rPr>
      <t xml:space="preserve">Nota </t>
    </r>
    <r>
      <rPr>
        <b/>
        <sz val="10"/>
        <color rgb="FFFF0000"/>
        <rFont val="Arial"/>
        <family val="2"/>
      </rPr>
      <t>(2)</t>
    </r>
    <r>
      <rPr>
        <b/>
        <sz val="10"/>
        <color theme="1"/>
        <rFont val="Arial"/>
        <family val="2"/>
      </rPr>
      <t>:</t>
    </r>
    <r>
      <rPr>
        <sz val="10"/>
        <color theme="1"/>
        <rFont val="Arial"/>
        <family val="2"/>
      </rPr>
      <t xml:space="preserve"> Aunque el número total de Sedes Regionales y Centros Zonales a priorizar está definido en la FCT, el ICBF podrá variar la distribución, sin alterar el costo total, ni el presupuesto inicialmente establecido. Con la sola presentación de la oferta, se entiende aceptado por parte del contratista, el planteamiento anterior.</t>
    </r>
  </si>
  <si>
    <r>
      <rPr>
        <b/>
        <sz val="10"/>
        <color theme="1"/>
        <rFont val="Arial"/>
        <family val="2"/>
      </rPr>
      <t xml:space="preserve">Nota </t>
    </r>
    <r>
      <rPr>
        <b/>
        <sz val="10"/>
        <color rgb="FFFF0000"/>
        <rFont val="Arial"/>
        <family val="2"/>
      </rPr>
      <t>(3)</t>
    </r>
    <r>
      <rPr>
        <b/>
        <sz val="10"/>
        <color theme="1"/>
        <rFont val="Arial"/>
        <family val="2"/>
      </rPr>
      <t>:</t>
    </r>
    <r>
      <rPr>
        <sz val="10"/>
        <color theme="1"/>
        <rFont val="Arial"/>
        <family val="2"/>
      </rPr>
      <t xml:space="preserve"> PARA EL PRESENTE ESTUDIO DE MERCADO, y en desarrollo de los estudios previos del proceso de selección, la Entidad ha contemplado varias opciones para este servicio, con el propósito de analizar los resultados, a nivel de costos y beneficios, y determinar cuál es la opción más favorable para la Entidad. A continuación se resumen las diferentes opciones que se incluyen para este servicio:</t>
    </r>
  </si>
  <si>
    <r>
      <t xml:space="preserve">CENTRO DE DATOS </t>
    </r>
    <r>
      <rPr>
        <b/>
        <sz val="10"/>
        <color rgb="FFFF0000"/>
        <rFont val="Arial"/>
        <family val="2"/>
      </rPr>
      <t>(3)</t>
    </r>
  </si>
  <si>
    <t>ESCENARIO 1</t>
  </si>
  <si>
    <t>ESCENARIO 2</t>
  </si>
  <si>
    <t>TOTAL</t>
  </si>
  <si>
    <t>Concepto</t>
  </si>
  <si>
    <t>ESCENARIOS</t>
  </si>
  <si>
    <t>SERVICIOS</t>
  </si>
  <si>
    <t>Puntos de Recepción</t>
  </si>
  <si>
    <t>Herramienta Tecnológica</t>
  </si>
  <si>
    <t>Centro de Datos</t>
  </si>
  <si>
    <t>Opción 1</t>
  </si>
  <si>
    <t>Opción 2</t>
  </si>
  <si>
    <t>ESCENARIOS  - SERVICIO DE GESTIÓN Y ADMINISTRACIÓN DE COMUNICACIONES OFICIALES EN SOPORTE DIGITAL</t>
  </si>
  <si>
    <t>ESCENARIO 3</t>
  </si>
  <si>
    <t>ESCENARIO 4</t>
  </si>
  <si>
    <t>Total
Escenario 1</t>
  </si>
  <si>
    <t>Total
Escenario 2</t>
  </si>
  <si>
    <t>Total
Escenario 3</t>
  </si>
  <si>
    <t>Total
Escenario 4</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</si>
</sst>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quot;$&quot;* #,##0.00_-;_-&quot;$&quot;*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s>
  <fonts count="32">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2"/>
      <color theme="1"/>
      <name val="Calibri"/>
      <family val="2"/>
      <scheme val="minor"/>
    </font>
    <font>
      <sz val="11"/>
      <color rgb="FF000000"/>
      <name val="Arial"/>
      <family val="2"/>
    </font>
    <font>
      <sz val="9"/>
      <name val="Arial"/>
      <family val="2"/>
    </font>
    <font>
      <sz val="9"/>
      <color indexed="81"/>
      <name val="Tahoma"/>
      <family val="2"/>
    </font>
    <font>
      <b/>
      <sz val="9"/>
      <color rgb="FFFF0000"/>
      <name val="Arial"/>
      <family val="2"/>
    </font>
    <font>
      <sz val="9"/>
      <color theme="1"/>
      <name val="Calibri"/>
      <family val="2"/>
      <scheme val="minor"/>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
      <sz val="12"/>
      <color rgb="FF000000"/>
      <name val="Arial"/>
      <family val="2"/>
    </font>
    <font>
      <b/>
      <sz val="9"/>
      <name val="Arial"/>
      <family val="2"/>
    </font>
    <font>
      <sz val="11"/>
      <color theme="1"/>
      <name val="Calibri"/>
      <family val="2"/>
      <scheme val="minor"/>
    </font>
    <font>
      <sz val="12"/>
      <color theme="1"/>
      <name val="Arial"/>
      <family val="2"/>
    </font>
    <font>
      <b/>
      <u/>
      <sz val="12"/>
      <color theme="1"/>
      <name val="Arial"/>
      <family val="2"/>
    </font>
    <font>
      <sz val="8"/>
      <color rgb="FF000000"/>
      <name val="Arial"/>
      <family val="2"/>
    </font>
    <font>
      <sz val="7"/>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44" fontId="27" fillId="0" borderId="0" applyFont="0" applyFill="0" applyBorder="0" applyAlignment="0" applyProtection="0"/>
  </cellStyleXfs>
  <cellXfs count="323">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4" fillId="0" borderId="9" xfId="0" applyFont="1" applyBorder="1" applyAlignment="1">
      <alignment horizontal="center"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5"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4" fillId="0" borderId="0" xfId="0" applyFont="1" applyFill="1" applyBorder="1" applyAlignment="1" applyProtection="1">
      <alignment horizontal="left" vertical="center" wrapText="1"/>
      <protection locked="0"/>
    </xf>
    <xf numFmtId="169" fontId="0" fillId="0" borderId="0" xfId="0" applyNumberFormat="1" applyFill="1" applyBorder="1" applyAlignment="1">
      <alignment horizontal="center" vertical="center"/>
    </xf>
    <xf numFmtId="0" fontId="10" fillId="0" borderId="1" xfId="0" applyFont="1" applyFill="1" applyBorder="1" applyAlignment="1">
      <alignment horizontal="lef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168" fontId="12" fillId="5" borderId="9" xfId="0" applyNumberFormat="1" applyFont="1" applyFill="1" applyBorder="1" applyAlignment="1" applyProtection="1">
      <alignment horizontal="right" vertical="center" wrapText="1"/>
      <protection locked="0" hidden="1"/>
    </xf>
    <xf numFmtId="168" fontId="12" fillId="0" borderId="9" xfId="0" applyNumberFormat="1" applyFont="1" applyBorder="1" applyAlignment="1">
      <alignment horizontal="right" vertical="center" wrapText="1"/>
    </xf>
    <xf numFmtId="168" fontId="12" fillId="0" borderId="0" xfId="0" applyNumberFormat="1" applyFont="1" applyBorder="1" applyAlignment="1">
      <alignment horizontal="right" vertical="center" wrapText="1"/>
    </xf>
    <xf numFmtId="0" fontId="0" fillId="0" borderId="0" xfId="0" applyNumberFormat="1" applyBorder="1" applyAlignment="1">
      <alignment horizontal="center" vertical="center"/>
    </xf>
    <xf numFmtId="0" fontId="0" fillId="0" borderId="0" xfId="0" applyBorder="1" applyAlignment="1">
      <alignment horizontal="center" vertical="center"/>
    </xf>
    <xf numFmtId="0" fontId="18" fillId="0" borderId="2" xfId="0" applyNumberFormat="1" applyFont="1" applyBorder="1" applyAlignment="1">
      <alignment horizontal="center" vertical="center"/>
    </xf>
    <xf numFmtId="0" fontId="18" fillId="0" borderId="2" xfId="0" applyFont="1" applyBorder="1" applyAlignment="1">
      <alignment horizontal="center" vertical="center"/>
    </xf>
    <xf numFmtId="168" fontId="19" fillId="0" borderId="3"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2"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2" fillId="0" borderId="0" xfId="8" applyFont="1" applyFill="1" applyBorder="1" applyAlignment="1">
      <alignment horizontal="center" vertical="center"/>
    </xf>
    <xf numFmtId="0" fontId="22"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9"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5" fillId="0" borderId="9" xfId="0" applyNumberFormat="1" applyFont="1" applyFill="1" applyBorder="1" applyAlignment="1" applyProtection="1">
      <alignment horizontal="left" vertical="center" wrapText="1"/>
      <protection locked="0" hidden="1"/>
    </xf>
    <xf numFmtId="1" fontId="15" fillId="0" borderId="9" xfId="0" applyNumberFormat="1" applyFont="1" applyFill="1" applyBorder="1" applyAlignment="1" applyProtection="1">
      <alignment horizontal="left" vertical="center" wrapText="1"/>
      <protection locked="0" hidden="1"/>
    </xf>
    <xf numFmtId="9" fontId="12" fillId="5" borderId="9" xfId="0" applyNumberFormat="1" applyFont="1" applyFill="1" applyBorder="1" applyAlignment="1" applyProtection="1">
      <alignment horizontal="center" vertical="center" wrapText="1"/>
      <protection locked="0" hidden="1"/>
    </xf>
    <xf numFmtId="0" fontId="8" fillId="2" borderId="2" xfId="0" applyNumberFormat="1" applyFont="1" applyFill="1" applyBorder="1" applyAlignment="1">
      <alignment horizontal="center" vertical="center" wrapText="1"/>
    </xf>
    <xf numFmtId="0" fontId="26" fillId="0" borderId="9" xfId="13" applyNumberFormat="1" applyFont="1" applyFill="1" applyBorder="1" applyAlignment="1" applyProtection="1">
      <alignment horizontal="center" vertical="center"/>
    </xf>
    <xf numFmtId="0" fontId="0" fillId="0" borderId="0" xfId="0" applyBorder="1" applyAlignment="1">
      <alignment vertical="center"/>
    </xf>
    <xf numFmtId="0" fontId="0" fillId="0" borderId="0" xfId="0" applyFill="1" applyAlignment="1">
      <alignment vertical="center"/>
    </xf>
    <xf numFmtId="0" fontId="2" fillId="0" borderId="0" xfId="0" applyFont="1" applyFill="1" applyBorder="1" applyAlignment="1">
      <alignment horizontal="center" vertical="center"/>
    </xf>
    <xf numFmtId="0" fontId="4" fillId="0" borderId="9" xfId="0" applyFont="1" applyBorder="1" applyAlignment="1">
      <alignment horizontal="center" vertical="center" wrapText="1"/>
    </xf>
    <xf numFmtId="168" fontId="12" fillId="0" borderId="9" xfId="0" applyNumberFormat="1" applyFont="1" applyBorder="1" applyAlignment="1">
      <alignment horizontal="right" vertical="center" wrapText="1" indent="1"/>
    </xf>
    <xf numFmtId="0" fontId="4" fillId="0" borderId="9" xfId="0" applyFont="1" applyBorder="1" applyAlignment="1">
      <alignment horizontal="center" vertical="center" wrapText="1"/>
    </xf>
    <xf numFmtId="44" fontId="0" fillId="0" borderId="0" xfId="14" applyFont="1" applyAlignment="1">
      <alignment vertical="center"/>
    </xf>
    <xf numFmtId="0" fontId="8" fillId="0" borderId="9" xfId="0" applyFont="1" applyFill="1" applyBorder="1" applyAlignment="1" applyProtection="1">
      <alignment horizontal="left" vertical="center"/>
      <protection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8" fillId="2" borderId="0" xfId="0" applyNumberFormat="1" applyFont="1" applyFill="1" applyBorder="1" applyAlignment="1">
      <alignment horizontal="center" vertical="center" wrapText="1"/>
    </xf>
    <xf numFmtId="168" fontId="12" fillId="0" borderId="7" xfId="0" applyNumberFormat="1" applyFont="1" applyBorder="1" applyAlignment="1">
      <alignment horizontal="right" vertical="center" wrapText="1"/>
    </xf>
    <xf numFmtId="0" fontId="4" fillId="0" borderId="9" xfId="0" applyFont="1" applyFill="1" applyBorder="1" applyAlignment="1">
      <alignment horizontal="center" vertical="center" wrapText="1"/>
    </xf>
    <xf numFmtId="168" fontId="12" fillId="0" borderId="9" xfId="0" applyNumberFormat="1" applyFont="1" applyBorder="1" applyAlignment="1">
      <alignment horizontal="right" vertical="center" wrapText="1" indent="1"/>
    </xf>
    <xf numFmtId="0" fontId="8" fillId="0" borderId="12"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10" fillId="2" borderId="13" xfId="12" applyFont="1" applyFill="1" applyBorder="1" applyAlignment="1">
      <alignment horizontal="center" vertical="center" textRotation="90" wrapText="1"/>
    </xf>
    <xf numFmtId="0" fontId="10" fillId="2" borderId="14" xfId="12" applyFont="1" applyFill="1" applyBorder="1" applyAlignment="1">
      <alignment horizontal="center" vertical="center" textRotation="90" wrapText="1"/>
    </xf>
    <xf numFmtId="0" fontId="10" fillId="2" borderId="15" xfId="12" applyFont="1" applyFill="1" applyBorder="1" applyAlignment="1">
      <alignment horizontal="center" vertical="center" textRotation="90" wrapText="1"/>
    </xf>
    <xf numFmtId="0" fontId="4" fillId="0" borderId="9" xfId="0" applyFont="1" applyBorder="1" applyAlignment="1">
      <alignment horizontal="center" vertical="center" wrapText="1"/>
    </xf>
    <xf numFmtId="0" fontId="10" fillId="2" borderId="9" xfId="12" applyFont="1" applyFill="1" applyBorder="1" applyAlignment="1">
      <alignment horizontal="center" vertical="center" textRotation="90" wrapText="1"/>
    </xf>
    <xf numFmtId="0" fontId="25" fillId="0" borderId="10" xfId="0" applyNumberFormat="1" applyFont="1" applyBorder="1" applyAlignment="1">
      <alignment horizontal="center" vertical="center" wrapText="1"/>
    </xf>
    <xf numFmtId="0" fontId="25" fillId="0" borderId="12" xfId="0" applyNumberFormat="1" applyFont="1" applyBorder="1" applyAlignment="1">
      <alignment horizontal="center" vertical="center" wrapText="1"/>
    </xf>
    <xf numFmtId="0" fontId="25" fillId="0" borderId="11" xfId="0" applyNumberFormat="1" applyFont="1" applyBorder="1" applyAlignment="1">
      <alignment horizontal="center" vertical="center" wrapText="1"/>
    </xf>
    <xf numFmtId="0" fontId="8" fillId="2" borderId="10" xfId="0" applyNumberFormat="1" applyFont="1" applyFill="1" applyBorder="1" applyAlignment="1">
      <alignment horizontal="left" vertical="center" wrapText="1" indent="1"/>
    </xf>
    <xf numFmtId="0" fontId="8" fillId="2" borderId="12" xfId="0" applyNumberFormat="1" applyFont="1" applyFill="1" applyBorder="1" applyAlignment="1">
      <alignment horizontal="left" vertical="center" wrapText="1" indent="1"/>
    </xf>
    <xf numFmtId="0" fontId="8" fillId="2" borderId="11" xfId="0" applyNumberFormat="1" applyFont="1" applyFill="1" applyBorder="1" applyAlignment="1">
      <alignment horizontal="left" vertical="center" wrapText="1" indent="1"/>
    </xf>
    <xf numFmtId="0" fontId="28" fillId="0" borderId="0" xfId="0" applyFont="1" applyFill="1" applyBorder="1" applyAlignment="1">
      <alignment horizontal="left" vertical="center" wrapText="1"/>
    </xf>
    <xf numFmtId="0" fontId="25" fillId="0" borderId="9" xfId="0" applyNumberFormat="1" applyFont="1" applyBorder="1" applyAlignment="1">
      <alignment horizontal="center" vertical="center" wrapText="1"/>
    </xf>
    <xf numFmtId="0" fontId="8" fillId="2" borderId="11" xfId="0" applyNumberFormat="1" applyFont="1" applyFill="1" applyBorder="1" applyAlignment="1">
      <alignment horizontal="left" vertical="center" wrapText="1"/>
    </xf>
    <xf numFmtId="0" fontId="8" fillId="2" borderId="9" xfId="0" applyNumberFormat="1" applyFont="1" applyFill="1" applyBorder="1" applyAlignment="1">
      <alignment horizontal="left" vertical="center" wrapText="1"/>
    </xf>
    <xf numFmtId="0" fontId="10" fillId="2" borderId="12" xfId="12" applyFont="1" applyFill="1" applyBorder="1" applyAlignment="1">
      <alignment horizontal="left" vertical="center" indent="1"/>
    </xf>
    <xf numFmtId="0" fontId="10" fillId="2" borderId="11" xfId="12" applyFont="1" applyFill="1" applyBorder="1" applyAlignment="1">
      <alignment horizontal="left" vertical="center" indent="1"/>
    </xf>
    <xf numFmtId="0" fontId="8" fillId="2" borderId="9" xfId="0" applyNumberFormat="1" applyFont="1" applyFill="1" applyBorder="1" applyAlignment="1">
      <alignment horizontal="left" vertical="center" wrapText="1" indent="1"/>
    </xf>
    <xf numFmtId="0" fontId="2" fillId="4" borderId="9" xfId="0" applyFont="1" applyFill="1" applyBorder="1" applyAlignment="1">
      <alignment horizontal="center" vertical="center"/>
    </xf>
    <xf numFmtId="0" fontId="8" fillId="0" borderId="4"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0" borderId="10" xfId="0" applyFont="1" applyFill="1" applyBorder="1" applyAlignment="1" applyProtection="1">
      <alignment horizontal="left" vertical="center"/>
      <protection hidden="1"/>
    </xf>
    <xf numFmtId="0" fontId="8" fillId="0" borderId="11" xfId="0" applyFont="1" applyFill="1" applyBorder="1" applyAlignment="1" applyProtection="1">
      <alignment horizontal="left" vertical="center"/>
      <protection hidden="1"/>
    </xf>
    <xf numFmtId="0" fontId="8" fillId="2" borderId="10" xfId="0" applyNumberFormat="1" applyFont="1" applyFill="1" applyBorder="1" applyAlignment="1">
      <alignment horizontal="center" vertical="center" wrapText="1"/>
    </xf>
    <xf numFmtId="0" fontId="8" fillId="2" borderId="12" xfId="0" applyNumberFormat="1" applyFont="1" applyFill="1" applyBorder="1" applyAlignment="1">
      <alignment horizontal="center" vertical="center" wrapText="1"/>
    </xf>
    <xf numFmtId="0" fontId="8" fillId="2" borderId="11" xfId="0" applyNumberFormat="1" applyFont="1" applyFill="1" applyBorder="1" applyAlignment="1">
      <alignment horizontal="center" vertical="center" wrapText="1"/>
    </xf>
    <xf numFmtId="169" fontId="19" fillId="5" borderId="10" xfId="0" applyNumberFormat="1" applyFont="1" applyFill="1" applyBorder="1" applyAlignment="1" applyProtection="1">
      <alignment horizontal="left" vertical="center" wrapText="1" indent="1"/>
      <protection locked="0" hidden="1"/>
    </xf>
    <xf numFmtId="169" fontId="19" fillId="5" borderId="11" xfId="0" applyNumberFormat="1" applyFont="1" applyFill="1" applyBorder="1" applyAlignment="1" applyProtection="1">
      <alignment horizontal="left" vertical="center" wrapText="1" indent="1"/>
      <protection locked="0" hidden="1"/>
    </xf>
    <xf numFmtId="0" fontId="19" fillId="5" borderId="10" xfId="0" applyFont="1" applyFill="1" applyBorder="1" applyAlignment="1" applyProtection="1">
      <alignment horizontal="left" vertical="center" wrapText="1" indent="1"/>
      <protection locked="0" hidden="1"/>
    </xf>
    <xf numFmtId="0" fontId="19" fillId="5" borderId="11" xfId="0" applyFont="1" applyFill="1" applyBorder="1" applyAlignment="1" applyProtection="1">
      <alignment horizontal="left" vertical="center" wrapText="1" indent="1"/>
      <protection locked="0" hidden="1"/>
    </xf>
    <xf numFmtId="168" fontId="12" fillId="0" borderId="10" xfId="0" applyNumberFormat="1" applyFont="1" applyFill="1" applyBorder="1" applyAlignment="1" applyProtection="1">
      <alignment horizontal="center" vertical="center" wrapText="1"/>
      <protection hidden="1"/>
    </xf>
    <xf numFmtId="168" fontId="12" fillId="0" borderId="12" xfId="0" applyNumberFormat="1" applyFont="1" applyFill="1" applyBorder="1" applyAlignment="1" applyProtection="1">
      <alignment horizontal="center" vertical="center" wrapText="1"/>
      <protection hidden="1"/>
    </xf>
    <xf numFmtId="168" fontId="12" fillId="0" borderId="11" xfId="0" applyNumberFormat="1" applyFont="1" applyFill="1" applyBorder="1" applyAlignment="1" applyProtection="1">
      <alignment horizontal="center" vertical="center" wrapText="1"/>
      <protection hidden="1"/>
    </xf>
    <xf numFmtId="0" fontId="10" fillId="2" borderId="9" xfId="12" applyFont="1" applyFill="1" applyBorder="1" applyAlignment="1">
      <alignment horizontal="right" vertical="center" indent="1"/>
    </xf>
    <xf numFmtId="0" fontId="3" fillId="0" borderId="9" xfId="0" applyFont="1" applyBorder="1" applyAlignment="1">
      <alignment horizontal="center" vertical="center"/>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2" fillId="4" borderId="10" xfId="0" applyFont="1" applyFill="1" applyBorder="1" applyAlignment="1">
      <alignment horizontal="center" vertical="center"/>
    </xf>
    <xf numFmtId="0" fontId="2" fillId="4" borderId="12"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1" fillId="0" borderId="4" xfId="1" applyFont="1" applyFill="1" applyBorder="1" applyAlignment="1" applyProtection="1">
      <alignment horizontal="left" vertical="center" wrapText="1"/>
      <protection locked="0"/>
    </xf>
    <xf numFmtId="0" fontId="21" fillId="0" borderId="0" xfId="1" applyFont="1" applyFill="1" applyBorder="1" applyAlignment="1" applyProtection="1">
      <alignment horizontal="left" vertical="center" wrapText="1"/>
      <protection locked="0"/>
    </xf>
    <xf numFmtId="0" fontId="21"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2" fillId="4" borderId="10" xfId="8" applyFont="1" applyFill="1" applyBorder="1" applyAlignment="1">
      <alignment horizontal="center" vertical="center" wrapText="1"/>
    </xf>
    <xf numFmtId="0" fontId="22" fillId="4" borderId="12" xfId="8" applyFont="1" applyFill="1" applyBorder="1" applyAlignment="1">
      <alignment horizontal="center" vertical="center" wrapText="1"/>
    </xf>
    <xf numFmtId="0" fontId="22"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3" fillId="0" borderId="0" xfId="0" applyFont="1" applyBorder="1" applyAlignment="1">
      <alignment horizontal="left" vertical="center" wrapText="1"/>
    </xf>
    <xf numFmtId="0" fontId="3" fillId="0" borderId="0" xfId="0" applyFont="1" applyBorder="1" applyAlignment="1">
      <alignment horizontal="left" vertical="top" wrapText="1"/>
    </xf>
    <xf numFmtId="0" fontId="3" fillId="0" borderId="7" xfId="0" applyFont="1" applyBorder="1" applyAlignment="1">
      <alignment horizontal="left" vertical="center" wrapText="1"/>
    </xf>
    <xf numFmtId="0" fontId="8" fillId="0" borderId="9" xfId="0" applyFont="1" applyFill="1" applyBorder="1" applyAlignment="1">
      <alignment horizontal="center" vertical="center" wrapText="1"/>
    </xf>
    <xf numFmtId="0" fontId="30" fillId="0" borderId="9" xfId="0" applyFont="1" applyFill="1" applyBorder="1" applyAlignment="1" applyProtection="1">
      <alignment horizontal="left" vertical="center" wrapText="1"/>
      <protection hidden="1"/>
    </xf>
    <xf numFmtId="0" fontId="8" fillId="5" borderId="10" xfId="0" applyFont="1" applyFill="1" applyBorder="1" applyAlignment="1" applyProtection="1">
      <alignment horizontal="left" vertical="center"/>
      <protection locked="0" hidden="1"/>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8" fillId="0" borderId="9"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9" fillId="2" borderId="10" xfId="0" applyNumberFormat="1" applyFont="1" applyFill="1" applyBorder="1" applyAlignment="1">
      <alignment horizontal="right" vertical="center"/>
    </xf>
    <xf numFmtId="0" fontId="9" fillId="0" borderId="9" xfId="0" applyFont="1" applyFill="1" applyBorder="1" applyAlignment="1">
      <alignment horizontal="center" vertical="center" wrapText="1"/>
    </xf>
    <xf numFmtId="0" fontId="8" fillId="0" borderId="9" xfId="0" applyFont="1" applyFill="1" applyBorder="1" applyAlignment="1">
      <alignment horizontal="left" vertical="center" wrapText="1" indent="1"/>
    </xf>
    <xf numFmtId="168" fontId="31" fillId="0" borderId="9" xfId="0" applyNumberFormat="1" applyFont="1" applyFill="1" applyBorder="1" applyAlignment="1">
      <alignment horizontal="right" vertical="center" wrapText="1"/>
    </xf>
    <xf numFmtId="0" fontId="8" fillId="2" borderId="0" xfId="0" applyNumberFormat="1" applyFont="1" applyFill="1" applyBorder="1" applyAlignment="1">
      <alignment horizontal="right" vertical="center" wrapText="1"/>
    </xf>
    <xf numFmtId="0" fontId="8" fillId="2" borderId="0" xfId="0" applyFont="1" applyFill="1" applyBorder="1" applyAlignment="1">
      <alignment horizontal="center" vertical="center" wrapText="1"/>
    </xf>
    <xf numFmtId="168" fontId="12" fillId="0" borderId="0" xfId="0" applyNumberFormat="1" applyFont="1" applyFill="1" applyBorder="1" applyAlignment="1" applyProtection="1">
      <alignment horizontal="center" vertical="center" wrapText="1"/>
      <protection hidden="1"/>
    </xf>
    <xf numFmtId="0" fontId="8" fillId="0" borderId="7" xfId="0" applyFont="1" applyFill="1" applyBorder="1" applyAlignment="1">
      <alignment horizontal="left" vertical="center" wrapText="1"/>
    </xf>
    <xf numFmtId="0" fontId="0" fillId="0" borderId="7" xfId="0" applyNumberFormat="1" applyBorder="1" applyAlignment="1">
      <alignment horizontal="center" vertical="center"/>
    </xf>
    <xf numFmtId="0" fontId="0" fillId="0" borderId="7" xfId="0" applyBorder="1" applyAlignment="1">
      <alignment horizontal="center" vertical="center"/>
    </xf>
    <xf numFmtId="168" fontId="12" fillId="0" borderId="9" xfId="0" applyNumberFormat="1" applyFont="1" applyBorder="1" applyAlignment="1">
      <alignment horizontal="right"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0" fillId="5" borderId="9" xfId="0" applyFill="1" applyBorder="1" applyAlignment="1" applyProtection="1">
      <alignment horizontal="left" vertical="center" indent="1"/>
      <protection locked="0"/>
    </xf>
  </cellXfs>
  <cellStyles count="15">
    <cellStyle name="Millares 2" xfId="4"/>
    <cellStyle name="Millares 5" xfId="5"/>
    <cellStyle name="Millares 8" xfId="13"/>
    <cellStyle name="Moneda" xfId="14" builtinId="4"/>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6</xdr:col>
      <xdr:colOff>1532283</xdr:colOff>
      <xdr:row>1</xdr:row>
      <xdr:rowOff>41278</xdr:rowOff>
    </xdr:from>
    <xdr:to>
      <xdr:col>9</xdr:col>
      <xdr:colOff>463827</xdr:colOff>
      <xdr:row>7</xdr:row>
      <xdr:rowOff>87846</xdr:rowOff>
    </xdr:to>
    <xdr:sp macro="" textlink="">
      <xdr:nvSpPr>
        <xdr:cNvPr id="2" name="1 CuadroTexto"/>
        <xdr:cNvSpPr txBox="1"/>
      </xdr:nvSpPr>
      <xdr:spPr>
        <a:xfrm>
          <a:off x="3362740" y="140669"/>
          <a:ext cx="3379304" cy="8913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t>República de Colombia</a:t>
          </a:r>
        </a:p>
        <a:p>
          <a:pPr algn="ctr"/>
          <a:r>
            <a:rPr lang="es-ES" sz="1050" b="1"/>
            <a:t>Instituto Colombiano de Bienestar Familiar</a:t>
          </a:r>
        </a:p>
        <a:p>
          <a:pPr algn="ctr"/>
          <a:r>
            <a:rPr lang="es-ES" sz="1050" b="1"/>
            <a:t>Cecilia de la Fuente de Lleras </a:t>
          </a:r>
        </a:p>
        <a:p>
          <a:pPr algn="ctr"/>
          <a:r>
            <a:rPr lang="es-ES" sz="1050" b="1">
              <a:solidFill>
                <a:schemeClr val="dk1"/>
              </a:solidFill>
              <a:latin typeface="+mn-lt"/>
              <a:ea typeface="+mn-ea"/>
              <a:cs typeface="+mn-cs"/>
            </a:rPr>
            <a:t>Dirección de</a:t>
          </a:r>
          <a:r>
            <a:rPr lang="es-ES" sz="1050" b="1" baseline="0">
              <a:solidFill>
                <a:schemeClr val="dk1"/>
              </a:solidFill>
              <a:latin typeface="+mn-lt"/>
              <a:ea typeface="+mn-ea"/>
              <a:cs typeface="+mn-cs"/>
            </a:rPr>
            <a:t> Abastecimiento</a:t>
          </a:r>
          <a:endParaRPr lang="es-ES" sz="1050" b="1">
            <a:solidFill>
              <a:schemeClr val="dk1"/>
            </a:solidFill>
            <a:latin typeface="+mn-lt"/>
            <a:ea typeface="+mn-ea"/>
            <a:cs typeface="+mn-cs"/>
          </a:endParaRPr>
        </a:p>
      </xdr:txBody>
    </xdr:sp>
    <xdr:clientData/>
  </xdr:twoCellAnchor>
  <xdr:twoCellAnchor editAs="oneCell">
    <xdr:from>
      <xdr:col>1</xdr:col>
      <xdr:colOff>301728</xdr:colOff>
      <xdr:row>1</xdr:row>
      <xdr:rowOff>84817</xdr:rowOff>
    </xdr:from>
    <xdr:to>
      <xdr:col>2</xdr:col>
      <xdr:colOff>360973</xdr:colOff>
      <xdr:row>7</xdr:row>
      <xdr:rowOff>24848</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67380" y="184208"/>
          <a:ext cx="572767" cy="660618"/>
        </a:xfrm>
        <a:prstGeom prst="rect">
          <a:avLst/>
        </a:prstGeom>
        <a:noFill/>
        <a:ln w="9525">
          <a:noFill/>
          <a:miter lim="800000"/>
          <a:headEnd/>
          <a:tailEnd/>
        </a:ln>
      </xdr:spPr>
    </xdr:pic>
    <xdr:clientData/>
  </xdr:twoCellAnchor>
  <xdr:twoCellAnchor>
    <xdr:from>
      <xdr:col>11</xdr:col>
      <xdr:colOff>420991</xdr:colOff>
      <xdr:row>1</xdr:row>
      <xdr:rowOff>58076</xdr:rowOff>
    </xdr:from>
    <xdr:to>
      <xdr:col>11</xdr:col>
      <xdr:colOff>1060175</xdr:colOff>
      <xdr:row>6</xdr:row>
      <xdr:rowOff>118487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819556" y="157467"/>
          <a:ext cx="639184" cy="756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169"/>
  <sheetViews>
    <sheetView showGridLines="0" tabSelected="1" view="pageBreakPreview" zoomScale="115" zoomScaleNormal="100" zoomScaleSheetLayoutView="115" workbookViewId="0">
      <pane ySplit="10" topLeftCell="A11" activePane="bottomLeft" state="frozen"/>
      <selection pane="bottomLeft" activeCell="I76" sqref="I76:J76"/>
    </sheetView>
  </sheetViews>
  <sheetFormatPr baseColWidth="10" defaultColWidth="11.42578125" defaultRowHeight="0" customHeight="1" zeroHeight="1"/>
  <cols>
    <col min="1" max="1" width="2.42578125" style="27" customWidth="1"/>
    <col min="2" max="2" width="7.7109375" style="25" customWidth="1"/>
    <col min="3" max="3" width="7.7109375" style="26" customWidth="1"/>
    <col min="4" max="5" width="9.5703125" style="26" customWidth="1"/>
    <col min="6" max="6" width="14.42578125" style="26" customWidth="1"/>
    <col min="7" max="7" width="14.5703125" style="27" customWidth="1"/>
    <col min="8" max="8" width="12.28515625" style="27" customWidth="1"/>
    <col min="9" max="9" width="14.85546875" style="27" customWidth="1"/>
    <col min="10" max="10" width="12.85546875" style="27" customWidth="1"/>
    <col min="11" max="11" width="14.140625" style="27" customWidth="1"/>
    <col min="12" max="12" width="16.7109375" style="27" customWidth="1"/>
    <col min="13" max="13" width="18.85546875" style="27" bestFit="1" customWidth="1"/>
    <col min="14" max="16384" width="11.42578125" style="27"/>
  </cols>
  <sheetData>
    <row r="1" spans="2:12" ht="7.5" customHeight="1"/>
    <row r="2" spans="2:12" ht="7.5" customHeight="1">
      <c r="B2" s="141"/>
      <c r="C2" s="141"/>
      <c r="D2" s="141"/>
      <c r="E2" s="141"/>
      <c r="F2" s="141"/>
      <c r="G2" s="141"/>
      <c r="H2" s="141"/>
      <c r="I2" s="141"/>
      <c r="J2" s="141"/>
      <c r="K2" s="141"/>
      <c r="L2" s="141"/>
    </row>
    <row r="3" spans="2:12" ht="9.75" customHeight="1">
      <c r="B3" s="141"/>
      <c r="C3" s="141"/>
      <c r="D3" s="141"/>
      <c r="E3" s="141"/>
      <c r="F3" s="141"/>
      <c r="G3" s="141"/>
      <c r="H3" s="141"/>
      <c r="I3" s="141"/>
      <c r="J3" s="141"/>
      <c r="K3" s="141"/>
      <c r="L3" s="141"/>
    </row>
    <row r="4" spans="2:12" ht="9.75" customHeight="1">
      <c r="B4" s="141"/>
      <c r="C4" s="141"/>
      <c r="D4" s="141"/>
      <c r="E4" s="141"/>
      <c r="F4" s="141"/>
      <c r="G4" s="141"/>
      <c r="H4" s="141"/>
      <c r="I4" s="141"/>
      <c r="J4" s="141"/>
      <c r="K4" s="141"/>
      <c r="L4" s="141"/>
    </row>
    <row r="5" spans="2:12" ht="9.75" customHeight="1">
      <c r="B5" s="141"/>
      <c r="C5" s="141"/>
      <c r="D5" s="141"/>
      <c r="E5" s="141"/>
      <c r="F5" s="141"/>
      <c r="G5" s="141"/>
      <c r="H5" s="141"/>
      <c r="I5" s="141"/>
      <c r="J5" s="141"/>
      <c r="K5" s="141"/>
      <c r="L5" s="141"/>
    </row>
    <row r="6" spans="2:12" ht="9.75" customHeight="1">
      <c r="B6" s="141"/>
      <c r="C6" s="141"/>
      <c r="D6" s="141"/>
      <c r="E6" s="141"/>
      <c r="F6" s="141"/>
      <c r="G6" s="141"/>
      <c r="H6" s="141"/>
      <c r="I6" s="141"/>
      <c r="J6" s="141"/>
      <c r="K6" s="141"/>
      <c r="L6" s="141"/>
    </row>
    <row r="7" spans="2:12" ht="9.75" customHeight="1">
      <c r="B7" s="141"/>
      <c r="C7" s="141"/>
      <c r="D7" s="141"/>
      <c r="E7" s="141"/>
      <c r="F7" s="141"/>
      <c r="G7" s="141"/>
      <c r="H7" s="141"/>
      <c r="I7" s="141"/>
      <c r="J7" s="141"/>
      <c r="K7" s="141"/>
      <c r="L7" s="141"/>
    </row>
    <row r="8" spans="2:12" ht="7.5" customHeight="1">
      <c r="B8" s="141"/>
      <c r="C8" s="141"/>
      <c r="D8" s="141"/>
      <c r="E8" s="141"/>
      <c r="F8" s="141"/>
      <c r="G8" s="141"/>
      <c r="H8" s="141"/>
      <c r="I8" s="141"/>
      <c r="J8" s="141"/>
      <c r="K8" s="141"/>
      <c r="L8" s="141"/>
    </row>
    <row r="9" spans="2:12" ht="7.5" customHeight="1">
      <c r="B9" s="10"/>
      <c r="C9" s="10"/>
      <c r="D9" s="10"/>
      <c r="E9" s="10"/>
      <c r="F9" s="10"/>
      <c r="G9" s="10"/>
      <c r="H9" s="10"/>
      <c r="I9" s="10"/>
      <c r="J9" s="10"/>
      <c r="K9" s="10"/>
      <c r="L9" s="10"/>
    </row>
    <row r="10" spans="2:12" ht="15" customHeight="1">
      <c r="B10" s="145" t="s">
        <v>110</v>
      </c>
      <c r="C10" s="146"/>
      <c r="D10" s="146"/>
      <c r="E10" s="146"/>
      <c r="F10" s="146"/>
      <c r="G10" s="146"/>
      <c r="H10" s="146"/>
      <c r="I10" s="146"/>
      <c r="J10" s="146"/>
      <c r="K10" s="146"/>
      <c r="L10" s="146"/>
    </row>
    <row r="11" spans="2:12" ht="5.25" customHeight="1">
      <c r="B11" s="10"/>
      <c r="C11" s="10"/>
      <c r="D11" s="10"/>
      <c r="E11" s="10"/>
      <c r="F11" s="10"/>
    </row>
    <row r="12" spans="2:12" ht="15">
      <c r="B12" s="128" t="s">
        <v>24</v>
      </c>
      <c r="C12" s="129"/>
      <c r="D12" s="303"/>
      <c r="E12" s="304"/>
      <c r="F12" s="305"/>
      <c r="G12" s="94" t="s">
        <v>94</v>
      </c>
      <c r="H12" s="322"/>
      <c r="I12" s="322"/>
      <c r="J12" s="302" t="s">
        <v>23</v>
      </c>
      <c r="K12" s="133"/>
      <c r="L12" s="134"/>
    </row>
    <row r="13" spans="2:12" ht="15">
      <c r="B13" s="128" t="s">
        <v>95</v>
      </c>
      <c r="C13" s="129"/>
      <c r="D13" s="303"/>
      <c r="E13" s="304"/>
      <c r="F13" s="305"/>
      <c r="G13" s="94" t="s">
        <v>22</v>
      </c>
      <c r="H13" s="322"/>
      <c r="I13" s="322"/>
      <c r="J13" s="302" t="s">
        <v>98</v>
      </c>
      <c r="K13" s="135"/>
      <c r="L13" s="136"/>
    </row>
    <row r="14" spans="2:12" ht="15">
      <c r="B14" s="128" t="s">
        <v>21</v>
      </c>
      <c r="C14" s="129"/>
      <c r="D14" s="303"/>
      <c r="E14" s="304"/>
      <c r="F14" s="305"/>
      <c r="G14" s="94" t="s">
        <v>97</v>
      </c>
      <c r="H14" s="322"/>
      <c r="I14" s="322"/>
      <c r="J14" s="302" t="s">
        <v>96</v>
      </c>
      <c r="K14" s="135"/>
      <c r="L14" s="136"/>
    </row>
    <row r="15" spans="2:12" ht="21" customHeight="1">
      <c r="B15" s="28"/>
      <c r="C15" s="29"/>
      <c r="D15" s="29"/>
      <c r="E15" s="29"/>
      <c r="F15" s="29"/>
      <c r="G15" s="29"/>
      <c r="H15" s="28"/>
      <c r="I15" s="30"/>
      <c r="J15" s="18"/>
      <c r="K15" s="18"/>
      <c r="L15" s="19"/>
    </row>
    <row r="16" spans="2:12" ht="15">
      <c r="B16" s="121" t="s">
        <v>69</v>
      </c>
      <c r="C16" s="121"/>
      <c r="D16" s="121"/>
      <c r="E16" s="121"/>
      <c r="F16" s="121"/>
      <c r="G16" s="121"/>
      <c r="H16" s="121"/>
      <c r="I16" s="121"/>
      <c r="J16" s="121"/>
      <c r="K16" s="121"/>
      <c r="L16" s="121"/>
    </row>
    <row r="17" spans="2:13" ht="80.25" customHeight="1">
      <c r="B17" s="142" t="s">
        <v>135</v>
      </c>
      <c r="C17" s="143"/>
      <c r="D17" s="143"/>
      <c r="E17" s="143"/>
      <c r="F17" s="143"/>
      <c r="G17" s="143"/>
      <c r="H17" s="143"/>
      <c r="I17" s="143"/>
      <c r="J17" s="143"/>
      <c r="K17" s="143"/>
      <c r="L17" s="144"/>
    </row>
    <row r="18" spans="2:13" ht="7.5" customHeight="1">
      <c r="B18" s="10"/>
      <c r="C18" s="10"/>
      <c r="D18" s="10"/>
      <c r="E18" s="10"/>
      <c r="F18" s="10"/>
      <c r="G18" s="10"/>
      <c r="H18" s="10"/>
      <c r="I18" s="10"/>
      <c r="J18" s="10"/>
      <c r="K18" s="10"/>
      <c r="L18" s="10"/>
    </row>
    <row r="19" spans="2:13" ht="27.75" customHeight="1">
      <c r="B19" s="298" t="s">
        <v>155</v>
      </c>
      <c r="C19" s="298"/>
      <c r="D19" s="298"/>
      <c r="E19" s="298"/>
      <c r="F19" s="298"/>
      <c r="G19" s="298"/>
      <c r="H19" s="298"/>
      <c r="I19" s="298"/>
      <c r="J19" s="298"/>
      <c r="K19" s="298"/>
      <c r="L19" s="298"/>
    </row>
    <row r="20" spans="2:13" ht="27.75" customHeight="1">
      <c r="B20" s="299" t="s">
        <v>156</v>
      </c>
      <c r="C20" s="299"/>
      <c r="D20" s="299"/>
      <c r="E20" s="299"/>
      <c r="F20" s="299"/>
      <c r="G20" s="299"/>
      <c r="H20" s="299"/>
      <c r="I20" s="299"/>
      <c r="J20" s="299"/>
      <c r="K20" s="299"/>
      <c r="L20" s="299"/>
    </row>
    <row r="21" spans="2:13" ht="37.5" customHeight="1">
      <c r="B21" s="298" t="s">
        <v>157</v>
      </c>
      <c r="C21" s="298"/>
      <c r="D21" s="298"/>
      <c r="E21" s="298"/>
      <c r="F21" s="298"/>
      <c r="G21" s="298"/>
      <c r="H21" s="298"/>
      <c r="I21" s="298"/>
      <c r="J21" s="298"/>
      <c r="K21" s="298"/>
      <c r="L21" s="298"/>
    </row>
    <row r="22" spans="2:13" ht="6.75" customHeight="1">
      <c r="B22" s="300"/>
      <c r="C22" s="300"/>
      <c r="D22" s="300"/>
      <c r="E22" s="300"/>
      <c r="F22" s="300"/>
      <c r="G22" s="300"/>
      <c r="H22" s="300"/>
      <c r="I22" s="300"/>
      <c r="J22" s="300"/>
      <c r="K22" s="300"/>
      <c r="L22" s="300"/>
    </row>
    <row r="23" spans="2:13" ht="15">
      <c r="B23" s="121" t="s">
        <v>126</v>
      </c>
      <c r="C23" s="121"/>
      <c r="D23" s="121"/>
      <c r="E23" s="121"/>
      <c r="F23" s="121"/>
      <c r="G23" s="121"/>
      <c r="H23" s="121"/>
      <c r="I23" s="121"/>
      <c r="J23" s="121"/>
      <c r="K23" s="121"/>
      <c r="L23" s="121"/>
    </row>
    <row r="24" spans="2:13" s="88" customFormat="1" ht="8.25" customHeight="1">
      <c r="B24" s="89"/>
      <c r="C24" s="89"/>
      <c r="D24" s="89"/>
      <c r="E24" s="89"/>
      <c r="F24" s="89"/>
      <c r="G24" s="89"/>
      <c r="H24" s="89"/>
      <c r="I24" s="89"/>
      <c r="J24" s="89"/>
      <c r="K24" s="89"/>
      <c r="L24" s="89"/>
    </row>
    <row r="25" spans="2:13" ht="15">
      <c r="B25" s="140" t="s">
        <v>149</v>
      </c>
      <c r="C25" s="140"/>
      <c r="D25" s="140"/>
      <c r="E25" s="140"/>
      <c r="F25" s="140"/>
      <c r="G25" s="140"/>
      <c r="H25" s="86">
        <v>7</v>
      </c>
      <c r="I25" s="10"/>
      <c r="J25" s="10"/>
      <c r="K25" s="10"/>
      <c r="L25" s="10"/>
    </row>
    <row r="26" spans="2:13" s="88" customFormat="1" ht="8.25" customHeight="1">
      <c r="B26" s="89"/>
      <c r="C26" s="89"/>
      <c r="D26" s="89"/>
      <c r="E26" s="89"/>
      <c r="F26" s="89"/>
      <c r="G26" s="89"/>
      <c r="H26" s="89"/>
      <c r="I26" s="89"/>
      <c r="J26" s="89"/>
      <c r="K26" s="89"/>
      <c r="L26" s="89"/>
    </row>
    <row r="27" spans="2:13" ht="44.25" customHeight="1">
      <c r="B27" s="108" t="s">
        <v>116</v>
      </c>
      <c r="C27" s="109"/>
      <c r="D27" s="109"/>
      <c r="E27" s="110"/>
      <c r="F27" s="321" t="s">
        <v>117</v>
      </c>
      <c r="G27" s="320"/>
      <c r="H27" s="99" t="s">
        <v>150</v>
      </c>
      <c r="I27" s="9" t="s">
        <v>143</v>
      </c>
      <c r="J27" s="9" t="s">
        <v>136</v>
      </c>
      <c r="K27" s="9" t="s">
        <v>137</v>
      </c>
      <c r="L27" s="92" t="s">
        <v>152</v>
      </c>
    </row>
    <row r="28" spans="2:13" ht="15" customHeight="1">
      <c r="B28" s="130" t="s">
        <v>111</v>
      </c>
      <c r="C28" s="131"/>
      <c r="D28" s="131"/>
      <c r="E28" s="132"/>
      <c r="F28" s="130" t="s">
        <v>118</v>
      </c>
      <c r="G28" s="132"/>
      <c r="H28" s="8">
        <v>3</v>
      </c>
      <c r="I28" s="31"/>
      <c r="J28" s="84"/>
      <c r="K28" s="32">
        <f>+ROUND(I28*(1+J28),0)</f>
        <v>0</v>
      </c>
      <c r="L28" s="32">
        <f>+K28*H28*$H$25</f>
        <v>0</v>
      </c>
      <c r="M28" s="93"/>
    </row>
    <row r="29" spans="2:13" ht="15" customHeight="1">
      <c r="B29" s="130" t="s">
        <v>112</v>
      </c>
      <c r="C29" s="131"/>
      <c r="D29" s="131"/>
      <c r="E29" s="132"/>
      <c r="F29" s="130" t="s">
        <v>119</v>
      </c>
      <c r="G29" s="132"/>
      <c r="H29" s="8">
        <v>1</v>
      </c>
      <c r="I29" s="31"/>
      <c r="J29" s="84"/>
      <c r="K29" s="32">
        <f t="shared" ref="K29:K32" si="0">+ROUND(I29*(1+J29),0)</f>
        <v>0</v>
      </c>
      <c r="L29" s="32">
        <f>+K29*H29*$H$25</f>
        <v>0</v>
      </c>
      <c r="M29" s="93"/>
    </row>
    <row r="30" spans="2:13" ht="15" customHeight="1">
      <c r="B30" s="130" t="s">
        <v>113</v>
      </c>
      <c r="C30" s="131"/>
      <c r="D30" s="131"/>
      <c r="E30" s="132"/>
      <c r="F30" s="130" t="s">
        <v>120</v>
      </c>
      <c r="G30" s="132"/>
      <c r="H30" s="8">
        <v>5</v>
      </c>
      <c r="I30" s="31"/>
      <c r="J30" s="84"/>
      <c r="K30" s="32">
        <f t="shared" si="0"/>
        <v>0</v>
      </c>
      <c r="L30" s="32">
        <f>+K30*H30*$H$25</f>
        <v>0</v>
      </c>
      <c r="M30" s="93"/>
    </row>
    <row r="31" spans="2:13" ht="15" customHeight="1">
      <c r="B31" s="130" t="s">
        <v>114</v>
      </c>
      <c r="C31" s="131"/>
      <c r="D31" s="131"/>
      <c r="E31" s="132"/>
      <c r="F31" s="130" t="s">
        <v>153</v>
      </c>
      <c r="G31" s="132"/>
      <c r="H31" s="8">
        <v>25</v>
      </c>
      <c r="I31" s="31"/>
      <c r="J31" s="84"/>
      <c r="K31" s="32">
        <f t="shared" si="0"/>
        <v>0</v>
      </c>
      <c r="L31" s="32">
        <f>+K31*H31*$H$25</f>
        <v>0</v>
      </c>
      <c r="M31" s="93"/>
    </row>
    <row r="32" spans="2:13" ht="15" customHeight="1">
      <c r="B32" s="130" t="s">
        <v>115</v>
      </c>
      <c r="C32" s="131"/>
      <c r="D32" s="131"/>
      <c r="E32" s="132"/>
      <c r="F32" s="130" t="s">
        <v>121</v>
      </c>
      <c r="G32" s="132"/>
      <c r="H32" s="8">
        <v>110</v>
      </c>
      <c r="I32" s="31"/>
      <c r="J32" s="84"/>
      <c r="K32" s="32">
        <f t="shared" si="0"/>
        <v>0</v>
      </c>
      <c r="L32" s="32">
        <f>+K32*H32*$H$25</f>
        <v>0</v>
      </c>
      <c r="M32" s="93"/>
    </row>
    <row r="33" spans="2:12" ht="15" customHeight="1">
      <c r="B33" s="85"/>
      <c r="C33" s="85"/>
      <c r="D33" s="85"/>
      <c r="E33" s="85"/>
      <c r="F33" s="85"/>
      <c r="G33" s="309" t="s">
        <v>122</v>
      </c>
      <c r="H33" s="8">
        <f>SUM(H28:H32)</f>
        <v>144</v>
      </c>
      <c r="I33" s="137" t="s">
        <v>123</v>
      </c>
      <c r="J33" s="138"/>
      <c r="K33" s="139"/>
      <c r="L33" s="32">
        <f>SUM(L28:L32)</f>
        <v>0</v>
      </c>
    </row>
    <row r="34" spans="2:12" ht="15" customHeight="1">
      <c r="B34" s="97"/>
      <c r="C34" s="97"/>
      <c r="D34" s="97"/>
      <c r="E34" s="97"/>
      <c r="F34" s="97"/>
      <c r="G34" s="313"/>
      <c r="H34" s="314"/>
      <c r="I34" s="315"/>
      <c r="J34" s="315"/>
      <c r="K34" s="315"/>
      <c r="L34" s="33"/>
    </row>
    <row r="35" spans="2:12" ht="21" customHeight="1">
      <c r="B35" s="316"/>
      <c r="C35" s="316"/>
      <c r="D35" s="316"/>
      <c r="E35" s="316"/>
      <c r="F35" s="316"/>
      <c r="G35" s="316"/>
      <c r="H35" s="317"/>
      <c r="I35" s="318"/>
      <c r="J35" s="318"/>
      <c r="K35" s="318"/>
      <c r="L35" s="98"/>
    </row>
    <row r="36" spans="2:12" ht="19.5" customHeight="1">
      <c r="B36" s="121" t="s">
        <v>154</v>
      </c>
      <c r="C36" s="121"/>
      <c r="D36" s="121"/>
      <c r="E36" s="121"/>
      <c r="F36" s="121"/>
      <c r="G36" s="121"/>
      <c r="H36" s="121"/>
      <c r="I36" s="121"/>
      <c r="J36" s="121"/>
      <c r="K36" s="121"/>
      <c r="L36" s="121"/>
    </row>
    <row r="37" spans="2:12" ht="15">
      <c r="B37" s="6"/>
      <c r="C37" s="6"/>
      <c r="D37" s="6"/>
      <c r="E37" s="6"/>
      <c r="F37" s="6"/>
      <c r="G37" s="6"/>
      <c r="H37" s="34"/>
      <c r="I37" s="35"/>
      <c r="J37" s="35"/>
      <c r="K37" s="35"/>
      <c r="L37" s="33"/>
    </row>
    <row r="38" spans="2:12" ht="15" customHeight="1">
      <c r="B38" s="114" t="s">
        <v>142</v>
      </c>
      <c r="C38" s="114"/>
      <c r="D38" s="114"/>
      <c r="E38" s="114"/>
      <c r="F38" s="114"/>
      <c r="G38" s="114"/>
      <c r="H38" s="114"/>
      <c r="I38" s="114"/>
      <c r="J38" s="114"/>
      <c r="K38" s="114"/>
      <c r="L38" s="114"/>
    </row>
    <row r="39" spans="2:12" ht="15">
      <c r="B39" s="6"/>
      <c r="C39" s="6"/>
      <c r="D39" s="6"/>
      <c r="E39" s="6"/>
      <c r="F39" s="6"/>
      <c r="G39" s="6"/>
      <c r="H39" s="34"/>
      <c r="I39" s="35"/>
      <c r="J39" s="35"/>
      <c r="K39" s="35"/>
      <c r="L39" s="33"/>
    </row>
    <row r="40" spans="2:12" ht="15">
      <c r="B40" s="107" t="s">
        <v>129</v>
      </c>
      <c r="C40" s="118" t="s">
        <v>149</v>
      </c>
      <c r="D40" s="118"/>
      <c r="E40" s="118"/>
      <c r="F40" s="118"/>
      <c r="G40" s="119"/>
      <c r="H40" s="86">
        <f>+H25</f>
        <v>7</v>
      </c>
      <c r="I40" s="10"/>
      <c r="J40" s="10"/>
      <c r="K40" s="10"/>
      <c r="L40" s="10"/>
    </row>
    <row r="41" spans="2:12" s="88" customFormat="1" ht="8.25" customHeight="1">
      <c r="B41" s="107"/>
      <c r="C41" s="89"/>
      <c r="D41" s="89"/>
      <c r="E41" s="89"/>
      <c r="F41" s="89"/>
      <c r="G41" s="89"/>
      <c r="H41" s="89"/>
      <c r="I41" s="89"/>
      <c r="J41" s="89"/>
      <c r="K41" s="89"/>
      <c r="L41" s="89"/>
    </row>
    <row r="42" spans="2:12" ht="47.25" customHeight="1">
      <c r="B42" s="107"/>
      <c r="C42" s="110" t="s">
        <v>125</v>
      </c>
      <c r="D42" s="115"/>
      <c r="E42" s="115"/>
      <c r="F42" s="115"/>
      <c r="G42" s="115"/>
      <c r="H42" s="9" t="s">
        <v>20</v>
      </c>
      <c r="I42" s="92" t="s">
        <v>143</v>
      </c>
      <c r="J42" s="92" t="s">
        <v>136</v>
      </c>
      <c r="K42" s="92" t="s">
        <v>137</v>
      </c>
      <c r="L42" s="92" t="s">
        <v>152</v>
      </c>
    </row>
    <row r="43" spans="2:12" ht="24" customHeight="1">
      <c r="B43" s="107"/>
      <c r="C43" s="113" t="s">
        <v>140</v>
      </c>
      <c r="D43" s="120"/>
      <c r="E43" s="120"/>
      <c r="F43" s="120"/>
      <c r="G43" s="120"/>
      <c r="H43" s="8">
        <v>3000</v>
      </c>
      <c r="I43" s="31"/>
      <c r="J43" s="84"/>
      <c r="K43" s="32">
        <f t="shared" ref="K43" si="1">+ROUND(I43*(1+J43),0)</f>
        <v>0</v>
      </c>
      <c r="L43" s="32">
        <f>+K43*H43*$H$40</f>
        <v>0</v>
      </c>
    </row>
    <row r="44" spans="2:12" ht="6.75" customHeight="1">
      <c r="B44" s="107"/>
      <c r="C44" s="6"/>
      <c r="D44" s="6"/>
      <c r="E44" s="6"/>
      <c r="F44" s="6"/>
      <c r="G44" s="6"/>
      <c r="H44" s="34"/>
      <c r="I44" s="35"/>
      <c r="J44" s="35"/>
      <c r="K44" s="35"/>
      <c r="L44" s="33"/>
    </row>
    <row r="45" spans="2:12" s="87" customFormat="1" ht="25.5">
      <c r="B45" s="107"/>
      <c r="C45" s="108" t="s">
        <v>125</v>
      </c>
      <c r="D45" s="109"/>
      <c r="E45" s="109"/>
      <c r="F45" s="109"/>
      <c r="G45" s="109"/>
      <c r="H45" s="110"/>
      <c r="I45" s="9" t="s">
        <v>144</v>
      </c>
      <c r="J45" s="9" t="s">
        <v>136</v>
      </c>
      <c r="K45" s="106" t="s">
        <v>152</v>
      </c>
      <c r="L45" s="106"/>
    </row>
    <row r="46" spans="2:12" ht="35.25" customHeight="1">
      <c r="B46" s="107"/>
      <c r="C46" s="111" t="s">
        <v>138</v>
      </c>
      <c r="D46" s="112"/>
      <c r="E46" s="112"/>
      <c r="F46" s="112"/>
      <c r="G46" s="112"/>
      <c r="H46" s="113"/>
      <c r="I46" s="31"/>
      <c r="J46" s="84"/>
      <c r="K46" s="100">
        <f>+ROUND(I46*(1+J46),0)</f>
        <v>0</v>
      </c>
      <c r="L46" s="100"/>
    </row>
    <row r="47" spans="2:12" ht="6.75" customHeight="1">
      <c r="B47" s="107"/>
      <c r="C47" s="6"/>
      <c r="D47" s="6"/>
      <c r="E47" s="6"/>
      <c r="F47" s="6"/>
      <c r="G47" s="6"/>
      <c r="H47" s="34"/>
      <c r="I47" s="35"/>
      <c r="J47" s="35"/>
      <c r="K47" s="35"/>
      <c r="L47" s="33"/>
    </row>
    <row r="48" spans="2:12" ht="15" customHeight="1">
      <c r="B48" s="107"/>
      <c r="C48" s="101" t="s">
        <v>127</v>
      </c>
      <c r="D48" s="101"/>
      <c r="E48" s="101"/>
      <c r="F48" s="101"/>
      <c r="G48" s="101"/>
      <c r="H48" s="101"/>
      <c r="I48" s="101"/>
      <c r="J48" s="101"/>
      <c r="K48" s="102"/>
      <c r="L48" s="32">
        <f>+K46+L43</f>
        <v>0</v>
      </c>
    </row>
    <row r="49" spans="2:12" ht="15">
      <c r="B49" s="6"/>
      <c r="C49" s="6"/>
      <c r="D49" s="6"/>
      <c r="E49" s="6"/>
      <c r="F49" s="6"/>
      <c r="G49" s="6"/>
      <c r="H49" s="34"/>
      <c r="I49" s="35"/>
      <c r="J49" s="35"/>
      <c r="K49" s="35"/>
      <c r="L49" s="33"/>
    </row>
    <row r="50" spans="2:12" ht="15" customHeight="1">
      <c r="B50" s="114" t="s">
        <v>141</v>
      </c>
      <c r="C50" s="114"/>
      <c r="D50" s="114"/>
      <c r="E50" s="114"/>
      <c r="F50" s="114"/>
      <c r="G50" s="114"/>
      <c r="H50" s="114"/>
      <c r="I50" s="114"/>
      <c r="J50" s="114"/>
      <c r="K50" s="114"/>
      <c r="L50" s="114"/>
    </row>
    <row r="51" spans="2:12" ht="15">
      <c r="B51" s="6"/>
      <c r="C51" s="6"/>
      <c r="D51" s="6"/>
      <c r="E51" s="6"/>
      <c r="F51" s="6"/>
      <c r="G51" s="6"/>
      <c r="H51" s="34"/>
      <c r="I51" s="35"/>
      <c r="J51" s="35"/>
      <c r="K51" s="35"/>
      <c r="L51" s="33"/>
    </row>
    <row r="52" spans="2:12" ht="38.25">
      <c r="B52" s="103" t="s">
        <v>130</v>
      </c>
      <c r="C52" s="110" t="s">
        <v>125</v>
      </c>
      <c r="D52" s="115"/>
      <c r="E52" s="115"/>
      <c r="F52" s="115"/>
      <c r="G52" s="115"/>
      <c r="H52" s="9" t="s">
        <v>20</v>
      </c>
      <c r="I52" s="92" t="s">
        <v>143</v>
      </c>
      <c r="J52" s="92" t="s">
        <v>136</v>
      </c>
      <c r="K52" s="92" t="s">
        <v>137</v>
      </c>
      <c r="L52" s="92" t="s">
        <v>152</v>
      </c>
    </row>
    <row r="53" spans="2:12" ht="20.25" customHeight="1">
      <c r="B53" s="104"/>
      <c r="C53" s="116" t="s">
        <v>139</v>
      </c>
      <c r="D53" s="117"/>
      <c r="E53" s="117"/>
      <c r="F53" s="117"/>
      <c r="G53" s="117"/>
      <c r="H53" s="8">
        <v>3000</v>
      </c>
      <c r="I53" s="31"/>
      <c r="J53" s="84"/>
      <c r="K53" s="32">
        <f t="shared" ref="K53" si="2">+ROUND(I53*(1+J53),0)</f>
        <v>0</v>
      </c>
      <c r="L53" s="32">
        <f>+K53*H53</f>
        <v>0</v>
      </c>
    </row>
    <row r="54" spans="2:12" ht="6.75" customHeight="1">
      <c r="B54" s="104"/>
      <c r="C54" s="6"/>
      <c r="D54" s="6"/>
      <c r="E54" s="6"/>
      <c r="F54" s="6"/>
      <c r="G54" s="6"/>
      <c r="H54" s="34"/>
      <c r="I54" s="35"/>
      <c r="J54" s="35"/>
      <c r="K54" s="35"/>
      <c r="L54" s="33"/>
    </row>
    <row r="55" spans="2:12" s="87" customFormat="1" ht="25.5">
      <c r="B55" s="104"/>
      <c r="C55" s="108" t="s">
        <v>125</v>
      </c>
      <c r="D55" s="109"/>
      <c r="E55" s="109"/>
      <c r="F55" s="109"/>
      <c r="G55" s="109"/>
      <c r="H55" s="110"/>
      <c r="I55" s="9" t="s">
        <v>128</v>
      </c>
      <c r="J55" s="9" t="s">
        <v>136</v>
      </c>
      <c r="K55" s="106" t="s">
        <v>152</v>
      </c>
      <c r="L55" s="106"/>
    </row>
    <row r="56" spans="2:12" ht="23.25" customHeight="1">
      <c r="B56" s="104"/>
      <c r="C56" s="111" t="s">
        <v>138</v>
      </c>
      <c r="D56" s="112"/>
      <c r="E56" s="112"/>
      <c r="F56" s="112"/>
      <c r="G56" s="112"/>
      <c r="H56" s="113"/>
      <c r="I56" s="31"/>
      <c r="J56" s="84"/>
      <c r="K56" s="319">
        <f>+ROUND(I56*(1+J56),0)</f>
        <v>0</v>
      </c>
      <c r="L56" s="319"/>
    </row>
    <row r="57" spans="2:12" ht="6.75" customHeight="1">
      <c r="B57" s="104"/>
      <c r="C57" s="6"/>
      <c r="D57" s="6"/>
      <c r="E57" s="6"/>
      <c r="F57" s="6"/>
      <c r="G57" s="6"/>
      <c r="H57" s="34"/>
      <c r="I57" s="35"/>
      <c r="J57" s="35"/>
      <c r="K57" s="35"/>
      <c r="L57" s="33"/>
    </row>
    <row r="58" spans="2:12" ht="15" customHeight="1">
      <c r="B58" s="105"/>
      <c r="C58" s="101" t="s">
        <v>132</v>
      </c>
      <c r="D58" s="101"/>
      <c r="E58" s="101"/>
      <c r="F58" s="101"/>
      <c r="G58" s="101"/>
      <c r="H58" s="101"/>
      <c r="I58" s="101"/>
      <c r="J58" s="101"/>
      <c r="K58" s="102"/>
      <c r="L58" s="32">
        <f>+K56+L53</f>
        <v>0</v>
      </c>
    </row>
    <row r="59" spans="2:12" ht="21" customHeight="1">
      <c r="B59" s="6"/>
      <c r="C59" s="6"/>
      <c r="D59" s="6"/>
      <c r="E59" s="6"/>
      <c r="F59" s="6"/>
      <c r="G59" s="6"/>
      <c r="H59" s="34"/>
      <c r="I59" s="35"/>
      <c r="J59" s="35"/>
      <c r="K59" s="35"/>
      <c r="L59" s="33"/>
    </row>
    <row r="60" spans="2:12" ht="19.5" customHeight="1">
      <c r="B60" s="121" t="s">
        <v>158</v>
      </c>
      <c r="C60" s="121"/>
      <c r="D60" s="121"/>
      <c r="E60" s="121"/>
      <c r="F60" s="121"/>
      <c r="G60" s="121"/>
      <c r="H60" s="121"/>
      <c r="I60" s="121"/>
      <c r="J60" s="121"/>
      <c r="K60" s="121"/>
      <c r="L60" s="121"/>
    </row>
    <row r="61" spans="2:12" ht="15">
      <c r="B61" s="6"/>
      <c r="C61" s="6"/>
      <c r="D61" s="6"/>
      <c r="E61" s="6"/>
      <c r="F61" s="6"/>
      <c r="G61" s="6"/>
      <c r="H61" s="34"/>
      <c r="I61" s="35"/>
      <c r="J61" s="35"/>
      <c r="K61" s="35"/>
      <c r="L61" s="33"/>
    </row>
    <row r="62" spans="2:12" ht="15" customHeight="1">
      <c r="B62" s="114" t="s">
        <v>145</v>
      </c>
      <c r="C62" s="114"/>
      <c r="D62" s="114"/>
      <c r="E62" s="114"/>
      <c r="F62" s="114"/>
      <c r="G62" s="114"/>
      <c r="H62" s="114"/>
      <c r="I62" s="114"/>
      <c r="J62" s="114"/>
      <c r="K62" s="114"/>
      <c r="L62" s="114"/>
    </row>
    <row r="63" spans="2:12" ht="15">
      <c r="B63" s="6"/>
      <c r="C63" s="6"/>
      <c r="D63" s="6"/>
      <c r="E63" s="6"/>
      <c r="F63" s="6"/>
      <c r="G63" s="6"/>
      <c r="H63" s="34"/>
      <c r="I63" s="35"/>
      <c r="J63" s="35"/>
      <c r="K63" s="35"/>
      <c r="L63" s="33"/>
    </row>
    <row r="64" spans="2:12" ht="15">
      <c r="B64" s="107" t="s">
        <v>131</v>
      </c>
      <c r="C64" s="118" t="s">
        <v>149</v>
      </c>
      <c r="D64" s="118"/>
      <c r="E64" s="118"/>
      <c r="F64" s="118"/>
      <c r="G64" s="119"/>
      <c r="H64" s="86">
        <f>+$H$25</f>
        <v>7</v>
      </c>
      <c r="I64" s="10"/>
      <c r="J64" s="10"/>
      <c r="K64" s="10"/>
      <c r="L64" s="10"/>
    </row>
    <row r="65" spans="2:12" s="88" customFormat="1" ht="8.25" customHeight="1">
      <c r="B65" s="107"/>
      <c r="C65" s="89"/>
      <c r="D65" s="89"/>
      <c r="E65" s="89"/>
      <c r="F65" s="89"/>
      <c r="G65" s="89"/>
      <c r="H65" s="89"/>
      <c r="I65" s="89"/>
      <c r="J65" s="89"/>
      <c r="K65" s="89"/>
      <c r="L65" s="89"/>
    </row>
    <row r="66" spans="2:12" ht="47.25" customHeight="1">
      <c r="B66" s="107"/>
      <c r="C66" s="108" t="s">
        <v>125</v>
      </c>
      <c r="D66" s="109"/>
      <c r="E66" s="109"/>
      <c r="F66" s="109"/>
      <c r="G66" s="109"/>
      <c r="H66" s="110"/>
      <c r="I66" s="90" t="s">
        <v>151</v>
      </c>
      <c r="J66" s="90" t="s">
        <v>136</v>
      </c>
      <c r="K66" s="90" t="s">
        <v>124</v>
      </c>
      <c r="L66" s="92" t="s">
        <v>152</v>
      </c>
    </row>
    <row r="67" spans="2:12" ht="24" customHeight="1">
      <c r="B67" s="107"/>
      <c r="C67" s="111" t="s">
        <v>148</v>
      </c>
      <c r="D67" s="112"/>
      <c r="E67" s="112"/>
      <c r="F67" s="112"/>
      <c r="G67" s="112"/>
      <c r="H67" s="113"/>
      <c r="I67" s="31"/>
      <c r="J67" s="84"/>
      <c r="K67" s="32">
        <f t="shared" ref="K67" si="3">+ROUND(I67*(1+J67),0)</f>
        <v>0</v>
      </c>
      <c r="L67" s="91">
        <f>+K67*$H$64</f>
        <v>0</v>
      </c>
    </row>
    <row r="68" spans="2:12" ht="6.75" customHeight="1">
      <c r="B68" s="107"/>
      <c r="C68" s="6"/>
      <c r="D68" s="6"/>
      <c r="E68" s="6"/>
      <c r="F68" s="6"/>
      <c r="G68" s="6"/>
      <c r="H68" s="34"/>
      <c r="I68" s="35"/>
      <c r="J68" s="35"/>
      <c r="K68" s="35"/>
      <c r="L68" s="33"/>
    </row>
    <row r="69" spans="2:12" ht="15" customHeight="1">
      <c r="B69" s="107"/>
      <c r="C69" s="147" t="s">
        <v>133</v>
      </c>
      <c r="D69" s="147"/>
      <c r="E69" s="147"/>
      <c r="F69" s="147"/>
      <c r="G69" s="147"/>
      <c r="H69" s="147"/>
      <c r="I69" s="147"/>
      <c r="J69" s="147"/>
      <c r="K69" s="148"/>
      <c r="L69" s="91">
        <f>+L67</f>
        <v>0</v>
      </c>
    </row>
    <row r="70" spans="2:12" ht="15">
      <c r="B70" s="6"/>
      <c r="C70" s="6"/>
      <c r="D70" s="6"/>
      <c r="E70" s="6"/>
      <c r="F70" s="6"/>
      <c r="G70" s="6"/>
      <c r="H70" s="34"/>
      <c r="I70" s="35"/>
      <c r="J70" s="35"/>
      <c r="K70" s="35"/>
      <c r="L70" s="33"/>
    </row>
    <row r="71" spans="2:12" ht="15" customHeight="1">
      <c r="B71" s="114" t="s">
        <v>146</v>
      </c>
      <c r="C71" s="114"/>
      <c r="D71" s="114"/>
      <c r="E71" s="114"/>
      <c r="F71" s="114"/>
      <c r="G71" s="114"/>
      <c r="H71" s="114"/>
      <c r="I71" s="114"/>
      <c r="J71" s="114"/>
      <c r="K71" s="114"/>
      <c r="L71" s="114"/>
    </row>
    <row r="72" spans="2:12" ht="15">
      <c r="B72" s="6"/>
      <c r="C72" s="6"/>
      <c r="D72" s="6"/>
      <c r="E72" s="6"/>
      <c r="F72" s="6"/>
      <c r="G72" s="6"/>
      <c r="H72" s="34"/>
      <c r="I72" s="35"/>
      <c r="J72" s="35"/>
      <c r="K72" s="35"/>
      <c r="L72" s="33"/>
    </row>
    <row r="73" spans="2:12" ht="15">
      <c r="B73" s="107" t="s">
        <v>134</v>
      </c>
      <c r="C73" s="118" t="s">
        <v>149</v>
      </c>
      <c r="D73" s="118"/>
      <c r="E73" s="118"/>
      <c r="F73" s="118"/>
      <c r="G73" s="119"/>
      <c r="H73" s="86">
        <f>+$H$25</f>
        <v>7</v>
      </c>
      <c r="I73" s="10"/>
      <c r="J73" s="10"/>
      <c r="K73" s="10"/>
      <c r="L73" s="10"/>
    </row>
    <row r="74" spans="2:12" s="88" customFormat="1" ht="8.25" customHeight="1">
      <c r="B74" s="107"/>
      <c r="C74" s="89"/>
      <c r="D74" s="89"/>
      <c r="E74" s="89"/>
      <c r="F74" s="89"/>
      <c r="G74" s="89"/>
      <c r="H74" s="89"/>
      <c r="I74" s="89"/>
      <c r="J74" s="89"/>
      <c r="K74" s="89"/>
      <c r="L74" s="89"/>
    </row>
    <row r="75" spans="2:12" ht="47.25" customHeight="1">
      <c r="B75" s="107"/>
      <c r="C75" s="108" t="s">
        <v>125</v>
      </c>
      <c r="D75" s="109"/>
      <c r="E75" s="109"/>
      <c r="F75" s="109"/>
      <c r="G75" s="109"/>
      <c r="H75" s="110"/>
      <c r="I75" s="92" t="s">
        <v>151</v>
      </c>
      <c r="J75" s="90" t="s">
        <v>136</v>
      </c>
      <c r="K75" s="90" t="s">
        <v>124</v>
      </c>
      <c r="L75" s="92" t="s">
        <v>152</v>
      </c>
    </row>
    <row r="76" spans="2:12" ht="24" customHeight="1">
      <c r="B76" s="107"/>
      <c r="C76" s="111" t="s">
        <v>147</v>
      </c>
      <c r="D76" s="112"/>
      <c r="E76" s="112"/>
      <c r="F76" s="112"/>
      <c r="G76" s="112"/>
      <c r="H76" s="113"/>
      <c r="I76" s="31"/>
      <c r="J76" s="84"/>
      <c r="K76" s="32">
        <f t="shared" ref="K76" si="4">+ROUND(I76*(1+J76),0)</f>
        <v>0</v>
      </c>
      <c r="L76" s="91">
        <f>+K76*$H$73</f>
        <v>0</v>
      </c>
    </row>
    <row r="77" spans="2:12" ht="6.75" customHeight="1">
      <c r="B77" s="107"/>
      <c r="C77" s="6"/>
      <c r="D77" s="6"/>
      <c r="E77" s="6"/>
      <c r="F77" s="6"/>
      <c r="G77" s="6"/>
      <c r="H77" s="34"/>
      <c r="I77" s="35"/>
      <c r="J77" s="35"/>
      <c r="K77" s="35"/>
      <c r="L77" s="33"/>
    </row>
    <row r="78" spans="2:12" ht="15" customHeight="1">
      <c r="B78" s="107"/>
      <c r="C78" s="147" t="s">
        <v>133</v>
      </c>
      <c r="D78" s="147"/>
      <c r="E78" s="147"/>
      <c r="F78" s="147"/>
      <c r="G78" s="147"/>
      <c r="H78" s="147"/>
      <c r="I78" s="147"/>
      <c r="J78" s="147"/>
      <c r="K78" s="148"/>
      <c r="L78" s="91">
        <f>+L76</f>
        <v>0</v>
      </c>
    </row>
    <row r="79" spans="2:12" ht="21" customHeight="1">
      <c r="B79" s="6"/>
      <c r="C79" s="6"/>
      <c r="D79" s="6"/>
      <c r="E79" s="6"/>
      <c r="F79" s="6"/>
      <c r="G79" s="6"/>
      <c r="H79" s="34"/>
      <c r="I79" s="35"/>
      <c r="J79" s="35"/>
      <c r="K79" s="35"/>
      <c r="L79" s="33"/>
    </row>
    <row r="80" spans="2:12" ht="21" customHeight="1">
      <c r="B80" s="145" t="s">
        <v>170</v>
      </c>
      <c r="C80" s="146"/>
      <c r="D80" s="146"/>
      <c r="E80" s="146"/>
      <c r="F80" s="146"/>
      <c r="G80" s="146"/>
      <c r="H80" s="146"/>
      <c r="I80" s="146"/>
      <c r="J80" s="146"/>
      <c r="K80" s="146"/>
      <c r="L80" s="146"/>
    </row>
    <row r="81" spans="2:12" ht="13.5" customHeight="1">
      <c r="B81" s="6"/>
      <c r="C81" s="6"/>
      <c r="D81" s="6"/>
      <c r="E81" s="6"/>
      <c r="F81" s="6"/>
      <c r="G81" s="6"/>
      <c r="H81" s="34"/>
      <c r="I81" s="35"/>
      <c r="J81" s="35"/>
      <c r="K81" s="35"/>
      <c r="L81" s="33"/>
    </row>
    <row r="82" spans="2:12" ht="16.5" customHeight="1">
      <c r="B82" s="301" t="s">
        <v>163</v>
      </c>
      <c r="C82" s="301"/>
      <c r="D82" s="301"/>
      <c r="E82" s="307" t="s">
        <v>159</v>
      </c>
      <c r="F82" s="308"/>
      <c r="G82" s="307" t="s">
        <v>160</v>
      </c>
      <c r="H82" s="308"/>
      <c r="I82" s="307" t="s">
        <v>171</v>
      </c>
      <c r="J82" s="308"/>
      <c r="K82" s="307" t="s">
        <v>172</v>
      </c>
      <c r="L82" s="308"/>
    </row>
    <row r="83" spans="2:12" ht="18.75" customHeight="1">
      <c r="B83" s="301" t="s">
        <v>164</v>
      </c>
      <c r="C83" s="301"/>
      <c r="D83" s="301"/>
      <c r="E83" s="306" t="s">
        <v>162</v>
      </c>
      <c r="F83" s="306" t="s">
        <v>162</v>
      </c>
      <c r="G83" s="306" t="s">
        <v>162</v>
      </c>
      <c r="H83" s="306" t="s">
        <v>162</v>
      </c>
      <c r="I83" s="306" t="s">
        <v>162</v>
      </c>
      <c r="J83" s="306" t="s">
        <v>162</v>
      </c>
      <c r="K83" s="306" t="s">
        <v>162</v>
      </c>
      <c r="L83" s="306" t="s">
        <v>162</v>
      </c>
    </row>
    <row r="84" spans="2:12" ht="26.25" customHeight="1">
      <c r="B84" s="311" t="s">
        <v>165</v>
      </c>
      <c r="C84" s="311"/>
      <c r="D84" s="311"/>
      <c r="E84" s="310" t="s">
        <v>165</v>
      </c>
      <c r="F84" s="312">
        <f>+$L$33</f>
        <v>0</v>
      </c>
      <c r="G84" s="310" t="s">
        <v>165</v>
      </c>
      <c r="H84" s="312">
        <f>+$L$33</f>
        <v>0</v>
      </c>
      <c r="I84" s="310" t="s">
        <v>165</v>
      </c>
      <c r="J84" s="312">
        <f>+$L$33</f>
        <v>0</v>
      </c>
      <c r="K84" s="310" t="s">
        <v>165</v>
      </c>
      <c r="L84" s="312">
        <f>+$L$33</f>
        <v>0</v>
      </c>
    </row>
    <row r="85" spans="2:12" ht="26.25" customHeight="1">
      <c r="B85" s="311" t="s">
        <v>166</v>
      </c>
      <c r="C85" s="311"/>
      <c r="D85" s="311"/>
      <c r="E85" s="310" t="s">
        <v>168</v>
      </c>
      <c r="F85" s="312">
        <f>+$L$48</f>
        <v>0</v>
      </c>
      <c r="G85" s="310" t="s">
        <v>168</v>
      </c>
      <c r="H85" s="312">
        <f>+$L$48</f>
        <v>0</v>
      </c>
      <c r="I85" s="310" t="s">
        <v>169</v>
      </c>
      <c r="J85" s="312">
        <f>+$L$58</f>
        <v>0</v>
      </c>
      <c r="K85" s="310" t="s">
        <v>169</v>
      </c>
      <c r="L85" s="312">
        <f>+$L$58</f>
        <v>0</v>
      </c>
    </row>
    <row r="86" spans="2:12" ht="26.25" customHeight="1">
      <c r="B86" s="311" t="s">
        <v>167</v>
      </c>
      <c r="C86" s="311"/>
      <c r="D86" s="311"/>
      <c r="E86" s="310" t="s">
        <v>168</v>
      </c>
      <c r="F86" s="312">
        <f>+$L$69</f>
        <v>0</v>
      </c>
      <c r="G86" s="310" t="s">
        <v>169</v>
      </c>
      <c r="H86" s="312">
        <f>+$L$78</f>
        <v>0</v>
      </c>
      <c r="I86" s="310" t="s">
        <v>168</v>
      </c>
      <c r="J86" s="312">
        <f>+$L$69</f>
        <v>0</v>
      </c>
      <c r="K86" s="310" t="s">
        <v>169</v>
      </c>
      <c r="L86" s="312">
        <f>+$L$78</f>
        <v>0</v>
      </c>
    </row>
    <row r="87" spans="2:12" ht="26.25" customHeight="1">
      <c r="B87" s="311" t="s">
        <v>161</v>
      </c>
      <c r="C87" s="311"/>
      <c r="D87" s="311"/>
      <c r="E87" s="310" t="s">
        <v>173</v>
      </c>
      <c r="F87" s="312">
        <f>SUM(F84:F86)</f>
        <v>0</v>
      </c>
      <c r="G87" s="310" t="s">
        <v>174</v>
      </c>
      <c r="H87" s="312">
        <f>SUM(H84:H86)</f>
        <v>0</v>
      </c>
      <c r="I87" s="310" t="s">
        <v>175</v>
      </c>
      <c r="J87" s="312">
        <f>SUM(J84:J86)</f>
        <v>0</v>
      </c>
      <c r="K87" s="310" t="s">
        <v>176</v>
      </c>
      <c r="L87" s="312">
        <f>SUM(L84:L86)</f>
        <v>0</v>
      </c>
    </row>
    <row r="88" spans="2:12" ht="8.25" customHeight="1">
      <c r="B88" s="6"/>
      <c r="C88" s="6"/>
      <c r="D88" s="6"/>
      <c r="E88" s="6"/>
      <c r="F88" s="6"/>
      <c r="G88" s="6"/>
      <c r="H88" s="34"/>
      <c r="I88" s="35"/>
      <c r="J88" s="35"/>
      <c r="K88" s="35"/>
      <c r="L88" s="33"/>
    </row>
    <row r="89" spans="2:12" ht="110.25" customHeight="1">
      <c r="B89" s="6"/>
      <c r="C89" s="6"/>
      <c r="D89" s="6"/>
      <c r="E89" s="6"/>
      <c r="F89" s="6"/>
      <c r="G89" s="6"/>
      <c r="H89" s="34"/>
      <c r="I89" s="35"/>
      <c r="J89" s="35"/>
      <c r="K89" s="35"/>
      <c r="L89" s="33"/>
    </row>
    <row r="90" spans="2:12" ht="15">
      <c r="B90" s="20" t="s">
        <v>70</v>
      </c>
      <c r="C90" s="7"/>
      <c r="D90" s="7"/>
      <c r="E90" s="7"/>
      <c r="F90" s="7"/>
      <c r="G90" s="7"/>
      <c r="H90" s="36"/>
      <c r="I90" s="37"/>
      <c r="J90" s="37"/>
      <c r="K90" s="37"/>
      <c r="L90" s="38"/>
    </row>
    <row r="91" spans="2:12" ht="62.25" customHeight="1">
      <c r="B91" s="122" t="s">
        <v>72</v>
      </c>
      <c r="C91" s="123"/>
      <c r="D91" s="123"/>
      <c r="E91" s="123"/>
      <c r="F91" s="123"/>
      <c r="G91" s="123"/>
      <c r="H91" s="123"/>
      <c r="I91" s="123"/>
      <c r="J91" s="123"/>
      <c r="K91" s="123"/>
      <c r="L91" s="124"/>
    </row>
    <row r="92" spans="2:12" ht="57.75" customHeight="1">
      <c r="B92" s="125" t="s">
        <v>71</v>
      </c>
      <c r="C92" s="126"/>
      <c r="D92" s="126"/>
      <c r="E92" s="126"/>
      <c r="F92" s="126"/>
      <c r="G92" s="126"/>
      <c r="H92" s="126"/>
      <c r="I92" s="126"/>
      <c r="J92" s="126"/>
      <c r="K92" s="126"/>
      <c r="L92" s="127"/>
    </row>
    <row r="93" spans="2:12" ht="15" customHeight="1"/>
    <row r="94" spans="2:12" ht="15" customHeight="1"/>
    <row r="95" spans="2:12" ht="15" customHeight="1"/>
    <row r="96" spans="2:12" ht="15" customHeight="1"/>
    <row r="97" spans="3:14" s="25" customFormat="1" ht="15" customHeight="1">
      <c r="C97" s="26"/>
      <c r="D97" s="26"/>
      <c r="E97" s="26"/>
      <c r="F97" s="26"/>
      <c r="G97" s="27"/>
      <c r="H97" s="27"/>
      <c r="I97" s="27"/>
      <c r="J97" s="27"/>
      <c r="K97" s="27"/>
      <c r="L97" s="27"/>
      <c r="M97" s="27"/>
      <c r="N97" s="27"/>
    </row>
    <row r="98" spans="3:14" s="25" customFormat="1" ht="15" customHeight="1">
      <c r="C98" s="26"/>
      <c r="D98" s="26"/>
      <c r="E98" s="26"/>
      <c r="F98" s="26"/>
      <c r="G98" s="27"/>
      <c r="H98" s="27"/>
      <c r="I98" s="27"/>
      <c r="J98" s="27"/>
      <c r="K98" s="27"/>
      <c r="L98" s="27"/>
      <c r="M98" s="27"/>
      <c r="N98" s="27"/>
    </row>
    <row r="99" spans="3:14" s="25" customFormat="1" ht="15" customHeight="1">
      <c r="C99" s="26"/>
      <c r="D99" s="26"/>
      <c r="E99" s="26"/>
      <c r="F99" s="26"/>
      <c r="G99" s="27"/>
      <c r="H99" s="27"/>
      <c r="I99" s="27"/>
      <c r="J99" s="27"/>
      <c r="K99" s="27"/>
      <c r="L99" s="27"/>
      <c r="M99" s="27"/>
      <c r="N99" s="27"/>
    </row>
    <row r="100" spans="3:14" s="25" customFormat="1" ht="15" customHeight="1">
      <c r="C100" s="26"/>
      <c r="D100" s="26"/>
      <c r="E100" s="26"/>
      <c r="F100" s="26"/>
      <c r="G100" s="27"/>
      <c r="H100" s="27"/>
      <c r="I100" s="27"/>
      <c r="J100" s="27"/>
      <c r="K100" s="27"/>
      <c r="L100" s="27"/>
      <c r="M100" s="27"/>
      <c r="N100" s="27"/>
    </row>
    <row r="101" spans="3:14" s="25" customFormat="1" ht="15" customHeight="1">
      <c r="C101" s="26"/>
      <c r="D101" s="26"/>
      <c r="E101" s="26"/>
      <c r="F101" s="26"/>
      <c r="G101" s="27"/>
      <c r="H101" s="27"/>
      <c r="I101" s="27"/>
      <c r="J101" s="27"/>
      <c r="K101" s="27"/>
      <c r="L101" s="27"/>
      <c r="M101" s="27"/>
      <c r="N101" s="27"/>
    </row>
    <row r="102" spans="3:14" s="25" customFormat="1" ht="15" customHeight="1">
      <c r="C102" s="26"/>
      <c r="D102" s="26"/>
      <c r="E102" s="26"/>
      <c r="F102" s="26"/>
      <c r="G102" s="27"/>
      <c r="H102" s="27"/>
      <c r="I102" s="27"/>
      <c r="J102" s="27"/>
      <c r="K102" s="27"/>
      <c r="L102" s="27"/>
      <c r="M102" s="27"/>
      <c r="N102" s="27"/>
    </row>
    <row r="103" spans="3:14" s="25" customFormat="1" ht="15" customHeight="1">
      <c r="C103" s="26"/>
      <c r="D103" s="26"/>
      <c r="E103" s="26"/>
      <c r="F103" s="26"/>
      <c r="G103" s="27"/>
      <c r="H103" s="27"/>
      <c r="I103" s="27"/>
      <c r="J103" s="27"/>
      <c r="K103" s="27"/>
      <c r="L103" s="27"/>
      <c r="M103" s="27"/>
      <c r="N103" s="27"/>
    </row>
    <row r="104" spans="3:14" s="25" customFormat="1" ht="15" customHeight="1">
      <c r="C104" s="26"/>
      <c r="D104" s="26"/>
      <c r="E104" s="26"/>
      <c r="F104" s="26"/>
      <c r="G104" s="27"/>
      <c r="H104" s="27"/>
      <c r="I104" s="27"/>
      <c r="J104" s="27"/>
      <c r="K104" s="27"/>
      <c r="L104" s="27"/>
      <c r="M104" s="27"/>
      <c r="N104" s="27"/>
    </row>
    <row r="105" spans="3:14" s="25" customFormat="1" ht="15" customHeight="1">
      <c r="C105" s="26"/>
      <c r="D105" s="26"/>
      <c r="E105" s="26"/>
      <c r="F105" s="26"/>
      <c r="G105" s="27"/>
      <c r="H105" s="27"/>
      <c r="I105" s="27"/>
      <c r="J105" s="27"/>
      <c r="K105" s="27"/>
      <c r="L105" s="27"/>
      <c r="M105" s="27"/>
      <c r="N105" s="27"/>
    </row>
    <row r="106" spans="3:14" s="25" customFormat="1" ht="15" customHeight="1">
      <c r="C106" s="26"/>
      <c r="D106" s="26"/>
      <c r="E106" s="26"/>
      <c r="F106" s="26"/>
      <c r="G106" s="27"/>
      <c r="H106" s="27"/>
      <c r="I106" s="27"/>
      <c r="J106" s="27"/>
      <c r="K106" s="27"/>
      <c r="L106" s="27"/>
      <c r="M106" s="27"/>
      <c r="N106" s="27"/>
    </row>
    <row r="107" spans="3:14" s="25" customFormat="1" ht="15" customHeight="1">
      <c r="C107" s="26"/>
      <c r="D107" s="26"/>
      <c r="E107" s="26"/>
      <c r="F107" s="26"/>
      <c r="G107" s="27"/>
      <c r="H107" s="27"/>
      <c r="I107" s="27"/>
      <c r="J107" s="27"/>
      <c r="K107" s="27"/>
      <c r="L107" s="27"/>
      <c r="M107" s="27"/>
      <c r="N107" s="27"/>
    </row>
    <row r="108" spans="3:14" s="25" customFormat="1" ht="15" customHeight="1">
      <c r="C108" s="26"/>
      <c r="D108" s="26"/>
      <c r="E108" s="26"/>
      <c r="F108" s="26"/>
      <c r="G108" s="27"/>
      <c r="H108" s="27"/>
      <c r="I108" s="27"/>
      <c r="J108" s="27"/>
      <c r="K108" s="27"/>
      <c r="L108" s="27"/>
      <c r="M108" s="27"/>
      <c r="N108" s="27"/>
    </row>
    <row r="109" spans="3:14" s="25" customFormat="1" ht="15" customHeight="1">
      <c r="C109" s="26"/>
      <c r="D109" s="26"/>
      <c r="E109" s="26"/>
      <c r="F109" s="26"/>
      <c r="G109" s="27"/>
      <c r="H109" s="27"/>
      <c r="I109" s="27"/>
      <c r="J109" s="27"/>
      <c r="K109" s="27"/>
      <c r="L109" s="27"/>
      <c r="M109" s="27"/>
      <c r="N109" s="27"/>
    </row>
    <row r="110" spans="3:14" s="25" customFormat="1" ht="15" customHeight="1">
      <c r="C110" s="26"/>
      <c r="D110" s="26"/>
      <c r="E110" s="26"/>
      <c r="F110" s="26"/>
      <c r="G110" s="27"/>
      <c r="H110" s="27"/>
      <c r="I110" s="27"/>
      <c r="J110" s="27"/>
      <c r="K110" s="27"/>
      <c r="L110" s="27"/>
      <c r="M110" s="27"/>
      <c r="N110" s="27"/>
    </row>
    <row r="111" spans="3:14" s="25" customFormat="1" ht="15" customHeight="1">
      <c r="C111" s="26"/>
      <c r="D111" s="26"/>
      <c r="E111" s="26"/>
      <c r="F111" s="26"/>
      <c r="G111" s="27"/>
      <c r="H111" s="27"/>
      <c r="I111" s="27"/>
      <c r="J111" s="27"/>
      <c r="K111" s="27"/>
      <c r="L111" s="27"/>
      <c r="M111" s="27"/>
      <c r="N111" s="27"/>
    </row>
    <row r="112" spans="3:14" s="25" customFormat="1" ht="15" customHeight="1">
      <c r="C112" s="26"/>
      <c r="D112" s="26"/>
      <c r="E112" s="26"/>
      <c r="F112" s="26"/>
      <c r="G112" s="27"/>
      <c r="H112" s="27"/>
      <c r="I112" s="27"/>
      <c r="J112" s="27"/>
      <c r="K112" s="27"/>
      <c r="L112" s="27"/>
      <c r="M112" s="27"/>
      <c r="N112" s="27"/>
    </row>
    <row r="113" spans="3:14" s="25" customFormat="1" ht="15" customHeight="1">
      <c r="C113" s="26"/>
      <c r="D113" s="26"/>
      <c r="E113" s="26"/>
      <c r="F113" s="26"/>
      <c r="G113" s="27"/>
      <c r="H113" s="27"/>
      <c r="I113" s="27"/>
      <c r="J113" s="27"/>
      <c r="K113" s="27"/>
      <c r="L113" s="27"/>
      <c r="M113" s="27"/>
      <c r="N113" s="27"/>
    </row>
    <row r="114" spans="3:14" s="25" customFormat="1" ht="15" customHeight="1">
      <c r="C114" s="26"/>
      <c r="D114" s="26"/>
      <c r="E114" s="26"/>
      <c r="F114" s="26"/>
      <c r="G114" s="27"/>
      <c r="H114" s="27"/>
      <c r="I114" s="27"/>
      <c r="J114" s="27"/>
      <c r="K114" s="27"/>
      <c r="L114" s="27"/>
      <c r="M114" s="27"/>
      <c r="N114" s="27"/>
    </row>
    <row r="115" spans="3:14" s="25" customFormat="1" ht="15" customHeight="1">
      <c r="C115" s="26"/>
      <c r="D115" s="26"/>
      <c r="E115" s="26"/>
      <c r="F115" s="26"/>
      <c r="G115" s="27"/>
      <c r="H115" s="27"/>
      <c r="I115" s="27"/>
      <c r="J115" s="27"/>
      <c r="K115" s="27"/>
      <c r="L115" s="27"/>
      <c r="M115" s="27"/>
      <c r="N115" s="27"/>
    </row>
    <row r="116" spans="3:14" s="25" customFormat="1" ht="15" customHeight="1">
      <c r="C116" s="26"/>
      <c r="D116" s="26"/>
      <c r="E116" s="26"/>
      <c r="F116" s="26"/>
      <c r="G116" s="27"/>
      <c r="H116" s="27"/>
      <c r="I116" s="27"/>
      <c r="J116" s="27"/>
      <c r="K116" s="27"/>
      <c r="L116" s="27"/>
      <c r="M116" s="27"/>
      <c r="N116" s="27"/>
    </row>
    <row r="117" spans="3:14" s="25" customFormat="1" ht="15" customHeight="1">
      <c r="C117" s="26"/>
      <c r="D117" s="26"/>
      <c r="E117" s="26"/>
      <c r="F117" s="26"/>
      <c r="G117" s="27"/>
      <c r="H117" s="27"/>
      <c r="I117" s="27"/>
      <c r="J117" s="27"/>
      <c r="K117" s="27"/>
      <c r="L117" s="27"/>
      <c r="M117" s="27"/>
      <c r="N117" s="27"/>
    </row>
    <row r="118" spans="3:14" s="25" customFormat="1" ht="15" customHeight="1">
      <c r="C118" s="26"/>
      <c r="D118" s="26"/>
      <c r="E118" s="26"/>
      <c r="F118" s="26"/>
      <c r="G118" s="27"/>
      <c r="H118" s="27"/>
      <c r="I118" s="27"/>
      <c r="J118" s="27"/>
      <c r="K118" s="27"/>
      <c r="L118" s="27"/>
      <c r="M118" s="27"/>
      <c r="N118" s="27"/>
    </row>
    <row r="119" spans="3:14" s="25" customFormat="1" ht="15" customHeight="1">
      <c r="C119" s="26"/>
      <c r="D119" s="26"/>
      <c r="E119" s="26"/>
      <c r="F119" s="26"/>
      <c r="G119" s="27"/>
      <c r="H119" s="27"/>
      <c r="I119" s="27"/>
      <c r="J119" s="27"/>
      <c r="K119" s="27"/>
      <c r="L119" s="27"/>
      <c r="M119" s="27"/>
      <c r="N119" s="27"/>
    </row>
    <row r="120" spans="3:14" s="25" customFormat="1" ht="15" customHeight="1">
      <c r="C120" s="26"/>
      <c r="D120" s="26"/>
      <c r="E120" s="26"/>
      <c r="F120" s="26"/>
      <c r="G120" s="27"/>
      <c r="H120" s="27"/>
      <c r="I120" s="27"/>
      <c r="J120" s="27"/>
      <c r="K120" s="27"/>
      <c r="L120" s="27"/>
      <c r="M120" s="27"/>
      <c r="N120" s="27"/>
    </row>
    <row r="121" spans="3:14" s="25" customFormat="1" ht="15" customHeight="1">
      <c r="C121" s="26"/>
      <c r="D121" s="26"/>
      <c r="E121" s="26"/>
      <c r="F121" s="26"/>
      <c r="G121" s="27"/>
      <c r="H121" s="27"/>
      <c r="I121" s="27"/>
      <c r="J121" s="27"/>
      <c r="K121" s="27"/>
      <c r="L121" s="27"/>
      <c r="M121" s="27"/>
      <c r="N121" s="27"/>
    </row>
    <row r="122" spans="3:14" s="25" customFormat="1" ht="15" customHeight="1">
      <c r="C122" s="26"/>
      <c r="D122" s="26"/>
      <c r="E122" s="26"/>
      <c r="F122" s="26"/>
      <c r="G122" s="27"/>
      <c r="H122" s="27"/>
      <c r="I122" s="27"/>
      <c r="J122" s="27"/>
      <c r="K122" s="27"/>
      <c r="L122" s="27"/>
      <c r="M122" s="27"/>
      <c r="N122" s="27"/>
    </row>
    <row r="123" spans="3:14" s="25" customFormat="1" ht="15" customHeight="1">
      <c r="C123" s="26"/>
      <c r="D123" s="26"/>
      <c r="E123" s="26"/>
      <c r="F123" s="26"/>
      <c r="G123" s="27"/>
      <c r="H123" s="27"/>
      <c r="I123" s="27"/>
      <c r="J123" s="27"/>
      <c r="K123" s="27"/>
      <c r="L123" s="27"/>
      <c r="M123" s="27"/>
      <c r="N123" s="27"/>
    </row>
    <row r="124" spans="3:14" s="25" customFormat="1" ht="15" customHeight="1">
      <c r="C124" s="26"/>
      <c r="D124" s="26"/>
      <c r="E124" s="26"/>
      <c r="F124" s="26"/>
      <c r="G124" s="27"/>
      <c r="H124" s="27"/>
      <c r="I124" s="27"/>
      <c r="J124" s="27"/>
      <c r="K124" s="27"/>
      <c r="L124" s="27"/>
      <c r="M124" s="27"/>
      <c r="N124" s="27"/>
    </row>
    <row r="125" spans="3:14" s="25" customFormat="1" ht="15" customHeight="1">
      <c r="C125" s="26"/>
      <c r="D125" s="26"/>
      <c r="E125" s="26"/>
      <c r="F125" s="26"/>
      <c r="G125" s="27"/>
      <c r="H125" s="27"/>
      <c r="I125" s="27"/>
      <c r="J125" s="27"/>
      <c r="K125" s="27"/>
      <c r="L125" s="27"/>
      <c r="M125" s="27"/>
      <c r="N125" s="27"/>
    </row>
    <row r="126" spans="3:14" s="25" customFormat="1" ht="15" customHeight="1">
      <c r="C126" s="26"/>
      <c r="D126" s="26"/>
      <c r="E126" s="26"/>
      <c r="F126" s="26"/>
      <c r="G126" s="27"/>
      <c r="H126" s="27"/>
      <c r="I126" s="27"/>
      <c r="J126" s="27"/>
      <c r="K126" s="27"/>
      <c r="L126" s="27"/>
      <c r="M126" s="27"/>
      <c r="N126" s="27"/>
    </row>
    <row r="127" spans="3:14" s="25" customFormat="1" ht="15" customHeight="1">
      <c r="C127" s="26"/>
      <c r="D127" s="26"/>
      <c r="E127" s="26"/>
      <c r="F127" s="26"/>
      <c r="G127" s="27"/>
      <c r="H127" s="27"/>
      <c r="I127" s="27"/>
      <c r="J127" s="27"/>
      <c r="K127" s="27"/>
      <c r="L127" s="27"/>
      <c r="M127" s="27"/>
      <c r="N127" s="27"/>
    </row>
    <row r="128" spans="3:14" s="25" customFormat="1" ht="15" customHeight="1">
      <c r="C128" s="26"/>
      <c r="D128" s="26"/>
      <c r="E128" s="26"/>
      <c r="F128" s="26"/>
      <c r="G128" s="27"/>
      <c r="H128" s="27"/>
      <c r="I128" s="27"/>
      <c r="J128" s="27"/>
      <c r="K128" s="27"/>
      <c r="L128" s="27"/>
      <c r="M128" s="27"/>
      <c r="N128" s="27"/>
    </row>
    <row r="129" spans="3:14" s="25" customFormat="1" ht="15" customHeight="1">
      <c r="C129" s="26"/>
      <c r="D129" s="26"/>
      <c r="E129" s="26"/>
      <c r="F129" s="26"/>
      <c r="G129" s="27"/>
      <c r="H129" s="27"/>
      <c r="I129" s="27"/>
      <c r="J129" s="27"/>
      <c r="K129" s="27"/>
      <c r="L129" s="27"/>
      <c r="M129" s="27"/>
      <c r="N129" s="27"/>
    </row>
    <row r="130" spans="3:14" s="25" customFormat="1" ht="15" customHeight="1">
      <c r="C130" s="26"/>
      <c r="D130" s="26"/>
      <c r="E130" s="26"/>
      <c r="F130" s="26"/>
      <c r="G130" s="27"/>
      <c r="H130" s="27"/>
      <c r="I130" s="27"/>
      <c r="J130" s="27"/>
      <c r="K130" s="27"/>
      <c r="L130" s="27"/>
      <c r="M130" s="27"/>
      <c r="N130" s="27"/>
    </row>
    <row r="131" spans="3:14" s="25" customFormat="1" ht="15" customHeight="1">
      <c r="C131" s="26"/>
      <c r="D131" s="26"/>
      <c r="E131" s="26"/>
      <c r="F131" s="26"/>
      <c r="G131" s="27"/>
      <c r="H131" s="27"/>
      <c r="I131" s="27"/>
      <c r="J131" s="27"/>
      <c r="K131" s="27"/>
      <c r="L131" s="27"/>
      <c r="M131" s="27"/>
      <c r="N131" s="27"/>
    </row>
    <row r="132" spans="3:14" s="25" customFormat="1" ht="15" customHeight="1">
      <c r="C132" s="26"/>
      <c r="D132" s="26"/>
      <c r="E132" s="26"/>
      <c r="F132" s="26"/>
      <c r="G132" s="27"/>
      <c r="H132" s="27"/>
      <c r="I132" s="27"/>
      <c r="J132" s="27"/>
      <c r="K132" s="27"/>
      <c r="L132" s="27"/>
      <c r="M132" s="27"/>
      <c r="N132" s="27"/>
    </row>
    <row r="133" spans="3:14" s="25" customFormat="1" ht="15" customHeight="1">
      <c r="C133" s="26"/>
      <c r="D133" s="26"/>
      <c r="E133" s="26"/>
      <c r="F133" s="26"/>
      <c r="G133" s="27"/>
      <c r="H133" s="27"/>
      <c r="I133" s="27"/>
      <c r="J133" s="27"/>
      <c r="K133" s="27"/>
      <c r="L133" s="27"/>
      <c r="M133" s="27"/>
      <c r="N133" s="27"/>
    </row>
    <row r="134" spans="3:14" s="25" customFormat="1" ht="15" customHeight="1">
      <c r="C134" s="26"/>
      <c r="D134" s="26"/>
      <c r="E134" s="26"/>
      <c r="F134" s="26"/>
      <c r="G134" s="27"/>
      <c r="H134" s="27"/>
      <c r="I134" s="27"/>
      <c r="J134" s="27"/>
      <c r="K134" s="27"/>
      <c r="L134" s="27"/>
      <c r="M134" s="27"/>
      <c r="N134" s="27"/>
    </row>
    <row r="135" spans="3:14" s="25" customFormat="1" ht="15" customHeight="1">
      <c r="C135" s="26"/>
      <c r="D135" s="26"/>
      <c r="E135" s="26"/>
      <c r="F135" s="26"/>
      <c r="G135" s="27"/>
      <c r="H135" s="27"/>
      <c r="I135" s="27"/>
      <c r="J135" s="27"/>
      <c r="K135" s="27"/>
      <c r="L135" s="27"/>
      <c r="M135" s="27"/>
      <c r="N135" s="27"/>
    </row>
    <row r="136" spans="3:14" s="25" customFormat="1" ht="15" customHeight="1">
      <c r="C136" s="26"/>
      <c r="D136" s="26"/>
      <c r="E136" s="26"/>
      <c r="F136" s="26"/>
      <c r="G136" s="27"/>
      <c r="H136" s="27"/>
      <c r="I136" s="27"/>
      <c r="J136" s="27"/>
      <c r="K136" s="27"/>
      <c r="L136" s="27"/>
      <c r="M136" s="27"/>
      <c r="N136" s="27"/>
    </row>
    <row r="137" spans="3:14" s="25" customFormat="1" ht="15" customHeight="1">
      <c r="C137" s="26"/>
      <c r="D137" s="26"/>
      <c r="E137" s="26"/>
      <c r="F137" s="26"/>
      <c r="G137" s="27"/>
      <c r="H137" s="27"/>
      <c r="I137" s="27"/>
      <c r="J137" s="27"/>
      <c r="K137" s="27"/>
      <c r="L137" s="27"/>
      <c r="M137" s="27"/>
      <c r="N137" s="27"/>
    </row>
    <row r="138" spans="3:14" s="25" customFormat="1" ht="15" customHeight="1">
      <c r="C138" s="26"/>
      <c r="D138" s="26"/>
      <c r="E138" s="26"/>
      <c r="F138" s="26"/>
      <c r="G138" s="27"/>
      <c r="H138" s="27"/>
      <c r="I138" s="27"/>
      <c r="J138" s="27"/>
      <c r="K138" s="27"/>
      <c r="L138" s="27"/>
      <c r="M138" s="27"/>
      <c r="N138" s="27"/>
    </row>
    <row r="139" spans="3:14" s="25" customFormat="1" ht="15" customHeight="1">
      <c r="C139" s="26"/>
      <c r="D139" s="26"/>
      <c r="E139" s="26"/>
      <c r="F139" s="26"/>
      <c r="G139" s="27"/>
      <c r="H139" s="27"/>
      <c r="I139" s="27"/>
      <c r="J139" s="27"/>
      <c r="K139" s="27"/>
      <c r="L139" s="27"/>
      <c r="M139" s="27"/>
      <c r="N139" s="27"/>
    </row>
    <row r="140" spans="3:14" s="25" customFormat="1" ht="15" customHeight="1">
      <c r="C140" s="26"/>
      <c r="D140" s="26"/>
      <c r="E140" s="26"/>
      <c r="F140" s="26"/>
      <c r="G140" s="27"/>
      <c r="H140" s="27"/>
      <c r="I140" s="27"/>
      <c r="J140" s="27"/>
      <c r="K140" s="27"/>
      <c r="L140" s="27"/>
      <c r="M140" s="27"/>
      <c r="N140" s="27"/>
    </row>
    <row r="141" spans="3:14" s="25" customFormat="1" ht="15" customHeight="1">
      <c r="C141" s="26"/>
      <c r="D141" s="26"/>
      <c r="E141" s="26"/>
      <c r="F141" s="26"/>
      <c r="G141" s="27"/>
      <c r="H141" s="27"/>
      <c r="I141" s="27"/>
      <c r="J141" s="27"/>
      <c r="K141" s="27"/>
      <c r="L141" s="27"/>
      <c r="M141" s="27"/>
      <c r="N141" s="27"/>
    </row>
    <row r="142" spans="3:14" s="25" customFormat="1" ht="15" customHeight="1">
      <c r="C142" s="26"/>
      <c r="D142" s="26"/>
      <c r="E142" s="26"/>
      <c r="F142" s="26"/>
      <c r="G142" s="27"/>
      <c r="H142" s="27"/>
      <c r="I142" s="27"/>
      <c r="J142" s="27"/>
      <c r="K142" s="27"/>
      <c r="L142" s="27"/>
      <c r="M142" s="27"/>
      <c r="N142" s="27"/>
    </row>
    <row r="143" spans="3:14" s="25" customFormat="1" ht="15" customHeight="1">
      <c r="C143" s="26"/>
      <c r="D143" s="26"/>
      <c r="E143" s="26"/>
      <c r="F143" s="26"/>
      <c r="G143" s="27"/>
      <c r="H143" s="27"/>
      <c r="I143" s="27"/>
      <c r="J143" s="27"/>
      <c r="K143" s="27"/>
      <c r="L143" s="27"/>
      <c r="M143" s="27"/>
      <c r="N143" s="27"/>
    </row>
    <row r="144" spans="3:14" s="25" customFormat="1" ht="15" customHeight="1">
      <c r="C144" s="26"/>
      <c r="D144" s="26"/>
      <c r="E144" s="26"/>
      <c r="F144" s="26"/>
      <c r="G144" s="27"/>
      <c r="H144" s="27"/>
      <c r="I144" s="27"/>
      <c r="J144" s="27"/>
      <c r="K144" s="27"/>
      <c r="L144" s="27"/>
      <c r="M144" s="27"/>
      <c r="N144" s="27"/>
    </row>
    <row r="145" spans="3:14" s="25" customFormat="1" ht="15" customHeight="1">
      <c r="C145" s="26"/>
      <c r="D145" s="26"/>
      <c r="E145" s="26"/>
      <c r="F145" s="26"/>
      <c r="G145" s="27"/>
      <c r="H145" s="27"/>
      <c r="I145" s="27"/>
      <c r="J145" s="27"/>
      <c r="K145" s="27"/>
      <c r="L145" s="27"/>
      <c r="M145" s="27"/>
      <c r="N145" s="27"/>
    </row>
    <row r="146" spans="3:14" s="25" customFormat="1" ht="15" customHeight="1">
      <c r="C146" s="26"/>
      <c r="D146" s="26"/>
      <c r="E146" s="26"/>
      <c r="F146" s="26"/>
      <c r="G146" s="27"/>
      <c r="H146" s="27"/>
      <c r="I146" s="27"/>
      <c r="J146" s="27"/>
      <c r="K146" s="27"/>
      <c r="L146" s="27"/>
      <c r="M146" s="27"/>
      <c r="N146" s="27"/>
    </row>
    <row r="147" spans="3:14" s="25" customFormat="1" ht="15" customHeight="1">
      <c r="C147" s="26"/>
      <c r="D147" s="26"/>
      <c r="E147" s="26"/>
      <c r="F147" s="26"/>
      <c r="G147" s="27"/>
      <c r="H147" s="27"/>
      <c r="I147" s="27"/>
      <c r="J147" s="27"/>
      <c r="K147" s="27"/>
      <c r="L147" s="27"/>
      <c r="M147" s="27"/>
      <c r="N147" s="27"/>
    </row>
    <row r="148" spans="3:14" s="25" customFormat="1" ht="15" customHeight="1">
      <c r="C148" s="26"/>
      <c r="D148" s="26"/>
      <c r="E148" s="26"/>
      <c r="F148" s="26"/>
      <c r="G148" s="27"/>
      <c r="H148" s="27"/>
      <c r="I148" s="27"/>
      <c r="J148" s="27"/>
      <c r="K148" s="27"/>
      <c r="L148" s="27"/>
      <c r="M148" s="27"/>
      <c r="N148" s="27"/>
    </row>
    <row r="149" spans="3:14" s="25" customFormat="1" ht="15" customHeight="1">
      <c r="C149" s="26"/>
      <c r="D149" s="26"/>
      <c r="E149" s="26"/>
      <c r="F149" s="26"/>
      <c r="G149" s="27"/>
      <c r="H149" s="27"/>
      <c r="I149" s="27"/>
      <c r="J149" s="27"/>
      <c r="K149" s="27"/>
      <c r="L149" s="27"/>
      <c r="M149" s="27"/>
      <c r="N149" s="27"/>
    </row>
    <row r="150" spans="3:14" s="25" customFormat="1" ht="15" customHeight="1">
      <c r="C150" s="26"/>
      <c r="D150" s="26"/>
      <c r="E150" s="26"/>
      <c r="F150" s="26"/>
      <c r="G150" s="27"/>
      <c r="H150" s="27"/>
      <c r="I150" s="27"/>
      <c r="J150" s="27"/>
      <c r="K150" s="27"/>
      <c r="L150" s="27"/>
      <c r="M150" s="27"/>
      <c r="N150" s="27"/>
    </row>
    <row r="151" spans="3:14" s="25" customFormat="1" ht="15" customHeight="1">
      <c r="C151" s="26"/>
      <c r="D151" s="26"/>
      <c r="E151" s="26"/>
      <c r="F151" s="26"/>
      <c r="G151" s="27"/>
      <c r="H151" s="27"/>
      <c r="I151" s="27"/>
      <c r="J151" s="27"/>
      <c r="K151" s="27"/>
      <c r="L151" s="27"/>
      <c r="M151" s="27"/>
      <c r="N151" s="27"/>
    </row>
    <row r="152" spans="3:14" s="25" customFormat="1" ht="15" customHeight="1">
      <c r="C152" s="26"/>
      <c r="D152" s="26"/>
      <c r="E152" s="26"/>
      <c r="F152" s="26"/>
      <c r="G152" s="27"/>
      <c r="H152" s="27"/>
      <c r="I152" s="27"/>
      <c r="J152" s="27"/>
      <c r="K152" s="27"/>
      <c r="L152" s="27"/>
      <c r="M152" s="27"/>
      <c r="N152" s="27"/>
    </row>
    <row r="153" spans="3:14" s="25" customFormat="1" ht="15" customHeight="1">
      <c r="C153" s="26"/>
      <c r="D153" s="26"/>
      <c r="E153" s="26"/>
      <c r="F153" s="26"/>
      <c r="G153" s="27"/>
      <c r="H153" s="27"/>
      <c r="I153" s="27"/>
      <c r="J153" s="27"/>
      <c r="K153" s="27"/>
      <c r="L153" s="27"/>
      <c r="M153" s="27"/>
      <c r="N153" s="27"/>
    </row>
    <row r="154" spans="3:14" s="25" customFormat="1" ht="15" customHeight="1">
      <c r="C154" s="26"/>
      <c r="D154" s="26"/>
      <c r="E154" s="26"/>
      <c r="F154" s="26"/>
      <c r="G154" s="27"/>
      <c r="H154" s="27"/>
      <c r="I154" s="27"/>
      <c r="J154" s="27"/>
      <c r="K154" s="27"/>
      <c r="L154" s="27"/>
      <c r="M154" s="27"/>
      <c r="N154" s="27"/>
    </row>
    <row r="155" spans="3:14" s="25" customFormat="1" ht="15" customHeight="1">
      <c r="C155" s="26"/>
      <c r="D155" s="26"/>
      <c r="E155" s="26"/>
      <c r="F155" s="26"/>
      <c r="G155" s="27"/>
      <c r="H155" s="27"/>
      <c r="I155" s="27"/>
      <c r="J155" s="27"/>
      <c r="K155" s="27"/>
      <c r="L155" s="27"/>
      <c r="M155" s="27"/>
      <c r="N155" s="27"/>
    </row>
    <row r="156" spans="3:14" s="25" customFormat="1" ht="15" customHeight="1">
      <c r="C156" s="26"/>
      <c r="D156" s="26"/>
      <c r="E156" s="26"/>
      <c r="F156" s="26"/>
      <c r="G156" s="27"/>
      <c r="H156" s="27"/>
      <c r="I156" s="27"/>
      <c r="J156" s="27"/>
      <c r="K156" s="27"/>
      <c r="L156" s="27"/>
      <c r="M156" s="27"/>
      <c r="N156" s="27"/>
    </row>
    <row r="157" spans="3:14" s="25" customFormat="1" ht="15" customHeight="1">
      <c r="C157" s="26"/>
      <c r="D157" s="26"/>
      <c r="E157" s="26"/>
      <c r="F157" s="26"/>
      <c r="G157" s="27"/>
      <c r="H157" s="27"/>
      <c r="I157" s="27"/>
      <c r="J157" s="27"/>
      <c r="K157" s="27"/>
      <c r="L157" s="27"/>
      <c r="M157" s="27"/>
      <c r="N157" s="27"/>
    </row>
    <row r="158" spans="3:14" s="25" customFormat="1" ht="15" customHeight="1">
      <c r="C158" s="26"/>
      <c r="D158" s="26"/>
      <c r="E158" s="26"/>
      <c r="F158" s="26"/>
      <c r="G158" s="27"/>
      <c r="H158" s="27"/>
      <c r="I158" s="27"/>
      <c r="J158" s="27"/>
      <c r="K158" s="27"/>
      <c r="L158" s="27"/>
      <c r="M158" s="27"/>
      <c r="N158" s="27"/>
    </row>
    <row r="159" spans="3:14" s="25" customFormat="1" ht="15" customHeight="1">
      <c r="C159" s="26"/>
      <c r="D159" s="26"/>
      <c r="E159" s="26"/>
      <c r="F159" s="26"/>
      <c r="G159" s="27"/>
      <c r="H159" s="27"/>
      <c r="I159" s="27"/>
      <c r="J159" s="27"/>
      <c r="K159" s="27"/>
      <c r="L159" s="27"/>
      <c r="M159" s="27"/>
      <c r="N159" s="27"/>
    </row>
    <row r="160" spans="3:14" s="25" customFormat="1" ht="15" customHeight="1">
      <c r="C160" s="26"/>
      <c r="D160" s="26"/>
      <c r="E160" s="26"/>
      <c r="F160" s="26"/>
      <c r="G160" s="27"/>
      <c r="H160" s="27"/>
      <c r="I160" s="27"/>
      <c r="J160" s="27"/>
      <c r="K160" s="27"/>
      <c r="L160" s="27"/>
      <c r="M160" s="27"/>
      <c r="N160" s="27"/>
    </row>
    <row r="161" spans="2:14" s="25" customFormat="1" ht="15" customHeight="1">
      <c r="C161" s="26"/>
      <c r="D161" s="26"/>
      <c r="E161" s="26"/>
      <c r="F161" s="26"/>
      <c r="G161" s="27"/>
      <c r="H161" s="27"/>
      <c r="I161" s="27"/>
      <c r="J161" s="27"/>
      <c r="K161" s="27"/>
      <c r="L161" s="27"/>
      <c r="M161" s="27"/>
      <c r="N161" s="27"/>
    </row>
    <row r="162" spans="2:14" s="25" customFormat="1" ht="15" customHeight="1">
      <c r="C162" s="26"/>
      <c r="D162" s="26"/>
      <c r="E162" s="26"/>
      <c r="F162" s="26"/>
      <c r="G162" s="27"/>
      <c r="H162" s="27"/>
      <c r="I162" s="27"/>
      <c r="J162" s="27"/>
      <c r="K162" s="27"/>
      <c r="L162" s="27"/>
      <c r="M162" s="27"/>
      <c r="N162" s="27"/>
    </row>
    <row r="163" spans="2:14" s="25" customFormat="1" ht="15" customHeight="1">
      <c r="C163" s="26"/>
      <c r="D163" s="26"/>
      <c r="E163" s="26"/>
      <c r="F163" s="26"/>
      <c r="G163" s="27"/>
      <c r="H163" s="27"/>
      <c r="I163" s="27"/>
      <c r="J163" s="27"/>
      <c r="K163" s="27"/>
      <c r="L163" s="27"/>
      <c r="M163" s="27"/>
      <c r="N163" s="27"/>
    </row>
    <row r="164" spans="2:14" ht="15" customHeight="1"/>
    <row r="165" spans="2:14" ht="15" customHeight="1">
      <c r="B165" s="27"/>
    </row>
    <row r="166" spans="2:14" ht="15" customHeight="1">
      <c r="B166" s="27"/>
    </row>
    <row r="167" spans="2:14" ht="15" customHeight="1">
      <c r="B167" s="27"/>
    </row>
    <row r="168" spans="2:14" ht="15" customHeight="1">
      <c r="B168" s="27"/>
      <c r="C168" s="27"/>
      <c r="D168" s="27"/>
      <c r="E168" s="27"/>
      <c r="F168" s="27"/>
    </row>
    <row r="169" spans="2:14" ht="0" hidden="1" customHeight="1">
      <c r="B169" s="27"/>
      <c r="C169" s="27"/>
      <c r="D169" s="27"/>
      <c r="E169" s="27"/>
      <c r="F169" s="27"/>
    </row>
  </sheetData>
  <sheetProtection algorithmName="SHA-512" hashValue="Hut+8tZ45sy+wH3yzRdiyyBoOjnGgDfqQHP7m1QQ9LG6XWIqdrHl+odP0zxD4nwe1KhvJy7WpOY2f/cz0eVh8w==" saltValue="xSbPRc+q9WQwrHjI5r64Ww==" spinCount="100000" sheet="1" objects="1" scenarios="1" autoFilter="0"/>
  <mergeCells count="80">
    <mergeCell ref="B80:L80"/>
    <mergeCell ref="B27:E27"/>
    <mergeCell ref="B28:E28"/>
    <mergeCell ref="B29:E29"/>
    <mergeCell ref="B30:E30"/>
    <mergeCell ref="B31:E31"/>
    <mergeCell ref="B32:E32"/>
    <mergeCell ref="F27:G27"/>
    <mergeCell ref="F28:G28"/>
    <mergeCell ref="F29:G29"/>
    <mergeCell ref="F30:G30"/>
    <mergeCell ref="F31:G31"/>
    <mergeCell ref="F32:G32"/>
    <mergeCell ref="B87:D87"/>
    <mergeCell ref="B82:D82"/>
    <mergeCell ref="B83:D83"/>
    <mergeCell ref="B84:D84"/>
    <mergeCell ref="B85:D85"/>
    <mergeCell ref="B86:D86"/>
    <mergeCell ref="K82:L82"/>
    <mergeCell ref="I82:J82"/>
    <mergeCell ref="G82:H82"/>
    <mergeCell ref="E82:F82"/>
    <mergeCell ref="C78:K78"/>
    <mergeCell ref="B19:L19"/>
    <mergeCell ref="B20:L20"/>
    <mergeCell ref="B21:L21"/>
    <mergeCell ref="B2:L8"/>
    <mergeCell ref="B16:L16"/>
    <mergeCell ref="B17:L17"/>
    <mergeCell ref="B14:C14"/>
    <mergeCell ref="B10:L10"/>
    <mergeCell ref="H12:I12"/>
    <mergeCell ref="H13:I13"/>
    <mergeCell ref="H14:I14"/>
    <mergeCell ref="D12:F12"/>
    <mergeCell ref="D13:F13"/>
    <mergeCell ref="D14:F14"/>
    <mergeCell ref="B92:L92"/>
    <mergeCell ref="B12:C12"/>
    <mergeCell ref="B13:C13"/>
    <mergeCell ref="B23:L23"/>
    <mergeCell ref="K12:L12"/>
    <mergeCell ref="K13:L13"/>
    <mergeCell ref="K14:L14"/>
    <mergeCell ref="I33:K33"/>
    <mergeCell ref="B25:G25"/>
    <mergeCell ref="B71:L71"/>
    <mergeCell ref="C45:H45"/>
    <mergeCell ref="C46:H46"/>
    <mergeCell ref="B36:L36"/>
    <mergeCell ref="B38:L38"/>
    <mergeCell ref="B91:L91"/>
    <mergeCell ref="B60:L60"/>
    <mergeCell ref="B62:L62"/>
    <mergeCell ref="B64:B69"/>
    <mergeCell ref="C64:G64"/>
    <mergeCell ref="C69:K69"/>
    <mergeCell ref="C66:H66"/>
    <mergeCell ref="C67:H67"/>
    <mergeCell ref="B73:B78"/>
    <mergeCell ref="C73:G73"/>
    <mergeCell ref="C75:H75"/>
    <mergeCell ref="C76:H76"/>
    <mergeCell ref="K56:L56"/>
    <mergeCell ref="C58:K58"/>
    <mergeCell ref="B52:B58"/>
    <mergeCell ref="K45:L45"/>
    <mergeCell ref="K46:L46"/>
    <mergeCell ref="C48:K48"/>
    <mergeCell ref="B40:B48"/>
    <mergeCell ref="C55:H55"/>
    <mergeCell ref="C56:H56"/>
    <mergeCell ref="B50:L50"/>
    <mergeCell ref="C52:G52"/>
    <mergeCell ref="C53:G53"/>
    <mergeCell ref="K55:L55"/>
    <mergeCell ref="C40:G40"/>
    <mergeCell ref="C42:G42"/>
    <mergeCell ref="C43:G43"/>
  </mergeCells>
  <printOptions horizontalCentered="1"/>
  <pageMargins left="0.23622047244094491" right="0.23622047244094491" top="0.55118110236220474" bottom="0.55118110236220474" header="0.31496062992125984" footer="0.31496062992125984"/>
  <pageSetup scale="90" fitToHeight="3" orientation="landscape" horizontalDpi="4294967295" verticalDpi="4294967295" r:id="rId1"/>
  <headerFooter>
    <oddFooter>&amp;C&amp;"Arial,Normal"&amp;8&amp;P/&amp;N</oddFooter>
  </headerFooter>
  <rowBreaks count="3" manualBreakCount="3">
    <brk id="34" min="1" max="11" man="1"/>
    <brk id="58" min="1" max="9" man="1"/>
    <brk id="78" min="1" max="11"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AK15" sqref="AK15:AO15"/>
    </sheetView>
  </sheetViews>
  <sheetFormatPr baseColWidth="10" defaultColWidth="0" defaultRowHeight="0" customHeight="1" zeroHeight="1"/>
  <cols>
    <col min="1" max="1" width="2.42578125" style="39" customWidth="1"/>
    <col min="2" max="2" width="3.140625" style="39" customWidth="1"/>
    <col min="3" max="3" width="3.7109375" style="39" customWidth="1"/>
    <col min="4" max="4" width="3.140625" style="39" customWidth="1"/>
    <col min="5" max="20" width="2.7109375" style="39" customWidth="1"/>
    <col min="21" max="26" width="2.42578125" style="39" customWidth="1"/>
    <col min="27" max="30" width="3.140625" style="39" customWidth="1"/>
    <col min="31" max="36" width="2.85546875" style="39" customWidth="1"/>
    <col min="37" max="38" width="3.85546875" style="39" customWidth="1"/>
    <col min="39" max="39" width="3.140625" style="39" customWidth="1"/>
    <col min="40" max="40" width="3.42578125" style="39" customWidth="1"/>
    <col min="41" max="41" width="3.85546875" style="39" customWidth="1"/>
    <col min="42" max="42" width="3" style="39" customWidth="1"/>
    <col min="43" max="47" width="0" style="39" hidden="1" customWidth="1"/>
    <col min="48" max="16384" width="11.42578125" style="39" hidden="1"/>
  </cols>
  <sheetData>
    <row r="1" spans="2:41" ht="6" customHeight="1"/>
    <row r="2" spans="2:41" ht="15.75" customHeight="1">
      <c r="B2" s="40"/>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2"/>
    </row>
    <row r="3" spans="2:41" ht="15.75" customHeight="1">
      <c r="B3" s="43"/>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5"/>
    </row>
    <row r="4" spans="2:41" ht="15.75" customHeight="1">
      <c r="B4" s="43"/>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5"/>
    </row>
    <row r="5" spans="2:41" ht="15.75" customHeight="1">
      <c r="B5" s="43"/>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5"/>
    </row>
    <row r="6" spans="2:41" ht="15.75" customHeight="1">
      <c r="B6" s="46"/>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8"/>
    </row>
    <row r="7" spans="2:41" ht="8.25" customHeight="1"/>
    <row r="8" spans="2:41" ht="18.75" customHeight="1">
      <c r="B8" s="260" t="s">
        <v>32</v>
      </c>
      <c r="C8" s="260"/>
      <c r="D8" s="260"/>
      <c r="E8" s="260"/>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row>
    <row r="9" spans="2:41" ht="6.75" customHeight="1"/>
    <row r="10" spans="2:41" ht="16.5" customHeight="1">
      <c r="B10" s="262" t="s">
        <v>33</v>
      </c>
      <c r="C10" s="263"/>
      <c r="D10" s="263"/>
      <c r="E10" s="264"/>
      <c r="F10" s="232"/>
      <c r="G10" s="233"/>
      <c r="H10" s="233"/>
      <c r="I10" s="233"/>
      <c r="J10" s="233"/>
      <c r="K10" s="233"/>
      <c r="L10" s="234"/>
      <c r="M10" s="199" t="s">
        <v>34</v>
      </c>
      <c r="N10" s="200"/>
      <c r="O10" s="200"/>
      <c r="P10" s="200"/>
      <c r="Q10" s="200"/>
      <c r="R10" s="200"/>
      <c r="S10" s="200"/>
      <c r="T10" s="201"/>
      <c r="U10" s="268"/>
      <c r="V10" s="269"/>
      <c r="W10" s="269"/>
      <c r="X10" s="269"/>
      <c r="Y10" s="269"/>
      <c r="Z10" s="269"/>
      <c r="AA10" s="269"/>
      <c r="AB10" s="269"/>
      <c r="AC10" s="270"/>
      <c r="AD10" s="262" t="s">
        <v>35</v>
      </c>
      <c r="AE10" s="263"/>
      <c r="AF10" s="263"/>
      <c r="AG10" s="263"/>
      <c r="AH10" s="263"/>
      <c r="AI10" s="263"/>
      <c r="AJ10" s="264"/>
      <c r="AK10" s="274"/>
      <c r="AL10" s="275"/>
      <c r="AM10" s="275"/>
      <c r="AN10" s="275"/>
      <c r="AO10" s="276"/>
    </row>
    <row r="11" spans="2:41" ht="16.5" customHeight="1">
      <c r="B11" s="265"/>
      <c r="C11" s="266"/>
      <c r="D11" s="266"/>
      <c r="E11" s="267"/>
      <c r="F11" s="238"/>
      <c r="G11" s="239"/>
      <c r="H11" s="239"/>
      <c r="I11" s="239"/>
      <c r="J11" s="239"/>
      <c r="K11" s="239"/>
      <c r="L11" s="240"/>
      <c r="M11" s="202"/>
      <c r="N11" s="203"/>
      <c r="O11" s="203"/>
      <c r="P11" s="203"/>
      <c r="Q11" s="203"/>
      <c r="R11" s="203"/>
      <c r="S11" s="203"/>
      <c r="T11" s="204"/>
      <c r="U11" s="271"/>
      <c r="V11" s="272"/>
      <c r="W11" s="272"/>
      <c r="X11" s="272"/>
      <c r="Y11" s="272"/>
      <c r="Z11" s="272"/>
      <c r="AA11" s="272"/>
      <c r="AB11" s="272"/>
      <c r="AC11" s="273"/>
      <c r="AD11" s="254" t="s">
        <v>84</v>
      </c>
      <c r="AE11" s="254"/>
      <c r="AF11" s="254"/>
      <c r="AG11" s="254"/>
      <c r="AH11" s="254"/>
      <c r="AI11" s="254"/>
      <c r="AJ11" s="254"/>
      <c r="AK11" s="274"/>
      <c r="AL11" s="275"/>
      <c r="AM11" s="275"/>
      <c r="AN11" s="275"/>
      <c r="AO11" s="276"/>
    </row>
    <row r="12" spans="2:41" ht="16.5" customHeight="1">
      <c r="B12" s="153" t="s">
        <v>36</v>
      </c>
      <c r="C12" s="153"/>
      <c r="D12" s="153"/>
      <c r="E12" s="153"/>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row>
    <row r="13" spans="2:41" ht="16.5" customHeight="1">
      <c r="B13" s="153" t="s">
        <v>14</v>
      </c>
      <c r="C13" s="153"/>
      <c r="D13" s="153"/>
      <c r="E13" s="153"/>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row>
    <row r="14" spans="2:41" ht="16.5" customHeight="1">
      <c r="B14" s="199" t="s">
        <v>37</v>
      </c>
      <c r="C14" s="200"/>
      <c r="D14" s="200"/>
      <c r="E14" s="201"/>
      <c r="F14" s="246" t="s">
        <v>38</v>
      </c>
      <c r="G14" s="247"/>
      <c r="H14" s="247"/>
      <c r="I14" s="247"/>
      <c r="J14" s="247"/>
      <c r="K14" s="250"/>
      <c r="L14" s="250"/>
      <c r="M14" s="250"/>
      <c r="N14" s="250"/>
      <c r="O14" s="250"/>
      <c r="P14" s="250"/>
      <c r="Q14" s="250"/>
      <c r="R14" s="250"/>
      <c r="S14" s="250"/>
      <c r="T14" s="249"/>
      <c r="U14" s="246" t="s">
        <v>65</v>
      </c>
      <c r="V14" s="247"/>
      <c r="W14" s="247"/>
      <c r="X14" s="247"/>
      <c r="Y14" s="247"/>
      <c r="Z14" s="247"/>
      <c r="AA14" s="247"/>
      <c r="AB14" s="247"/>
      <c r="AC14" s="247"/>
      <c r="AD14" s="247"/>
      <c r="AE14" s="247"/>
      <c r="AF14" s="247"/>
      <c r="AG14" s="247"/>
      <c r="AH14" s="247"/>
      <c r="AI14" s="247"/>
      <c r="AJ14" s="248"/>
      <c r="AK14" s="257" t="s">
        <v>39</v>
      </c>
      <c r="AL14" s="258"/>
      <c r="AM14" s="258"/>
      <c r="AN14" s="258"/>
      <c r="AO14" s="259"/>
    </row>
    <row r="15" spans="2:41" ht="16.5" customHeight="1">
      <c r="B15" s="202"/>
      <c r="C15" s="203"/>
      <c r="D15" s="203"/>
      <c r="E15" s="204"/>
      <c r="F15" s="214"/>
      <c r="G15" s="215"/>
      <c r="H15" s="215"/>
      <c r="I15" s="215"/>
      <c r="J15" s="215"/>
      <c r="K15" s="215"/>
      <c r="L15" s="215"/>
      <c r="M15" s="215"/>
      <c r="N15" s="215"/>
      <c r="O15" s="215"/>
      <c r="P15" s="215"/>
      <c r="Q15" s="215"/>
      <c r="R15" s="215"/>
      <c r="S15" s="215"/>
      <c r="T15" s="216"/>
      <c r="U15" s="214"/>
      <c r="V15" s="215"/>
      <c r="W15" s="215"/>
      <c r="X15" s="215"/>
      <c r="Y15" s="215"/>
      <c r="Z15" s="215"/>
      <c r="AA15" s="215"/>
      <c r="AB15" s="215"/>
      <c r="AC15" s="215"/>
      <c r="AD15" s="215"/>
      <c r="AE15" s="215"/>
      <c r="AF15" s="215"/>
      <c r="AG15" s="215"/>
      <c r="AH15" s="215"/>
      <c r="AI15" s="215"/>
      <c r="AJ15" s="216"/>
      <c r="AK15" s="214"/>
      <c r="AL15" s="215"/>
      <c r="AM15" s="215"/>
      <c r="AN15" s="215"/>
      <c r="AO15" s="216"/>
    </row>
    <row r="16" spans="2:41" ht="16.5" customHeight="1">
      <c r="B16" s="199" t="s">
        <v>85</v>
      </c>
      <c r="C16" s="200"/>
      <c r="D16" s="200"/>
      <c r="E16" s="201"/>
      <c r="F16" s="254" t="s">
        <v>40</v>
      </c>
      <c r="G16" s="254"/>
      <c r="H16" s="254"/>
      <c r="I16" s="254"/>
      <c r="J16" s="254"/>
      <c r="K16" s="255"/>
      <c r="L16" s="255"/>
      <c r="M16" s="255"/>
      <c r="N16" s="255"/>
      <c r="O16" s="255"/>
      <c r="P16" s="255"/>
      <c r="Q16" s="255"/>
      <c r="R16" s="255"/>
      <c r="S16" s="255"/>
      <c r="T16" s="255"/>
      <c r="U16" s="246" t="s">
        <v>15</v>
      </c>
      <c r="V16" s="247"/>
      <c r="W16" s="247"/>
      <c r="X16" s="247"/>
      <c r="Y16" s="247"/>
      <c r="Z16" s="247"/>
      <c r="AA16" s="247"/>
      <c r="AB16" s="247"/>
      <c r="AC16" s="247"/>
      <c r="AD16" s="247"/>
      <c r="AE16" s="247"/>
      <c r="AF16" s="247"/>
      <c r="AG16" s="247"/>
      <c r="AH16" s="247"/>
      <c r="AI16" s="247"/>
      <c r="AJ16" s="248"/>
      <c r="AK16" s="246" t="s">
        <v>16</v>
      </c>
      <c r="AL16" s="247"/>
      <c r="AM16" s="247"/>
      <c r="AN16" s="247"/>
      <c r="AO16" s="248"/>
    </row>
    <row r="17" spans="2:41" ht="16.5" customHeight="1">
      <c r="B17" s="202"/>
      <c r="C17" s="203"/>
      <c r="D17" s="203"/>
      <c r="E17" s="204"/>
      <c r="F17" s="256"/>
      <c r="G17" s="256"/>
      <c r="H17" s="256"/>
      <c r="I17" s="256"/>
      <c r="J17" s="256"/>
      <c r="K17" s="256"/>
      <c r="L17" s="256"/>
      <c r="M17" s="256"/>
      <c r="N17" s="256"/>
      <c r="O17" s="256"/>
      <c r="P17" s="256"/>
      <c r="Q17" s="256"/>
      <c r="R17" s="256"/>
      <c r="S17" s="256"/>
      <c r="T17" s="256"/>
      <c r="U17" s="214"/>
      <c r="V17" s="215"/>
      <c r="W17" s="215"/>
      <c r="X17" s="215"/>
      <c r="Y17" s="215"/>
      <c r="Z17" s="215"/>
      <c r="AA17" s="215"/>
      <c r="AB17" s="215"/>
      <c r="AC17" s="215"/>
      <c r="AD17" s="215"/>
      <c r="AE17" s="215"/>
      <c r="AF17" s="215"/>
      <c r="AG17" s="215"/>
      <c r="AH17" s="215"/>
      <c r="AI17" s="215"/>
      <c r="AJ17" s="216"/>
      <c r="AK17" s="214"/>
      <c r="AL17" s="215"/>
      <c r="AM17" s="215"/>
      <c r="AN17" s="215"/>
      <c r="AO17" s="216"/>
    </row>
    <row r="18" spans="2:41" s="17" customFormat="1" ht="16.5" customHeight="1">
      <c r="B18" s="246" t="s">
        <v>41</v>
      </c>
      <c r="C18" s="247"/>
      <c r="D18" s="247"/>
      <c r="E18" s="247"/>
      <c r="F18" s="250"/>
      <c r="G18" s="250"/>
      <c r="H18" s="250"/>
      <c r="I18" s="250"/>
      <c r="J18" s="250"/>
      <c r="K18" s="250"/>
      <c r="L18" s="250"/>
      <c r="M18" s="250"/>
      <c r="N18" s="250"/>
      <c r="O18" s="250"/>
      <c r="P18" s="250"/>
      <c r="Q18" s="250"/>
      <c r="R18" s="250"/>
      <c r="S18" s="250"/>
      <c r="T18" s="249"/>
      <c r="U18" s="246" t="s">
        <v>42</v>
      </c>
      <c r="V18" s="247"/>
      <c r="W18" s="247"/>
      <c r="X18" s="247"/>
      <c r="Y18" s="247"/>
      <c r="Z18" s="247"/>
      <c r="AA18" s="247"/>
      <c r="AB18" s="247"/>
      <c r="AC18" s="248"/>
      <c r="AD18" s="246" t="s">
        <v>43</v>
      </c>
      <c r="AE18" s="247"/>
      <c r="AF18" s="247"/>
      <c r="AG18" s="247"/>
      <c r="AH18" s="247"/>
      <c r="AI18" s="247"/>
      <c r="AJ18" s="248"/>
      <c r="AK18" s="246" t="s">
        <v>33</v>
      </c>
      <c r="AL18" s="247"/>
      <c r="AM18" s="247"/>
      <c r="AN18" s="247"/>
      <c r="AO18" s="248"/>
    </row>
    <row r="19" spans="2:41" ht="16.5" customHeight="1">
      <c r="B19" s="214"/>
      <c r="C19" s="215"/>
      <c r="D19" s="215"/>
      <c r="E19" s="215"/>
      <c r="F19" s="215"/>
      <c r="G19" s="215"/>
      <c r="H19" s="215"/>
      <c r="I19" s="215"/>
      <c r="J19" s="215"/>
      <c r="K19" s="215"/>
      <c r="L19" s="215"/>
      <c r="M19" s="215"/>
      <c r="N19" s="215"/>
      <c r="O19" s="215"/>
      <c r="P19" s="215"/>
      <c r="Q19" s="215"/>
      <c r="R19" s="215"/>
      <c r="S19" s="215"/>
      <c r="T19" s="216"/>
      <c r="U19" s="214"/>
      <c r="V19" s="215"/>
      <c r="W19" s="215"/>
      <c r="X19" s="215"/>
      <c r="Y19" s="215"/>
      <c r="Z19" s="215"/>
      <c r="AA19" s="215"/>
      <c r="AB19" s="215"/>
      <c r="AC19" s="216"/>
      <c r="AD19" s="214"/>
      <c r="AE19" s="215"/>
      <c r="AF19" s="215"/>
      <c r="AG19" s="215"/>
      <c r="AH19" s="215"/>
      <c r="AI19" s="215"/>
      <c r="AJ19" s="216"/>
      <c r="AK19" s="214"/>
      <c r="AL19" s="215"/>
      <c r="AM19" s="215"/>
      <c r="AN19" s="215"/>
      <c r="AO19" s="216"/>
    </row>
    <row r="20" spans="2:41" s="17" customFormat="1" ht="16.5" customHeight="1">
      <c r="B20" s="246" t="s">
        <v>44</v>
      </c>
      <c r="C20" s="247"/>
      <c r="D20" s="247"/>
      <c r="E20" s="247"/>
      <c r="F20" s="250"/>
      <c r="G20" s="250"/>
      <c r="H20" s="250"/>
      <c r="I20" s="250"/>
      <c r="J20" s="250"/>
      <c r="K20" s="250"/>
      <c r="L20" s="250"/>
      <c r="M20" s="250"/>
      <c r="N20" s="250"/>
      <c r="O20" s="250"/>
      <c r="P20" s="250"/>
      <c r="Q20" s="250"/>
      <c r="R20" s="250"/>
      <c r="S20" s="250"/>
      <c r="T20" s="249"/>
      <c r="U20" s="246" t="s">
        <v>86</v>
      </c>
      <c r="V20" s="247"/>
      <c r="W20" s="247"/>
      <c r="X20" s="247"/>
      <c r="Y20" s="247"/>
      <c r="Z20" s="247"/>
      <c r="AA20" s="247"/>
      <c r="AB20" s="247"/>
      <c r="AC20" s="248"/>
      <c r="AD20" s="251" t="s">
        <v>73</v>
      </c>
      <c r="AE20" s="252"/>
      <c r="AF20" s="252"/>
      <c r="AG20" s="252"/>
      <c r="AH20" s="252"/>
      <c r="AI20" s="252"/>
      <c r="AJ20" s="252"/>
      <c r="AK20" s="252"/>
      <c r="AL20" s="252"/>
      <c r="AM20" s="252"/>
      <c r="AN20" s="252"/>
      <c r="AO20" s="253"/>
    </row>
    <row r="21" spans="2:41" ht="16.5" customHeight="1">
      <c r="B21" s="214"/>
      <c r="C21" s="215"/>
      <c r="D21" s="215"/>
      <c r="E21" s="215"/>
      <c r="F21" s="215"/>
      <c r="G21" s="215"/>
      <c r="H21" s="215"/>
      <c r="I21" s="215"/>
      <c r="J21" s="215"/>
      <c r="K21" s="215"/>
      <c r="L21" s="215"/>
      <c r="M21" s="215"/>
      <c r="N21" s="215"/>
      <c r="O21" s="215"/>
      <c r="P21" s="215"/>
      <c r="Q21" s="215"/>
      <c r="R21" s="215"/>
      <c r="S21" s="215"/>
      <c r="T21" s="216"/>
      <c r="U21" s="214"/>
      <c r="V21" s="215"/>
      <c r="W21" s="215"/>
      <c r="X21" s="215"/>
      <c r="Y21" s="215"/>
      <c r="Z21" s="215"/>
      <c r="AA21" s="215"/>
      <c r="AB21" s="215"/>
      <c r="AC21" s="216"/>
      <c r="AD21" s="214"/>
      <c r="AE21" s="215"/>
      <c r="AF21" s="215"/>
      <c r="AG21" s="215"/>
      <c r="AH21" s="215"/>
      <c r="AI21" s="215"/>
      <c r="AJ21" s="215"/>
      <c r="AK21" s="215"/>
      <c r="AL21" s="215"/>
      <c r="AM21" s="215"/>
      <c r="AN21" s="215"/>
      <c r="AO21" s="216"/>
    </row>
    <row r="22" spans="2:41" ht="16.5" customHeight="1">
      <c r="B22" s="153" t="s">
        <v>45</v>
      </c>
      <c r="C22" s="153"/>
      <c r="D22" s="153"/>
      <c r="E22" s="153"/>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row>
    <row r="23" spans="2:41" ht="16.5" customHeight="1">
      <c r="B23" s="246" t="s">
        <v>46</v>
      </c>
      <c r="C23" s="247"/>
      <c r="D23" s="247"/>
      <c r="E23" s="247"/>
      <c r="F23" s="247"/>
      <c r="G23" s="247"/>
      <c r="H23" s="247"/>
      <c r="I23" s="247"/>
      <c r="J23" s="248"/>
      <c r="K23" s="246" t="s">
        <v>47</v>
      </c>
      <c r="L23" s="247"/>
      <c r="M23" s="247"/>
      <c r="N23" s="247"/>
      <c r="O23" s="247"/>
      <c r="P23" s="247"/>
      <c r="Q23" s="247"/>
      <c r="R23" s="247"/>
      <c r="S23" s="247"/>
      <c r="T23" s="249"/>
      <c r="U23" s="246" t="s">
        <v>42</v>
      </c>
      <c r="V23" s="247"/>
      <c r="W23" s="247"/>
      <c r="X23" s="247"/>
      <c r="Y23" s="247"/>
      <c r="Z23" s="247"/>
      <c r="AA23" s="247"/>
      <c r="AB23" s="247"/>
      <c r="AC23" s="248"/>
      <c r="AD23" s="246" t="s">
        <v>48</v>
      </c>
      <c r="AE23" s="247"/>
      <c r="AF23" s="247"/>
      <c r="AG23" s="247"/>
      <c r="AH23" s="247"/>
      <c r="AI23" s="247"/>
      <c r="AJ23" s="248"/>
      <c r="AK23" s="246" t="s">
        <v>49</v>
      </c>
      <c r="AL23" s="247"/>
      <c r="AM23" s="247"/>
      <c r="AN23" s="247"/>
      <c r="AO23" s="248"/>
    </row>
    <row r="24" spans="2:41" ht="16.5" customHeight="1">
      <c r="B24" s="214"/>
      <c r="C24" s="215"/>
      <c r="D24" s="215"/>
      <c r="E24" s="215"/>
      <c r="F24" s="215"/>
      <c r="G24" s="215"/>
      <c r="H24" s="215"/>
      <c r="I24" s="215"/>
      <c r="J24" s="216"/>
      <c r="K24" s="214"/>
      <c r="L24" s="215"/>
      <c r="M24" s="215"/>
      <c r="N24" s="215"/>
      <c r="O24" s="215"/>
      <c r="P24" s="215"/>
      <c r="Q24" s="215"/>
      <c r="R24" s="215"/>
      <c r="S24" s="215"/>
      <c r="T24" s="216"/>
      <c r="U24" s="214"/>
      <c r="V24" s="215"/>
      <c r="W24" s="215"/>
      <c r="X24" s="215"/>
      <c r="Y24" s="215"/>
      <c r="Z24" s="215"/>
      <c r="AA24" s="215"/>
      <c r="AB24" s="215"/>
      <c r="AC24" s="216"/>
      <c r="AD24" s="214"/>
      <c r="AE24" s="215"/>
      <c r="AF24" s="215"/>
      <c r="AG24" s="215"/>
      <c r="AH24" s="215"/>
      <c r="AI24" s="215"/>
      <c r="AJ24" s="216"/>
      <c r="AK24" s="214"/>
      <c r="AL24" s="215"/>
      <c r="AM24" s="215"/>
      <c r="AN24" s="215"/>
      <c r="AO24" s="216"/>
    </row>
    <row r="25" spans="2:41" ht="16.5" customHeight="1">
      <c r="B25" s="246" t="s">
        <v>50</v>
      </c>
      <c r="C25" s="247"/>
      <c r="D25" s="247"/>
      <c r="E25" s="247"/>
      <c r="F25" s="247"/>
      <c r="G25" s="247"/>
      <c r="H25" s="247"/>
      <c r="I25" s="247"/>
      <c r="J25" s="248"/>
      <c r="K25" s="246" t="s">
        <v>47</v>
      </c>
      <c r="L25" s="247"/>
      <c r="M25" s="247"/>
      <c r="N25" s="247"/>
      <c r="O25" s="247"/>
      <c r="P25" s="247"/>
      <c r="Q25" s="247"/>
      <c r="R25" s="247"/>
      <c r="S25" s="247"/>
      <c r="T25" s="249"/>
      <c r="U25" s="246" t="s">
        <v>42</v>
      </c>
      <c r="V25" s="247"/>
      <c r="W25" s="247"/>
      <c r="X25" s="247"/>
      <c r="Y25" s="247"/>
      <c r="Z25" s="247"/>
      <c r="AA25" s="247"/>
      <c r="AB25" s="247"/>
      <c r="AC25" s="248"/>
      <c r="AD25" s="246" t="s">
        <v>48</v>
      </c>
      <c r="AE25" s="247"/>
      <c r="AF25" s="247"/>
      <c r="AG25" s="247"/>
      <c r="AH25" s="247"/>
      <c r="AI25" s="247"/>
      <c r="AJ25" s="248"/>
      <c r="AK25" s="246" t="s">
        <v>49</v>
      </c>
      <c r="AL25" s="247"/>
      <c r="AM25" s="247"/>
      <c r="AN25" s="247"/>
      <c r="AO25" s="248"/>
    </row>
    <row r="26" spans="2:41" ht="16.5" customHeight="1">
      <c r="B26" s="214"/>
      <c r="C26" s="215"/>
      <c r="D26" s="215"/>
      <c r="E26" s="215"/>
      <c r="F26" s="215"/>
      <c r="G26" s="215"/>
      <c r="H26" s="215"/>
      <c r="I26" s="215"/>
      <c r="J26" s="216"/>
      <c r="K26" s="214"/>
      <c r="L26" s="215"/>
      <c r="M26" s="215"/>
      <c r="N26" s="215"/>
      <c r="O26" s="215"/>
      <c r="P26" s="215"/>
      <c r="Q26" s="215"/>
      <c r="R26" s="215"/>
      <c r="S26" s="215"/>
      <c r="T26" s="216"/>
      <c r="U26" s="214"/>
      <c r="V26" s="215"/>
      <c r="W26" s="215"/>
      <c r="X26" s="215"/>
      <c r="Y26" s="215"/>
      <c r="Z26" s="215"/>
      <c r="AA26" s="215"/>
      <c r="AB26" s="215"/>
      <c r="AC26" s="216"/>
      <c r="AD26" s="214"/>
      <c r="AE26" s="215"/>
      <c r="AF26" s="215"/>
      <c r="AG26" s="215"/>
      <c r="AH26" s="215"/>
      <c r="AI26" s="215"/>
      <c r="AJ26" s="216"/>
      <c r="AK26" s="214"/>
      <c r="AL26" s="215"/>
      <c r="AM26" s="215"/>
      <c r="AN26" s="215"/>
      <c r="AO26" s="216"/>
    </row>
    <row r="27" spans="2:41" ht="16.5" customHeight="1">
      <c r="B27" s="246" t="s">
        <v>66</v>
      </c>
      <c r="C27" s="247"/>
      <c r="D27" s="247"/>
      <c r="E27" s="247"/>
      <c r="F27" s="247"/>
      <c r="G27" s="247"/>
      <c r="H27" s="247"/>
      <c r="I27" s="247"/>
      <c r="J27" s="248"/>
      <c r="K27" s="246" t="s">
        <v>47</v>
      </c>
      <c r="L27" s="247"/>
      <c r="M27" s="247"/>
      <c r="N27" s="247"/>
      <c r="O27" s="247"/>
      <c r="P27" s="247"/>
      <c r="Q27" s="247"/>
      <c r="R27" s="247"/>
      <c r="S27" s="247"/>
      <c r="T27" s="249"/>
      <c r="U27" s="246" t="s">
        <v>42</v>
      </c>
      <c r="V27" s="247"/>
      <c r="W27" s="247"/>
      <c r="X27" s="247"/>
      <c r="Y27" s="247"/>
      <c r="Z27" s="247"/>
      <c r="AA27" s="247"/>
      <c r="AB27" s="247"/>
      <c r="AC27" s="248"/>
      <c r="AD27" s="246" t="s">
        <v>48</v>
      </c>
      <c r="AE27" s="247"/>
      <c r="AF27" s="247"/>
      <c r="AG27" s="247"/>
      <c r="AH27" s="247"/>
      <c r="AI27" s="247"/>
      <c r="AJ27" s="248"/>
      <c r="AK27" s="246" t="s">
        <v>49</v>
      </c>
      <c r="AL27" s="247"/>
      <c r="AM27" s="247"/>
      <c r="AN27" s="247"/>
      <c r="AO27" s="248"/>
    </row>
    <row r="28" spans="2:41" ht="16.5" customHeight="1">
      <c r="B28" s="214"/>
      <c r="C28" s="215"/>
      <c r="D28" s="215"/>
      <c r="E28" s="215"/>
      <c r="F28" s="215"/>
      <c r="G28" s="215"/>
      <c r="H28" s="215"/>
      <c r="I28" s="215"/>
      <c r="J28" s="216"/>
      <c r="K28" s="214"/>
      <c r="L28" s="215"/>
      <c r="M28" s="215"/>
      <c r="N28" s="215"/>
      <c r="O28" s="215"/>
      <c r="P28" s="215"/>
      <c r="Q28" s="215"/>
      <c r="R28" s="215"/>
      <c r="S28" s="215"/>
      <c r="T28" s="216"/>
      <c r="U28" s="214"/>
      <c r="V28" s="215"/>
      <c r="W28" s="215"/>
      <c r="X28" s="215"/>
      <c r="Y28" s="215"/>
      <c r="Z28" s="215"/>
      <c r="AA28" s="215"/>
      <c r="AB28" s="215"/>
      <c r="AC28" s="216"/>
      <c r="AD28" s="214"/>
      <c r="AE28" s="215"/>
      <c r="AF28" s="215"/>
      <c r="AG28" s="215"/>
      <c r="AH28" s="215"/>
      <c r="AI28" s="215"/>
      <c r="AJ28" s="216"/>
      <c r="AK28" s="214"/>
      <c r="AL28" s="215"/>
      <c r="AM28" s="215"/>
      <c r="AN28" s="215"/>
      <c r="AO28" s="216"/>
    </row>
    <row r="29" spans="2:41" ht="16.5" customHeight="1">
      <c r="B29" s="153" t="s">
        <v>51</v>
      </c>
      <c r="C29" s="153"/>
      <c r="D29" s="153"/>
      <c r="E29" s="153"/>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row>
    <row r="30" spans="2:41" ht="24.75" customHeight="1">
      <c r="B30" s="168" t="s">
        <v>87</v>
      </c>
      <c r="C30" s="169"/>
      <c r="D30" s="169"/>
      <c r="E30" s="169"/>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1"/>
      <c r="AK30" s="243" t="s">
        <v>67</v>
      </c>
      <c r="AL30" s="244"/>
      <c r="AM30" s="244"/>
      <c r="AN30" s="244"/>
      <c r="AO30" s="245"/>
    </row>
    <row r="31" spans="2:41" ht="16.5" customHeight="1">
      <c r="B31" s="211"/>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3"/>
      <c r="AK31" s="214"/>
      <c r="AL31" s="215"/>
      <c r="AM31" s="215"/>
      <c r="AN31" s="215"/>
      <c r="AO31" s="216"/>
    </row>
    <row r="32" spans="2:41" ht="16.5" customHeight="1">
      <c r="B32" s="211"/>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3"/>
      <c r="AK32" s="214"/>
      <c r="AL32" s="215"/>
      <c r="AM32" s="215"/>
      <c r="AN32" s="215"/>
      <c r="AO32" s="216"/>
    </row>
    <row r="33" spans="2:41" ht="16.5" customHeight="1">
      <c r="B33" s="211"/>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3"/>
      <c r="AK33" s="214"/>
      <c r="AL33" s="215"/>
      <c r="AM33" s="215"/>
      <c r="AN33" s="215"/>
      <c r="AO33" s="216"/>
    </row>
    <row r="34" spans="2:41" ht="16.5" customHeight="1">
      <c r="B34" s="211"/>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3"/>
      <c r="AK34" s="214"/>
      <c r="AL34" s="215"/>
      <c r="AM34" s="215"/>
      <c r="AN34" s="215"/>
      <c r="AO34" s="216"/>
    </row>
    <row r="35" spans="2:41" ht="16.5" customHeight="1">
      <c r="B35" s="241"/>
      <c r="C35" s="242"/>
      <c r="D35" s="242"/>
      <c r="E35" s="24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3"/>
      <c r="AK35" s="214"/>
      <c r="AL35" s="215"/>
      <c r="AM35" s="215"/>
      <c r="AN35" s="215"/>
      <c r="AO35" s="216"/>
    </row>
    <row r="36" spans="2:41" ht="16.5" customHeight="1">
      <c r="B36" s="217" t="s">
        <v>27</v>
      </c>
      <c r="C36" s="218"/>
      <c r="D36" s="218"/>
      <c r="E36" s="218"/>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20"/>
      <c r="AK36" s="221" t="s">
        <v>52</v>
      </c>
      <c r="AL36" s="222"/>
      <c r="AM36" s="222"/>
      <c r="AN36" s="222"/>
      <c r="AO36" s="223"/>
    </row>
    <row r="37" spans="2:41" ht="21.75" customHeight="1">
      <c r="B37" s="227" t="s">
        <v>53</v>
      </c>
      <c r="C37" s="228"/>
      <c r="D37" s="228"/>
      <c r="E37" s="229"/>
      <c r="F37" s="227" t="s">
        <v>17</v>
      </c>
      <c r="G37" s="228"/>
      <c r="H37" s="228"/>
      <c r="I37" s="228"/>
      <c r="J37" s="228"/>
      <c r="K37" s="230"/>
      <c r="L37" s="230"/>
      <c r="M37" s="230"/>
      <c r="N37" s="230"/>
      <c r="O37" s="230"/>
      <c r="P37" s="230"/>
      <c r="Q37" s="230"/>
      <c r="R37" s="230"/>
      <c r="S37" s="230"/>
      <c r="T37" s="230"/>
      <c r="U37" s="230"/>
      <c r="V37" s="230"/>
      <c r="W37" s="230"/>
      <c r="X37" s="230"/>
      <c r="Y37" s="230"/>
      <c r="Z37" s="230"/>
      <c r="AA37" s="230"/>
      <c r="AB37" s="230"/>
      <c r="AC37" s="231"/>
      <c r="AD37" s="227" t="s">
        <v>68</v>
      </c>
      <c r="AE37" s="228"/>
      <c r="AF37" s="228"/>
      <c r="AG37" s="228"/>
      <c r="AH37" s="228"/>
      <c r="AI37" s="228"/>
      <c r="AJ37" s="229"/>
      <c r="AK37" s="224"/>
      <c r="AL37" s="225"/>
      <c r="AM37" s="225"/>
      <c r="AN37" s="225"/>
      <c r="AO37" s="226"/>
    </row>
    <row r="38" spans="2:41" ht="16.5" customHeight="1">
      <c r="B38" s="214"/>
      <c r="C38" s="215"/>
      <c r="D38" s="215"/>
      <c r="E38" s="216"/>
      <c r="F38" s="211"/>
      <c r="G38" s="212"/>
      <c r="H38" s="212"/>
      <c r="I38" s="212"/>
      <c r="J38" s="212"/>
      <c r="K38" s="212"/>
      <c r="L38" s="212"/>
      <c r="M38" s="212"/>
      <c r="N38" s="212"/>
      <c r="O38" s="212"/>
      <c r="P38" s="212"/>
      <c r="Q38" s="212"/>
      <c r="R38" s="212"/>
      <c r="S38" s="212"/>
      <c r="T38" s="212"/>
      <c r="U38" s="212"/>
      <c r="V38" s="212"/>
      <c r="W38" s="212"/>
      <c r="X38" s="212"/>
      <c r="Y38" s="212"/>
      <c r="Z38" s="212"/>
      <c r="AA38" s="212"/>
      <c r="AB38" s="212"/>
      <c r="AC38" s="213"/>
      <c r="AD38" s="214"/>
      <c r="AE38" s="215"/>
      <c r="AF38" s="215"/>
      <c r="AG38" s="215"/>
      <c r="AH38" s="215"/>
      <c r="AI38" s="215"/>
      <c r="AJ38" s="216"/>
      <c r="AK38" s="232"/>
      <c r="AL38" s="233"/>
      <c r="AM38" s="233"/>
      <c r="AN38" s="233"/>
      <c r="AO38" s="234"/>
    </row>
    <row r="39" spans="2:41" ht="16.5" customHeight="1">
      <c r="B39" s="214"/>
      <c r="C39" s="215"/>
      <c r="D39" s="215"/>
      <c r="E39" s="216"/>
      <c r="F39" s="211"/>
      <c r="G39" s="212"/>
      <c r="H39" s="212"/>
      <c r="I39" s="212"/>
      <c r="J39" s="212"/>
      <c r="K39" s="212"/>
      <c r="L39" s="212"/>
      <c r="M39" s="212"/>
      <c r="N39" s="212"/>
      <c r="O39" s="212"/>
      <c r="P39" s="212"/>
      <c r="Q39" s="212"/>
      <c r="R39" s="212"/>
      <c r="S39" s="212"/>
      <c r="T39" s="212"/>
      <c r="U39" s="212"/>
      <c r="V39" s="212"/>
      <c r="W39" s="212"/>
      <c r="X39" s="212"/>
      <c r="Y39" s="212"/>
      <c r="Z39" s="212"/>
      <c r="AA39" s="212"/>
      <c r="AB39" s="212"/>
      <c r="AC39" s="213"/>
      <c r="AD39" s="214"/>
      <c r="AE39" s="215"/>
      <c r="AF39" s="215"/>
      <c r="AG39" s="215"/>
      <c r="AH39" s="215"/>
      <c r="AI39" s="215"/>
      <c r="AJ39" s="216"/>
      <c r="AK39" s="235"/>
      <c r="AL39" s="236"/>
      <c r="AM39" s="236"/>
      <c r="AN39" s="236"/>
      <c r="AO39" s="237"/>
    </row>
    <row r="40" spans="2:41" ht="16.5" customHeight="1">
      <c r="B40" s="214"/>
      <c r="C40" s="215"/>
      <c r="D40" s="215"/>
      <c r="E40" s="216"/>
      <c r="F40" s="211"/>
      <c r="G40" s="212"/>
      <c r="H40" s="212"/>
      <c r="I40" s="212"/>
      <c r="J40" s="212"/>
      <c r="K40" s="212"/>
      <c r="L40" s="212"/>
      <c r="M40" s="212"/>
      <c r="N40" s="212"/>
      <c r="O40" s="212"/>
      <c r="P40" s="212"/>
      <c r="Q40" s="212"/>
      <c r="R40" s="212"/>
      <c r="S40" s="212"/>
      <c r="T40" s="212"/>
      <c r="U40" s="212"/>
      <c r="V40" s="212"/>
      <c r="W40" s="212"/>
      <c r="X40" s="212"/>
      <c r="Y40" s="212"/>
      <c r="Z40" s="212"/>
      <c r="AA40" s="212"/>
      <c r="AB40" s="212"/>
      <c r="AC40" s="213"/>
      <c r="AD40" s="214"/>
      <c r="AE40" s="215"/>
      <c r="AF40" s="215"/>
      <c r="AG40" s="215"/>
      <c r="AH40" s="215"/>
      <c r="AI40" s="215"/>
      <c r="AJ40" s="216"/>
      <c r="AK40" s="238"/>
      <c r="AL40" s="239"/>
      <c r="AM40" s="239"/>
      <c r="AN40" s="239"/>
      <c r="AO40" s="240"/>
    </row>
    <row r="41" spans="2:41" ht="16.5" customHeight="1">
      <c r="B41" s="153" t="s">
        <v>54</v>
      </c>
      <c r="C41" s="153"/>
      <c r="D41" s="153"/>
      <c r="E41" s="153"/>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row>
    <row r="42" spans="2:41" ht="16.5" customHeight="1">
      <c r="B42" s="187" t="s">
        <v>55</v>
      </c>
      <c r="C42" s="188"/>
      <c r="D42" s="188"/>
      <c r="E42" s="188"/>
      <c r="F42" s="188"/>
      <c r="G42" s="188"/>
      <c r="H42" s="188"/>
      <c r="I42" s="188"/>
      <c r="J42" s="188"/>
      <c r="K42" s="188"/>
      <c r="L42" s="189"/>
      <c r="M42" s="190" t="s">
        <v>28</v>
      </c>
      <c r="N42" s="191"/>
      <c r="O42" s="191"/>
      <c r="P42" s="191"/>
      <c r="Q42" s="191"/>
      <c r="R42" s="191"/>
      <c r="S42" s="191"/>
      <c r="T42" s="192"/>
      <c r="U42" s="190" t="s">
        <v>56</v>
      </c>
      <c r="V42" s="191"/>
      <c r="W42" s="191"/>
      <c r="X42" s="191"/>
      <c r="Y42" s="191"/>
      <c r="Z42" s="191"/>
      <c r="AA42" s="191"/>
      <c r="AB42" s="191"/>
      <c r="AC42" s="192"/>
      <c r="AD42" s="187" t="s">
        <v>29</v>
      </c>
      <c r="AE42" s="188"/>
      <c r="AF42" s="188"/>
      <c r="AG42" s="188"/>
      <c r="AH42" s="188"/>
      <c r="AI42" s="188"/>
      <c r="AJ42" s="188"/>
      <c r="AK42" s="188"/>
      <c r="AL42" s="188"/>
      <c r="AM42" s="188"/>
      <c r="AN42" s="188"/>
      <c r="AO42" s="189"/>
    </row>
    <row r="43" spans="2:41" ht="16.5" customHeight="1">
      <c r="B43" s="172" t="s">
        <v>30</v>
      </c>
      <c r="C43" s="173"/>
      <c r="D43" s="173"/>
      <c r="E43" s="174"/>
      <c r="F43" s="181" t="s">
        <v>88</v>
      </c>
      <c r="G43" s="182"/>
      <c r="H43" s="182"/>
      <c r="I43" s="182"/>
      <c r="J43" s="182"/>
      <c r="K43" s="182"/>
      <c r="L43" s="183"/>
      <c r="M43" s="149" t="s">
        <v>57</v>
      </c>
      <c r="N43" s="149"/>
      <c r="O43" s="149"/>
      <c r="P43" s="149"/>
      <c r="Q43" s="149"/>
      <c r="R43" s="149"/>
      <c r="S43" s="149"/>
      <c r="T43" s="149"/>
      <c r="U43" s="150"/>
      <c r="V43" s="151"/>
      <c r="W43" s="151"/>
      <c r="X43" s="151"/>
      <c r="Y43" s="151"/>
      <c r="Z43" s="151"/>
      <c r="AA43" s="151"/>
      <c r="AB43" s="151"/>
      <c r="AC43" s="152"/>
      <c r="AD43" s="193">
        <f>+IFERROR(U43/U44,0)</f>
        <v>0</v>
      </c>
      <c r="AE43" s="194"/>
      <c r="AF43" s="194"/>
      <c r="AG43" s="194"/>
      <c r="AH43" s="194"/>
      <c r="AI43" s="194"/>
      <c r="AJ43" s="195"/>
      <c r="AK43" s="199" t="s">
        <v>18</v>
      </c>
      <c r="AL43" s="200"/>
      <c r="AM43" s="200"/>
      <c r="AN43" s="200"/>
      <c r="AO43" s="201"/>
    </row>
    <row r="44" spans="2:41" ht="16.5" customHeight="1">
      <c r="B44" s="175"/>
      <c r="C44" s="176"/>
      <c r="D44" s="176"/>
      <c r="E44" s="177"/>
      <c r="F44" s="184"/>
      <c r="G44" s="185"/>
      <c r="H44" s="185"/>
      <c r="I44" s="185"/>
      <c r="J44" s="185"/>
      <c r="K44" s="185"/>
      <c r="L44" s="186"/>
      <c r="M44" s="149" t="s">
        <v>58</v>
      </c>
      <c r="N44" s="149"/>
      <c r="O44" s="149"/>
      <c r="P44" s="149"/>
      <c r="Q44" s="149"/>
      <c r="R44" s="149"/>
      <c r="S44" s="149"/>
      <c r="T44" s="149"/>
      <c r="U44" s="150"/>
      <c r="V44" s="151"/>
      <c r="W44" s="151"/>
      <c r="X44" s="151"/>
      <c r="Y44" s="151"/>
      <c r="Z44" s="151"/>
      <c r="AA44" s="151"/>
      <c r="AB44" s="151"/>
      <c r="AC44" s="152"/>
      <c r="AD44" s="196"/>
      <c r="AE44" s="197"/>
      <c r="AF44" s="197"/>
      <c r="AG44" s="197"/>
      <c r="AH44" s="197"/>
      <c r="AI44" s="197"/>
      <c r="AJ44" s="198"/>
      <c r="AK44" s="202"/>
      <c r="AL44" s="203"/>
      <c r="AM44" s="203"/>
      <c r="AN44" s="203"/>
      <c r="AO44" s="204"/>
    </row>
    <row r="45" spans="2:41" ht="16.5" customHeight="1">
      <c r="B45" s="175"/>
      <c r="C45" s="176"/>
      <c r="D45" s="176"/>
      <c r="E45" s="177"/>
      <c r="F45" s="181" t="s">
        <v>89</v>
      </c>
      <c r="G45" s="182"/>
      <c r="H45" s="182"/>
      <c r="I45" s="182"/>
      <c r="J45" s="182"/>
      <c r="K45" s="182"/>
      <c r="L45" s="183"/>
      <c r="M45" s="149" t="s">
        <v>59</v>
      </c>
      <c r="N45" s="149"/>
      <c r="O45" s="149"/>
      <c r="P45" s="149"/>
      <c r="Q45" s="149"/>
      <c r="R45" s="149"/>
      <c r="S45" s="149"/>
      <c r="T45" s="149"/>
      <c r="U45" s="150"/>
      <c r="V45" s="151"/>
      <c r="W45" s="151"/>
      <c r="X45" s="151"/>
      <c r="Y45" s="151"/>
      <c r="Z45" s="151"/>
      <c r="AA45" s="151"/>
      <c r="AB45" s="151"/>
      <c r="AC45" s="152"/>
      <c r="AD45" s="156">
        <f>+IFERROR(U45/U46,0)</f>
        <v>0</v>
      </c>
      <c r="AE45" s="157"/>
      <c r="AF45" s="157"/>
      <c r="AG45" s="157"/>
      <c r="AH45" s="157"/>
      <c r="AI45" s="157"/>
      <c r="AJ45" s="158"/>
      <c r="AK45" s="162" t="s">
        <v>19</v>
      </c>
      <c r="AL45" s="163"/>
      <c r="AM45" s="163"/>
      <c r="AN45" s="163"/>
      <c r="AO45" s="164"/>
    </row>
    <row r="46" spans="2:41" ht="16.5" customHeight="1">
      <c r="B46" s="175"/>
      <c r="C46" s="176"/>
      <c r="D46" s="176"/>
      <c r="E46" s="177"/>
      <c r="F46" s="184"/>
      <c r="G46" s="185"/>
      <c r="H46" s="185"/>
      <c r="I46" s="185"/>
      <c r="J46" s="185"/>
      <c r="K46" s="185"/>
      <c r="L46" s="186"/>
      <c r="M46" s="149" t="s">
        <v>60</v>
      </c>
      <c r="N46" s="149"/>
      <c r="O46" s="149"/>
      <c r="P46" s="149"/>
      <c r="Q46" s="149"/>
      <c r="R46" s="149"/>
      <c r="S46" s="149"/>
      <c r="T46" s="149"/>
      <c r="U46" s="150"/>
      <c r="V46" s="151"/>
      <c r="W46" s="151"/>
      <c r="X46" s="151"/>
      <c r="Y46" s="151"/>
      <c r="Z46" s="151"/>
      <c r="AA46" s="151"/>
      <c r="AB46" s="151"/>
      <c r="AC46" s="152"/>
      <c r="AD46" s="159"/>
      <c r="AE46" s="160"/>
      <c r="AF46" s="160"/>
      <c r="AG46" s="160"/>
      <c r="AH46" s="160"/>
      <c r="AI46" s="160"/>
      <c r="AJ46" s="161"/>
      <c r="AK46" s="165"/>
      <c r="AL46" s="166"/>
      <c r="AM46" s="166"/>
      <c r="AN46" s="166"/>
      <c r="AO46" s="167"/>
    </row>
    <row r="47" spans="2:41" ht="16.5" customHeight="1">
      <c r="B47" s="175"/>
      <c r="C47" s="176"/>
      <c r="D47" s="176"/>
      <c r="E47" s="177"/>
      <c r="F47" s="181" t="s">
        <v>61</v>
      </c>
      <c r="G47" s="182"/>
      <c r="H47" s="182"/>
      <c r="I47" s="182"/>
      <c r="J47" s="182"/>
      <c r="K47" s="182"/>
      <c r="L47" s="183"/>
      <c r="M47" s="149" t="s">
        <v>62</v>
      </c>
      <c r="N47" s="149"/>
      <c r="O47" s="149"/>
      <c r="P47" s="149"/>
      <c r="Q47" s="149"/>
      <c r="R47" s="149"/>
      <c r="S47" s="149"/>
      <c r="T47" s="149"/>
      <c r="U47" s="150"/>
      <c r="V47" s="151"/>
      <c r="W47" s="151"/>
      <c r="X47" s="151"/>
      <c r="Y47" s="151"/>
      <c r="Z47" s="151"/>
      <c r="AA47" s="151"/>
      <c r="AB47" s="151"/>
      <c r="AC47" s="152"/>
      <c r="AD47" s="193">
        <f>+IFERROR(U47/U48,0)</f>
        <v>0</v>
      </c>
      <c r="AE47" s="194"/>
      <c r="AF47" s="194"/>
      <c r="AG47" s="194"/>
      <c r="AH47" s="194"/>
      <c r="AI47" s="194"/>
      <c r="AJ47" s="195"/>
      <c r="AK47" s="205" t="s">
        <v>18</v>
      </c>
      <c r="AL47" s="206"/>
      <c r="AM47" s="206"/>
      <c r="AN47" s="206"/>
      <c r="AO47" s="207"/>
    </row>
    <row r="48" spans="2:41" ht="16.5" customHeight="1">
      <c r="B48" s="178"/>
      <c r="C48" s="179"/>
      <c r="D48" s="179"/>
      <c r="E48" s="180"/>
      <c r="F48" s="184"/>
      <c r="G48" s="185"/>
      <c r="H48" s="185"/>
      <c r="I48" s="185"/>
      <c r="J48" s="185"/>
      <c r="K48" s="185"/>
      <c r="L48" s="186"/>
      <c r="M48" s="149" t="s">
        <v>90</v>
      </c>
      <c r="N48" s="149"/>
      <c r="O48" s="149"/>
      <c r="P48" s="149"/>
      <c r="Q48" s="149"/>
      <c r="R48" s="149"/>
      <c r="S48" s="149"/>
      <c r="T48" s="149"/>
      <c r="U48" s="150"/>
      <c r="V48" s="151"/>
      <c r="W48" s="151"/>
      <c r="X48" s="151"/>
      <c r="Y48" s="151"/>
      <c r="Z48" s="151"/>
      <c r="AA48" s="151"/>
      <c r="AB48" s="151"/>
      <c r="AC48" s="152"/>
      <c r="AD48" s="196"/>
      <c r="AE48" s="197"/>
      <c r="AF48" s="197"/>
      <c r="AG48" s="197"/>
      <c r="AH48" s="197"/>
      <c r="AI48" s="197"/>
      <c r="AJ48" s="198"/>
      <c r="AK48" s="208"/>
      <c r="AL48" s="209"/>
      <c r="AM48" s="209"/>
      <c r="AN48" s="209"/>
      <c r="AO48" s="210"/>
    </row>
    <row r="49" spans="2:41" ht="16.5" customHeight="1">
      <c r="B49" s="172" t="s">
        <v>31</v>
      </c>
      <c r="C49" s="173"/>
      <c r="D49" s="173"/>
      <c r="E49" s="174"/>
      <c r="F49" s="181" t="s">
        <v>63</v>
      </c>
      <c r="G49" s="182"/>
      <c r="H49" s="182"/>
      <c r="I49" s="182"/>
      <c r="J49" s="182"/>
      <c r="K49" s="182"/>
      <c r="L49" s="183"/>
      <c r="M49" s="149" t="s">
        <v>62</v>
      </c>
      <c r="N49" s="149"/>
      <c r="O49" s="149"/>
      <c r="P49" s="149"/>
      <c r="Q49" s="149"/>
      <c r="R49" s="149"/>
      <c r="S49" s="149"/>
      <c r="T49" s="149"/>
      <c r="U49" s="150"/>
      <c r="V49" s="151"/>
      <c r="W49" s="151"/>
      <c r="X49" s="151"/>
      <c r="Y49" s="151"/>
      <c r="Z49" s="151"/>
      <c r="AA49" s="151"/>
      <c r="AB49" s="151"/>
      <c r="AC49" s="152"/>
      <c r="AD49" s="156">
        <f>+IFERROR(U49/U50,0)</f>
        <v>0</v>
      </c>
      <c r="AE49" s="157"/>
      <c r="AF49" s="157"/>
      <c r="AG49" s="157"/>
      <c r="AH49" s="157"/>
      <c r="AI49" s="157"/>
      <c r="AJ49" s="158"/>
      <c r="AK49" s="162" t="s">
        <v>19</v>
      </c>
      <c r="AL49" s="163"/>
      <c r="AM49" s="163"/>
      <c r="AN49" s="163"/>
      <c r="AO49" s="164"/>
    </row>
    <row r="50" spans="2:41" ht="16.5" customHeight="1">
      <c r="B50" s="175"/>
      <c r="C50" s="176"/>
      <c r="D50" s="176"/>
      <c r="E50" s="177"/>
      <c r="F50" s="184"/>
      <c r="G50" s="185"/>
      <c r="H50" s="185"/>
      <c r="I50" s="185"/>
      <c r="J50" s="185"/>
      <c r="K50" s="185"/>
      <c r="L50" s="186"/>
      <c r="M50" s="149" t="s">
        <v>25</v>
      </c>
      <c r="N50" s="149"/>
      <c r="O50" s="149"/>
      <c r="P50" s="149"/>
      <c r="Q50" s="149"/>
      <c r="R50" s="149"/>
      <c r="S50" s="149"/>
      <c r="T50" s="149"/>
      <c r="U50" s="150"/>
      <c r="V50" s="151"/>
      <c r="W50" s="151"/>
      <c r="X50" s="151"/>
      <c r="Y50" s="151"/>
      <c r="Z50" s="151"/>
      <c r="AA50" s="151"/>
      <c r="AB50" s="151"/>
      <c r="AC50" s="152"/>
      <c r="AD50" s="159"/>
      <c r="AE50" s="160"/>
      <c r="AF50" s="160"/>
      <c r="AG50" s="160"/>
      <c r="AH50" s="160"/>
      <c r="AI50" s="160"/>
      <c r="AJ50" s="161"/>
      <c r="AK50" s="165"/>
      <c r="AL50" s="166"/>
      <c r="AM50" s="166"/>
      <c r="AN50" s="166"/>
      <c r="AO50" s="167"/>
    </row>
    <row r="51" spans="2:41" ht="16.5" customHeight="1">
      <c r="B51" s="175"/>
      <c r="C51" s="176"/>
      <c r="D51" s="176"/>
      <c r="E51" s="177"/>
      <c r="F51" s="181" t="s">
        <v>64</v>
      </c>
      <c r="G51" s="182"/>
      <c r="H51" s="182"/>
      <c r="I51" s="182"/>
      <c r="J51" s="182"/>
      <c r="K51" s="182"/>
      <c r="L51" s="183"/>
      <c r="M51" s="149" t="s">
        <v>62</v>
      </c>
      <c r="N51" s="149"/>
      <c r="O51" s="149"/>
      <c r="P51" s="149"/>
      <c r="Q51" s="149"/>
      <c r="R51" s="149"/>
      <c r="S51" s="149"/>
      <c r="T51" s="149"/>
      <c r="U51" s="150"/>
      <c r="V51" s="151"/>
      <c r="W51" s="151"/>
      <c r="X51" s="151"/>
      <c r="Y51" s="151"/>
      <c r="Z51" s="151"/>
      <c r="AA51" s="151"/>
      <c r="AB51" s="151"/>
      <c r="AC51" s="152"/>
      <c r="AD51" s="156">
        <f>+IFERROR(U51/U52,0)</f>
        <v>0</v>
      </c>
      <c r="AE51" s="157"/>
      <c r="AF51" s="157"/>
      <c r="AG51" s="157"/>
      <c r="AH51" s="157"/>
      <c r="AI51" s="157"/>
      <c r="AJ51" s="158"/>
      <c r="AK51" s="162" t="s">
        <v>19</v>
      </c>
      <c r="AL51" s="163"/>
      <c r="AM51" s="163"/>
      <c r="AN51" s="163"/>
      <c r="AO51" s="164"/>
    </row>
    <row r="52" spans="2:41" ht="16.5" customHeight="1">
      <c r="B52" s="178"/>
      <c r="C52" s="179"/>
      <c r="D52" s="179"/>
      <c r="E52" s="180"/>
      <c r="F52" s="184"/>
      <c r="G52" s="185"/>
      <c r="H52" s="185"/>
      <c r="I52" s="185"/>
      <c r="J52" s="185"/>
      <c r="K52" s="185"/>
      <c r="L52" s="186"/>
      <c r="M52" s="149" t="s">
        <v>60</v>
      </c>
      <c r="N52" s="149"/>
      <c r="O52" s="149"/>
      <c r="P52" s="149"/>
      <c r="Q52" s="149"/>
      <c r="R52" s="149"/>
      <c r="S52" s="149"/>
      <c r="T52" s="149"/>
      <c r="U52" s="150"/>
      <c r="V52" s="151"/>
      <c r="W52" s="151"/>
      <c r="X52" s="151"/>
      <c r="Y52" s="151"/>
      <c r="Z52" s="151"/>
      <c r="AA52" s="151"/>
      <c r="AB52" s="151"/>
      <c r="AC52" s="152"/>
      <c r="AD52" s="159"/>
      <c r="AE52" s="160"/>
      <c r="AF52" s="160"/>
      <c r="AG52" s="160"/>
      <c r="AH52" s="160"/>
      <c r="AI52" s="160"/>
      <c r="AJ52" s="161"/>
      <c r="AK52" s="165"/>
      <c r="AL52" s="166"/>
      <c r="AM52" s="166"/>
      <c r="AN52" s="166"/>
      <c r="AO52" s="167"/>
    </row>
    <row r="53" spans="2:41" ht="34.5" customHeight="1">
      <c r="B53" s="168" t="s">
        <v>91</v>
      </c>
      <c r="C53" s="169"/>
      <c r="D53" s="169"/>
      <c r="E53" s="169"/>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1"/>
    </row>
    <row r="54" spans="2:41" ht="20.25" customHeight="1">
      <c r="B54" s="153" t="s">
        <v>92</v>
      </c>
      <c r="C54" s="153"/>
      <c r="D54" s="153"/>
      <c r="E54" s="153"/>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row>
    <row r="55" spans="2:41" ht="11.2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row>
    <row r="56" spans="2:41" ht="11.2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row>
    <row r="57" spans="2:41" ht="11.2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155"/>
      <c r="AN57" s="155"/>
      <c r="AO57" s="155"/>
    </row>
    <row r="58" spans="2:41" ht="11.2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row>
    <row r="59" spans="2:41" ht="11.2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55"/>
      <c r="AI59" s="155"/>
      <c r="AJ59" s="155"/>
      <c r="AK59" s="155"/>
      <c r="AL59" s="155"/>
      <c r="AM59" s="155"/>
      <c r="AN59" s="155"/>
      <c r="AO59" s="155"/>
    </row>
    <row r="60" spans="2:41" ht="11.2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row>
    <row r="61" spans="2:41" ht="11.2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c r="AK61" s="155"/>
      <c r="AL61" s="155"/>
      <c r="AM61" s="155"/>
      <c r="AN61" s="155"/>
      <c r="AO61" s="155"/>
    </row>
    <row r="62" spans="2:41" ht="11.2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row>
    <row r="63" spans="2:41" ht="11.2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row>
    <row r="64" spans="2:41" ht="11.2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row>
    <row r="65" spans="2:41" ht="11.2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row>
    <row r="66" spans="2:41" ht="11.2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row>
    <row r="67" spans="2:41" ht="11.2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row>
    <row r="68" spans="2:41" ht="11.2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row>
    <row r="69" spans="2:41" ht="11.2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row>
    <row r="70" spans="2:41" ht="11.2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row>
    <row r="71" spans="2:41" ht="11.2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row>
    <row r="72" spans="2:41" ht="11.2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50" customWidth="1"/>
    <col min="2" max="2" width="47.42578125" style="50" customWidth="1"/>
    <col min="3" max="3" width="7.140625" style="50" bestFit="1" customWidth="1"/>
    <col min="4" max="4" width="11.42578125" style="50" customWidth="1"/>
    <col min="5" max="5" width="21" style="51" customWidth="1"/>
    <col min="6" max="7" width="11.42578125" style="50" customWidth="1"/>
    <col min="8" max="8" width="4.28515625" style="50" customWidth="1"/>
    <col min="9" max="16384" width="11.42578125" style="50" hidden="1"/>
  </cols>
  <sheetData>
    <row r="1" spans="2:7"/>
    <row r="2" spans="2:7" s="55" customFormat="1" ht="15" customHeight="1">
      <c r="B2" s="52"/>
      <c r="C2" s="53"/>
      <c r="D2" s="53"/>
      <c r="E2" s="54"/>
      <c r="F2" s="1"/>
      <c r="G2" s="2"/>
    </row>
    <row r="3" spans="2:7" s="55" customFormat="1" ht="15" customHeight="1">
      <c r="B3" s="56"/>
      <c r="C3" s="57"/>
      <c r="D3" s="57"/>
      <c r="E3" s="58"/>
      <c r="F3" s="3"/>
      <c r="G3" s="4"/>
    </row>
    <row r="4" spans="2:7" s="55" customFormat="1" ht="15.75" customHeight="1">
      <c r="B4" s="56"/>
      <c r="C4" s="57"/>
      <c r="D4" s="57"/>
      <c r="E4" s="58"/>
      <c r="F4" s="3"/>
      <c r="G4" s="4"/>
    </row>
    <row r="5" spans="2:7" s="55" customFormat="1" ht="15.75" customHeight="1">
      <c r="B5" s="56"/>
      <c r="C5" s="57"/>
      <c r="D5" s="57"/>
      <c r="E5" s="58"/>
      <c r="F5" s="3"/>
      <c r="G5" s="4"/>
    </row>
    <row r="6" spans="2:7" s="55" customFormat="1" ht="15.75" customHeight="1">
      <c r="B6" s="56"/>
      <c r="C6" s="57"/>
      <c r="D6" s="57"/>
      <c r="E6" s="58"/>
      <c r="G6" s="59"/>
    </row>
    <row r="7" spans="2:7" s="55" customFormat="1" ht="15.75" customHeight="1">
      <c r="B7" s="56"/>
      <c r="C7" s="57"/>
      <c r="D7" s="57"/>
      <c r="E7" s="58"/>
      <c r="G7" s="59"/>
    </row>
    <row r="8" spans="2:7" s="55" customFormat="1" ht="15.75" customHeight="1">
      <c r="B8" s="56"/>
      <c r="C8" s="57"/>
      <c r="D8" s="57"/>
      <c r="E8" s="58"/>
      <c r="G8" s="59"/>
    </row>
    <row r="9" spans="2:7" s="55" customFormat="1" ht="9" customHeight="1">
      <c r="B9" s="282" t="s">
        <v>83</v>
      </c>
      <c r="C9" s="283"/>
      <c r="D9" s="283"/>
      <c r="E9" s="283"/>
      <c r="F9" s="283"/>
      <c r="G9" s="284"/>
    </row>
    <row r="10" spans="2:7" s="55" customFormat="1" ht="9" customHeight="1">
      <c r="B10" s="285"/>
      <c r="C10" s="286"/>
      <c r="D10" s="286"/>
      <c r="E10" s="286"/>
      <c r="F10" s="286"/>
      <c r="G10" s="287"/>
    </row>
    <row r="11" spans="2:7" s="60" customFormat="1" ht="15.75" customHeight="1">
      <c r="B11" s="21"/>
      <c r="C11" s="22"/>
      <c r="D11" s="22"/>
      <c r="E11" s="23"/>
      <c r="F11" s="22"/>
      <c r="G11" s="24"/>
    </row>
    <row r="12" spans="2:7" s="60" customFormat="1" ht="34.5" customHeight="1">
      <c r="B12" s="288" t="s">
        <v>0</v>
      </c>
      <c r="C12" s="289"/>
      <c r="D12" s="289"/>
      <c r="E12" s="289"/>
      <c r="F12" s="289"/>
      <c r="G12" s="290"/>
    </row>
    <row r="13" spans="2:7">
      <c r="B13" s="61"/>
      <c r="C13" s="62"/>
      <c r="D13" s="62"/>
      <c r="E13" s="63"/>
      <c r="F13" s="62"/>
      <c r="G13" s="64"/>
    </row>
    <row r="14" spans="2:7">
      <c r="B14" s="65" t="s">
        <v>1</v>
      </c>
      <c r="C14" s="62"/>
      <c r="D14" s="62"/>
      <c r="E14" s="63"/>
      <c r="F14" s="62"/>
      <c r="G14" s="64"/>
    </row>
    <row r="15" spans="2:7">
      <c r="B15" s="66"/>
      <c r="C15" s="67"/>
      <c r="D15" s="67"/>
      <c r="E15" s="68"/>
      <c r="F15" s="67"/>
      <c r="G15" s="69"/>
    </row>
    <row r="16" spans="2:7" ht="25.5">
      <c r="B16" s="291" t="s">
        <v>2</v>
      </c>
      <c r="C16" s="291"/>
      <c r="D16" s="78" t="s">
        <v>3</v>
      </c>
      <c r="E16" s="291" t="s">
        <v>4</v>
      </c>
      <c r="F16" s="291"/>
      <c r="G16" s="291"/>
    </row>
    <row r="17" spans="2:7" ht="22.5" customHeight="1">
      <c r="B17" s="280" t="s">
        <v>5</v>
      </c>
      <c r="C17" s="280"/>
      <c r="D17" s="5">
        <v>0.1</v>
      </c>
      <c r="E17" s="279" t="s">
        <v>6</v>
      </c>
      <c r="F17" s="279"/>
      <c r="G17" s="279"/>
    </row>
    <row r="18" spans="2:7" ht="28.5" customHeight="1">
      <c r="B18" s="280" t="s">
        <v>7</v>
      </c>
      <c r="C18" s="280"/>
      <c r="D18" s="5">
        <v>0.2</v>
      </c>
      <c r="E18" s="281" t="s">
        <v>8</v>
      </c>
      <c r="F18" s="281"/>
      <c r="G18" s="281"/>
    </row>
    <row r="19" spans="2:7" ht="29.25" customHeight="1">
      <c r="B19" s="280" t="s">
        <v>9</v>
      </c>
      <c r="C19" s="280"/>
      <c r="D19" s="5">
        <v>0.1</v>
      </c>
      <c r="E19" s="281" t="s">
        <v>10</v>
      </c>
      <c r="F19" s="281"/>
      <c r="G19" s="281"/>
    </row>
    <row r="20" spans="2:7" ht="25.5" customHeight="1">
      <c r="B20" s="280" t="s">
        <v>11</v>
      </c>
      <c r="C20" s="280"/>
      <c r="D20" s="5">
        <v>0.2</v>
      </c>
      <c r="E20" s="281" t="s">
        <v>8</v>
      </c>
      <c r="F20" s="281"/>
      <c r="G20" s="281"/>
    </row>
    <row r="21" spans="2:7" ht="23.25" customHeight="1">
      <c r="B21" s="277" t="s">
        <v>12</v>
      </c>
      <c r="C21" s="278"/>
      <c r="D21" s="5">
        <v>0.1</v>
      </c>
      <c r="E21" s="279" t="s">
        <v>6</v>
      </c>
      <c r="F21" s="279"/>
      <c r="G21" s="279"/>
    </row>
    <row r="22" spans="2:7" ht="27" customHeight="1">
      <c r="B22" s="50"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C85" sqref="C85"/>
    </sheetView>
  </sheetViews>
  <sheetFormatPr baseColWidth="10" defaultColWidth="11.42578125" defaultRowHeight="14.25" customHeight="1" zeroHeight="1"/>
  <cols>
    <col min="1" max="1" width="2.28515625" style="39" customWidth="1"/>
    <col min="2" max="2" width="10.7109375" style="49" customWidth="1"/>
    <col min="3" max="3" width="15.7109375" style="49" customWidth="1"/>
    <col min="4" max="4" width="11.42578125" style="49" customWidth="1"/>
    <col min="5" max="5" width="20.42578125" style="49" customWidth="1"/>
    <col min="6" max="6" width="15.140625" style="49" customWidth="1"/>
    <col min="7" max="7" width="12.42578125" style="49" customWidth="1"/>
    <col min="8" max="8" width="16.5703125" style="49" customWidth="1"/>
    <col min="9" max="9" width="12.5703125" style="49" customWidth="1"/>
    <col min="10" max="10" width="21.5703125" style="49" customWidth="1"/>
    <col min="11" max="11" width="3" style="39" customWidth="1"/>
    <col min="12" max="17" width="11.42578125" style="39" customWidth="1"/>
    <col min="18" max="16384" width="11.42578125" style="39"/>
  </cols>
  <sheetData>
    <row r="1" spans="2:10"/>
    <row r="2" spans="2:10" ht="6" customHeight="1">
      <c r="B2" s="292"/>
      <c r="C2" s="292"/>
      <c r="D2" s="292"/>
      <c r="E2" s="292"/>
      <c r="F2" s="292"/>
      <c r="G2" s="292"/>
      <c r="H2" s="292"/>
      <c r="I2" s="292"/>
      <c r="J2" s="292"/>
    </row>
    <row r="3" spans="2:10" ht="15.75" customHeight="1">
      <c r="B3" s="292"/>
      <c r="C3" s="292"/>
      <c r="D3" s="292"/>
      <c r="E3" s="292"/>
      <c r="F3" s="292"/>
      <c r="G3" s="292"/>
      <c r="H3" s="292"/>
      <c r="I3" s="292"/>
      <c r="J3" s="292"/>
    </row>
    <row r="4" spans="2:10" ht="15.75" customHeight="1">
      <c r="B4" s="292"/>
      <c r="C4" s="292"/>
      <c r="D4" s="292"/>
      <c r="E4" s="292"/>
      <c r="F4" s="292"/>
      <c r="G4" s="292"/>
      <c r="H4" s="292"/>
      <c r="I4" s="292"/>
      <c r="J4" s="292"/>
    </row>
    <row r="5" spans="2:10" ht="15.75" customHeight="1">
      <c r="B5" s="292"/>
      <c r="C5" s="292"/>
      <c r="D5" s="292"/>
      <c r="E5" s="292"/>
      <c r="F5" s="292"/>
      <c r="G5" s="292"/>
      <c r="H5" s="292"/>
      <c r="I5" s="292"/>
      <c r="J5" s="292"/>
    </row>
    <row r="6" spans="2:10" ht="15.75" customHeight="1">
      <c r="B6" s="292"/>
      <c r="C6" s="292"/>
      <c r="D6" s="292"/>
      <c r="E6" s="292"/>
      <c r="F6" s="292"/>
      <c r="G6" s="292"/>
      <c r="H6" s="292"/>
      <c r="I6" s="292"/>
      <c r="J6" s="292"/>
    </row>
    <row r="7" spans="2:10" ht="11.25">
      <c r="B7" s="292"/>
      <c r="C7" s="292"/>
      <c r="D7" s="292"/>
      <c r="E7" s="292"/>
      <c r="F7" s="292"/>
      <c r="G7" s="292"/>
      <c r="H7" s="292"/>
      <c r="I7" s="292"/>
      <c r="J7" s="292"/>
    </row>
    <row r="8" spans="2:10" ht="11.25">
      <c r="B8" s="292" t="s">
        <v>82</v>
      </c>
      <c r="C8" s="292"/>
      <c r="D8" s="292"/>
      <c r="E8" s="292"/>
      <c r="F8" s="292"/>
      <c r="G8" s="292"/>
      <c r="H8" s="292"/>
      <c r="I8" s="292"/>
      <c r="J8" s="292"/>
    </row>
    <row r="9" spans="2:10" ht="18" customHeight="1">
      <c r="B9" s="293" t="s">
        <v>93</v>
      </c>
      <c r="C9" s="294"/>
      <c r="D9" s="294"/>
      <c r="E9" s="294"/>
      <c r="F9" s="294"/>
      <c r="G9" s="294"/>
      <c r="H9" s="294"/>
      <c r="I9" s="294"/>
      <c r="J9" s="295"/>
    </row>
    <row r="10" spans="2:10" s="70" customFormat="1" ht="9.75" customHeight="1">
      <c r="B10" s="71"/>
      <c r="C10" s="71"/>
      <c r="D10" s="71"/>
      <c r="E10" s="71"/>
      <c r="F10" s="71"/>
      <c r="G10" s="71"/>
      <c r="H10" s="71"/>
      <c r="I10" s="71"/>
      <c r="J10" s="71"/>
    </row>
    <row r="11" spans="2:10" ht="18" customHeight="1">
      <c r="B11" s="81" t="s">
        <v>99</v>
      </c>
      <c r="C11" s="297" t="str">
        <f>IF('Documento Digital'!D12="","",'Documento Digital'!D12)</f>
        <v/>
      </c>
      <c r="D11" s="297"/>
      <c r="E11" s="297"/>
      <c r="F11" s="79" t="s">
        <v>102</v>
      </c>
      <c r="G11" s="95" t="str">
        <f>IF('Documento Digital'!H12:H12="","",'Documento Digital'!H12:H12)</f>
        <v/>
      </c>
      <c r="H11" s="96"/>
      <c r="I11" s="80" t="s">
        <v>105</v>
      </c>
      <c r="J11" s="82" t="str">
        <f>IF('Documento Digital'!K12="","",'Documento Digital'!K12)</f>
        <v/>
      </c>
    </row>
    <row r="12" spans="2:10" ht="18" customHeight="1">
      <c r="B12" s="81" t="s">
        <v>100</v>
      </c>
      <c r="C12" s="297" t="str">
        <f>IF('Documento Digital'!D13="","",'Documento Digital'!D13)</f>
        <v/>
      </c>
      <c r="D12" s="297"/>
      <c r="E12" s="297"/>
      <c r="F12" s="79" t="s">
        <v>103</v>
      </c>
      <c r="G12" s="95" t="str">
        <f>IF('Documento Digital'!H13:H13="","",'Documento Digital'!H13:H13)</f>
        <v/>
      </c>
      <c r="H12" s="96"/>
      <c r="I12" s="80" t="s">
        <v>107</v>
      </c>
      <c r="J12" s="83" t="str">
        <f>IF('Documento Digital'!K13="","",'Documento Digital'!K13)</f>
        <v/>
      </c>
    </row>
    <row r="13" spans="2:10" ht="18" customHeight="1">
      <c r="B13" s="81" t="s">
        <v>101</v>
      </c>
      <c r="C13" s="297" t="str">
        <f>IF('Documento Digital'!D14="","",'Documento Digital'!D14)</f>
        <v/>
      </c>
      <c r="D13" s="297"/>
      <c r="E13" s="297"/>
      <c r="F13" s="79" t="s">
        <v>104</v>
      </c>
      <c r="G13" s="95" t="str">
        <f>IF('Documento Digital'!H14:H14="","",'Documento Digital'!H14:H14)</f>
        <v/>
      </c>
      <c r="H13" s="96"/>
      <c r="I13" s="80" t="s">
        <v>106</v>
      </c>
      <c r="J13" s="83" t="str">
        <f>IF('Documento Digital'!K14="","",'Documento Digital'!K14)</f>
        <v/>
      </c>
    </row>
    <row r="14" spans="2:10" ht="12.75">
      <c r="B14" s="72"/>
      <c r="C14" s="73"/>
      <c r="D14" s="73"/>
      <c r="E14" s="73"/>
      <c r="F14" s="73"/>
      <c r="G14" s="73"/>
      <c r="H14" s="73"/>
      <c r="I14" s="73"/>
      <c r="J14" s="73"/>
    </row>
    <row r="15" spans="2:10" ht="25.5" customHeight="1">
      <c r="B15" s="296" t="s">
        <v>108</v>
      </c>
      <c r="C15" s="296"/>
      <c r="D15" s="296"/>
      <c r="E15" s="296"/>
      <c r="F15" s="296"/>
      <c r="G15" s="296"/>
      <c r="H15" s="296"/>
      <c r="I15" s="296"/>
      <c r="J15" s="296"/>
    </row>
    <row r="16" spans="2:10" ht="9.75" customHeight="1">
      <c r="B16" s="72"/>
      <c r="C16" s="73"/>
      <c r="D16" s="73"/>
      <c r="E16" s="73"/>
      <c r="F16" s="73"/>
      <c r="G16" s="73"/>
      <c r="H16" s="73"/>
      <c r="I16" s="73"/>
      <c r="J16" s="73"/>
    </row>
    <row r="17" spans="2:10" ht="51">
      <c r="B17" s="74" t="s">
        <v>75</v>
      </c>
      <c r="C17" s="74" t="s">
        <v>81</v>
      </c>
      <c r="D17" s="74" t="s">
        <v>76</v>
      </c>
      <c r="E17" s="74" t="s">
        <v>80</v>
      </c>
      <c r="F17" s="74" t="s">
        <v>77</v>
      </c>
      <c r="G17" s="74" t="s">
        <v>78</v>
      </c>
      <c r="H17" s="74" t="s">
        <v>79</v>
      </c>
      <c r="I17" s="74" t="s">
        <v>74</v>
      </c>
      <c r="J17" s="74" t="s">
        <v>109</v>
      </c>
    </row>
    <row r="18" spans="2:10" ht="23.25" customHeight="1">
      <c r="B18" s="75"/>
      <c r="C18" s="75"/>
      <c r="D18" s="75"/>
      <c r="E18" s="75"/>
      <c r="F18" s="76"/>
      <c r="G18" s="75"/>
      <c r="H18" s="75"/>
      <c r="I18" s="75"/>
      <c r="J18" s="77"/>
    </row>
    <row r="19" spans="2:10" ht="23.25" customHeight="1">
      <c r="B19" s="75"/>
      <c r="C19" s="75"/>
      <c r="D19" s="75"/>
      <c r="E19" s="75"/>
      <c r="F19" s="76"/>
      <c r="G19" s="75"/>
      <c r="H19" s="75"/>
      <c r="I19" s="75"/>
      <c r="J19" s="77"/>
    </row>
    <row r="20" spans="2:10" ht="23.25" customHeight="1">
      <c r="B20" s="75"/>
      <c r="C20" s="75"/>
      <c r="D20" s="75"/>
      <c r="E20" s="75"/>
      <c r="F20" s="76"/>
      <c r="G20" s="75"/>
      <c r="H20" s="75"/>
      <c r="I20" s="75"/>
      <c r="J20" s="77"/>
    </row>
    <row r="21" spans="2:10" ht="23.25" customHeight="1">
      <c r="B21" s="75"/>
      <c r="C21" s="75"/>
      <c r="D21" s="75"/>
      <c r="E21" s="75"/>
      <c r="F21" s="76"/>
      <c r="G21" s="75"/>
      <c r="H21" s="75"/>
      <c r="I21" s="75"/>
      <c r="J21" s="77"/>
    </row>
    <row r="22" spans="2:10" ht="23.25" customHeight="1">
      <c r="B22" s="75"/>
      <c r="C22" s="75"/>
      <c r="D22" s="75"/>
      <c r="E22" s="75"/>
      <c r="F22" s="76"/>
      <c r="G22" s="75"/>
      <c r="H22" s="75"/>
      <c r="I22" s="75"/>
      <c r="J22" s="77"/>
    </row>
    <row r="23" spans="2:10" ht="23.25" customHeight="1">
      <c r="B23" s="75"/>
      <c r="C23" s="75"/>
      <c r="D23" s="75"/>
      <c r="E23" s="75"/>
      <c r="F23" s="76"/>
      <c r="G23" s="75"/>
      <c r="H23" s="75"/>
      <c r="I23" s="75"/>
      <c r="J23" s="77"/>
    </row>
    <row r="24" spans="2:10" ht="23.25" customHeight="1">
      <c r="B24" s="75"/>
      <c r="C24" s="75"/>
      <c r="D24" s="75"/>
      <c r="E24" s="75"/>
      <c r="F24" s="76"/>
      <c r="G24" s="75"/>
      <c r="H24" s="75"/>
      <c r="I24" s="75"/>
      <c r="J24" s="77"/>
    </row>
    <row r="25" spans="2:10" ht="23.25" customHeight="1">
      <c r="B25" s="75"/>
      <c r="C25" s="75"/>
      <c r="D25" s="75"/>
      <c r="E25" s="75"/>
      <c r="F25" s="76"/>
      <c r="G25" s="75"/>
      <c r="H25" s="75"/>
      <c r="I25" s="75"/>
      <c r="J25" s="77"/>
    </row>
    <row r="26" spans="2:10" ht="23.25" customHeight="1">
      <c r="B26" s="75"/>
      <c r="C26" s="75"/>
      <c r="D26" s="75"/>
      <c r="E26" s="75"/>
      <c r="F26" s="76"/>
      <c r="G26" s="75"/>
      <c r="H26" s="75"/>
      <c r="I26" s="75"/>
      <c r="J26" s="77"/>
    </row>
    <row r="27" spans="2:10" ht="23.25" customHeight="1">
      <c r="B27" s="75"/>
      <c r="C27" s="75"/>
      <c r="D27" s="75"/>
      <c r="E27" s="75"/>
      <c r="F27" s="76"/>
      <c r="G27" s="75"/>
      <c r="H27" s="75"/>
      <c r="I27" s="75"/>
      <c r="J27" s="77"/>
    </row>
    <row r="28" spans="2:10" ht="12">
      <c r="B28" s="11"/>
      <c r="C28" s="12"/>
      <c r="D28" s="11"/>
      <c r="E28" s="13"/>
      <c r="F28" s="14"/>
      <c r="G28" s="15"/>
      <c r="H28" s="15"/>
      <c r="I28" s="15"/>
      <c r="J28" s="16"/>
    </row>
    <row r="29" spans="2:10">
      <c r="B29" s="25" t="s">
        <v>26</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zp8BUK/zwR97I2271FOpk3oS/REPTIk6opr7TX7gscNQ3jw4BEm0B7PwwGUcvvjhsigQZBZ/xMqIhybdM8FwoQ==" saltValue="qkY+0cIMOxTSnJRwrLpy8Q==" spinCount="100000" sheet="1" objects="1" scenarios="1" insertRows="0" autoFilter="0"/>
  <mergeCells count="6">
    <mergeCell ref="B2:J8"/>
    <mergeCell ref="B9:J9"/>
    <mergeCell ref="B15:J15"/>
    <mergeCell ref="C11:E11"/>
    <mergeCell ref="C13:E13"/>
    <mergeCell ref="C12:E12"/>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Documento Digital</vt:lpstr>
      <vt:lpstr>INFO GENERAL Y FINANCIERA</vt:lpstr>
      <vt:lpstr>POLIZAS</vt:lpstr>
      <vt:lpstr>INFO EXPERIENCIA</vt:lpstr>
      <vt:lpstr>'Documento Digital'!Área_de_impresión</vt:lpstr>
      <vt:lpstr>'INFO EXPERIENCIA'!Área_de_impresión</vt:lpstr>
      <vt:lpstr>'INFO GENERAL Y FINANCIERA'!Área_de_impresión</vt:lpstr>
      <vt:lpstr>POLIZAS!Área_de_impresión</vt:lpstr>
      <vt:lpstr>'Documento Digital'!Títulos_a_imprimir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2014-03-07T21:16:55Z</cp:lastPrinted>
  <dcterms:created xsi:type="dcterms:W3CDTF">2013-08-22T20:49:37Z</dcterms:created>
  <dcterms:modified xsi:type="dcterms:W3CDTF">2014-03-07T21:25:37Z</dcterms:modified>
</cp:coreProperties>
</file>