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DEMANDA PARA PUBLICAR\"/>
    </mc:Choice>
  </mc:AlternateContent>
  <xr:revisionPtr revIDLastSave="0" documentId="13_ncr:1_{CC9BD423-F1DA-47AD-9064-A9F6E160F90F}" xr6:coauthVersionLast="40" xr6:coauthVersionMax="40" xr10:uidLastSave="{00000000-0000-0000-0000-000000000000}"/>
  <bookViews>
    <workbookView xWindow="-120" yWindow="-120" windowWidth="24240" windowHeight="13140" xr2:uid="{3A2A1E5C-876E-4E3B-9398-44E6FFE0CC58}"/>
  </bookViews>
  <sheets>
    <sheet name="CUNDINAMAR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I48" i="1" l="1"/>
  <c r="GO48" i="1" s="1"/>
  <c r="FO48" i="1"/>
  <c r="EW48" i="1"/>
  <c r="EG48" i="1"/>
  <c r="DY48" i="1"/>
  <c r="DM48" i="1"/>
  <c r="CX48" i="1"/>
  <c r="CJ48" i="1"/>
  <c r="BU48" i="1"/>
  <c r="BI48" i="1"/>
  <c r="AS48" i="1"/>
  <c r="AB48" i="1"/>
  <c r="N48" i="1"/>
  <c r="GI47" i="1"/>
  <c r="GO47" i="1" s="1"/>
  <c r="FO47" i="1"/>
  <c r="EW47" i="1"/>
  <c r="EG47" i="1"/>
  <c r="DY47" i="1"/>
  <c r="DM47" i="1"/>
  <c r="CX47" i="1"/>
  <c r="CJ47" i="1"/>
  <c r="BU47" i="1"/>
  <c r="BI47" i="1"/>
  <c r="AS47" i="1"/>
  <c r="AB47" i="1"/>
  <c r="N47" i="1"/>
  <c r="GI46" i="1"/>
  <c r="GO46" i="1" s="1"/>
  <c r="FO46" i="1"/>
  <c r="EW46" i="1"/>
  <c r="EG46" i="1"/>
  <c r="DY46" i="1"/>
  <c r="DM46" i="1"/>
  <c r="CX46" i="1"/>
  <c r="CJ46" i="1"/>
  <c r="BU46" i="1"/>
  <c r="BI46" i="1"/>
  <c r="AS46" i="1"/>
  <c r="AB46" i="1"/>
  <c r="N46" i="1"/>
  <c r="GI45" i="1"/>
  <c r="GO45" i="1" s="1"/>
  <c r="FO45" i="1"/>
  <c r="EW45" i="1"/>
  <c r="EG45" i="1"/>
  <c r="DY45" i="1"/>
  <c r="DM45" i="1"/>
  <c r="CX45" i="1"/>
  <c r="CJ45" i="1"/>
  <c r="BU45" i="1"/>
  <c r="BI45" i="1"/>
  <c r="AS45" i="1"/>
  <c r="AB45" i="1"/>
  <c r="N45" i="1"/>
  <c r="GI44" i="1"/>
  <c r="GO44" i="1" s="1"/>
  <c r="FO44" i="1"/>
  <c r="EW44" i="1"/>
  <c r="EG44" i="1"/>
  <c r="DY44" i="1"/>
  <c r="DM44" i="1"/>
  <c r="CX44" i="1"/>
  <c r="CJ44" i="1"/>
  <c r="BU44" i="1"/>
  <c r="BI44" i="1"/>
  <c r="AS44" i="1"/>
  <c r="AB44" i="1"/>
  <c r="N44" i="1"/>
  <c r="GI43" i="1"/>
  <c r="GO43" i="1" s="1"/>
  <c r="FO43" i="1"/>
  <c r="EW43" i="1"/>
  <c r="EG43" i="1"/>
  <c r="DY43" i="1"/>
  <c r="DM43" i="1"/>
  <c r="CX43" i="1"/>
  <c r="CJ43" i="1"/>
  <c r="BU43" i="1"/>
  <c r="BI43" i="1"/>
  <c r="AS43" i="1"/>
  <c r="AB43" i="1"/>
  <c r="N43" i="1"/>
  <c r="GI42" i="1"/>
  <c r="GO42" i="1" s="1"/>
  <c r="FO42" i="1"/>
  <c r="EW42" i="1"/>
  <c r="EG42" i="1"/>
  <c r="DY42" i="1"/>
  <c r="DM42" i="1"/>
  <c r="CX42" i="1"/>
  <c r="CJ42" i="1"/>
  <c r="BU42" i="1"/>
  <c r="BI42" i="1"/>
  <c r="AS42" i="1"/>
  <c r="AB42" i="1"/>
  <c r="N42" i="1"/>
  <c r="GI41" i="1"/>
  <c r="GO41" i="1" s="1"/>
  <c r="FO41" i="1"/>
  <c r="EW41" i="1"/>
  <c r="EG41" i="1"/>
  <c r="DY41" i="1"/>
  <c r="DM41" i="1"/>
  <c r="CX41" i="1"/>
  <c r="CJ41" i="1"/>
  <c r="BU41" i="1"/>
  <c r="BI41" i="1"/>
  <c r="AS41" i="1"/>
  <c r="AB41" i="1"/>
  <c r="N41" i="1"/>
  <c r="GI40" i="1"/>
  <c r="GO40" i="1" s="1"/>
  <c r="FO40" i="1"/>
  <c r="EW40" i="1"/>
  <c r="EG40" i="1"/>
  <c r="DY40" i="1"/>
  <c r="DM40" i="1"/>
  <c r="CX40" i="1"/>
  <c r="CJ40" i="1"/>
  <c r="BU40" i="1"/>
  <c r="BI40" i="1"/>
  <c r="AS40" i="1"/>
  <c r="AB40" i="1"/>
  <c r="N40" i="1"/>
  <c r="GI39" i="1"/>
  <c r="GO39" i="1" s="1"/>
  <c r="FO39" i="1"/>
  <c r="EW39" i="1"/>
  <c r="EG39" i="1"/>
  <c r="DY39" i="1"/>
  <c r="DM39" i="1"/>
  <c r="CX39" i="1"/>
  <c r="CJ39" i="1"/>
  <c r="BU39" i="1"/>
  <c r="BI39" i="1"/>
  <c r="AS39" i="1"/>
  <c r="AB39" i="1"/>
  <c r="N39" i="1"/>
  <c r="GI38" i="1"/>
  <c r="GO38" i="1" s="1"/>
  <c r="FO38" i="1"/>
  <c r="EW38" i="1"/>
  <c r="EG38" i="1"/>
  <c r="DY38" i="1"/>
  <c r="DM38" i="1"/>
  <c r="CX38" i="1"/>
  <c r="CJ38" i="1"/>
  <c r="BU38" i="1"/>
  <c r="BI38" i="1"/>
  <c r="AS38" i="1"/>
  <c r="AB38" i="1"/>
  <c r="N38" i="1"/>
  <c r="GI37" i="1"/>
  <c r="GO37" i="1" s="1"/>
  <c r="FO37" i="1"/>
  <c r="EW37" i="1"/>
  <c r="EG37" i="1"/>
  <c r="DY37" i="1"/>
  <c r="DM37" i="1"/>
  <c r="CX37" i="1"/>
  <c r="CJ37" i="1"/>
  <c r="BU37" i="1"/>
  <c r="BI37" i="1"/>
  <c r="AS37" i="1"/>
  <c r="AB37" i="1"/>
  <c r="N37" i="1"/>
  <c r="GI36" i="1"/>
  <c r="GO36" i="1" s="1"/>
  <c r="FO36" i="1"/>
  <c r="EW36" i="1"/>
  <c r="EG36" i="1"/>
  <c r="DY36" i="1"/>
  <c r="DM36" i="1"/>
  <c r="CX36" i="1"/>
  <c r="CJ36" i="1"/>
  <c r="BU36" i="1"/>
  <c r="BI36" i="1"/>
  <c r="AS36" i="1"/>
  <c r="AB36" i="1"/>
  <c r="N36" i="1"/>
  <c r="GI35" i="1"/>
  <c r="GO35" i="1" s="1"/>
  <c r="FO35" i="1"/>
  <c r="EW35" i="1"/>
  <c r="EG35" i="1"/>
  <c r="DY35" i="1"/>
  <c r="DM35" i="1"/>
  <c r="CX35" i="1"/>
  <c r="CJ35" i="1"/>
  <c r="BU35" i="1"/>
  <c r="BI35" i="1"/>
  <c r="AS35" i="1"/>
  <c r="AB35" i="1"/>
  <c r="N35" i="1"/>
  <c r="GI34" i="1"/>
  <c r="GO34" i="1" s="1"/>
  <c r="FO34" i="1"/>
  <c r="EW34" i="1"/>
  <c r="EG34" i="1"/>
  <c r="DY34" i="1"/>
  <c r="DM34" i="1"/>
  <c r="CX34" i="1"/>
  <c r="CJ34" i="1"/>
  <c r="BU34" i="1"/>
  <c r="BI34" i="1"/>
  <c r="AS34" i="1"/>
  <c r="AB34" i="1"/>
  <c r="N34" i="1"/>
  <c r="GI33" i="1"/>
  <c r="GO33" i="1" s="1"/>
  <c r="FO33" i="1"/>
  <c r="EW33" i="1"/>
  <c r="EG33" i="1"/>
  <c r="DY33" i="1"/>
  <c r="DM33" i="1"/>
  <c r="CX33" i="1"/>
  <c r="CJ33" i="1"/>
  <c r="BU33" i="1"/>
  <c r="BI33" i="1"/>
  <c r="AS33" i="1"/>
  <c r="AB33" i="1"/>
  <c r="N33" i="1"/>
  <c r="GI32" i="1"/>
  <c r="GO32" i="1" s="1"/>
  <c r="FO32" i="1"/>
  <c r="EW32" i="1"/>
  <c r="EG32" i="1"/>
  <c r="DY32" i="1"/>
  <c r="DM32" i="1"/>
  <c r="CX32" i="1"/>
  <c r="CJ32" i="1"/>
  <c r="BU32" i="1"/>
  <c r="BI32" i="1"/>
  <c r="AS32" i="1"/>
  <c r="AB32" i="1"/>
  <c r="N32" i="1"/>
  <c r="GI31" i="1"/>
  <c r="GO31" i="1" s="1"/>
  <c r="FO31" i="1"/>
  <c r="EW31" i="1"/>
  <c r="EG31" i="1"/>
  <c r="DY31" i="1"/>
  <c r="DM31" i="1"/>
  <c r="CX31" i="1"/>
  <c r="CJ31" i="1"/>
  <c r="BU31" i="1"/>
  <c r="BI31" i="1"/>
  <c r="AS31" i="1"/>
  <c r="AB31" i="1"/>
  <c r="N31" i="1"/>
  <c r="GI30" i="1"/>
  <c r="GO30" i="1" s="1"/>
  <c r="FO30" i="1"/>
  <c r="EW30" i="1"/>
  <c r="EG30" i="1"/>
  <c r="DY30" i="1"/>
  <c r="DM30" i="1"/>
  <c r="CX30" i="1"/>
  <c r="CJ30" i="1"/>
  <c r="BU30" i="1"/>
  <c r="BI30" i="1"/>
  <c r="AS30" i="1"/>
  <c r="AB30" i="1"/>
  <c r="N30" i="1"/>
  <c r="GI29" i="1"/>
  <c r="GO29" i="1" s="1"/>
  <c r="FO29" i="1"/>
  <c r="EW29" i="1"/>
  <c r="EG29" i="1"/>
  <c r="DY29" i="1"/>
  <c r="DM29" i="1"/>
  <c r="CX29" i="1"/>
  <c r="CJ29" i="1"/>
  <c r="BU29" i="1"/>
  <c r="BI29" i="1"/>
  <c r="AS29" i="1"/>
  <c r="AB29" i="1"/>
  <c r="N29" i="1"/>
  <c r="GI28" i="1"/>
  <c r="GO28" i="1" s="1"/>
  <c r="FO28" i="1"/>
  <c r="EW28" i="1"/>
  <c r="EG28" i="1"/>
  <c r="DY28" i="1"/>
  <c r="DM28" i="1"/>
  <c r="CX28" i="1"/>
  <c r="CJ28" i="1"/>
  <c r="BU28" i="1"/>
  <c r="BI28" i="1"/>
  <c r="AS28" i="1"/>
  <c r="AB28" i="1"/>
  <c r="N28" i="1"/>
  <c r="GI27" i="1"/>
  <c r="GO27" i="1" s="1"/>
  <c r="FO27" i="1"/>
  <c r="EW27" i="1"/>
  <c r="EG27" i="1"/>
  <c r="DY27" i="1"/>
  <c r="DM27" i="1"/>
  <c r="CX27" i="1"/>
  <c r="CJ27" i="1"/>
  <c r="BU27" i="1"/>
  <c r="BI27" i="1"/>
  <c r="AS27" i="1"/>
  <c r="AB27" i="1"/>
  <c r="N27" i="1"/>
  <c r="GI26" i="1"/>
  <c r="GO26" i="1" s="1"/>
  <c r="FO26" i="1"/>
  <c r="EW26" i="1"/>
  <c r="EG26" i="1"/>
  <c r="DY26" i="1"/>
  <c r="DM26" i="1"/>
  <c r="CX26" i="1"/>
  <c r="CJ26" i="1"/>
  <c r="BU26" i="1"/>
  <c r="BI26" i="1"/>
  <c r="AS26" i="1"/>
  <c r="AB26" i="1"/>
  <c r="N26" i="1"/>
  <c r="GI25" i="1"/>
  <c r="GO25" i="1" s="1"/>
  <c r="FO25" i="1"/>
  <c r="EW25" i="1"/>
  <c r="EG25" i="1"/>
  <c r="DY25" i="1"/>
  <c r="DM25" i="1"/>
  <c r="CX25" i="1"/>
  <c r="CJ25" i="1"/>
  <c r="BU25" i="1"/>
  <c r="BI25" i="1"/>
  <c r="AS25" i="1"/>
  <c r="AB25" i="1"/>
  <c r="N25" i="1"/>
  <c r="GI24" i="1"/>
  <c r="GO24" i="1" s="1"/>
  <c r="FO24" i="1"/>
  <c r="EW24" i="1"/>
  <c r="EG24" i="1"/>
  <c r="DY24" i="1"/>
  <c r="DM24" i="1"/>
  <c r="CX24" i="1"/>
  <c r="CJ24" i="1"/>
  <c r="BU24" i="1"/>
  <c r="BI24" i="1"/>
  <c r="AS24" i="1"/>
  <c r="AB24" i="1"/>
  <c r="N24" i="1"/>
  <c r="GI23" i="1"/>
  <c r="GO23" i="1" s="1"/>
  <c r="FO23" i="1"/>
  <c r="EW23" i="1"/>
  <c r="EG23" i="1"/>
  <c r="DY23" i="1"/>
  <c r="DM23" i="1"/>
  <c r="CX23" i="1"/>
  <c r="CJ23" i="1"/>
  <c r="BU23" i="1"/>
  <c r="BI23" i="1"/>
  <c r="AS23" i="1"/>
  <c r="AB23" i="1"/>
  <c r="N23" i="1"/>
  <c r="GI22" i="1"/>
  <c r="GO22" i="1" s="1"/>
  <c r="FO22" i="1"/>
  <c r="EW22" i="1"/>
  <c r="EG22" i="1"/>
  <c r="DY22" i="1"/>
  <c r="DM22" i="1"/>
  <c r="CX22" i="1"/>
  <c r="CJ22" i="1"/>
  <c r="BU22" i="1"/>
  <c r="BI22" i="1"/>
  <c r="AS22" i="1"/>
  <c r="AB22" i="1"/>
  <c r="N22" i="1"/>
  <c r="GI21" i="1"/>
  <c r="GO21" i="1" s="1"/>
  <c r="FO21" i="1"/>
  <c r="EW21" i="1"/>
  <c r="EG21" i="1"/>
  <c r="DY21" i="1"/>
  <c r="DM21" i="1"/>
  <c r="CX21" i="1"/>
  <c r="CJ21" i="1"/>
  <c r="BU21" i="1"/>
  <c r="BI21" i="1"/>
  <c r="AS21" i="1"/>
  <c r="AB21" i="1"/>
  <c r="N21" i="1"/>
  <c r="GI20" i="1"/>
  <c r="GO20" i="1" s="1"/>
  <c r="FO20" i="1"/>
  <c r="EW20" i="1"/>
  <c r="EG20" i="1"/>
  <c r="DY20" i="1"/>
  <c r="DM20" i="1"/>
  <c r="CX20" i="1"/>
  <c r="CJ20" i="1"/>
  <c r="BU20" i="1"/>
  <c r="BI20" i="1"/>
  <c r="AS20" i="1"/>
  <c r="AB20" i="1"/>
  <c r="N20" i="1"/>
  <c r="GI19" i="1"/>
  <c r="GO19" i="1" s="1"/>
  <c r="FO19" i="1"/>
  <c r="EW19" i="1"/>
  <c r="EG19" i="1"/>
  <c r="DY19" i="1"/>
  <c r="DM19" i="1"/>
  <c r="CX19" i="1"/>
  <c r="CJ19" i="1"/>
  <c r="BU19" i="1"/>
  <c r="BI19" i="1"/>
  <c r="AS19" i="1"/>
  <c r="AB19" i="1"/>
  <c r="N19" i="1"/>
  <c r="GI18" i="1"/>
  <c r="GO18" i="1" s="1"/>
  <c r="FO18" i="1"/>
  <c r="EW18" i="1"/>
  <c r="EG18" i="1"/>
  <c r="DY18" i="1"/>
  <c r="DM18" i="1"/>
  <c r="CX18" i="1"/>
  <c r="CJ18" i="1"/>
  <c r="BU18" i="1"/>
  <c r="BI18" i="1"/>
  <c r="AS18" i="1"/>
  <c r="AB18" i="1"/>
  <c r="N18" i="1"/>
  <c r="GI17" i="1"/>
  <c r="GO17" i="1" s="1"/>
  <c r="FO17" i="1"/>
  <c r="EW17" i="1"/>
  <c r="EG17" i="1"/>
  <c r="DY17" i="1"/>
  <c r="DM17" i="1"/>
  <c r="CX17" i="1"/>
  <c r="CJ17" i="1"/>
  <c r="BU17" i="1"/>
  <c r="BI17" i="1"/>
  <c r="AS17" i="1"/>
  <c r="AB17" i="1"/>
  <c r="N17" i="1"/>
  <c r="GI16" i="1"/>
  <c r="GO16" i="1" s="1"/>
  <c r="FO16" i="1"/>
  <c r="EW16" i="1"/>
  <c r="EG16" i="1"/>
  <c r="DY16" i="1"/>
  <c r="DM16" i="1"/>
  <c r="CX16" i="1"/>
  <c r="CJ16" i="1"/>
  <c r="BU16" i="1"/>
  <c r="BI16" i="1"/>
  <c r="AS16" i="1"/>
  <c r="AB16" i="1"/>
  <c r="N16" i="1"/>
  <c r="GI15" i="1"/>
  <c r="GO15" i="1" s="1"/>
  <c r="FO15" i="1"/>
  <c r="EW15" i="1"/>
  <c r="EG15" i="1"/>
  <c r="DY15" i="1"/>
  <c r="DM15" i="1"/>
  <c r="CX15" i="1"/>
  <c r="CJ15" i="1"/>
  <c r="BU15" i="1"/>
  <c r="BI15" i="1"/>
  <c r="AS15" i="1"/>
  <c r="AB15" i="1"/>
  <c r="N15" i="1"/>
  <c r="GI14" i="1"/>
  <c r="GO14" i="1" s="1"/>
  <c r="FO14" i="1"/>
  <c r="EW14" i="1"/>
  <c r="EG14" i="1"/>
  <c r="DY14" i="1"/>
  <c r="DM14" i="1"/>
  <c r="CX14" i="1"/>
  <c r="CJ14" i="1"/>
  <c r="BU14" i="1"/>
  <c r="BI14" i="1"/>
  <c r="AS14" i="1"/>
  <c r="AB14" i="1"/>
  <c r="N14" i="1"/>
  <c r="GI13" i="1"/>
  <c r="GO13" i="1" s="1"/>
  <c r="FO13" i="1"/>
  <c r="EW13" i="1"/>
  <c r="EG13" i="1"/>
  <c r="DY13" i="1"/>
  <c r="DM13" i="1"/>
  <c r="CX13" i="1"/>
  <c r="CJ13" i="1"/>
  <c r="BU13" i="1"/>
  <c r="BI13" i="1"/>
  <c r="AS13" i="1"/>
  <c r="AB13" i="1"/>
  <c r="N13" i="1"/>
  <c r="GI12" i="1"/>
  <c r="GO12" i="1" s="1"/>
  <c r="FO12" i="1"/>
  <c r="EW12" i="1"/>
  <c r="EG12" i="1"/>
  <c r="DY12" i="1"/>
  <c r="DM12" i="1"/>
  <c r="CX12" i="1"/>
  <c r="CJ12" i="1"/>
  <c r="BU12" i="1"/>
  <c r="BI12" i="1"/>
  <c r="AS12" i="1"/>
  <c r="AB12" i="1"/>
  <c r="N12" i="1"/>
  <c r="GI11" i="1"/>
  <c r="GO11" i="1" s="1"/>
  <c r="FO11" i="1"/>
  <c r="EW11" i="1"/>
  <c r="EG11" i="1"/>
  <c r="DY11" i="1"/>
  <c r="DM11" i="1"/>
  <c r="CX11" i="1"/>
  <c r="CJ11" i="1"/>
  <c r="BU11" i="1"/>
  <c r="BI11" i="1"/>
  <c r="AS11" i="1"/>
  <c r="AB11" i="1"/>
  <c r="N11" i="1"/>
  <c r="GI10" i="1"/>
  <c r="GO10" i="1" s="1"/>
  <c r="FO10" i="1"/>
  <c r="EW10" i="1"/>
  <c r="EG10" i="1"/>
  <c r="DY10" i="1"/>
  <c r="DM10" i="1"/>
  <c r="CX10" i="1"/>
  <c r="CJ10" i="1"/>
  <c r="BU10" i="1"/>
  <c r="BI10" i="1"/>
  <c r="AS10" i="1"/>
  <c r="AB10" i="1"/>
  <c r="N10" i="1"/>
  <c r="GI9" i="1"/>
  <c r="GO9" i="1" s="1"/>
  <c r="FO9" i="1"/>
  <c r="EW9" i="1"/>
  <c r="EG9" i="1"/>
  <c r="DY9" i="1"/>
  <c r="DM9" i="1"/>
  <c r="CX9" i="1"/>
  <c r="CJ9" i="1"/>
  <c r="BU9" i="1"/>
  <c r="BI9" i="1"/>
  <c r="AS9" i="1"/>
  <c r="AB9" i="1"/>
  <c r="N9" i="1"/>
  <c r="GI8" i="1"/>
  <c r="GO8" i="1" s="1"/>
  <c r="FO8" i="1"/>
  <c r="EW8" i="1"/>
  <c r="EG8" i="1"/>
  <c r="DY8" i="1"/>
  <c r="DM8" i="1"/>
  <c r="CX8" i="1"/>
  <c r="CJ8" i="1"/>
  <c r="BU8" i="1"/>
  <c r="BI8" i="1"/>
  <c r="AS8" i="1"/>
  <c r="AB8" i="1"/>
  <c r="N8" i="1"/>
  <c r="GI7" i="1"/>
  <c r="GO7" i="1" s="1"/>
  <c r="FO7" i="1"/>
  <c r="EW7" i="1"/>
  <c r="EG7" i="1"/>
  <c r="DY7" i="1"/>
  <c r="DM7" i="1"/>
  <c r="CX7" i="1"/>
  <c r="CJ7" i="1"/>
  <c r="BU7" i="1"/>
  <c r="BI7" i="1"/>
  <c r="AS7" i="1"/>
  <c r="AB7" i="1"/>
  <c r="N7" i="1"/>
  <c r="GI6" i="1"/>
  <c r="GO6" i="1" s="1"/>
  <c r="FO6" i="1"/>
  <c r="EW6" i="1"/>
  <c r="EG6" i="1"/>
  <c r="DY6" i="1"/>
  <c r="DM6" i="1"/>
  <c r="CX6" i="1"/>
  <c r="CJ6" i="1"/>
  <c r="BU6" i="1"/>
  <c r="BI6" i="1"/>
  <c r="AS6" i="1"/>
  <c r="AB6" i="1"/>
  <c r="N6" i="1"/>
  <c r="GI5" i="1"/>
  <c r="GO5" i="1" s="1"/>
  <c r="FO5" i="1"/>
  <c r="EW5" i="1"/>
  <c r="EG5" i="1"/>
  <c r="DY5" i="1"/>
  <c r="DM5" i="1"/>
  <c r="CX5" i="1"/>
  <c r="CJ5" i="1"/>
  <c r="BU5" i="1"/>
  <c r="BI5" i="1"/>
  <c r="AS5" i="1"/>
  <c r="AB5" i="1"/>
  <c r="N5" i="1"/>
</calcChain>
</file>

<file path=xl/sharedStrings.xml><?xml version="1.0" encoding="utf-8"?>
<sst xmlns="http://schemas.openxmlformats.org/spreadsheetml/2006/main" count="803" uniqueCount="180">
  <si>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</si>
  <si>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</si>
  <si>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vulnerabilidadñ. Igualmente, previa aprobación del ICBF, cada operador de los servicios institucionales establece sus propios ciclos de menús aplicables en el servicio. </t>
  </si>
  <si>
    <t xml:space="preserve">LINEA DE PRODUCTOS </t>
  </si>
  <si>
    <t>CAQUEZA</t>
  </si>
  <si>
    <t>CHIPAQUE</t>
  </si>
  <si>
    <t>CHOACHÍ</t>
  </si>
  <si>
    <t>FOMEQUE</t>
  </si>
  <si>
    <t>FOSCA</t>
  </si>
  <si>
    <t>GUAYA-BETAL</t>
  </si>
  <si>
    <t>GUTIÉ-RREZ</t>
  </si>
  <si>
    <t>MEDINA</t>
  </si>
  <si>
    <t>PARATE-BUENO</t>
  </si>
  <si>
    <t>QUETA-ME</t>
  </si>
  <si>
    <t>UBAQUE</t>
  </si>
  <si>
    <t>UNE</t>
  </si>
  <si>
    <t>TOTAL CZ CÁQUEZA</t>
  </si>
  <si>
    <t>CHOCON-TÁ</t>
  </si>
  <si>
    <t>GUATAVITA</t>
  </si>
  <si>
    <t>MACHETA</t>
  </si>
  <si>
    <t>MANTA</t>
  </si>
  <si>
    <t>SESQUILÉ</t>
  </si>
  <si>
    <t>SUESCA</t>
  </si>
  <si>
    <t>TIBIRITA</t>
  </si>
  <si>
    <t>VILLA-PINZÓN</t>
  </si>
  <si>
    <t>TOTAL CZ CHOCONTÁ</t>
  </si>
  <si>
    <t>ALBÁN</t>
  </si>
  <si>
    <t>ANOLAI-MA</t>
  </si>
  <si>
    <t>BOJACÁ</t>
  </si>
  <si>
    <t>EL ROSAL</t>
  </si>
  <si>
    <t>FACA-TATIVÁ</t>
  </si>
  <si>
    <t>FUNZA</t>
  </si>
  <si>
    <t>GUAYABAL DE SIQUIMA</t>
  </si>
  <si>
    <t>MADRID</t>
  </si>
  <si>
    <t>MOSQUE-RA</t>
  </si>
  <si>
    <t>SUBA-CHOQUE</t>
  </si>
  <si>
    <t>ZIPACÓN</t>
  </si>
  <si>
    <t>TOTAL CZ FACATATIVÁ</t>
  </si>
  <si>
    <t>ARBELÁEZ</t>
  </si>
  <si>
    <t>CABRERA</t>
  </si>
  <si>
    <t>FUSAGA-SUGÁ</t>
  </si>
  <si>
    <t>GRANADA</t>
  </si>
  <si>
    <t>PANDI</t>
  </si>
  <si>
    <t>PASCA</t>
  </si>
  <si>
    <t>SAN BERNARDO</t>
  </si>
  <si>
    <t>SILVANIA</t>
  </si>
  <si>
    <t>TIBACUY</t>
  </si>
  <si>
    <t>VENECIA</t>
  </si>
  <si>
    <t>TOTAL CZ FUSAGASUGÁ</t>
  </si>
  <si>
    <t>GACHALÁ</t>
  </si>
  <si>
    <t>GACHETÁ</t>
  </si>
  <si>
    <t>GAMA</t>
  </si>
  <si>
    <t>GUASCA</t>
  </si>
  <si>
    <t>JUNÍN</t>
  </si>
  <si>
    <t>UBALÁ</t>
  </si>
  <si>
    <t>TOTAL CZ GACHETÁ</t>
  </si>
  <si>
    <t>AGUA DE DIOS</t>
  </si>
  <si>
    <t>GIRAR-DOT</t>
  </si>
  <si>
    <t>GUATA-QUÍ</t>
  </si>
  <si>
    <t>JERU-SALÉN</t>
  </si>
  <si>
    <t>NARIÑO</t>
  </si>
  <si>
    <t>NILO</t>
  </si>
  <si>
    <t>RICAURTE</t>
  </si>
  <si>
    <t>TOCAIMA</t>
  </si>
  <si>
    <t>VIOTÁ</t>
  </si>
  <si>
    <t>TOTAL CZ GIRARDOT</t>
  </si>
  <si>
    <t>ANAPOIMA</t>
  </si>
  <si>
    <t>APULO</t>
  </si>
  <si>
    <t>CACHIPAY</t>
  </si>
  <si>
    <t>EL COLEGIO</t>
  </si>
  <si>
    <t>LA MESA</t>
  </si>
  <si>
    <t>QUIPILE</t>
  </si>
  <si>
    <t>SAN ANTONIO
DE TEQUEN-DAMA</t>
  </si>
  <si>
    <t>TENA</t>
  </si>
  <si>
    <t>TOTAL CZ LA MESA</t>
  </si>
  <si>
    <t>CAPARRA-PÍ</t>
  </si>
  <si>
    <t>EL PEÑÓN</t>
  </si>
  <si>
    <t>LA PALMA</t>
  </si>
  <si>
    <t>PACHO</t>
  </si>
  <si>
    <t>PAIME</t>
  </si>
  <si>
    <t>SUPATÁ</t>
  </si>
  <si>
    <t>TOPAIPÍ</t>
  </si>
  <si>
    <t>VILLAGÓMEZ</t>
  </si>
  <si>
    <t>YACOPÍ</t>
  </si>
  <si>
    <t>TOTAL CZ PACHO</t>
  </si>
  <si>
    <t>BELTRÁN</t>
  </si>
  <si>
    <t>BITUIMA</t>
  </si>
  <si>
    <t>CHAGUANÍ</t>
  </si>
  <si>
    <t>PULÍ</t>
  </si>
  <si>
    <t>SAN JUAN DE RÍO SECO</t>
  </si>
  <si>
    <t>VIANÍ</t>
  </si>
  <si>
    <t>TOTAL CZ SAN JUAN DE RIOSECO</t>
  </si>
  <si>
    <t>SOACHA</t>
  </si>
  <si>
    <t>SIBATÉ</t>
  </si>
  <si>
    <t>TOTAL CCZZ SOACHA Y SOACHA CENTRO</t>
  </si>
  <si>
    <t>CARMEN DE CARUPA</t>
  </si>
  <si>
    <t>CUCU-NUBÁ</t>
  </si>
  <si>
    <t>FÚQUENE</t>
  </si>
  <si>
    <t>GUACHE-TÁ</t>
  </si>
  <si>
    <t>LENGUA-ZAQUE</t>
  </si>
  <si>
    <t>SIMIJACA</t>
  </si>
  <si>
    <t>SUSA</t>
  </si>
  <si>
    <t>SUTA-TAUSA</t>
  </si>
  <si>
    <t>TAUSA</t>
  </si>
  <si>
    <t>UBATE</t>
  </si>
  <si>
    <t>TOTAL CZ UBATÉ</t>
  </si>
  <si>
    <t>GUADUAS</t>
  </si>
  <si>
    <t>LA PEÑA</t>
  </si>
  <si>
    <t>LA VEGA</t>
  </si>
  <si>
    <t>NIMAIMA</t>
  </si>
  <si>
    <t>NOCAIMA</t>
  </si>
  <si>
    <t>PUERTO SALGAR</t>
  </si>
  <si>
    <t>QUEBRADANEGRA</t>
  </si>
  <si>
    <t>SAN FRANCISCO</t>
  </si>
  <si>
    <t>SASAIMA</t>
  </si>
  <si>
    <t>ÚTICA</t>
  </si>
  <si>
    <t>VERGARA</t>
  </si>
  <si>
    <t>VILLETA</t>
  </si>
  <si>
    <t>TOTAL CZ VILLETA</t>
  </si>
  <si>
    <t>CAJICÁ</t>
  </si>
  <si>
    <t>CHÍA</t>
  </si>
  <si>
    <t>COGUA</t>
  </si>
  <si>
    <t>COTA</t>
  </si>
  <si>
    <t>GACHAN-CIPÁ</t>
  </si>
  <si>
    <t>LA CALERA</t>
  </si>
  <si>
    <t>NEMO-CÓN</t>
  </si>
  <si>
    <t>SAN CAYE-TANO</t>
  </si>
  <si>
    <t>SOPÓ</t>
  </si>
  <si>
    <t>TABIO</t>
  </si>
  <si>
    <t>TENJO</t>
  </si>
  <si>
    <t>TOCAN-CIPÁ</t>
  </si>
  <si>
    <t>ZIPA-QUIRÁ</t>
  </si>
  <si>
    <t>SEDE REGIO-NAL</t>
  </si>
  <si>
    <t>TOTAL CZ ZIPAQUIRÁ Y REGIONAL</t>
  </si>
  <si>
    <t>TOTAL REGIONAL CUNDINAMARCA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</si>
  <si>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</si>
  <si>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</si>
  <si>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</si>
  <si>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</si>
  <si>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</si>
  <si>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</si>
  <si>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</si>
  <si>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</si>
  <si>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</si>
  <si>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</si>
  <si>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</si>
  <si>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</si>
  <si>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</si>
  <si>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</si>
  <si>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</si>
  <si>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</si>
  <si>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</si>
  <si>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</si>
  <si>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</si>
  <si>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</si>
  <si>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</si>
  <si>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</si>
  <si>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</si>
  <si>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</si>
  <si>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</si>
  <si>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</si>
  <si>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</si>
  <si>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</si>
  <si>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</si>
  <si>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</si>
  <si>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</si>
  <si>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</si>
  <si>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</si>
  <si>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</si>
  <si>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</si>
  <si>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</si>
  <si>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</si>
  <si>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</si>
  <si>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</si>
  <si>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</si>
  <si>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</si>
  <si>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</si>
  <si>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</si>
  <si>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</si>
  <si>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 LA DEMANDA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</si>
</sst>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9" fontId="5" fillId="3" borderId="1" xfId="2" applyFont="1" applyFill="1" applyBorder="1" applyAlignment="1" applyProtection="1">
      <alignment horizontal="left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42" fontId="3" fillId="3" borderId="1" xfId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2" xfId="0" applyBorder="1" applyProtection="1"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5" fillId="3" borderId="6" xfId="0" applyFont="1" applyFill="1" applyBorder="1" applyAlignment="1" applyProtection="1">
      <alignment vertical="center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3" fillId="0" borderId="1" xfId="0" applyFont="1" applyBorder="1" applyProtection="1">
      <protection hidden="1"/>
    </xf>
    <xf numFmtId="0" fontId="6" fillId="3" borderId="1" xfId="0" applyFont="1" applyFill="1" applyBorder="1" applyAlignment="1" applyProtection="1">
      <alignment vertical="center" wrapText="1"/>
      <protection hidden="1"/>
    </xf>
    <xf numFmtId="9" fontId="7" fillId="3" borderId="1" xfId="2" applyFont="1" applyFill="1" applyBorder="1" applyAlignment="1" applyProtection="1">
      <alignment horizontal="left" vertical="center" wrapText="1"/>
      <protection hidden="1"/>
    </xf>
    <xf numFmtId="4" fontId="8" fillId="4" borderId="1" xfId="2" applyNumberFormat="1" applyFont="1" applyFill="1" applyBorder="1" applyProtection="1">
      <protection hidden="1"/>
    </xf>
    <xf numFmtId="4" fontId="8" fillId="0" borderId="1" xfId="2" applyNumberFormat="1" applyFont="1" applyBorder="1" applyProtection="1">
      <protection hidden="1"/>
    </xf>
    <xf numFmtId="4" fontId="9" fillId="3" borderId="1" xfId="2" applyNumberFormat="1" applyFont="1" applyFill="1" applyBorder="1" applyProtection="1">
      <protection hidden="1"/>
    </xf>
    <xf numFmtId="4" fontId="8" fillId="0" borderId="1" xfId="2" applyNumberFormat="1" applyFont="1" applyBorder="1" applyAlignment="1" applyProtection="1">
      <alignment wrapText="1"/>
      <protection hidden="1"/>
    </xf>
    <xf numFmtId="4" fontId="10" fillId="3" borderId="1" xfId="2" applyNumberFormat="1" applyFont="1" applyFill="1" applyBorder="1" applyProtection="1">
      <protection hidden="1"/>
    </xf>
    <xf numFmtId="3" fontId="8" fillId="4" borderId="1" xfId="2" applyNumberFormat="1" applyFont="1" applyFill="1" applyBorder="1" applyProtection="1">
      <protection hidden="1"/>
    </xf>
    <xf numFmtId="3" fontId="8" fillId="0" borderId="1" xfId="2" applyNumberFormat="1" applyFont="1" applyBorder="1" applyProtection="1">
      <protection hidden="1"/>
    </xf>
    <xf numFmtId="3" fontId="9" fillId="3" borderId="1" xfId="2" applyNumberFormat="1" applyFont="1" applyFill="1" applyBorder="1" applyProtection="1">
      <protection hidden="1"/>
    </xf>
    <xf numFmtId="3" fontId="8" fillId="0" borderId="1" xfId="2" applyNumberFormat="1" applyFont="1" applyBorder="1" applyAlignment="1" applyProtection="1">
      <alignment wrapText="1"/>
      <protection hidden="1"/>
    </xf>
    <xf numFmtId="0" fontId="3" fillId="3" borderId="1" xfId="0" applyFont="1" applyFill="1" applyBorder="1" applyAlignment="1" applyProtection="1">
      <alignment horizontal="center" wrapText="1"/>
      <protection hidden="1"/>
    </xf>
    <xf numFmtId="42" fontId="9" fillId="3" borderId="1" xfId="1" applyFont="1" applyFill="1" applyBorder="1" applyAlignment="1" applyProtection="1">
      <alignment vertical="center"/>
      <protection hidden="1"/>
    </xf>
    <xf numFmtId="42" fontId="10" fillId="3" borderId="1" xfId="1" applyFont="1" applyFill="1" applyBorder="1" applyAlignment="1" applyProtection="1">
      <alignment vertical="center"/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95250</xdr:rowOff>
    </xdr:from>
    <xdr:to>
      <xdr:col>0</xdr:col>
      <xdr:colOff>1038225</xdr:colOff>
      <xdr:row>1</xdr:row>
      <xdr:rowOff>892969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60DC47-8012-4E52-8DB2-DFDEAAE63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857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190500</xdr:colOff>
      <xdr:row>1</xdr:row>
      <xdr:rowOff>57150</xdr:rowOff>
    </xdr:from>
    <xdr:to>
      <xdr:col>10</xdr:col>
      <xdr:colOff>447675</xdr:colOff>
      <xdr:row>1</xdr:row>
      <xdr:rowOff>933450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179C902-F60D-4731-AEE4-FD8B9FD65EF4}"/>
            </a:ext>
          </a:extLst>
        </xdr:cNvPr>
        <xdr:cNvSpPr txBox="1"/>
      </xdr:nvSpPr>
      <xdr:spPr>
        <a:xfrm>
          <a:off x="3248025" y="247650"/>
          <a:ext cx="59531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CUNDINAMARCA CZ CÁQUEZA</a:t>
          </a:r>
        </a:p>
      </xdr:txBody>
    </xdr:sp>
    <xdr:clientData/>
  </xdr:twoCellAnchor>
  <xdr:oneCellAnchor>
    <xdr:from>
      <xdr:col>18</xdr:col>
      <xdr:colOff>400050</xdr:colOff>
      <xdr:row>1</xdr:row>
      <xdr:rowOff>76200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E93EA92C-7358-4BCC-AFFE-288DEDAF0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8025" y="2667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19</xdr:col>
      <xdr:colOff>47625</xdr:colOff>
      <xdr:row>1</xdr:row>
      <xdr:rowOff>76200</xdr:rowOff>
    </xdr:from>
    <xdr:to>
      <xdr:col>24</xdr:col>
      <xdr:colOff>819150</xdr:colOff>
      <xdr:row>1</xdr:row>
      <xdr:rowOff>952500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56A5D664-5877-4131-96F9-462705D725E8}"/>
            </a:ext>
          </a:extLst>
        </xdr:cNvPr>
        <xdr:cNvSpPr txBox="1"/>
      </xdr:nvSpPr>
      <xdr:spPr>
        <a:xfrm>
          <a:off x="17116425" y="266700"/>
          <a:ext cx="41433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CUNDINAMARCA  CZ CHOCONTÁ</a:t>
          </a:r>
        </a:p>
      </xdr:txBody>
    </xdr:sp>
    <xdr:clientData/>
  </xdr:twoCellAnchor>
  <xdr:oneCellAnchor>
    <xdr:from>
      <xdr:col>32</xdr:col>
      <xdr:colOff>419100</xdr:colOff>
      <xdr:row>1</xdr:row>
      <xdr:rowOff>104775</xdr:rowOff>
    </xdr:from>
    <xdr:ext cx="638175" cy="797719"/>
    <xdr:pic>
      <xdr:nvPicPr>
        <xdr:cNvPr id="6" name="Imagen 5">
          <a:extLst>
            <a:ext uri="{FF2B5EF4-FFF2-40B4-BE49-F238E27FC236}">
              <a16:creationId xmlns:a16="http://schemas.microsoft.com/office/drawing/2014/main" id="{1DDA200B-C3DA-484B-A025-D63F9349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33</xdr:col>
      <xdr:colOff>57149</xdr:colOff>
      <xdr:row>1</xdr:row>
      <xdr:rowOff>85725</xdr:rowOff>
    </xdr:from>
    <xdr:to>
      <xdr:col>41</xdr:col>
      <xdr:colOff>695324</xdr:colOff>
      <xdr:row>1</xdr:row>
      <xdr:rowOff>962025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6205A008-5020-4030-AECF-0F3F7224D076}"/>
            </a:ext>
          </a:extLst>
        </xdr:cNvPr>
        <xdr:cNvSpPr txBox="1"/>
      </xdr:nvSpPr>
      <xdr:spPr>
        <a:xfrm>
          <a:off x="29698949" y="276225"/>
          <a:ext cx="56769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CUNDINAMARCA CZ FACATATIVÁ</a:t>
          </a:r>
        </a:p>
      </xdr:txBody>
    </xdr:sp>
    <xdr:clientData/>
  </xdr:twoCellAnchor>
  <xdr:oneCellAnchor>
    <xdr:from>
      <xdr:col>65</xdr:col>
      <xdr:colOff>428625</xdr:colOff>
      <xdr:row>1</xdr:row>
      <xdr:rowOff>95250</xdr:rowOff>
    </xdr:from>
    <xdr:ext cx="638175" cy="797719"/>
    <xdr:pic>
      <xdr:nvPicPr>
        <xdr:cNvPr id="8" name="Imagen 7">
          <a:extLst>
            <a:ext uri="{FF2B5EF4-FFF2-40B4-BE49-F238E27FC236}">
              <a16:creationId xmlns:a16="http://schemas.microsoft.com/office/drawing/2014/main" id="{B38CE93A-C003-4A97-BBA2-7EF74834B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35450" y="2857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66</xdr:col>
      <xdr:colOff>47623</xdr:colOff>
      <xdr:row>1</xdr:row>
      <xdr:rowOff>19049</xdr:rowOff>
    </xdr:from>
    <xdr:to>
      <xdr:col>70</xdr:col>
      <xdr:colOff>695324</xdr:colOff>
      <xdr:row>2</xdr:row>
      <xdr:rowOff>9524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A71C6F6-A47E-4CC5-9CD4-887B525001C9}"/>
            </a:ext>
          </a:extLst>
        </xdr:cNvPr>
        <xdr:cNvSpPr txBox="1"/>
      </xdr:nvSpPr>
      <xdr:spPr>
        <a:xfrm>
          <a:off x="56940448" y="209549"/>
          <a:ext cx="3638551" cy="1000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CUNDINAMARCA  CZ GACHETÁ</a:t>
          </a:r>
          <a:endParaRPr lang="es-CO" sz="1600"/>
        </a:p>
      </xdr:txBody>
    </xdr:sp>
    <xdr:clientData/>
  </xdr:twoCellAnchor>
  <xdr:oneCellAnchor>
    <xdr:from>
      <xdr:col>77</xdr:col>
      <xdr:colOff>381000</xdr:colOff>
      <xdr:row>1</xdr:row>
      <xdr:rowOff>66675</xdr:rowOff>
    </xdr:from>
    <xdr:ext cx="638175" cy="797719"/>
    <xdr:pic>
      <xdr:nvPicPr>
        <xdr:cNvPr id="10" name="Imagen 9">
          <a:extLst>
            <a:ext uri="{FF2B5EF4-FFF2-40B4-BE49-F238E27FC236}">
              <a16:creationId xmlns:a16="http://schemas.microsoft.com/office/drawing/2014/main" id="{CC27C7EF-3413-4BCF-91CB-317E5B1D1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0" y="2571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78</xdr:col>
      <xdr:colOff>85725</xdr:colOff>
      <xdr:row>1</xdr:row>
      <xdr:rowOff>76200</xdr:rowOff>
    </xdr:from>
    <xdr:to>
      <xdr:col>84</xdr:col>
      <xdr:colOff>828675</xdr:colOff>
      <xdr:row>1</xdr:row>
      <xdr:rowOff>952500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AF7FD27E-0662-4CB7-8682-7E2FD8E87767}"/>
            </a:ext>
          </a:extLst>
        </xdr:cNvPr>
        <xdr:cNvSpPr txBox="1"/>
      </xdr:nvSpPr>
      <xdr:spPr>
        <a:xfrm>
          <a:off x="68103750" y="266700"/>
          <a:ext cx="42957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CUNDINAMARCA  CZ GIRARDOT</a:t>
          </a:r>
        </a:p>
      </xdr:txBody>
    </xdr:sp>
    <xdr:clientData/>
  </xdr:twoCellAnchor>
  <xdr:oneCellAnchor>
    <xdr:from>
      <xdr:col>92</xdr:col>
      <xdr:colOff>485775</xdr:colOff>
      <xdr:row>1</xdr:row>
      <xdr:rowOff>95250</xdr:rowOff>
    </xdr:from>
    <xdr:ext cx="638175" cy="797719"/>
    <xdr:pic>
      <xdr:nvPicPr>
        <xdr:cNvPr id="12" name="Imagen 11">
          <a:extLst>
            <a:ext uri="{FF2B5EF4-FFF2-40B4-BE49-F238E27FC236}">
              <a16:creationId xmlns:a16="http://schemas.microsoft.com/office/drawing/2014/main" id="{6BFFB112-0FB6-4596-A530-B694DDC0C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71800" y="2857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93</xdr:col>
      <xdr:colOff>161925</xdr:colOff>
      <xdr:row>1</xdr:row>
      <xdr:rowOff>57150</xdr:rowOff>
    </xdr:from>
    <xdr:to>
      <xdr:col>98</xdr:col>
      <xdr:colOff>647700</xdr:colOff>
      <xdr:row>1</xdr:row>
      <xdr:rowOff>933450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11C29369-FD36-422C-B3A9-A4B1978DFFB8}"/>
            </a:ext>
          </a:extLst>
        </xdr:cNvPr>
        <xdr:cNvSpPr txBox="1"/>
      </xdr:nvSpPr>
      <xdr:spPr>
        <a:xfrm>
          <a:off x="80772000" y="247650"/>
          <a:ext cx="443865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500"/>
            <a:t>ABS- ADQUISICIÓN DE BIENES Y SERVICIOS</a:t>
          </a:r>
        </a:p>
        <a:p>
          <a:pPr algn="ctr"/>
          <a:r>
            <a:rPr lang="es-CO" sz="1500"/>
            <a:t>DEMANDA MENSUAL ESTIMADA DE ALIMENTOS</a:t>
          </a:r>
        </a:p>
        <a:p>
          <a:pPr algn="ctr"/>
          <a:r>
            <a:rPr lang="es-CO" sz="1500"/>
            <a:t>REGIONAL CUNDINAMARCA  CZ LA MESA</a:t>
          </a:r>
        </a:p>
      </xdr:txBody>
    </xdr:sp>
    <xdr:clientData/>
  </xdr:twoCellAnchor>
  <xdr:oneCellAnchor>
    <xdr:from>
      <xdr:col>106</xdr:col>
      <xdr:colOff>419100</xdr:colOff>
      <xdr:row>1</xdr:row>
      <xdr:rowOff>66675</xdr:rowOff>
    </xdr:from>
    <xdr:ext cx="638175" cy="797719"/>
    <xdr:pic>
      <xdr:nvPicPr>
        <xdr:cNvPr id="14" name="Imagen 13">
          <a:extLst>
            <a:ext uri="{FF2B5EF4-FFF2-40B4-BE49-F238E27FC236}">
              <a16:creationId xmlns:a16="http://schemas.microsoft.com/office/drawing/2014/main" id="{B1115258-6A83-4FF1-9478-752F525DD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25850" y="2571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107</xdr:col>
      <xdr:colOff>38099</xdr:colOff>
      <xdr:row>1</xdr:row>
      <xdr:rowOff>76200</xdr:rowOff>
    </xdr:from>
    <xdr:to>
      <xdr:col>113</xdr:col>
      <xdr:colOff>876299</xdr:colOff>
      <xdr:row>1</xdr:row>
      <xdr:rowOff>952500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900CF0CC-4A2B-485B-BF92-A76118EFAB17}"/>
            </a:ext>
          </a:extLst>
        </xdr:cNvPr>
        <xdr:cNvSpPr txBox="1"/>
      </xdr:nvSpPr>
      <xdr:spPr>
        <a:xfrm>
          <a:off x="93878399" y="266700"/>
          <a:ext cx="46101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500"/>
            <a:t>ABS- ADQUISICIÓN DE BIENES Y SERVICIOS</a:t>
          </a:r>
        </a:p>
        <a:p>
          <a:pPr algn="ctr"/>
          <a:r>
            <a:rPr lang="es-CO" sz="1500"/>
            <a:t>DEMANDA MENSUAL ESTIMADA DE ALIMENTOS</a:t>
          </a:r>
        </a:p>
        <a:p>
          <a:pPr algn="ctr"/>
          <a:r>
            <a:rPr lang="es-CO" sz="1500"/>
            <a:t>REGIONAL CUNDINAMARCA  CZ PACHO</a:t>
          </a:r>
        </a:p>
      </xdr:txBody>
    </xdr:sp>
    <xdr:clientData/>
  </xdr:twoCellAnchor>
  <xdr:oneCellAnchor>
    <xdr:from>
      <xdr:col>121</xdr:col>
      <xdr:colOff>390525</xdr:colOff>
      <xdr:row>1</xdr:row>
      <xdr:rowOff>57150</xdr:rowOff>
    </xdr:from>
    <xdr:ext cx="638175" cy="797719"/>
    <xdr:pic>
      <xdr:nvPicPr>
        <xdr:cNvPr id="16" name="Imagen 15">
          <a:extLst>
            <a:ext uri="{FF2B5EF4-FFF2-40B4-BE49-F238E27FC236}">
              <a16:creationId xmlns:a16="http://schemas.microsoft.com/office/drawing/2014/main" id="{F4AE3F43-4510-4CF6-BCA8-B866F8B3F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22700" y="2476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122</xdr:col>
      <xdr:colOff>47624</xdr:colOff>
      <xdr:row>1</xdr:row>
      <xdr:rowOff>85725</xdr:rowOff>
    </xdr:from>
    <xdr:to>
      <xdr:col>126</xdr:col>
      <xdr:colOff>952500</xdr:colOff>
      <xdr:row>1</xdr:row>
      <xdr:rowOff>962025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493FD4FA-F783-41ED-B5DE-660FB5650D2B}"/>
            </a:ext>
          </a:extLst>
        </xdr:cNvPr>
        <xdr:cNvSpPr txBox="1"/>
      </xdr:nvSpPr>
      <xdr:spPr>
        <a:xfrm>
          <a:off x="106718099" y="276225"/>
          <a:ext cx="4210051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CUNDINAMARCA  CZ SAN JUAN</a:t>
          </a:r>
          <a:r>
            <a:rPr lang="es-CO" sz="1400" baseline="0"/>
            <a:t> DE RIO SECO</a:t>
          </a:r>
        </a:p>
      </xdr:txBody>
    </xdr:sp>
    <xdr:clientData/>
  </xdr:twoCellAnchor>
  <xdr:oneCellAnchor>
    <xdr:from>
      <xdr:col>133</xdr:col>
      <xdr:colOff>447675</xdr:colOff>
      <xdr:row>1</xdr:row>
      <xdr:rowOff>76200</xdr:rowOff>
    </xdr:from>
    <xdr:ext cx="638175" cy="797719"/>
    <xdr:pic>
      <xdr:nvPicPr>
        <xdr:cNvPr id="18" name="Imagen 17">
          <a:extLst>
            <a:ext uri="{FF2B5EF4-FFF2-40B4-BE49-F238E27FC236}">
              <a16:creationId xmlns:a16="http://schemas.microsoft.com/office/drawing/2014/main" id="{D4BBE8DD-3780-450C-8FF4-1B2A1A13D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62300" y="2667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134</xdr:col>
      <xdr:colOff>57151</xdr:colOff>
      <xdr:row>1</xdr:row>
      <xdr:rowOff>19050</xdr:rowOff>
    </xdr:from>
    <xdr:to>
      <xdr:col>135</xdr:col>
      <xdr:colOff>1704975</xdr:colOff>
      <xdr:row>1</xdr:row>
      <xdr:rowOff>981075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85C1D0D7-C329-4200-B166-01AB0FEC381A}"/>
            </a:ext>
          </a:extLst>
        </xdr:cNvPr>
        <xdr:cNvSpPr txBox="1"/>
      </xdr:nvSpPr>
      <xdr:spPr>
        <a:xfrm>
          <a:off x="118824376" y="209550"/>
          <a:ext cx="3552824" cy="962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CUNDINAMARCA CC.ZZ SOACHA</a:t>
          </a:r>
          <a:r>
            <a:rPr lang="es-CO" sz="1200" baseline="0"/>
            <a:t>  Y SOACHA CENTRO</a:t>
          </a:r>
        </a:p>
      </xdr:txBody>
    </xdr:sp>
    <xdr:clientData/>
  </xdr:twoCellAnchor>
  <xdr:oneCellAnchor>
    <xdr:from>
      <xdr:col>141</xdr:col>
      <xdr:colOff>361950</xdr:colOff>
      <xdr:row>1</xdr:row>
      <xdr:rowOff>85725</xdr:rowOff>
    </xdr:from>
    <xdr:ext cx="638175" cy="797719"/>
    <xdr:pic>
      <xdr:nvPicPr>
        <xdr:cNvPr id="20" name="Imagen 19">
          <a:extLst>
            <a:ext uri="{FF2B5EF4-FFF2-40B4-BE49-F238E27FC236}">
              <a16:creationId xmlns:a16="http://schemas.microsoft.com/office/drawing/2014/main" id="{5810B4ED-1824-4ED1-AA54-B2B873F30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44650" y="2762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142</xdr:col>
      <xdr:colOff>57149</xdr:colOff>
      <xdr:row>1</xdr:row>
      <xdr:rowOff>85725</xdr:rowOff>
    </xdr:from>
    <xdr:to>
      <xdr:col>149</xdr:col>
      <xdr:colOff>600075</xdr:colOff>
      <xdr:row>1</xdr:row>
      <xdr:rowOff>962025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C2B75DFC-A159-47E2-8443-82C4D9DFB639}"/>
            </a:ext>
          </a:extLst>
        </xdr:cNvPr>
        <xdr:cNvSpPr txBox="1"/>
      </xdr:nvSpPr>
      <xdr:spPr>
        <a:xfrm>
          <a:off x="130359149" y="276225"/>
          <a:ext cx="5543551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CUNDINAMARCA  CZ UBATÉ</a:t>
          </a:r>
        </a:p>
      </xdr:txBody>
    </xdr:sp>
    <xdr:clientData/>
  </xdr:twoCellAnchor>
  <xdr:oneCellAnchor>
    <xdr:from>
      <xdr:col>157</xdr:col>
      <xdr:colOff>361950</xdr:colOff>
      <xdr:row>1</xdr:row>
      <xdr:rowOff>76200</xdr:rowOff>
    </xdr:from>
    <xdr:ext cx="638175" cy="797719"/>
    <xdr:pic>
      <xdr:nvPicPr>
        <xdr:cNvPr id="22" name="Imagen 21">
          <a:extLst>
            <a:ext uri="{FF2B5EF4-FFF2-40B4-BE49-F238E27FC236}">
              <a16:creationId xmlns:a16="http://schemas.microsoft.com/office/drawing/2014/main" id="{855686D4-0ABC-4177-A558-94EC0BBE2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22625" y="2667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158</xdr:col>
      <xdr:colOff>171450</xdr:colOff>
      <xdr:row>1</xdr:row>
      <xdr:rowOff>95250</xdr:rowOff>
    </xdr:from>
    <xdr:to>
      <xdr:col>167</xdr:col>
      <xdr:colOff>171450</xdr:colOff>
      <xdr:row>1</xdr:row>
      <xdr:rowOff>971550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1EC239B7-3F07-4DA1-AB06-255E708482EE}"/>
            </a:ext>
          </a:extLst>
        </xdr:cNvPr>
        <xdr:cNvSpPr txBox="1"/>
      </xdr:nvSpPr>
      <xdr:spPr>
        <a:xfrm>
          <a:off x="144713325" y="285750"/>
          <a:ext cx="64674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CUNDINAMARCA  CZ VILLETA</a:t>
          </a:r>
        </a:p>
      </xdr:txBody>
    </xdr:sp>
    <xdr:clientData/>
  </xdr:twoCellAnchor>
  <xdr:oneCellAnchor>
    <xdr:from>
      <xdr:col>175</xdr:col>
      <xdr:colOff>419100</xdr:colOff>
      <xdr:row>1</xdr:row>
      <xdr:rowOff>95250</xdr:rowOff>
    </xdr:from>
    <xdr:ext cx="638175" cy="797719"/>
    <xdr:pic>
      <xdr:nvPicPr>
        <xdr:cNvPr id="24" name="Imagen 23">
          <a:extLst>
            <a:ext uri="{FF2B5EF4-FFF2-40B4-BE49-F238E27FC236}">
              <a16:creationId xmlns:a16="http://schemas.microsoft.com/office/drawing/2014/main" id="{1F656928-C392-456F-BB25-9D9B452B2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581725" y="2857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177</xdr:col>
      <xdr:colOff>19050</xdr:colOff>
      <xdr:row>1</xdr:row>
      <xdr:rowOff>85725</xdr:rowOff>
    </xdr:from>
    <xdr:to>
      <xdr:col>186</xdr:col>
      <xdr:colOff>266700</xdr:colOff>
      <xdr:row>1</xdr:row>
      <xdr:rowOff>962025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FCCA9D41-014B-45C8-916B-0D339A3C9763}"/>
            </a:ext>
          </a:extLst>
        </xdr:cNvPr>
        <xdr:cNvSpPr txBox="1"/>
      </xdr:nvSpPr>
      <xdr:spPr>
        <a:xfrm>
          <a:off x="160677225" y="276225"/>
          <a:ext cx="55911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CUNDINAMARCA CZ ZIPAQUIRÁ Y SEDE REGIONAL</a:t>
          </a:r>
        </a:p>
      </xdr:txBody>
    </xdr:sp>
    <xdr:clientData/>
  </xdr:twoCellAnchor>
  <xdr:oneCellAnchor>
    <xdr:from>
      <xdr:col>49</xdr:col>
      <xdr:colOff>428625</xdr:colOff>
      <xdr:row>1</xdr:row>
      <xdr:rowOff>76200</xdr:rowOff>
    </xdr:from>
    <xdr:ext cx="638175" cy="797719"/>
    <xdr:pic>
      <xdr:nvPicPr>
        <xdr:cNvPr id="27" name="Imagen 26">
          <a:extLst>
            <a:ext uri="{FF2B5EF4-FFF2-40B4-BE49-F238E27FC236}">
              <a16:creationId xmlns:a16="http://schemas.microsoft.com/office/drawing/2014/main" id="{F16C06AA-1D40-44BC-9CC1-5759D902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38525" y="2667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50</xdr:col>
      <xdr:colOff>28575</xdr:colOff>
      <xdr:row>1</xdr:row>
      <xdr:rowOff>19049</xdr:rowOff>
    </xdr:from>
    <xdr:to>
      <xdr:col>58</xdr:col>
      <xdr:colOff>1600200</xdr:colOff>
      <xdr:row>1</xdr:row>
      <xdr:rowOff>962024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AADE99F1-7990-4586-8E6B-15C46772AAD4}"/>
            </a:ext>
          </a:extLst>
        </xdr:cNvPr>
        <xdr:cNvSpPr txBox="1"/>
      </xdr:nvSpPr>
      <xdr:spPr>
        <a:xfrm>
          <a:off x="43472100" y="209549"/>
          <a:ext cx="5638800" cy="942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6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CUNDINAMARCA  CZ FUSAGASUGÁ</a:t>
          </a:r>
        </a:p>
      </xdr:txBody>
    </xdr:sp>
    <xdr:clientData/>
  </xdr:twoCellAnchor>
  <xdr:oneCellAnchor>
    <xdr:from>
      <xdr:col>195</xdr:col>
      <xdr:colOff>438150</xdr:colOff>
      <xdr:row>1</xdr:row>
      <xdr:rowOff>57150</xdr:rowOff>
    </xdr:from>
    <xdr:ext cx="638175" cy="797719"/>
    <xdr:pic>
      <xdr:nvPicPr>
        <xdr:cNvPr id="29" name="Imagen 28">
          <a:extLst>
            <a:ext uri="{FF2B5EF4-FFF2-40B4-BE49-F238E27FC236}">
              <a16:creationId xmlns:a16="http://schemas.microsoft.com/office/drawing/2014/main" id="{0884DE0E-2B55-456B-8574-C2D9E8682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88450" y="2476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195</xdr:col>
      <xdr:colOff>2000250</xdr:colOff>
      <xdr:row>1</xdr:row>
      <xdr:rowOff>104775</xdr:rowOff>
    </xdr:from>
    <xdr:to>
      <xdr:col>195</xdr:col>
      <xdr:colOff>5534025</xdr:colOff>
      <xdr:row>1</xdr:row>
      <xdr:rowOff>981075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D17B2EEE-6251-4519-9575-A81EE67C1C19}"/>
            </a:ext>
          </a:extLst>
        </xdr:cNvPr>
        <xdr:cNvSpPr txBox="1"/>
      </xdr:nvSpPr>
      <xdr:spPr>
        <a:xfrm>
          <a:off x="174374175" y="295275"/>
          <a:ext cx="35337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CUNDINAMARCA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94FC7-7B84-4263-8A83-67E1160EB258}">
  <dimension ref="A2:GO50"/>
  <sheetViews>
    <sheetView tabSelected="1" topLeftCell="A7" workbookViewId="0">
      <selection activeCell="M13" sqref="M13"/>
    </sheetView>
  </sheetViews>
  <sheetFormatPr baseColWidth="10" defaultRowHeight="15" x14ac:dyDescent="0.25"/>
  <cols>
    <col min="1" max="1" width="45.85546875" customWidth="1"/>
    <col min="2" max="2" width="9.5703125" customWidth="1"/>
    <col min="3" max="3" width="10.42578125" customWidth="1"/>
    <col min="4" max="4" width="9.7109375" customWidth="1"/>
    <col min="5" max="5" width="10.28515625" customWidth="1"/>
    <col min="6" max="6" width="9.28515625" customWidth="1"/>
    <col min="7" max="7" width="9" customWidth="1"/>
    <col min="8" max="8" width="9.42578125" customWidth="1"/>
    <col min="9" max="9" width="8.5703125" customWidth="1"/>
    <col min="10" max="10" width="11.5703125" customWidth="1"/>
    <col min="11" max="11" width="9.5703125" customWidth="1"/>
    <col min="12" max="12" width="10.5703125" customWidth="1"/>
    <col min="13" max="13" width="9" customWidth="1"/>
    <col min="15" max="15" width="10.28515625" customWidth="1"/>
    <col min="16" max="16" width="10" customWidth="1"/>
    <col min="17" max="17" width="9.85546875" customWidth="1"/>
    <col min="18" max="18" width="9.7109375" customWidth="1"/>
    <col min="19" max="19" width="46.85546875" customWidth="1"/>
    <col min="20" max="20" width="9.5703125" customWidth="1"/>
    <col min="21" max="21" width="11.28515625" customWidth="1"/>
    <col min="22" max="22" width="10.140625" customWidth="1"/>
    <col min="23" max="23" width="9.7109375" customWidth="1"/>
    <col min="24" max="24" width="9.85546875" customWidth="1"/>
    <col min="25" max="25" width="12.5703125" customWidth="1"/>
    <col min="26" max="26" width="10.5703125" customWidth="1"/>
    <col min="27" max="27" width="10.42578125" customWidth="1"/>
    <col min="28" max="28" width="12.5703125" customWidth="1"/>
    <col min="33" max="33" width="46.140625" customWidth="1"/>
    <col min="34" max="34" width="9.140625" customWidth="1"/>
    <col min="35" max="35" width="9.7109375" customWidth="1"/>
    <col min="36" max="36" width="8.42578125" customWidth="1"/>
    <col min="37" max="37" width="9.28515625" customWidth="1"/>
    <col min="38" max="38" width="10.28515625" customWidth="1"/>
    <col min="39" max="39" width="9.140625" customWidth="1"/>
    <col min="40" max="40" width="10.85546875" customWidth="1"/>
    <col min="41" max="41" width="11.28515625" customWidth="1"/>
    <col min="42" max="42" width="10.140625" customWidth="1"/>
    <col min="43" max="43" width="10.7109375" customWidth="1"/>
    <col min="44" max="44" width="9.5703125" customWidth="1"/>
    <col min="45" max="45" width="12.7109375" customWidth="1"/>
    <col min="50" max="50" width="43.7109375" customWidth="1"/>
    <col min="51" max="51" width="10.28515625" customWidth="1"/>
    <col min="52" max="52" width="9.5703125" customWidth="1"/>
    <col min="53" max="53" width="9.140625" customWidth="1"/>
    <col min="54" max="54" width="10.140625" customWidth="1"/>
    <col min="55" max="55" width="8.7109375" customWidth="1"/>
    <col min="56" max="56" width="8.28515625" customWidth="1"/>
    <col min="57" max="58" width="10.85546875" customWidth="1"/>
    <col min="59" max="59" width="10.42578125" customWidth="1"/>
    <col min="60" max="60" width="9.42578125" customWidth="1"/>
    <col min="61" max="61" width="15.28515625" customWidth="1"/>
    <col min="66" max="66" width="46.28515625" customWidth="1"/>
    <col min="67" max="67" width="11.28515625" customWidth="1"/>
    <col min="68" max="68" width="11.85546875" customWidth="1"/>
    <col min="69" max="69" width="11.140625" customWidth="1"/>
    <col min="70" max="70" width="10.5703125" customWidth="1"/>
    <col min="71" max="71" width="10.7109375" customWidth="1"/>
    <col min="72" max="72" width="10.5703125" customWidth="1"/>
    <col min="73" max="73" width="14.140625" customWidth="1"/>
    <col min="74" max="74" width="10.140625" customWidth="1"/>
    <col min="75" max="75" width="9.85546875" customWidth="1"/>
    <col min="76" max="76" width="10" customWidth="1"/>
    <col min="77" max="77" width="10.140625" customWidth="1"/>
    <col min="78" max="78" width="46.42578125" customWidth="1"/>
    <col min="79" max="79" width="9.7109375" customWidth="1"/>
    <col min="80" max="80" width="9.42578125" customWidth="1"/>
    <col min="81" max="81" width="10.5703125" customWidth="1"/>
    <col min="82" max="82" width="9.42578125" customWidth="1"/>
    <col min="83" max="83" width="8.5703125" customWidth="1"/>
    <col min="84" max="84" width="10.28515625" customWidth="1"/>
    <col min="85" max="85" width="11" customWidth="1"/>
    <col min="86" max="86" width="11.85546875" customWidth="1"/>
    <col min="87" max="87" width="8.28515625" customWidth="1"/>
    <col min="88" max="88" width="13.140625" customWidth="1"/>
    <col min="93" max="93" width="46.5703125" customWidth="1"/>
    <col min="94" max="94" width="13" customWidth="1"/>
    <col min="95" max="95" width="11.7109375" customWidth="1"/>
    <col min="96" max="96" width="11.85546875" customWidth="1"/>
    <col min="97" max="97" width="11.42578125" customWidth="1"/>
    <col min="98" max="98" width="11.28515625" customWidth="1"/>
    <col min="99" max="99" width="12" customWidth="1"/>
    <col min="100" max="100" width="13.7109375" customWidth="1"/>
    <col min="101" max="101" width="12.42578125" customWidth="1"/>
    <col min="102" max="102" width="11.5703125" customWidth="1"/>
    <col min="107" max="107" width="43.7109375" customWidth="1"/>
    <col min="108" max="108" width="10" customWidth="1"/>
    <col min="109" max="111" width="10.140625" customWidth="1"/>
    <col min="112" max="112" width="9.85546875" customWidth="1"/>
    <col min="113" max="113" width="11.28515625" customWidth="1"/>
    <col min="114" max="114" width="10.140625" customWidth="1"/>
    <col min="115" max="115" width="11.140625" customWidth="1"/>
    <col min="116" max="116" width="9.140625" customWidth="1"/>
    <col min="117" max="117" width="12.42578125" customWidth="1"/>
    <col min="122" max="122" width="46.7109375" customWidth="1"/>
    <col min="123" max="124" width="12.5703125" customWidth="1"/>
    <col min="125" max="125" width="12.42578125" customWidth="1"/>
    <col min="126" max="126" width="12" customWidth="1"/>
    <col min="127" max="127" width="15" customWidth="1"/>
    <col min="128" max="128" width="11.28515625" customWidth="1"/>
    <col min="134" max="134" width="48.42578125" customWidth="1"/>
    <col min="135" max="135" width="26.85546875" customWidth="1"/>
    <col min="136" max="136" width="26.140625" customWidth="1"/>
    <col min="137" max="137" width="19.5703125" customWidth="1"/>
    <col min="138" max="138" width="11.5703125" customWidth="1"/>
    <col min="139" max="139" width="12.28515625" customWidth="1"/>
    <col min="140" max="140" width="11.42578125" customWidth="1"/>
    <col min="141" max="141" width="12.7109375" customWidth="1"/>
    <col min="142" max="142" width="48.28515625" customWidth="1"/>
    <col min="143" max="152" width="10.7109375" customWidth="1"/>
    <col min="153" max="153" width="13" customWidth="1"/>
    <col min="158" max="158" width="47.7109375" customWidth="1"/>
    <col min="159" max="165" width="10.7109375" customWidth="1"/>
    <col min="166" max="166" width="11.28515625" customWidth="1"/>
    <col min="167" max="170" width="10.7109375" customWidth="1"/>
    <col min="176" max="176" width="47.42578125" customWidth="1"/>
    <col min="177" max="177" width="8" customWidth="1"/>
    <col min="178" max="178" width="8.7109375" customWidth="1"/>
    <col min="179" max="179" width="8.42578125" customWidth="1"/>
    <col min="180" max="180" width="8.85546875" customWidth="1"/>
    <col min="181" max="181" width="9.28515625" customWidth="1"/>
    <col min="182" max="182" width="8.85546875" customWidth="1"/>
    <col min="183" max="183" width="8.42578125" customWidth="1"/>
    <col min="184" max="185" width="9" customWidth="1"/>
    <col min="186" max="186" width="9.5703125" customWidth="1"/>
    <col min="187" max="187" width="11.140625" customWidth="1"/>
    <col min="188" max="188" width="11" customWidth="1"/>
    <col min="189" max="189" width="10" customWidth="1"/>
    <col min="190" max="190" width="8.42578125" customWidth="1"/>
    <col min="191" max="191" width="13.42578125" customWidth="1"/>
    <col min="196" max="196" width="85.5703125" customWidth="1"/>
    <col min="197" max="197" width="35.85546875" customWidth="1"/>
  </cols>
  <sheetData>
    <row r="2" spans="1:197" ht="79.5" customHeight="1" x14ac:dyDescent="0.25">
      <c r="A2" s="6"/>
      <c r="B2" s="7"/>
      <c r="C2" s="8"/>
      <c r="D2" s="8"/>
      <c r="E2" s="8"/>
      <c r="F2" s="8"/>
      <c r="G2" s="8"/>
      <c r="H2" s="8"/>
      <c r="I2" s="8"/>
      <c r="J2" s="8"/>
      <c r="K2" s="9"/>
      <c r="L2" s="10" t="s">
        <v>0</v>
      </c>
      <c r="M2" s="11"/>
      <c r="N2" s="11"/>
      <c r="O2" s="12"/>
      <c r="P2" s="12"/>
      <c r="Q2" s="12"/>
      <c r="R2" s="12"/>
      <c r="S2" s="6"/>
      <c r="T2" s="7"/>
      <c r="U2" s="8"/>
      <c r="V2" s="8"/>
      <c r="W2" s="8"/>
      <c r="X2" s="8"/>
      <c r="Y2" s="9"/>
      <c r="Z2" s="10" t="s">
        <v>0</v>
      </c>
      <c r="AA2" s="11"/>
      <c r="AB2" s="11"/>
      <c r="AC2" s="12"/>
      <c r="AD2" s="12"/>
      <c r="AE2" s="12"/>
      <c r="AF2" s="12"/>
      <c r="AG2" s="13"/>
      <c r="AH2" s="7"/>
      <c r="AI2" s="8"/>
      <c r="AJ2" s="8"/>
      <c r="AK2" s="8"/>
      <c r="AL2" s="8"/>
      <c r="AM2" s="8"/>
      <c r="AN2" s="8"/>
      <c r="AO2" s="8"/>
      <c r="AP2" s="9"/>
      <c r="AQ2" s="14" t="s">
        <v>0</v>
      </c>
      <c r="AR2" s="15"/>
      <c r="AS2" s="15"/>
      <c r="AT2" s="12"/>
      <c r="AU2" s="12"/>
      <c r="AV2" s="12"/>
      <c r="AW2" s="12"/>
      <c r="AX2" s="13"/>
      <c r="AY2" s="16"/>
      <c r="AZ2" s="17"/>
      <c r="BA2" s="17"/>
      <c r="BB2" s="17"/>
      <c r="BC2" s="17"/>
      <c r="BD2" s="17"/>
      <c r="BE2" s="17"/>
      <c r="BF2" s="17"/>
      <c r="BG2" s="18"/>
      <c r="BH2" s="19" t="s">
        <v>0</v>
      </c>
      <c r="BI2" s="20"/>
      <c r="BJ2" s="12"/>
      <c r="BK2" s="12"/>
      <c r="BL2" s="12"/>
      <c r="BM2" s="12"/>
      <c r="BN2" s="6"/>
      <c r="BO2" s="7"/>
      <c r="BP2" s="8"/>
      <c r="BQ2" s="8"/>
      <c r="BR2" s="8"/>
      <c r="BS2" s="9"/>
      <c r="BT2" s="19" t="s">
        <v>0</v>
      </c>
      <c r="BU2" s="20"/>
      <c r="BV2" s="12"/>
      <c r="BW2" s="12"/>
      <c r="BX2" s="12"/>
      <c r="BY2" s="12"/>
      <c r="BZ2" s="6"/>
      <c r="CA2" s="7"/>
      <c r="CB2" s="8"/>
      <c r="CC2" s="8"/>
      <c r="CD2" s="8"/>
      <c r="CE2" s="8"/>
      <c r="CF2" s="8"/>
      <c r="CG2" s="9"/>
      <c r="CH2" s="21" t="s">
        <v>0</v>
      </c>
      <c r="CI2" s="15"/>
      <c r="CJ2" s="15"/>
      <c r="CK2" s="12"/>
      <c r="CL2" s="12"/>
      <c r="CM2" s="12"/>
      <c r="CN2" s="12"/>
      <c r="CO2" s="6"/>
      <c r="CP2" s="7"/>
      <c r="CQ2" s="8"/>
      <c r="CR2" s="8"/>
      <c r="CS2" s="8"/>
      <c r="CT2" s="8"/>
      <c r="CU2" s="9"/>
      <c r="CV2" s="21" t="s">
        <v>0</v>
      </c>
      <c r="CW2" s="15"/>
      <c r="CX2" s="15"/>
      <c r="CY2" s="12"/>
      <c r="CZ2" s="12"/>
      <c r="DA2" s="12"/>
      <c r="DB2" s="12"/>
      <c r="DC2" s="13"/>
      <c r="DD2" s="7"/>
      <c r="DE2" s="8"/>
      <c r="DF2" s="8"/>
      <c r="DG2" s="8"/>
      <c r="DH2" s="8"/>
      <c r="DI2" s="8"/>
      <c r="DJ2" s="9"/>
      <c r="DK2" s="22" t="s">
        <v>0</v>
      </c>
      <c r="DL2" s="23"/>
      <c r="DM2" s="14"/>
      <c r="DN2" s="12"/>
      <c r="DO2" s="12"/>
      <c r="DP2" s="12"/>
      <c r="DQ2" s="12"/>
      <c r="DR2" s="13"/>
      <c r="DS2" s="7"/>
      <c r="DT2" s="8"/>
      <c r="DU2" s="8"/>
      <c r="DV2" s="8"/>
      <c r="DW2" s="9"/>
      <c r="DX2" s="19" t="s">
        <v>0</v>
      </c>
      <c r="DY2" s="20"/>
      <c r="DZ2" s="12"/>
      <c r="EA2" s="12"/>
      <c r="EB2" s="12"/>
      <c r="EC2" s="12"/>
      <c r="ED2" s="13"/>
      <c r="EE2" s="7"/>
      <c r="EF2" s="9"/>
      <c r="EG2" s="24" t="s">
        <v>0</v>
      </c>
      <c r="EH2" s="12"/>
      <c r="EI2" s="12"/>
      <c r="EJ2" s="12"/>
      <c r="EK2" s="12"/>
      <c r="EL2" s="13"/>
      <c r="EM2" s="8"/>
      <c r="EN2" s="8"/>
      <c r="EO2" s="8"/>
      <c r="EP2" s="8"/>
      <c r="EQ2" s="8"/>
      <c r="ER2" s="8"/>
      <c r="ES2" s="8"/>
      <c r="ET2" s="8"/>
      <c r="EU2" s="14" t="s">
        <v>0</v>
      </c>
      <c r="EV2" s="15"/>
      <c r="EW2" s="15"/>
      <c r="EX2" s="12"/>
      <c r="EY2" s="12"/>
      <c r="EZ2" s="12"/>
      <c r="FA2" s="12"/>
      <c r="FB2" s="13"/>
      <c r="FC2" s="7"/>
      <c r="FD2" s="8"/>
      <c r="FE2" s="8"/>
      <c r="FF2" s="8"/>
      <c r="FG2" s="8"/>
      <c r="FH2" s="8"/>
      <c r="FI2" s="8"/>
      <c r="FJ2" s="8"/>
      <c r="FK2" s="8"/>
      <c r="FL2" s="9"/>
      <c r="FM2" s="14" t="s">
        <v>0</v>
      </c>
      <c r="FN2" s="15"/>
      <c r="FO2" s="15"/>
      <c r="FP2" s="12"/>
      <c r="FQ2" s="12"/>
      <c r="FR2" s="12"/>
      <c r="FS2" s="12"/>
      <c r="FT2" s="13"/>
      <c r="FU2" s="7"/>
      <c r="FV2" s="8"/>
      <c r="FW2" s="8"/>
      <c r="FX2" s="8"/>
      <c r="FY2" s="8"/>
      <c r="FZ2" s="8"/>
      <c r="GA2" s="8"/>
      <c r="GB2" s="8"/>
      <c r="GC2" s="8"/>
      <c r="GD2" s="8"/>
      <c r="GE2" s="8"/>
      <c r="GF2" s="9"/>
      <c r="GG2" s="14" t="s">
        <v>0</v>
      </c>
      <c r="GH2" s="15"/>
      <c r="GI2" s="15"/>
      <c r="GJ2" s="12"/>
      <c r="GK2" s="12"/>
      <c r="GL2" s="12"/>
      <c r="GM2" s="12"/>
      <c r="GN2" s="13"/>
      <c r="GO2" s="25" t="s">
        <v>0</v>
      </c>
    </row>
    <row r="3" spans="1:197" ht="76.5" customHeight="1" x14ac:dyDescent="0.2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2"/>
      <c r="P3" s="12"/>
      <c r="Q3" s="12"/>
      <c r="R3" s="12"/>
      <c r="S3" s="26" t="s">
        <v>1</v>
      </c>
      <c r="T3" s="26"/>
      <c r="U3" s="26"/>
      <c r="V3" s="26"/>
      <c r="W3" s="26"/>
      <c r="X3" s="26"/>
      <c r="Y3" s="26"/>
      <c r="Z3" s="26"/>
      <c r="AA3" s="26"/>
      <c r="AB3" s="26"/>
      <c r="AC3" s="12"/>
      <c r="AD3" s="12"/>
      <c r="AE3" s="12"/>
      <c r="AF3" s="12"/>
      <c r="AG3" s="27" t="s">
        <v>1</v>
      </c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12"/>
      <c r="AU3" s="12"/>
      <c r="AV3" s="12"/>
      <c r="AW3" s="12"/>
      <c r="AX3" s="27" t="s">
        <v>2</v>
      </c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12"/>
      <c r="BK3" s="12"/>
      <c r="BL3" s="12"/>
      <c r="BM3" s="12"/>
      <c r="BN3" s="26" t="s">
        <v>1</v>
      </c>
      <c r="BO3" s="26"/>
      <c r="BP3" s="26"/>
      <c r="BQ3" s="26"/>
      <c r="BR3" s="26"/>
      <c r="BS3" s="26"/>
      <c r="BT3" s="26"/>
      <c r="BU3" s="26"/>
      <c r="BV3" s="12"/>
      <c r="BW3" s="12"/>
      <c r="BX3" s="12"/>
      <c r="BY3" s="12"/>
      <c r="BZ3" s="26" t="s">
        <v>1</v>
      </c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12"/>
      <c r="CL3" s="12"/>
      <c r="CM3" s="12"/>
      <c r="CN3" s="12"/>
      <c r="CO3" s="26" t="s">
        <v>1</v>
      </c>
      <c r="CP3" s="26"/>
      <c r="CQ3" s="26"/>
      <c r="CR3" s="26"/>
      <c r="CS3" s="26"/>
      <c r="CT3" s="26"/>
      <c r="CU3" s="26"/>
      <c r="CV3" s="26"/>
      <c r="CW3" s="26"/>
      <c r="CX3" s="26"/>
      <c r="CY3" s="12"/>
      <c r="CZ3" s="12"/>
      <c r="DA3" s="12"/>
      <c r="DB3" s="12"/>
      <c r="DC3" s="27" t="s">
        <v>1</v>
      </c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12"/>
      <c r="DO3" s="12"/>
      <c r="DP3" s="12"/>
      <c r="DQ3" s="12"/>
      <c r="DR3" s="27" t="s">
        <v>1</v>
      </c>
      <c r="DS3" s="27"/>
      <c r="DT3" s="27"/>
      <c r="DU3" s="27"/>
      <c r="DV3" s="27"/>
      <c r="DW3" s="27"/>
      <c r="DX3" s="27"/>
      <c r="DY3" s="27"/>
      <c r="DZ3" s="12"/>
      <c r="EA3" s="12"/>
      <c r="EB3" s="12"/>
      <c r="EC3" s="12"/>
      <c r="ED3" s="27" t="s">
        <v>1</v>
      </c>
      <c r="EE3" s="27"/>
      <c r="EF3" s="27"/>
      <c r="EG3" s="27"/>
      <c r="EH3" s="12"/>
      <c r="EI3" s="12"/>
      <c r="EJ3" s="12"/>
      <c r="EK3" s="12"/>
      <c r="EL3" s="27" t="s">
        <v>1</v>
      </c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12"/>
      <c r="EY3" s="12"/>
      <c r="EZ3" s="12"/>
      <c r="FA3" s="12"/>
      <c r="FB3" s="27" t="s">
        <v>1</v>
      </c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12"/>
      <c r="FQ3" s="12"/>
      <c r="FR3" s="12"/>
      <c r="FS3" s="12"/>
      <c r="FT3" s="27" t="s">
        <v>1</v>
      </c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12"/>
      <c r="GK3" s="12"/>
      <c r="GL3" s="12"/>
      <c r="GM3" s="12"/>
      <c r="GN3" s="27" t="s">
        <v>1</v>
      </c>
      <c r="GO3" s="27"/>
    </row>
    <row r="4" spans="1:197" s="1" customFormat="1" ht="48" customHeight="1" x14ac:dyDescent="0.25">
      <c r="A4" s="28" t="s">
        <v>3</v>
      </c>
      <c r="B4" s="29" t="s">
        <v>4</v>
      </c>
      <c r="C4" s="30" t="s">
        <v>5</v>
      </c>
      <c r="D4" s="29" t="s">
        <v>6</v>
      </c>
      <c r="E4" s="30" t="s">
        <v>7</v>
      </c>
      <c r="F4" s="29" t="s">
        <v>8</v>
      </c>
      <c r="G4" s="30" t="s">
        <v>9</v>
      </c>
      <c r="H4" s="29" t="s">
        <v>10</v>
      </c>
      <c r="I4" s="30" t="s">
        <v>11</v>
      </c>
      <c r="J4" s="29" t="s">
        <v>12</v>
      </c>
      <c r="K4" s="30" t="s">
        <v>13</v>
      </c>
      <c r="L4" s="29" t="s">
        <v>14</v>
      </c>
      <c r="M4" s="30" t="s">
        <v>15</v>
      </c>
      <c r="N4" s="31" t="s">
        <v>16</v>
      </c>
      <c r="O4" s="32"/>
      <c r="P4" s="32"/>
      <c r="Q4" s="32"/>
      <c r="R4" s="32"/>
      <c r="S4" s="28" t="s">
        <v>3</v>
      </c>
      <c r="T4" s="29" t="s">
        <v>17</v>
      </c>
      <c r="U4" s="30" t="s">
        <v>18</v>
      </c>
      <c r="V4" s="29" t="s">
        <v>19</v>
      </c>
      <c r="W4" s="30" t="s">
        <v>20</v>
      </c>
      <c r="X4" s="29" t="s">
        <v>21</v>
      </c>
      <c r="Y4" s="30" t="s">
        <v>22</v>
      </c>
      <c r="Z4" s="29" t="s">
        <v>23</v>
      </c>
      <c r="AA4" s="30" t="s">
        <v>24</v>
      </c>
      <c r="AB4" s="31" t="s">
        <v>25</v>
      </c>
      <c r="AC4" s="32"/>
      <c r="AD4" s="32"/>
      <c r="AE4" s="32"/>
      <c r="AF4" s="32"/>
      <c r="AG4" s="28" t="s">
        <v>3</v>
      </c>
      <c r="AH4" s="30" t="s">
        <v>26</v>
      </c>
      <c r="AI4" s="29" t="s">
        <v>27</v>
      </c>
      <c r="AJ4" s="30" t="s">
        <v>28</v>
      </c>
      <c r="AK4" s="29" t="s">
        <v>29</v>
      </c>
      <c r="AL4" s="30" t="s">
        <v>30</v>
      </c>
      <c r="AM4" s="29" t="s">
        <v>31</v>
      </c>
      <c r="AN4" s="30" t="s">
        <v>32</v>
      </c>
      <c r="AO4" s="29" t="s">
        <v>33</v>
      </c>
      <c r="AP4" s="30" t="s">
        <v>34</v>
      </c>
      <c r="AQ4" s="29" t="s">
        <v>35</v>
      </c>
      <c r="AR4" s="30" t="s">
        <v>36</v>
      </c>
      <c r="AS4" s="31" t="s">
        <v>37</v>
      </c>
      <c r="AT4" s="32"/>
      <c r="AU4" s="32"/>
      <c r="AV4" s="32"/>
      <c r="AW4" s="32"/>
      <c r="AX4" s="28" t="s">
        <v>3</v>
      </c>
      <c r="AY4" s="29" t="s">
        <v>38</v>
      </c>
      <c r="AZ4" s="30" t="s">
        <v>39</v>
      </c>
      <c r="BA4" s="29" t="s">
        <v>40</v>
      </c>
      <c r="BB4" s="30" t="s">
        <v>41</v>
      </c>
      <c r="BC4" s="29" t="s">
        <v>42</v>
      </c>
      <c r="BD4" s="30" t="s">
        <v>43</v>
      </c>
      <c r="BE4" s="29" t="s">
        <v>44</v>
      </c>
      <c r="BF4" s="30" t="s">
        <v>45</v>
      </c>
      <c r="BG4" s="29" t="s">
        <v>46</v>
      </c>
      <c r="BH4" s="30" t="s">
        <v>47</v>
      </c>
      <c r="BI4" s="31" t="s">
        <v>48</v>
      </c>
      <c r="BJ4" s="32"/>
      <c r="BK4" s="32"/>
      <c r="BL4" s="32"/>
      <c r="BM4" s="32"/>
      <c r="BN4" s="28" t="s">
        <v>3</v>
      </c>
      <c r="BO4" s="29" t="s">
        <v>49</v>
      </c>
      <c r="BP4" s="33" t="s">
        <v>50</v>
      </c>
      <c r="BQ4" s="29" t="s">
        <v>51</v>
      </c>
      <c r="BR4" s="33" t="s">
        <v>52</v>
      </c>
      <c r="BS4" s="29" t="s">
        <v>53</v>
      </c>
      <c r="BT4" s="33" t="s">
        <v>54</v>
      </c>
      <c r="BU4" s="31" t="s">
        <v>55</v>
      </c>
      <c r="BV4" s="32"/>
      <c r="BW4" s="32"/>
      <c r="BX4" s="32"/>
      <c r="BY4" s="32"/>
      <c r="BZ4" s="28" t="s">
        <v>3</v>
      </c>
      <c r="CA4" s="30" t="s">
        <v>56</v>
      </c>
      <c r="CB4" s="29" t="s">
        <v>57</v>
      </c>
      <c r="CC4" s="30" t="s">
        <v>58</v>
      </c>
      <c r="CD4" s="29" t="s">
        <v>59</v>
      </c>
      <c r="CE4" s="30" t="s">
        <v>60</v>
      </c>
      <c r="CF4" s="29" t="s">
        <v>61</v>
      </c>
      <c r="CG4" s="30" t="s">
        <v>62</v>
      </c>
      <c r="CH4" s="29" t="s">
        <v>63</v>
      </c>
      <c r="CI4" s="30" t="s">
        <v>64</v>
      </c>
      <c r="CJ4" s="31" t="s">
        <v>65</v>
      </c>
      <c r="CK4" s="32"/>
      <c r="CL4" s="32"/>
      <c r="CM4" s="32"/>
      <c r="CN4" s="32"/>
      <c r="CO4" s="28" t="s">
        <v>3</v>
      </c>
      <c r="CP4" s="29" t="s">
        <v>66</v>
      </c>
      <c r="CQ4" s="30" t="s">
        <v>67</v>
      </c>
      <c r="CR4" s="29" t="s">
        <v>68</v>
      </c>
      <c r="CS4" s="30" t="s">
        <v>69</v>
      </c>
      <c r="CT4" s="29" t="s">
        <v>70</v>
      </c>
      <c r="CU4" s="30" t="s">
        <v>71</v>
      </c>
      <c r="CV4" s="29" t="s">
        <v>72</v>
      </c>
      <c r="CW4" s="30" t="s">
        <v>73</v>
      </c>
      <c r="CX4" s="31" t="s">
        <v>74</v>
      </c>
      <c r="CY4" s="32"/>
      <c r="CZ4" s="32"/>
      <c r="DA4" s="32"/>
      <c r="DB4" s="32"/>
      <c r="DC4" s="28" t="s">
        <v>3</v>
      </c>
      <c r="DD4" s="30" t="s">
        <v>75</v>
      </c>
      <c r="DE4" s="29" t="s">
        <v>76</v>
      </c>
      <c r="DF4" s="30" t="s">
        <v>77</v>
      </c>
      <c r="DG4" s="29" t="s">
        <v>78</v>
      </c>
      <c r="DH4" s="30" t="s">
        <v>79</v>
      </c>
      <c r="DI4" s="29" t="s">
        <v>80</v>
      </c>
      <c r="DJ4" s="30" t="s">
        <v>81</v>
      </c>
      <c r="DK4" s="29" t="s">
        <v>82</v>
      </c>
      <c r="DL4" s="30" t="s">
        <v>83</v>
      </c>
      <c r="DM4" s="31" t="s">
        <v>84</v>
      </c>
      <c r="DN4" s="32"/>
      <c r="DO4" s="32"/>
      <c r="DP4" s="32"/>
      <c r="DQ4" s="32"/>
      <c r="DR4" s="28" t="s">
        <v>3</v>
      </c>
      <c r="DS4" s="29" t="s">
        <v>85</v>
      </c>
      <c r="DT4" s="30" t="s">
        <v>86</v>
      </c>
      <c r="DU4" s="29" t="s">
        <v>87</v>
      </c>
      <c r="DV4" s="30" t="s">
        <v>88</v>
      </c>
      <c r="DW4" s="29" t="s">
        <v>89</v>
      </c>
      <c r="DX4" s="30" t="s">
        <v>90</v>
      </c>
      <c r="DY4" s="31" t="s">
        <v>91</v>
      </c>
      <c r="DZ4" s="32"/>
      <c r="EA4" s="32"/>
      <c r="EB4" s="32"/>
      <c r="EC4" s="32"/>
      <c r="ED4" s="28" t="s">
        <v>3</v>
      </c>
      <c r="EE4" s="29" t="s">
        <v>92</v>
      </c>
      <c r="EF4" s="33" t="s">
        <v>93</v>
      </c>
      <c r="EG4" s="31" t="s">
        <v>94</v>
      </c>
      <c r="EH4" s="32"/>
      <c r="EI4" s="32"/>
      <c r="EJ4" s="32"/>
      <c r="EK4" s="32"/>
      <c r="EL4" s="28" t="s">
        <v>3</v>
      </c>
      <c r="EM4" s="29" t="s">
        <v>95</v>
      </c>
      <c r="EN4" s="30" t="s">
        <v>96</v>
      </c>
      <c r="EO4" s="29" t="s">
        <v>97</v>
      </c>
      <c r="EP4" s="30" t="s">
        <v>98</v>
      </c>
      <c r="EQ4" s="29" t="s">
        <v>99</v>
      </c>
      <c r="ER4" s="30" t="s">
        <v>100</v>
      </c>
      <c r="ES4" s="29" t="s">
        <v>101</v>
      </c>
      <c r="ET4" s="30" t="s">
        <v>102</v>
      </c>
      <c r="EU4" s="29" t="s">
        <v>103</v>
      </c>
      <c r="EV4" s="30" t="s">
        <v>104</v>
      </c>
      <c r="EW4" s="31" t="s">
        <v>105</v>
      </c>
      <c r="EX4" s="32"/>
      <c r="EY4" s="32"/>
      <c r="EZ4" s="32"/>
      <c r="FA4" s="32"/>
      <c r="FB4" s="28" t="s">
        <v>3</v>
      </c>
      <c r="FC4" s="29" t="s">
        <v>106</v>
      </c>
      <c r="FD4" s="30" t="s">
        <v>107</v>
      </c>
      <c r="FE4" s="29" t="s">
        <v>108</v>
      </c>
      <c r="FF4" s="30" t="s">
        <v>109</v>
      </c>
      <c r="FG4" s="29" t="s">
        <v>110</v>
      </c>
      <c r="FH4" s="30" t="s">
        <v>111</v>
      </c>
      <c r="FI4" s="29" t="s">
        <v>112</v>
      </c>
      <c r="FJ4" s="30" t="s">
        <v>113</v>
      </c>
      <c r="FK4" s="29" t="s">
        <v>114</v>
      </c>
      <c r="FL4" s="30" t="s">
        <v>115</v>
      </c>
      <c r="FM4" s="29" t="s">
        <v>116</v>
      </c>
      <c r="FN4" s="30" t="s">
        <v>117</v>
      </c>
      <c r="FO4" s="31" t="s">
        <v>118</v>
      </c>
      <c r="FP4" s="32"/>
      <c r="FQ4" s="32"/>
      <c r="FR4" s="32"/>
      <c r="FS4" s="32"/>
      <c r="FT4" s="28" t="s">
        <v>3</v>
      </c>
      <c r="FU4" s="29" t="s">
        <v>119</v>
      </c>
      <c r="FV4" s="30" t="s">
        <v>120</v>
      </c>
      <c r="FW4" s="29" t="s">
        <v>121</v>
      </c>
      <c r="FX4" s="30" t="s">
        <v>122</v>
      </c>
      <c r="FY4" s="29" t="s">
        <v>123</v>
      </c>
      <c r="FZ4" s="30" t="s">
        <v>124</v>
      </c>
      <c r="GA4" s="29" t="s">
        <v>125</v>
      </c>
      <c r="GB4" s="30" t="s">
        <v>126</v>
      </c>
      <c r="GC4" s="29" t="s">
        <v>127</v>
      </c>
      <c r="GD4" s="30" t="s">
        <v>128</v>
      </c>
      <c r="GE4" s="29" t="s">
        <v>129</v>
      </c>
      <c r="GF4" s="30" t="s">
        <v>130</v>
      </c>
      <c r="GG4" s="29" t="s">
        <v>131</v>
      </c>
      <c r="GH4" s="30" t="s">
        <v>132</v>
      </c>
      <c r="GI4" s="31" t="s">
        <v>133</v>
      </c>
      <c r="GJ4" s="32"/>
      <c r="GK4" s="32"/>
      <c r="GL4" s="32"/>
      <c r="GM4" s="32"/>
      <c r="GN4" s="28" t="s">
        <v>3</v>
      </c>
      <c r="GO4" s="34" t="s">
        <v>134</v>
      </c>
    </row>
    <row r="5" spans="1:197" ht="18" customHeight="1" x14ac:dyDescent="0.3">
      <c r="A5" s="35" t="s">
        <v>135</v>
      </c>
      <c r="B5" s="36">
        <v>384.05245200000002</v>
      </c>
      <c r="C5" s="37">
        <v>196.35750000000002</v>
      </c>
      <c r="D5" s="36">
        <v>162.78633600000001</v>
      </c>
      <c r="E5" s="37">
        <v>66.615684000000002</v>
      </c>
      <c r="F5" s="36">
        <v>166.57046399999999</v>
      </c>
      <c r="G5" s="37">
        <v>124.12404000000001</v>
      </c>
      <c r="H5" s="36">
        <v>86.303016</v>
      </c>
      <c r="I5" s="37">
        <v>213.77119200000004</v>
      </c>
      <c r="J5" s="36">
        <v>270.37986000000001</v>
      </c>
      <c r="K5" s="37">
        <v>79.195703999999992</v>
      </c>
      <c r="L5" s="36">
        <v>14.873363999999999</v>
      </c>
      <c r="M5" s="37">
        <v>139.31772000000001</v>
      </c>
      <c r="N5" s="38">
        <f t="shared" ref="N5:N48" si="0">SUBTOTAL(9,B5:M5)</f>
        <v>1904.3473320000001</v>
      </c>
      <c r="O5" s="12"/>
      <c r="P5" s="12"/>
      <c r="Q5" s="12"/>
      <c r="R5" s="12"/>
      <c r="S5" s="35" t="s">
        <v>135</v>
      </c>
      <c r="T5" s="36">
        <v>407.14074000000005</v>
      </c>
      <c r="U5" s="37">
        <v>82.234440000000006</v>
      </c>
      <c r="V5" s="36">
        <v>115.79353199999998</v>
      </c>
      <c r="W5" s="37">
        <v>55.60866</v>
      </c>
      <c r="X5" s="36">
        <v>216.46262399999998</v>
      </c>
      <c r="Y5" s="37">
        <v>363.80225999999999</v>
      </c>
      <c r="Z5" s="36">
        <v>33.961967999999999</v>
      </c>
      <c r="AA5" s="37">
        <v>374.9778</v>
      </c>
      <c r="AB5" s="38">
        <f t="shared" ref="AB5:AB48" si="1">SUBTOTAL(9,T5:AA5)</f>
        <v>1649.9820239999999</v>
      </c>
      <c r="AC5" s="12"/>
      <c r="AD5" s="12"/>
      <c r="AE5" s="12"/>
      <c r="AF5" s="12"/>
      <c r="AG5" s="35" t="s">
        <v>135</v>
      </c>
      <c r="AH5" s="37">
        <v>168.87887699999999</v>
      </c>
      <c r="AI5" s="36">
        <v>82.761431999999999</v>
      </c>
      <c r="AJ5" s="37">
        <v>96.751619999999988</v>
      </c>
      <c r="AK5" s="36">
        <v>225.90677999999997</v>
      </c>
      <c r="AL5" s="37">
        <v>796.69171199999982</v>
      </c>
      <c r="AM5" s="36">
        <v>373.36706400000003</v>
      </c>
      <c r="AN5" s="37">
        <v>42.626111999999999</v>
      </c>
      <c r="AO5" s="36">
        <v>468.37311599999998</v>
      </c>
      <c r="AP5" s="37">
        <v>550.2058199999999</v>
      </c>
      <c r="AQ5" s="36">
        <v>69.570611999999997</v>
      </c>
      <c r="AR5" s="37">
        <v>85.892855999999995</v>
      </c>
      <c r="AS5" s="38">
        <f t="shared" ref="AS5:AS48" si="2">SUBTOTAL(9,AH5:AR5)</f>
        <v>2961.0260009999993</v>
      </c>
      <c r="AT5" s="12"/>
      <c r="AU5" s="12"/>
      <c r="AV5" s="12"/>
      <c r="AW5" s="12"/>
      <c r="AX5" s="35" t="s">
        <v>135</v>
      </c>
      <c r="AY5" s="36">
        <v>184.35775199999998</v>
      </c>
      <c r="AZ5" s="37">
        <v>33.833064</v>
      </c>
      <c r="BA5" s="36">
        <v>1192.1643690000001</v>
      </c>
      <c r="BB5" s="37">
        <v>73.312488000000002</v>
      </c>
      <c r="BC5" s="36">
        <v>86.410619999999994</v>
      </c>
      <c r="BD5" s="37">
        <v>80.015676000000013</v>
      </c>
      <c r="BE5" s="36">
        <v>244.74770399999997</v>
      </c>
      <c r="BF5" s="37">
        <v>342.89138400000002</v>
      </c>
      <c r="BG5" s="36">
        <v>58.6023</v>
      </c>
      <c r="BH5" s="37">
        <v>85.287744000000004</v>
      </c>
      <c r="BI5" s="38">
        <f t="shared" ref="BI5:BI48" si="3">SUBTOTAL(9,AY5:BH5)</f>
        <v>2381.6231010000001</v>
      </c>
      <c r="BJ5" s="12"/>
      <c r="BK5" s="12"/>
      <c r="BL5" s="12"/>
      <c r="BM5" s="12"/>
      <c r="BN5" s="35" t="s">
        <v>135</v>
      </c>
      <c r="BO5" s="36">
        <v>140.584068</v>
      </c>
      <c r="BP5" s="37">
        <v>215.57341200000002</v>
      </c>
      <c r="BQ5" s="36">
        <v>82.402056000000002</v>
      </c>
      <c r="BR5" s="37">
        <v>172.74381599999998</v>
      </c>
      <c r="BS5" s="36">
        <v>185.35970399999999</v>
      </c>
      <c r="BT5" s="37">
        <v>249.53538</v>
      </c>
      <c r="BU5" s="38">
        <f t="shared" ref="BU5:BU48" si="4">SUBTOTAL(9,BO5:BT5)</f>
        <v>1046.1984359999999</v>
      </c>
      <c r="BV5" s="12"/>
      <c r="BW5" s="12"/>
      <c r="BX5" s="12"/>
      <c r="BY5" s="12"/>
      <c r="BZ5" s="35" t="s">
        <v>135</v>
      </c>
      <c r="CA5" s="39">
        <v>109.131</v>
      </c>
      <c r="CB5" s="36">
        <v>954.39707999999985</v>
      </c>
      <c r="CC5" s="39">
        <v>22.884456</v>
      </c>
      <c r="CD5" s="36">
        <v>46.35342</v>
      </c>
      <c r="CE5" s="39">
        <v>50.122284000000001</v>
      </c>
      <c r="CF5" s="36">
        <v>109.74714</v>
      </c>
      <c r="CG5" s="39">
        <v>226.66993200000002</v>
      </c>
      <c r="CH5" s="36">
        <v>403.74320999999998</v>
      </c>
      <c r="CI5" s="39">
        <v>250.03544399999998</v>
      </c>
      <c r="CJ5" s="38">
        <f t="shared" ref="CJ5:CJ48" si="5">SUBTOTAL(9,CA5:CI5)</f>
        <v>2173.0839659999997</v>
      </c>
      <c r="CK5" s="12"/>
      <c r="CL5" s="12"/>
      <c r="CM5" s="12"/>
      <c r="CN5" s="12"/>
      <c r="CO5" s="35" t="s">
        <v>135</v>
      </c>
      <c r="CP5" s="36">
        <v>110.031936</v>
      </c>
      <c r="CQ5" s="39">
        <v>102.59827200000001</v>
      </c>
      <c r="CR5" s="36">
        <v>297.00404400000002</v>
      </c>
      <c r="CS5" s="39">
        <v>284.70901499999997</v>
      </c>
      <c r="CT5" s="36">
        <v>275.37476399999997</v>
      </c>
      <c r="CU5" s="39">
        <v>112.59481199999999</v>
      </c>
      <c r="CV5" s="36">
        <v>87.515388000000002</v>
      </c>
      <c r="CW5" s="39">
        <v>62.520120000000006</v>
      </c>
      <c r="CX5" s="38">
        <f t="shared" ref="CX5:CX48" si="6">SUBTOTAL(9,CP5:CW5)</f>
        <v>1332.3483509999999</v>
      </c>
      <c r="CY5" s="12"/>
      <c r="CZ5" s="12"/>
      <c r="DA5" s="12"/>
      <c r="DB5" s="12"/>
      <c r="DC5" s="35" t="s">
        <v>135</v>
      </c>
      <c r="DD5" s="39">
        <v>317.06337600000001</v>
      </c>
      <c r="DE5" s="36">
        <v>46.071816000000005</v>
      </c>
      <c r="DF5" s="39">
        <v>181.83234000000002</v>
      </c>
      <c r="DG5" s="36">
        <v>320.01805799999994</v>
      </c>
      <c r="DH5" s="39">
        <v>100.909344</v>
      </c>
      <c r="DI5" s="36">
        <v>94.817303999999993</v>
      </c>
      <c r="DJ5" s="39">
        <v>55.379784000000001</v>
      </c>
      <c r="DK5" s="36">
        <v>63.407736</v>
      </c>
      <c r="DL5" s="39">
        <v>380.32888800000001</v>
      </c>
      <c r="DM5" s="38">
        <f t="shared" ref="DM5:DM48" si="7">SUBTOTAL(9,DD5:DL5)</f>
        <v>1559.8286459999999</v>
      </c>
      <c r="DN5" s="12"/>
      <c r="DO5" s="12"/>
      <c r="DP5" s="12"/>
      <c r="DQ5" s="12"/>
      <c r="DR5" s="35" t="s">
        <v>135</v>
      </c>
      <c r="DS5" s="36">
        <v>54.948672000000002</v>
      </c>
      <c r="DT5" s="39">
        <v>80.646180000000001</v>
      </c>
      <c r="DU5" s="36">
        <v>44.444844000000003</v>
      </c>
      <c r="DV5" s="39">
        <v>26.927987999999999</v>
      </c>
      <c r="DW5" s="36">
        <v>165.44634000000002</v>
      </c>
      <c r="DX5" s="39">
        <v>91.066199999999995</v>
      </c>
      <c r="DY5" s="38">
        <f t="shared" ref="DY5:DY48" si="8">SUBTOTAL(9,DS5:DX5)</f>
        <v>463.48022400000002</v>
      </c>
      <c r="DZ5" s="12"/>
      <c r="EA5" s="12"/>
      <c r="EB5" s="12"/>
      <c r="EC5" s="12"/>
      <c r="ED5" s="35" t="s">
        <v>135</v>
      </c>
      <c r="EE5" s="36">
        <v>2989.1148599999997</v>
      </c>
      <c r="EF5" s="37">
        <v>306.80153999999999</v>
      </c>
      <c r="EG5" s="38">
        <f t="shared" ref="EG5:EG48" si="9">SUBTOTAL(9,EE5:EF5)</f>
        <v>3295.9163999999996</v>
      </c>
      <c r="EH5" s="12"/>
      <c r="EI5" s="12"/>
      <c r="EJ5" s="12"/>
      <c r="EK5" s="12"/>
      <c r="EL5" s="35" t="s">
        <v>135</v>
      </c>
      <c r="EM5" s="36">
        <v>137.61103199999999</v>
      </c>
      <c r="EN5" s="39">
        <v>217.98643200000001</v>
      </c>
      <c r="EO5" s="36">
        <v>143.66436000000002</v>
      </c>
      <c r="EP5" s="39">
        <v>248.24807999999999</v>
      </c>
      <c r="EQ5" s="36">
        <v>112.74431999999999</v>
      </c>
      <c r="ER5" s="39">
        <v>198.36195600000002</v>
      </c>
      <c r="ES5" s="36">
        <v>147.93392399999999</v>
      </c>
      <c r="ET5" s="39">
        <v>122.79608400000001</v>
      </c>
      <c r="EU5" s="36">
        <v>93.148427999999996</v>
      </c>
      <c r="EV5" s="39">
        <v>1223.139036</v>
      </c>
      <c r="EW5" s="38">
        <f t="shared" ref="EW5:EW48" si="10">SUBTOTAL(9,EM5:EV5)</f>
        <v>2645.633652</v>
      </c>
      <c r="EX5" s="12"/>
      <c r="EY5" s="12"/>
      <c r="EZ5" s="12"/>
      <c r="FA5" s="12"/>
      <c r="FB5" s="35" t="s">
        <v>135</v>
      </c>
      <c r="FC5" s="36">
        <v>319.67897999999991</v>
      </c>
      <c r="FD5" s="39">
        <v>136.509456</v>
      </c>
      <c r="FE5" s="36">
        <v>308.49002400000001</v>
      </c>
      <c r="FF5" s="39">
        <v>75.420456000000001</v>
      </c>
      <c r="FG5" s="36">
        <v>100.05031200000001</v>
      </c>
      <c r="FH5" s="39">
        <v>256.45412399999998</v>
      </c>
      <c r="FI5" s="36">
        <v>79.279511999999997</v>
      </c>
      <c r="FJ5" s="39">
        <v>202.77556199999998</v>
      </c>
      <c r="FK5" s="36">
        <v>164.09964000000002</v>
      </c>
      <c r="FL5" s="39">
        <v>43.314684</v>
      </c>
      <c r="FM5" s="36">
        <v>130.58468399999998</v>
      </c>
      <c r="FN5" s="39">
        <v>198.82355999999999</v>
      </c>
      <c r="FO5" s="38">
        <f t="shared" ref="FO5:FO48" si="11">SUBTOTAL(9,FC5:FN5)</f>
        <v>2015.4809939999998</v>
      </c>
      <c r="FP5" s="12"/>
      <c r="FQ5" s="12"/>
      <c r="FR5" s="12"/>
      <c r="FS5" s="12"/>
      <c r="FT5" s="35" t="s">
        <v>135</v>
      </c>
      <c r="FU5" s="36">
        <v>446.49815999999998</v>
      </c>
      <c r="FV5" s="39">
        <v>226.12043399999999</v>
      </c>
      <c r="FW5" s="36">
        <v>140.23836000000003</v>
      </c>
      <c r="FX5" s="39">
        <v>146.05561799999998</v>
      </c>
      <c r="FY5" s="36">
        <v>124.788816</v>
      </c>
      <c r="FZ5" s="39">
        <v>266.34296999999998</v>
      </c>
      <c r="GA5" s="36">
        <v>137.21454</v>
      </c>
      <c r="GB5" s="39">
        <v>96.754464000000013</v>
      </c>
      <c r="GC5" s="36">
        <v>172.63905599999998</v>
      </c>
      <c r="GD5" s="39">
        <v>112.558944</v>
      </c>
      <c r="GE5" s="36">
        <v>71.168999999999997</v>
      </c>
      <c r="GF5" s="39">
        <v>155.75839199999999</v>
      </c>
      <c r="GG5" s="36">
        <v>726.05548800000008</v>
      </c>
      <c r="GH5" s="39">
        <v>206.565831</v>
      </c>
      <c r="GI5" s="38">
        <f t="shared" ref="GI5:GI48" si="12">SUBTOTAL(9,FU5:GH5)</f>
        <v>3028.7600729999999</v>
      </c>
      <c r="GJ5" s="12"/>
      <c r="GK5" s="12"/>
      <c r="GL5" s="12"/>
      <c r="GM5" s="12"/>
      <c r="GN5" s="3" t="s">
        <v>135</v>
      </c>
      <c r="GO5" s="40">
        <f>+GI5+FO5+EW5+EG5+DY5+DM5+CX5+CJ5+BU5+BI5+AS5+AB5+N5</f>
        <v>26457.709200000001</v>
      </c>
    </row>
    <row r="6" spans="1:197" ht="18" customHeight="1" x14ac:dyDescent="0.3">
      <c r="A6" s="35" t="s">
        <v>136</v>
      </c>
      <c r="B6" s="36">
        <v>0</v>
      </c>
      <c r="C6" s="37">
        <v>0</v>
      </c>
      <c r="D6" s="36">
        <v>0</v>
      </c>
      <c r="E6" s="37">
        <v>0</v>
      </c>
      <c r="F6" s="36">
        <v>0</v>
      </c>
      <c r="G6" s="37">
        <v>0</v>
      </c>
      <c r="H6" s="36">
        <v>0</v>
      </c>
      <c r="I6" s="37">
        <v>0</v>
      </c>
      <c r="J6" s="36">
        <v>0</v>
      </c>
      <c r="K6" s="37">
        <v>0</v>
      </c>
      <c r="L6" s="36">
        <v>0</v>
      </c>
      <c r="M6" s="37">
        <v>0</v>
      </c>
      <c r="N6" s="38">
        <f t="shared" si="0"/>
        <v>0</v>
      </c>
      <c r="O6" s="12"/>
      <c r="P6" s="12"/>
      <c r="Q6" s="12"/>
      <c r="R6" s="12"/>
      <c r="S6" s="35" t="s">
        <v>136</v>
      </c>
      <c r="T6" s="36">
        <v>0</v>
      </c>
      <c r="U6" s="37">
        <v>0</v>
      </c>
      <c r="V6" s="36">
        <v>0</v>
      </c>
      <c r="W6" s="37">
        <v>0</v>
      </c>
      <c r="X6" s="36">
        <v>0</v>
      </c>
      <c r="Y6" s="37">
        <v>0</v>
      </c>
      <c r="Z6" s="36">
        <v>0</v>
      </c>
      <c r="AA6" s="37">
        <v>0</v>
      </c>
      <c r="AB6" s="38">
        <f t="shared" si="1"/>
        <v>0</v>
      </c>
      <c r="AC6" s="12"/>
      <c r="AD6" s="12"/>
      <c r="AE6" s="12"/>
      <c r="AF6" s="12"/>
      <c r="AG6" s="35" t="s">
        <v>136</v>
      </c>
      <c r="AH6" s="37">
        <v>0</v>
      </c>
      <c r="AI6" s="36">
        <v>0</v>
      </c>
      <c r="AJ6" s="37">
        <v>0</v>
      </c>
      <c r="AK6" s="36">
        <v>0</v>
      </c>
      <c r="AL6" s="37">
        <v>0</v>
      </c>
      <c r="AM6" s="36">
        <v>0</v>
      </c>
      <c r="AN6" s="37">
        <v>0</v>
      </c>
      <c r="AO6" s="36">
        <v>0</v>
      </c>
      <c r="AP6" s="37">
        <v>0</v>
      </c>
      <c r="AQ6" s="36">
        <v>0</v>
      </c>
      <c r="AR6" s="37">
        <v>0</v>
      </c>
      <c r="AS6" s="38">
        <f t="shared" si="2"/>
        <v>0</v>
      </c>
      <c r="AT6" s="12"/>
      <c r="AU6" s="12"/>
      <c r="AV6" s="12"/>
      <c r="AW6" s="12"/>
      <c r="AX6" s="35" t="s">
        <v>136</v>
      </c>
      <c r="AY6" s="36">
        <v>0</v>
      </c>
      <c r="AZ6" s="37">
        <v>0</v>
      </c>
      <c r="BA6" s="36">
        <v>0</v>
      </c>
      <c r="BB6" s="37">
        <v>0</v>
      </c>
      <c r="BC6" s="36">
        <v>0</v>
      </c>
      <c r="BD6" s="37">
        <v>0</v>
      </c>
      <c r="BE6" s="36">
        <v>0</v>
      </c>
      <c r="BF6" s="37">
        <v>0</v>
      </c>
      <c r="BG6" s="36">
        <v>0</v>
      </c>
      <c r="BH6" s="37">
        <v>0</v>
      </c>
      <c r="BI6" s="38">
        <f t="shared" si="3"/>
        <v>0</v>
      </c>
      <c r="BJ6" s="12"/>
      <c r="BK6" s="12"/>
      <c r="BL6" s="12"/>
      <c r="BM6" s="12"/>
      <c r="BN6" s="35" t="s">
        <v>136</v>
      </c>
      <c r="BO6" s="36">
        <v>0</v>
      </c>
      <c r="BP6" s="37">
        <v>0</v>
      </c>
      <c r="BQ6" s="36">
        <v>0</v>
      </c>
      <c r="BR6" s="37">
        <v>0</v>
      </c>
      <c r="BS6" s="36">
        <v>0</v>
      </c>
      <c r="BT6" s="37">
        <v>0</v>
      </c>
      <c r="BU6" s="38">
        <f t="shared" si="4"/>
        <v>0</v>
      </c>
      <c r="BV6" s="12"/>
      <c r="BW6" s="12"/>
      <c r="BX6" s="12"/>
      <c r="BY6" s="12"/>
      <c r="BZ6" s="35" t="s">
        <v>136</v>
      </c>
      <c r="CA6" s="39">
        <v>0</v>
      </c>
      <c r="CB6" s="36">
        <v>0</v>
      </c>
      <c r="CC6" s="39">
        <v>0</v>
      </c>
      <c r="CD6" s="36">
        <v>0</v>
      </c>
      <c r="CE6" s="39">
        <v>0</v>
      </c>
      <c r="CF6" s="36">
        <v>0</v>
      </c>
      <c r="CG6" s="39">
        <v>0</v>
      </c>
      <c r="CH6" s="36">
        <v>0</v>
      </c>
      <c r="CI6" s="39">
        <v>0</v>
      </c>
      <c r="CJ6" s="38">
        <f t="shared" si="5"/>
        <v>0</v>
      </c>
      <c r="CK6" s="12"/>
      <c r="CL6" s="12"/>
      <c r="CM6" s="12"/>
      <c r="CN6" s="12"/>
      <c r="CO6" s="35" t="s">
        <v>136</v>
      </c>
      <c r="CP6" s="36">
        <v>0</v>
      </c>
      <c r="CQ6" s="39">
        <v>0</v>
      </c>
      <c r="CR6" s="36">
        <v>0</v>
      </c>
      <c r="CS6" s="39">
        <v>0</v>
      </c>
      <c r="CT6" s="36">
        <v>0</v>
      </c>
      <c r="CU6" s="39">
        <v>0</v>
      </c>
      <c r="CV6" s="36">
        <v>0</v>
      </c>
      <c r="CW6" s="39">
        <v>0</v>
      </c>
      <c r="CX6" s="38">
        <f t="shared" si="6"/>
        <v>0</v>
      </c>
      <c r="CY6" s="12"/>
      <c r="CZ6" s="12"/>
      <c r="DA6" s="12"/>
      <c r="DB6" s="12"/>
      <c r="DC6" s="35" t="s">
        <v>136</v>
      </c>
      <c r="DD6" s="39">
        <v>0</v>
      </c>
      <c r="DE6" s="36">
        <v>0</v>
      </c>
      <c r="DF6" s="39">
        <v>0</v>
      </c>
      <c r="DG6" s="36">
        <v>0</v>
      </c>
      <c r="DH6" s="39">
        <v>0</v>
      </c>
      <c r="DI6" s="36">
        <v>0</v>
      </c>
      <c r="DJ6" s="39">
        <v>0</v>
      </c>
      <c r="DK6" s="36">
        <v>0</v>
      </c>
      <c r="DL6" s="39">
        <v>0</v>
      </c>
      <c r="DM6" s="38">
        <f t="shared" si="7"/>
        <v>0</v>
      </c>
      <c r="DN6" s="12"/>
      <c r="DO6" s="12"/>
      <c r="DP6" s="12"/>
      <c r="DQ6" s="12"/>
      <c r="DR6" s="35" t="s">
        <v>136</v>
      </c>
      <c r="DS6" s="36">
        <v>0</v>
      </c>
      <c r="DT6" s="39">
        <v>0</v>
      </c>
      <c r="DU6" s="36">
        <v>0</v>
      </c>
      <c r="DV6" s="39">
        <v>0</v>
      </c>
      <c r="DW6" s="36">
        <v>0</v>
      </c>
      <c r="DX6" s="39">
        <v>0</v>
      </c>
      <c r="DY6" s="38">
        <f t="shared" si="8"/>
        <v>0</v>
      </c>
      <c r="DZ6" s="12"/>
      <c r="EA6" s="12"/>
      <c r="EB6" s="12"/>
      <c r="EC6" s="12"/>
      <c r="ED6" s="35" t="s">
        <v>136</v>
      </c>
      <c r="EE6" s="36">
        <v>0</v>
      </c>
      <c r="EF6" s="37">
        <v>0</v>
      </c>
      <c r="EG6" s="38">
        <f t="shared" si="9"/>
        <v>0</v>
      </c>
      <c r="EH6" s="12"/>
      <c r="EI6" s="12"/>
      <c r="EJ6" s="12"/>
      <c r="EK6" s="12"/>
      <c r="EL6" s="35" t="s">
        <v>136</v>
      </c>
      <c r="EM6" s="36">
        <v>0</v>
      </c>
      <c r="EN6" s="39">
        <v>0</v>
      </c>
      <c r="EO6" s="36">
        <v>0</v>
      </c>
      <c r="EP6" s="39">
        <v>0</v>
      </c>
      <c r="EQ6" s="36">
        <v>0</v>
      </c>
      <c r="ER6" s="39">
        <v>0</v>
      </c>
      <c r="ES6" s="36">
        <v>0</v>
      </c>
      <c r="ET6" s="39">
        <v>0</v>
      </c>
      <c r="EU6" s="36">
        <v>0</v>
      </c>
      <c r="EV6" s="39">
        <v>0</v>
      </c>
      <c r="EW6" s="38">
        <f t="shared" si="10"/>
        <v>0</v>
      </c>
      <c r="EX6" s="12"/>
      <c r="EY6" s="12"/>
      <c r="EZ6" s="12"/>
      <c r="FA6" s="12"/>
      <c r="FB6" s="35" t="s">
        <v>136</v>
      </c>
      <c r="FC6" s="36">
        <v>0</v>
      </c>
      <c r="FD6" s="39">
        <v>0</v>
      </c>
      <c r="FE6" s="36">
        <v>0</v>
      </c>
      <c r="FF6" s="39">
        <v>0</v>
      </c>
      <c r="FG6" s="36">
        <v>0</v>
      </c>
      <c r="FH6" s="39">
        <v>0</v>
      </c>
      <c r="FI6" s="36">
        <v>0</v>
      </c>
      <c r="FJ6" s="39">
        <v>0</v>
      </c>
      <c r="FK6" s="36">
        <v>0</v>
      </c>
      <c r="FL6" s="39">
        <v>0</v>
      </c>
      <c r="FM6" s="36">
        <v>0</v>
      </c>
      <c r="FN6" s="39">
        <v>0</v>
      </c>
      <c r="FO6" s="38">
        <f t="shared" si="11"/>
        <v>0</v>
      </c>
      <c r="FP6" s="12"/>
      <c r="FQ6" s="12"/>
      <c r="FR6" s="12"/>
      <c r="FS6" s="12"/>
      <c r="FT6" s="35" t="s">
        <v>136</v>
      </c>
      <c r="FU6" s="36">
        <v>0</v>
      </c>
      <c r="FV6" s="39">
        <v>0</v>
      </c>
      <c r="FW6" s="36">
        <v>0</v>
      </c>
      <c r="FX6" s="39">
        <v>0</v>
      </c>
      <c r="FY6" s="36">
        <v>0</v>
      </c>
      <c r="FZ6" s="39">
        <v>0</v>
      </c>
      <c r="GA6" s="36">
        <v>0</v>
      </c>
      <c r="GB6" s="39">
        <v>0</v>
      </c>
      <c r="GC6" s="36">
        <v>0</v>
      </c>
      <c r="GD6" s="39">
        <v>0</v>
      </c>
      <c r="GE6" s="36">
        <v>0</v>
      </c>
      <c r="GF6" s="39">
        <v>0</v>
      </c>
      <c r="GG6" s="36">
        <v>0</v>
      </c>
      <c r="GH6" s="39">
        <v>0</v>
      </c>
      <c r="GI6" s="38">
        <f t="shared" si="12"/>
        <v>0</v>
      </c>
      <c r="GJ6" s="12"/>
      <c r="GK6" s="12"/>
      <c r="GL6" s="12"/>
      <c r="GM6" s="12"/>
      <c r="GN6" s="3" t="s">
        <v>136</v>
      </c>
      <c r="GO6" s="40">
        <f t="shared" ref="GO6:GO48" si="13">+GI6+FO6+EW6+EG6+DY6+DM6+CX6+CJ6+BU6+BI6+AS6+AB6+N6</f>
        <v>0</v>
      </c>
    </row>
    <row r="7" spans="1:197" ht="18" customHeight="1" x14ac:dyDescent="0.3">
      <c r="A7" s="35" t="s">
        <v>137</v>
      </c>
      <c r="B7" s="36">
        <v>9.4657199999999992</v>
      </c>
      <c r="C7" s="37">
        <v>0</v>
      </c>
      <c r="D7" s="36">
        <v>10.398959999999999</v>
      </c>
      <c r="E7" s="37">
        <v>9.2657399999999992</v>
      </c>
      <c r="F7" s="36">
        <v>2.9330400000000001</v>
      </c>
      <c r="G7" s="37">
        <v>5.9993999999999996</v>
      </c>
      <c r="H7" s="36">
        <v>2.3997599999999997</v>
      </c>
      <c r="I7" s="37">
        <v>12.13212</v>
      </c>
      <c r="J7" s="36">
        <v>3.9996</v>
      </c>
      <c r="K7" s="37">
        <v>5.5994399999999995</v>
      </c>
      <c r="L7" s="36">
        <v>4.5995399999999993</v>
      </c>
      <c r="M7" s="37">
        <v>7.9992000000000001</v>
      </c>
      <c r="N7" s="38">
        <f t="shared" si="0"/>
        <v>74.79252000000001</v>
      </c>
      <c r="O7" s="12"/>
      <c r="P7" s="12"/>
      <c r="Q7" s="12"/>
      <c r="R7" s="12"/>
      <c r="S7" s="35" t="s">
        <v>137</v>
      </c>
      <c r="T7" s="36">
        <v>19.331399999999999</v>
      </c>
      <c r="U7" s="37">
        <v>5.9993999999999996</v>
      </c>
      <c r="V7" s="36">
        <v>4.7995199999999993</v>
      </c>
      <c r="W7" s="37">
        <v>3.9995999999999996</v>
      </c>
      <c r="X7" s="36">
        <v>10.265639999999999</v>
      </c>
      <c r="Y7" s="37">
        <v>13.9986</v>
      </c>
      <c r="Z7" s="36">
        <v>1.8664799999999999</v>
      </c>
      <c r="AA7" s="37">
        <v>28.330500000000001</v>
      </c>
      <c r="AB7" s="38">
        <f t="shared" si="1"/>
        <v>88.591139999999996</v>
      </c>
      <c r="AC7" s="12"/>
      <c r="AD7" s="12"/>
      <c r="AE7" s="12"/>
      <c r="AF7" s="12"/>
      <c r="AG7" s="35" t="s">
        <v>137</v>
      </c>
      <c r="AH7" s="37">
        <v>117.84604500000002</v>
      </c>
      <c r="AI7" s="36">
        <v>14.79852</v>
      </c>
      <c r="AJ7" s="37">
        <v>19.6647</v>
      </c>
      <c r="AK7" s="36">
        <v>25.3308</v>
      </c>
      <c r="AL7" s="37">
        <v>135.48069142857145</v>
      </c>
      <c r="AM7" s="36">
        <v>48.289411428571427</v>
      </c>
      <c r="AN7" s="37">
        <v>3.4663199999999996</v>
      </c>
      <c r="AO7" s="36">
        <v>220.90504571428568</v>
      </c>
      <c r="AP7" s="37">
        <v>72.992699999999999</v>
      </c>
      <c r="AQ7" s="36">
        <v>11.798819999999999</v>
      </c>
      <c r="AR7" s="37">
        <v>1.7331599999999998</v>
      </c>
      <c r="AS7" s="38">
        <f t="shared" si="2"/>
        <v>672.30621357142854</v>
      </c>
      <c r="AT7" s="12"/>
      <c r="AU7" s="12"/>
      <c r="AV7" s="12"/>
      <c r="AW7" s="12"/>
      <c r="AX7" s="35" t="s">
        <v>137</v>
      </c>
      <c r="AY7" s="36">
        <v>4.4662199999999999</v>
      </c>
      <c r="AZ7" s="37">
        <v>2.9330400000000001</v>
      </c>
      <c r="BA7" s="36">
        <v>423.84628214285709</v>
      </c>
      <c r="BB7" s="37">
        <v>6.5326799999999992</v>
      </c>
      <c r="BC7" s="36">
        <v>2.9996999999999998</v>
      </c>
      <c r="BD7" s="37">
        <v>8.0658600000000007</v>
      </c>
      <c r="BE7" s="36">
        <v>5.5994399999999995</v>
      </c>
      <c r="BF7" s="37">
        <v>17.598240000000001</v>
      </c>
      <c r="BG7" s="36">
        <v>3.3329999999999997</v>
      </c>
      <c r="BH7" s="37">
        <v>1.5998399999999999</v>
      </c>
      <c r="BI7" s="38">
        <f t="shared" si="3"/>
        <v>476.97430214285708</v>
      </c>
      <c r="BJ7" s="12"/>
      <c r="BK7" s="12"/>
      <c r="BL7" s="12"/>
      <c r="BM7" s="12"/>
      <c r="BN7" s="35" t="s">
        <v>137</v>
      </c>
      <c r="BO7" s="36">
        <v>3.5329800000000002</v>
      </c>
      <c r="BP7" s="37">
        <v>5.1328199999999997</v>
      </c>
      <c r="BQ7" s="36">
        <v>1.7331599999999998</v>
      </c>
      <c r="BR7" s="37">
        <v>12.398759999999999</v>
      </c>
      <c r="BS7" s="36">
        <v>2.2664399999999998</v>
      </c>
      <c r="BT7" s="37">
        <v>6.9992999999999999</v>
      </c>
      <c r="BU7" s="38">
        <f t="shared" si="4"/>
        <v>32.063459999999999</v>
      </c>
      <c r="BV7" s="12"/>
      <c r="BW7" s="12"/>
      <c r="BX7" s="12"/>
      <c r="BY7" s="12"/>
      <c r="BZ7" s="35" t="s">
        <v>137</v>
      </c>
      <c r="CA7" s="39">
        <v>9.9989999999999988</v>
      </c>
      <c r="CB7" s="36">
        <v>282.26452285714288</v>
      </c>
      <c r="CC7" s="39">
        <v>1.7331599999999998</v>
      </c>
      <c r="CD7" s="36">
        <v>2.9996999999999998</v>
      </c>
      <c r="CE7" s="39">
        <v>2.5997399999999997</v>
      </c>
      <c r="CF7" s="36">
        <v>4.3328999999999995</v>
      </c>
      <c r="CG7" s="39">
        <v>14.79852</v>
      </c>
      <c r="CH7" s="36">
        <v>186.5467585714286</v>
      </c>
      <c r="CI7" s="39">
        <v>23.264339999999997</v>
      </c>
      <c r="CJ7" s="38">
        <f t="shared" si="5"/>
        <v>528.53864142857151</v>
      </c>
      <c r="CK7" s="12"/>
      <c r="CL7" s="12"/>
      <c r="CM7" s="12"/>
      <c r="CN7" s="12"/>
      <c r="CO7" s="35" t="s">
        <v>137</v>
      </c>
      <c r="CP7" s="36">
        <v>7.0659599999999996</v>
      </c>
      <c r="CQ7" s="39">
        <v>7.4659199999999997</v>
      </c>
      <c r="CR7" s="36">
        <v>14.931839999999999</v>
      </c>
      <c r="CS7" s="39">
        <v>98.997854285714268</v>
      </c>
      <c r="CT7" s="36">
        <v>31.263539999999999</v>
      </c>
      <c r="CU7" s="39">
        <v>5.1328199999999997</v>
      </c>
      <c r="CV7" s="36">
        <v>8.1991800000000001</v>
      </c>
      <c r="CW7" s="39">
        <v>7.9992000000000001</v>
      </c>
      <c r="CX7" s="38">
        <f t="shared" si="6"/>
        <v>181.05631428571431</v>
      </c>
      <c r="CY7" s="12"/>
      <c r="CZ7" s="12"/>
      <c r="DA7" s="12"/>
      <c r="DB7" s="12"/>
      <c r="DC7" s="35" t="s">
        <v>137</v>
      </c>
      <c r="DD7" s="39">
        <v>6.3993599999999997</v>
      </c>
      <c r="DE7" s="36">
        <v>2.3997599999999997</v>
      </c>
      <c r="DF7" s="39">
        <v>10.998899999999999</v>
      </c>
      <c r="DG7" s="36">
        <v>150.52603714285712</v>
      </c>
      <c r="DH7" s="39">
        <v>1.5998399999999999</v>
      </c>
      <c r="DI7" s="36">
        <v>5.5994399999999995</v>
      </c>
      <c r="DJ7" s="39">
        <v>0.93323999999999996</v>
      </c>
      <c r="DK7" s="36">
        <v>2.0664599999999997</v>
      </c>
      <c r="DL7" s="39">
        <v>6.5326799999999992</v>
      </c>
      <c r="DM7" s="38">
        <f t="shared" si="7"/>
        <v>187.05571714285713</v>
      </c>
      <c r="DN7" s="12"/>
      <c r="DO7" s="12"/>
      <c r="DP7" s="12"/>
      <c r="DQ7" s="12"/>
      <c r="DR7" s="35" t="s">
        <v>137</v>
      </c>
      <c r="DS7" s="36">
        <v>0.79991999999999996</v>
      </c>
      <c r="DT7" s="39">
        <v>1.9998</v>
      </c>
      <c r="DU7" s="36">
        <v>1.5998399999999999</v>
      </c>
      <c r="DV7" s="39">
        <v>3.1996799999999999</v>
      </c>
      <c r="DW7" s="36">
        <v>9.3323999999999998</v>
      </c>
      <c r="DX7" s="39">
        <v>3.3329999999999997</v>
      </c>
      <c r="DY7" s="38">
        <f t="shared" si="8"/>
        <v>20.264639999999996</v>
      </c>
      <c r="DZ7" s="12"/>
      <c r="EA7" s="12"/>
      <c r="EB7" s="12"/>
      <c r="EC7" s="12"/>
      <c r="ED7" s="35" t="s">
        <v>137</v>
      </c>
      <c r="EE7" s="36">
        <v>648.1828857142857</v>
      </c>
      <c r="EF7" s="37">
        <v>37.6629</v>
      </c>
      <c r="EG7" s="38">
        <f t="shared" si="9"/>
        <v>685.84578571428574</v>
      </c>
      <c r="EH7" s="12"/>
      <c r="EI7" s="12"/>
      <c r="EJ7" s="12"/>
      <c r="EK7" s="12"/>
      <c r="EL7" s="35" t="s">
        <v>137</v>
      </c>
      <c r="EM7" s="36">
        <v>4.7995200000000002</v>
      </c>
      <c r="EN7" s="39">
        <v>4.7995200000000002</v>
      </c>
      <c r="EO7" s="36">
        <v>3.9995999999999996</v>
      </c>
      <c r="EP7" s="39">
        <v>11.998799999999999</v>
      </c>
      <c r="EQ7" s="36">
        <v>4.6661999999999999</v>
      </c>
      <c r="ER7" s="39">
        <v>10.065659999999999</v>
      </c>
      <c r="ES7" s="36">
        <v>5.26614</v>
      </c>
      <c r="ET7" s="39">
        <v>4.2662399999999998</v>
      </c>
      <c r="EU7" s="36">
        <v>5.8660800000000002</v>
      </c>
      <c r="EV7" s="39">
        <v>22.064459999999997</v>
      </c>
      <c r="EW7" s="38">
        <f t="shared" si="10"/>
        <v>77.792219999999986</v>
      </c>
      <c r="EX7" s="12"/>
      <c r="EY7" s="12"/>
      <c r="EZ7" s="12"/>
      <c r="FA7" s="12"/>
      <c r="FB7" s="35" t="s">
        <v>137</v>
      </c>
      <c r="FC7" s="36">
        <v>21.997799999999998</v>
      </c>
      <c r="FD7" s="39">
        <v>1.7331599999999998</v>
      </c>
      <c r="FE7" s="36">
        <v>70.337154285714277</v>
      </c>
      <c r="FF7" s="39">
        <v>1.7331599999999998</v>
      </c>
      <c r="FG7" s="36">
        <v>3.4663199999999996</v>
      </c>
      <c r="FH7" s="39">
        <v>8.5991399999999985</v>
      </c>
      <c r="FI7" s="36">
        <v>3.4663199999999996</v>
      </c>
      <c r="FJ7" s="39">
        <v>92.736244285714292</v>
      </c>
      <c r="FK7" s="36">
        <v>59.807902857142849</v>
      </c>
      <c r="FL7" s="39">
        <v>2.5997399999999997</v>
      </c>
      <c r="FM7" s="36">
        <v>2.5997399999999997</v>
      </c>
      <c r="FN7" s="39">
        <v>31.677285714285713</v>
      </c>
      <c r="FO7" s="38">
        <f t="shared" si="11"/>
        <v>300.75396714285711</v>
      </c>
      <c r="FP7" s="12"/>
      <c r="FQ7" s="12"/>
      <c r="FR7" s="12"/>
      <c r="FS7" s="12"/>
      <c r="FT7" s="35" t="s">
        <v>137</v>
      </c>
      <c r="FU7" s="36">
        <v>156.24635904761899</v>
      </c>
      <c r="FV7" s="39">
        <v>169.32111857142857</v>
      </c>
      <c r="FW7" s="36">
        <v>12.332099999999999</v>
      </c>
      <c r="FX7" s="39">
        <v>196.2734028571428</v>
      </c>
      <c r="FY7" s="36">
        <v>22.397759999999998</v>
      </c>
      <c r="FZ7" s="39">
        <v>65.163878571428569</v>
      </c>
      <c r="GA7" s="36">
        <v>5.9993999999999996</v>
      </c>
      <c r="GB7" s="39">
        <v>2.9330400000000001</v>
      </c>
      <c r="GC7" s="36">
        <v>15.065159999999999</v>
      </c>
      <c r="GD7" s="39">
        <v>11.598839999999999</v>
      </c>
      <c r="GE7" s="36">
        <v>16.664999999999999</v>
      </c>
      <c r="GF7" s="39">
        <v>17.131619999999998</v>
      </c>
      <c r="GG7" s="36">
        <v>66.665908571428574</v>
      </c>
      <c r="GH7" s="39">
        <v>355.70042357142853</v>
      </c>
      <c r="GI7" s="38">
        <f t="shared" si="12"/>
        <v>1113.4940111904759</v>
      </c>
      <c r="GJ7" s="12"/>
      <c r="GK7" s="12"/>
      <c r="GL7" s="12"/>
      <c r="GM7" s="12"/>
      <c r="GN7" s="3" t="s">
        <v>137</v>
      </c>
      <c r="GO7" s="40">
        <f t="shared" si="13"/>
        <v>4439.5289326190477</v>
      </c>
    </row>
    <row r="8" spans="1:197" ht="18" customHeight="1" x14ac:dyDescent="0.3">
      <c r="A8" s="35" t="s">
        <v>138</v>
      </c>
      <c r="B8" s="36">
        <v>457.98660439999998</v>
      </c>
      <c r="C8" s="37">
        <v>245.97</v>
      </c>
      <c r="D8" s="36">
        <v>178.53679919999999</v>
      </c>
      <c r="E8" s="37">
        <v>60.833019799999995</v>
      </c>
      <c r="F8" s="36">
        <v>201.4984408</v>
      </c>
      <c r="G8" s="37">
        <v>140.843538</v>
      </c>
      <c r="H8" s="36">
        <v>102.2518152</v>
      </c>
      <c r="I8" s="37">
        <v>238.17373239999998</v>
      </c>
      <c r="J8" s="36">
        <v>328.93369199999995</v>
      </c>
      <c r="K8" s="37">
        <v>85.539568800000012</v>
      </c>
      <c r="L8" s="36">
        <v>7.4056458000000012</v>
      </c>
      <c r="M8" s="37">
        <v>154.995384</v>
      </c>
      <c r="N8" s="38">
        <f t="shared" si="0"/>
        <v>2202.9682404</v>
      </c>
      <c r="O8" s="12"/>
      <c r="P8" s="12"/>
      <c r="Q8" s="12"/>
      <c r="R8" s="12"/>
      <c r="S8" s="35" t="s">
        <v>138</v>
      </c>
      <c r="T8" s="36">
        <v>463.28717799999998</v>
      </c>
      <c r="U8" s="37">
        <v>88.369937999999991</v>
      </c>
      <c r="V8" s="36">
        <v>133.79363040000001</v>
      </c>
      <c r="W8" s="37">
        <v>60.354492</v>
      </c>
      <c r="X8" s="36">
        <v>246.1005428</v>
      </c>
      <c r="Y8" s="37">
        <v>421.55692199999999</v>
      </c>
      <c r="Z8" s="36">
        <v>37.9875896</v>
      </c>
      <c r="AA8" s="37">
        <v>401.94848499999995</v>
      </c>
      <c r="AB8" s="38">
        <f t="shared" si="1"/>
        <v>1853.3987777999998</v>
      </c>
      <c r="AC8" s="12"/>
      <c r="AD8" s="12"/>
      <c r="AE8" s="12"/>
      <c r="AF8" s="12"/>
      <c r="AG8" s="35" t="s">
        <v>138</v>
      </c>
      <c r="AH8" s="37">
        <v>258.0665004</v>
      </c>
      <c r="AI8" s="36">
        <v>67.554860399999995</v>
      </c>
      <c r="AJ8" s="37">
        <v>73.203418999999997</v>
      </c>
      <c r="AK8" s="36">
        <v>221.16271599999999</v>
      </c>
      <c r="AL8" s="37">
        <v>688.14199297142841</v>
      </c>
      <c r="AM8" s="36">
        <v>370.65830737142858</v>
      </c>
      <c r="AN8" s="37">
        <v>44.936266399999994</v>
      </c>
      <c r="AO8" s="36">
        <v>499.05889377142859</v>
      </c>
      <c r="AP8" s="37">
        <v>511.07637899999997</v>
      </c>
      <c r="AQ8" s="36">
        <v>58.352291399999999</v>
      </c>
      <c r="AR8" s="37">
        <v>103.3649332</v>
      </c>
      <c r="AS8" s="38">
        <f t="shared" si="2"/>
        <v>2895.576559914286</v>
      </c>
      <c r="AT8" s="12"/>
      <c r="AU8" s="12"/>
      <c r="AV8" s="12"/>
      <c r="AW8" s="12"/>
      <c r="AX8" s="35" t="s">
        <v>138</v>
      </c>
      <c r="AY8" s="36">
        <v>221.4089894</v>
      </c>
      <c r="AZ8" s="37">
        <v>35.6800408</v>
      </c>
      <c r="BA8" s="36">
        <v>1541.7857087428572</v>
      </c>
      <c r="BB8" s="37">
        <v>76.806163600000005</v>
      </c>
      <c r="BC8" s="36">
        <v>101.379369</v>
      </c>
      <c r="BD8" s="37">
        <v>81.461112200000002</v>
      </c>
      <c r="BE8" s="36">
        <v>294.29156879999994</v>
      </c>
      <c r="BF8" s="37">
        <v>387.94824479999994</v>
      </c>
      <c r="BG8" s="36">
        <v>66.188410000000005</v>
      </c>
      <c r="BH8" s="37">
        <v>103.8462768</v>
      </c>
      <c r="BI8" s="38">
        <f t="shared" si="3"/>
        <v>2910.7958841428572</v>
      </c>
      <c r="BJ8" s="12"/>
      <c r="BK8" s="12"/>
      <c r="BL8" s="12"/>
      <c r="BM8" s="12"/>
      <c r="BN8" s="35" t="s">
        <v>138</v>
      </c>
      <c r="BO8" s="36">
        <v>167.48199460000001</v>
      </c>
      <c r="BP8" s="37">
        <v>257.51387139999997</v>
      </c>
      <c r="BQ8" s="36">
        <v>98.992133199999998</v>
      </c>
      <c r="BR8" s="37">
        <v>186.12944519999999</v>
      </c>
      <c r="BS8" s="36">
        <v>226.66195880000001</v>
      </c>
      <c r="BT8" s="37">
        <v>295.50146099999995</v>
      </c>
      <c r="BU8" s="38">
        <f t="shared" si="4"/>
        <v>1232.2808642</v>
      </c>
      <c r="BV8" s="12"/>
      <c r="BW8" s="12"/>
      <c r="BX8" s="12"/>
      <c r="BY8" s="12"/>
      <c r="BZ8" s="35" t="s">
        <v>138</v>
      </c>
      <c r="CA8" s="39">
        <v>112.30083</v>
      </c>
      <c r="CB8" s="36">
        <v>1076.5368845428573</v>
      </c>
      <c r="CC8" s="39">
        <v>25.350533200000001</v>
      </c>
      <c r="CD8" s="36">
        <v>50.744168999999999</v>
      </c>
      <c r="CE8" s="39">
        <v>57.355399800000001</v>
      </c>
      <c r="CF8" s="36">
        <v>128.272333</v>
      </c>
      <c r="CG8" s="39">
        <v>248.28086039999997</v>
      </c>
      <c r="CH8" s="36">
        <v>567.35907468571418</v>
      </c>
      <c r="CI8" s="39">
        <v>264.19994179999998</v>
      </c>
      <c r="CJ8" s="38">
        <f t="shared" si="5"/>
        <v>2530.4000264285714</v>
      </c>
      <c r="CK8" s="12"/>
      <c r="CL8" s="12"/>
      <c r="CM8" s="12"/>
      <c r="CN8" s="12"/>
      <c r="CO8" s="35" t="s">
        <v>138</v>
      </c>
      <c r="CP8" s="36">
        <v>121.04478919999998</v>
      </c>
      <c r="CQ8" s="39">
        <v>110.7567584</v>
      </c>
      <c r="CR8" s="36">
        <v>335.60351680000002</v>
      </c>
      <c r="CS8" s="39">
        <v>328.14282782857146</v>
      </c>
      <c r="CT8" s="36">
        <v>270.02092579999999</v>
      </c>
      <c r="CU8" s="39">
        <v>128.51627139999999</v>
      </c>
      <c r="CV8" s="36">
        <v>90.073368599999995</v>
      </c>
      <c r="CW8" s="39">
        <v>58.793784000000002</v>
      </c>
      <c r="CX8" s="38">
        <f t="shared" si="6"/>
        <v>1442.9522420285716</v>
      </c>
      <c r="CY8" s="12"/>
      <c r="CZ8" s="12"/>
      <c r="DA8" s="12"/>
      <c r="DB8" s="12"/>
      <c r="DC8" s="35" t="s">
        <v>138</v>
      </c>
      <c r="DD8" s="39">
        <v>383.38350719999994</v>
      </c>
      <c r="DE8" s="36">
        <v>52.312615199999996</v>
      </c>
      <c r="DF8" s="39">
        <v>202.75875300000001</v>
      </c>
      <c r="DG8" s="36">
        <v>439.83877631428567</v>
      </c>
      <c r="DH8" s="39">
        <v>123.8718768</v>
      </c>
      <c r="DI8" s="36">
        <v>105.5651688</v>
      </c>
      <c r="DJ8" s="39">
        <v>67.094594799999996</v>
      </c>
      <c r="DK8" s="36">
        <v>74.385174199999994</v>
      </c>
      <c r="DL8" s="39">
        <v>462.30856359999996</v>
      </c>
      <c r="DM8" s="38">
        <f t="shared" si="7"/>
        <v>1911.5190299142855</v>
      </c>
      <c r="DN8" s="12"/>
      <c r="DO8" s="12"/>
      <c r="DP8" s="12"/>
      <c r="DQ8" s="12"/>
      <c r="DR8" s="35" t="s">
        <v>138</v>
      </c>
      <c r="DS8" s="36">
        <v>66.8799384</v>
      </c>
      <c r="DT8" s="39">
        <v>96.141846000000001</v>
      </c>
      <c r="DU8" s="36">
        <v>51.769876799999999</v>
      </c>
      <c r="DV8" s="39">
        <v>25.922553600000001</v>
      </c>
      <c r="DW8" s="36">
        <v>184.471948</v>
      </c>
      <c r="DX8" s="39">
        <v>105.94081</v>
      </c>
      <c r="DY8" s="38">
        <f t="shared" si="8"/>
        <v>531.12697279999998</v>
      </c>
      <c r="DZ8" s="12"/>
      <c r="EA8" s="12"/>
      <c r="EB8" s="12"/>
      <c r="EC8" s="12"/>
      <c r="ED8" s="35" t="s">
        <v>138</v>
      </c>
      <c r="EE8" s="36">
        <v>2435.9612160000001</v>
      </c>
      <c r="EF8" s="37">
        <v>292.39883300000002</v>
      </c>
      <c r="EG8" s="38">
        <f t="shared" si="9"/>
        <v>2728.3600490000003</v>
      </c>
      <c r="EH8" s="12"/>
      <c r="EI8" s="12"/>
      <c r="EJ8" s="12"/>
      <c r="EK8" s="12"/>
      <c r="EL8" s="35" t="s">
        <v>138</v>
      </c>
      <c r="EM8" s="36">
        <v>161.1236304</v>
      </c>
      <c r="EN8" s="39">
        <v>261.35003039999998</v>
      </c>
      <c r="EO8" s="36">
        <v>171.115692</v>
      </c>
      <c r="EP8" s="39">
        <v>281.68707599999999</v>
      </c>
      <c r="EQ8" s="36">
        <v>130.299374</v>
      </c>
      <c r="ER8" s="39">
        <v>223.91455819999999</v>
      </c>
      <c r="ES8" s="36">
        <v>172.4589278</v>
      </c>
      <c r="ET8" s="39">
        <v>143.86700479999999</v>
      </c>
      <c r="EU8" s="36">
        <v>102.3668816</v>
      </c>
      <c r="EV8" s="39">
        <v>1479.2456341999998</v>
      </c>
      <c r="EW8" s="38">
        <f t="shared" si="10"/>
        <v>3127.4288093999994</v>
      </c>
      <c r="EX8" s="12"/>
      <c r="EY8" s="12"/>
      <c r="EZ8" s="12"/>
      <c r="FA8" s="12"/>
      <c r="FB8" s="35" t="s">
        <v>138</v>
      </c>
      <c r="FC8" s="36">
        <v>347.67630599999995</v>
      </c>
      <c r="FD8" s="39">
        <v>166.77053319999999</v>
      </c>
      <c r="FE8" s="36">
        <v>395.3639322285714</v>
      </c>
      <c r="FF8" s="39">
        <v>90.246533199999988</v>
      </c>
      <c r="FG8" s="36">
        <v>117.78346639999999</v>
      </c>
      <c r="FH8" s="39">
        <v>300.2637378</v>
      </c>
      <c r="FI8" s="36">
        <v>90.850666399999994</v>
      </c>
      <c r="FJ8" s="39">
        <v>263.16174034285717</v>
      </c>
      <c r="FK8" s="36">
        <v>226.26505737142855</v>
      </c>
      <c r="FL8" s="39">
        <v>47.913799799999993</v>
      </c>
      <c r="FM8" s="36">
        <v>157.23379980000001</v>
      </c>
      <c r="FN8" s="39">
        <v>182.15244028571431</v>
      </c>
      <c r="FO8" s="38">
        <f t="shared" si="11"/>
        <v>2385.6820128285713</v>
      </c>
      <c r="FP8" s="12"/>
      <c r="FQ8" s="12"/>
      <c r="FR8" s="12"/>
      <c r="FS8" s="12"/>
      <c r="FT8" s="35" t="s">
        <v>138</v>
      </c>
      <c r="FU8" s="36">
        <v>571.77505325714287</v>
      </c>
      <c r="FV8" s="39">
        <v>270.34265308571423</v>
      </c>
      <c r="FW8" s="36">
        <v>145.57371699999999</v>
      </c>
      <c r="FX8" s="39">
        <v>308.92540368571429</v>
      </c>
      <c r="FY8" s="36">
        <v>101.65427520000001</v>
      </c>
      <c r="FZ8" s="39">
        <v>333.71020828571432</v>
      </c>
      <c r="GA8" s="36">
        <v>157.24153799999999</v>
      </c>
      <c r="GB8" s="39">
        <v>114.04244079999999</v>
      </c>
      <c r="GC8" s="36">
        <v>179.4905732</v>
      </c>
      <c r="GD8" s="39">
        <v>112.69030679999999</v>
      </c>
      <c r="GE8" s="36">
        <v>49.392050000000005</v>
      </c>
      <c r="GF8" s="39">
        <v>153.3013474</v>
      </c>
      <c r="GG8" s="36">
        <v>848.60401759999991</v>
      </c>
      <c r="GH8" s="39">
        <v>511.18015742857136</v>
      </c>
      <c r="GI8" s="38">
        <f t="shared" si="12"/>
        <v>3857.9237417428571</v>
      </c>
      <c r="GJ8" s="12"/>
      <c r="GK8" s="12"/>
      <c r="GL8" s="12"/>
      <c r="GM8" s="12"/>
      <c r="GN8" s="3" t="s">
        <v>138</v>
      </c>
      <c r="GO8" s="40">
        <f t="shared" si="13"/>
        <v>29610.413210600003</v>
      </c>
    </row>
    <row r="9" spans="1:197" ht="18" customHeight="1" x14ac:dyDescent="0.3">
      <c r="A9" s="35" t="s">
        <v>139</v>
      </c>
      <c r="B9" s="36">
        <v>0</v>
      </c>
      <c r="C9" s="37">
        <v>0</v>
      </c>
      <c r="D9" s="36">
        <v>0</v>
      </c>
      <c r="E9" s="37">
        <v>0</v>
      </c>
      <c r="F9" s="36">
        <v>0</v>
      </c>
      <c r="G9" s="37">
        <v>0</v>
      </c>
      <c r="H9" s="36">
        <v>0</v>
      </c>
      <c r="I9" s="37">
        <v>0</v>
      </c>
      <c r="J9" s="36">
        <v>0</v>
      </c>
      <c r="K9" s="37">
        <v>0</v>
      </c>
      <c r="L9" s="36">
        <v>0</v>
      </c>
      <c r="M9" s="37">
        <v>0</v>
      </c>
      <c r="N9" s="38">
        <f t="shared" si="0"/>
        <v>0</v>
      </c>
      <c r="O9" s="12"/>
      <c r="P9" s="12"/>
      <c r="Q9" s="12"/>
      <c r="R9" s="12"/>
      <c r="S9" s="35" t="s">
        <v>139</v>
      </c>
      <c r="T9" s="36">
        <v>0</v>
      </c>
      <c r="U9" s="37">
        <v>0</v>
      </c>
      <c r="V9" s="36">
        <v>0</v>
      </c>
      <c r="W9" s="37">
        <v>0</v>
      </c>
      <c r="X9" s="36">
        <v>0</v>
      </c>
      <c r="Y9" s="37">
        <v>0</v>
      </c>
      <c r="Z9" s="36">
        <v>0</v>
      </c>
      <c r="AA9" s="37">
        <v>0</v>
      </c>
      <c r="AB9" s="38">
        <f t="shared" si="1"/>
        <v>0</v>
      </c>
      <c r="AC9" s="12"/>
      <c r="AD9" s="12"/>
      <c r="AE9" s="12"/>
      <c r="AF9" s="12"/>
      <c r="AG9" s="35" t="s">
        <v>139</v>
      </c>
      <c r="AH9" s="37">
        <v>23.883075000000002</v>
      </c>
      <c r="AI9" s="36">
        <v>0</v>
      </c>
      <c r="AJ9" s="37">
        <v>0</v>
      </c>
      <c r="AK9" s="36">
        <v>0</v>
      </c>
      <c r="AL9" s="37">
        <v>1.4585142857142857</v>
      </c>
      <c r="AM9" s="36">
        <v>1.4585142857142857</v>
      </c>
      <c r="AN9" s="37">
        <v>0</v>
      </c>
      <c r="AO9" s="36">
        <v>30.118071428571426</v>
      </c>
      <c r="AP9" s="37">
        <v>0</v>
      </c>
      <c r="AQ9" s="36">
        <v>0</v>
      </c>
      <c r="AR9" s="37">
        <v>0</v>
      </c>
      <c r="AS9" s="38">
        <f t="shared" si="2"/>
        <v>56.918175000000005</v>
      </c>
      <c r="AT9" s="12"/>
      <c r="AU9" s="12"/>
      <c r="AV9" s="12"/>
      <c r="AW9" s="12"/>
      <c r="AX9" s="35" t="s">
        <v>139</v>
      </c>
      <c r="AY9" s="36">
        <v>0</v>
      </c>
      <c r="AZ9" s="37">
        <v>0</v>
      </c>
      <c r="BA9" s="36">
        <v>73.711077857142854</v>
      </c>
      <c r="BB9" s="37">
        <v>0</v>
      </c>
      <c r="BC9" s="36">
        <v>0</v>
      </c>
      <c r="BD9" s="37">
        <v>0</v>
      </c>
      <c r="BE9" s="36">
        <v>0</v>
      </c>
      <c r="BF9" s="37">
        <v>0</v>
      </c>
      <c r="BG9" s="36">
        <v>0</v>
      </c>
      <c r="BH9" s="37">
        <v>0</v>
      </c>
      <c r="BI9" s="38">
        <f t="shared" si="3"/>
        <v>73.711077857142854</v>
      </c>
      <c r="BJ9" s="12"/>
      <c r="BK9" s="12"/>
      <c r="BL9" s="12"/>
      <c r="BM9" s="12"/>
      <c r="BN9" s="35" t="s">
        <v>139</v>
      </c>
      <c r="BO9" s="36">
        <v>0</v>
      </c>
      <c r="BP9" s="37">
        <v>0</v>
      </c>
      <c r="BQ9" s="36">
        <v>0</v>
      </c>
      <c r="BR9" s="37">
        <v>0</v>
      </c>
      <c r="BS9" s="36">
        <v>0</v>
      </c>
      <c r="BT9" s="37">
        <v>0</v>
      </c>
      <c r="BU9" s="38">
        <f t="shared" si="4"/>
        <v>0</v>
      </c>
      <c r="BV9" s="12"/>
      <c r="BW9" s="12"/>
      <c r="BX9" s="12"/>
      <c r="BY9" s="12"/>
      <c r="BZ9" s="35" t="s">
        <v>139</v>
      </c>
      <c r="CA9" s="39">
        <v>0</v>
      </c>
      <c r="CB9" s="36">
        <v>45.19218</v>
      </c>
      <c r="CC9" s="39">
        <v>0</v>
      </c>
      <c r="CD9" s="36">
        <v>0</v>
      </c>
      <c r="CE9" s="39">
        <v>0</v>
      </c>
      <c r="CF9" s="36">
        <v>0</v>
      </c>
      <c r="CG9" s="39">
        <v>0</v>
      </c>
      <c r="CH9" s="36">
        <v>36.848172857142856</v>
      </c>
      <c r="CI9" s="39">
        <v>0</v>
      </c>
      <c r="CJ9" s="38">
        <f t="shared" si="5"/>
        <v>82.040352857142864</v>
      </c>
      <c r="CK9" s="12"/>
      <c r="CL9" s="12"/>
      <c r="CM9" s="12"/>
      <c r="CN9" s="12"/>
      <c r="CO9" s="35" t="s">
        <v>139</v>
      </c>
      <c r="CP9" s="36">
        <v>0</v>
      </c>
      <c r="CQ9" s="39">
        <v>0</v>
      </c>
      <c r="CR9" s="36">
        <v>0</v>
      </c>
      <c r="CS9" s="39">
        <v>14.15549357142857</v>
      </c>
      <c r="CT9" s="36">
        <v>0</v>
      </c>
      <c r="CU9" s="39">
        <v>0</v>
      </c>
      <c r="CV9" s="36">
        <v>0</v>
      </c>
      <c r="CW9" s="39">
        <v>0</v>
      </c>
      <c r="CX9" s="38">
        <f t="shared" si="6"/>
        <v>14.15549357142857</v>
      </c>
      <c r="CY9" s="12"/>
      <c r="CZ9" s="12"/>
      <c r="DA9" s="12"/>
      <c r="DB9" s="12"/>
      <c r="DC9" s="35" t="s">
        <v>139</v>
      </c>
      <c r="DD9" s="39">
        <v>0</v>
      </c>
      <c r="DE9" s="36">
        <v>0</v>
      </c>
      <c r="DF9" s="39">
        <v>0</v>
      </c>
      <c r="DG9" s="36">
        <v>27.106264285714282</v>
      </c>
      <c r="DH9" s="39">
        <v>0</v>
      </c>
      <c r="DI9" s="36">
        <v>0</v>
      </c>
      <c r="DJ9" s="39">
        <v>0</v>
      </c>
      <c r="DK9" s="36">
        <v>0</v>
      </c>
      <c r="DL9" s="39">
        <v>0</v>
      </c>
      <c r="DM9" s="38">
        <f t="shared" si="7"/>
        <v>27.106264285714282</v>
      </c>
      <c r="DN9" s="12"/>
      <c r="DO9" s="12"/>
      <c r="DP9" s="12"/>
      <c r="DQ9" s="12"/>
      <c r="DR9" s="35" t="s">
        <v>139</v>
      </c>
      <c r="DS9" s="36">
        <v>0</v>
      </c>
      <c r="DT9" s="39">
        <v>0</v>
      </c>
      <c r="DU9" s="36">
        <v>0</v>
      </c>
      <c r="DV9" s="39">
        <v>0</v>
      </c>
      <c r="DW9" s="36">
        <v>0</v>
      </c>
      <c r="DX9" s="39">
        <v>0</v>
      </c>
      <c r="DY9" s="38">
        <f t="shared" si="8"/>
        <v>0</v>
      </c>
      <c r="DZ9" s="12"/>
      <c r="EA9" s="12"/>
      <c r="EB9" s="12"/>
      <c r="EC9" s="12"/>
      <c r="ED9" s="35" t="s">
        <v>139</v>
      </c>
      <c r="EE9" s="36">
        <v>26.091771428571427</v>
      </c>
      <c r="EF9" s="37">
        <v>0</v>
      </c>
      <c r="EG9" s="38">
        <f t="shared" si="9"/>
        <v>26.091771428571427</v>
      </c>
      <c r="EH9" s="12"/>
      <c r="EI9" s="12"/>
      <c r="EJ9" s="12"/>
      <c r="EK9" s="12"/>
      <c r="EL9" s="35" t="s">
        <v>139</v>
      </c>
      <c r="EM9" s="36">
        <v>0</v>
      </c>
      <c r="EN9" s="39">
        <v>0</v>
      </c>
      <c r="EO9" s="36">
        <v>0</v>
      </c>
      <c r="EP9" s="39">
        <v>0</v>
      </c>
      <c r="EQ9" s="36">
        <v>0</v>
      </c>
      <c r="ER9" s="39">
        <v>0</v>
      </c>
      <c r="ES9" s="36">
        <v>0</v>
      </c>
      <c r="ET9" s="39">
        <v>0</v>
      </c>
      <c r="EU9" s="36">
        <v>0</v>
      </c>
      <c r="EV9" s="39">
        <v>0</v>
      </c>
      <c r="EW9" s="38">
        <f t="shared" si="10"/>
        <v>0</v>
      </c>
      <c r="EX9" s="12"/>
      <c r="EY9" s="12"/>
      <c r="EZ9" s="12"/>
      <c r="FA9" s="12"/>
      <c r="FB9" s="35" t="s">
        <v>139</v>
      </c>
      <c r="FC9" s="36">
        <v>0</v>
      </c>
      <c r="FD9" s="39">
        <v>0</v>
      </c>
      <c r="FE9" s="36">
        <v>12.047228571428569</v>
      </c>
      <c r="FF9" s="39">
        <v>0</v>
      </c>
      <c r="FG9" s="36">
        <v>0</v>
      </c>
      <c r="FH9" s="39">
        <v>0</v>
      </c>
      <c r="FI9" s="36">
        <v>0</v>
      </c>
      <c r="FJ9" s="39">
        <v>16.831881428571428</v>
      </c>
      <c r="FK9" s="36">
        <v>11.482602857142858</v>
      </c>
      <c r="FL9" s="39">
        <v>0</v>
      </c>
      <c r="FM9" s="36">
        <v>0</v>
      </c>
      <c r="FN9" s="39">
        <v>0.72925714285714283</v>
      </c>
      <c r="FO9" s="38">
        <f t="shared" si="11"/>
        <v>41.090969999999999</v>
      </c>
      <c r="FP9" s="12"/>
      <c r="FQ9" s="12"/>
      <c r="FR9" s="12"/>
      <c r="FS9" s="12"/>
      <c r="FT9" s="35" t="s">
        <v>139</v>
      </c>
      <c r="FU9" s="36">
        <v>26.895411428571428</v>
      </c>
      <c r="FV9" s="39">
        <v>31.440664285714284</v>
      </c>
      <c r="FW9" s="36">
        <v>0</v>
      </c>
      <c r="FX9" s="39">
        <v>40.358215714285706</v>
      </c>
      <c r="FY9" s="36">
        <v>0</v>
      </c>
      <c r="FZ9" s="39">
        <v>11.372892857142858</v>
      </c>
      <c r="GA9" s="36">
        <v>0</v>
      </c>
      <c r="GB9" s="39">
        <v>0</v>
      </c>
      <c r="GC9" s="36">
        <v>0</v>
      </c>
      <c r="GD9" s="39">
        <v>0</v>
      </c>
      <c r="GE9" s="36">
        <v>0</v>
      </c>
      <c r="GF9" s="39">
        <v>0</v>
      </c>
      <c r="GG9" s="36">
        <v>9.9091285714285693</v>
      </c>
      <c r="GH9" s="39">
        <v>63.894970714285719</v>
      </c>
      <c r="GI9" s="38">
        <f t="shared" si="12"/>
        <v>183.87128357142856</v>
      </c>
      <c r="GJ9" s="12"/>
      <c r="GK9" s="12"/>
      <c r="GL9" s="12"/>
      <c r="GM9" s="12"/>
      <c r="GN9" s="3" t="s">
        <v>139</v>
      </c>
      <c r="GO9" s="40">
        <f t="shared" si="13"/>
        <v>504.98538857142859</v>
      </c>
    </row>
    <row r="10" spans="1:197" ht="18" customHeight="1" x14ac:dyDescent="0.3">
      <c r="A10" s="35" t="s">
        <v>140</v>
      </c>
      <c r="B10" s="36">
        <v>252.17324999999997</v>
      </c>
      <c r="C10" s="37">
        <v>140.09624999999997</v>
      </c>
      <c r="D10" s="36">
        <v>92.152199999999993</v>
      </c>
      <c r="E10" s="37">
        <v>26.151299999999996</v>
      </c>
      <c r="F10" s="36">
        <v>112.07699999999998</v>
      </c>
      <c r="G10" s="37">
        <v>74.717999999999989</v>
      </c>
      <c r="H10" s="36">
        <v>56.038499999999992</v>
      </c>
      <c r="I10" s="37">
        <v>124.52999999999999</v>
      </c>
      <c r="J10" s="36">
        <v>183.68174999999997</v>
      </c>
      <c r="K10" s="37">
        <v>43.585499999999996</v>
      </c>
      <c r="L10" s="36">
        <v>0</v>
      </c>
      <c r="M10" s="37">
        <v>80.944499999999991</v>
      </c>
      <c r="N10" s="38">
        <f t="shared" si="0"/>
        <v>1186.1482499999997</v>
      </c>
      <c r="O10" s="12"/>
      <c r="P10" s="12"/>
      <c r="Q10" s="12"/>
      <c r="R10" s="12"/>
      <c r="S10" s="35" t="s">
        <v>140</v>
      </c>
      <c r="T10" s="36">
        <v>245.26424999999998</v>
      </c>
      <c r="U10" s="37">
        <v>44.830799999999996</v>
      </c>
      <c r="V10" s="36">
        <v>70.922249999999991</v>
      </c>
      <c r="W10" s="37">
        <v>29.827349999999999</v>
      </c>
      <c r="X10" s="36">
        <v>130.75649999999999</v>
      </c>
      <c r="Y10" s="37">
        <v>227.26724999999996</v>
      </c>
      <c r="Z10" s="36">
        <v>19.924799999999998</v>
      </c>
      <c r="AA10" s="37">
        <v>200.31374999999997</v>
      </c>
      <c r="AB10" s="38">
        <f t="shared" si="1"/>
        <v>969.10694999999987</v>
      </c>
      <c r="AC10" s="12"/>
      <c r="AD10" s="12"/>
      <c r="AE10" s="12"/>
      <c r="AF10" s="12"/>
      <c r="AG10" s="35" t="s">
        <v>140</v>
      </c>
      <c r="AH10" s="37">
        <v>52.925249999999991</v>
      </c>
      <c r="AI10" s="36">
        <v>24.905999999999999</v>
      </c>
      <c r="AJ10" s="37">
        <v>23.660699999999999</v>
      </c>
      <c r="AK10" s="36">
        <v>102.73724999999999</v>
      </c>
      <c r="AL10" s="37">
        <v>267.73949999999996</v>
      </c>
      <c r="AM10" s="36">
        <v>166.87019999999998</v>
      </c>
      <c r="AN10" s="37">
        <v>22.415399999999998</v>
      </c>
      <c r="AO10" s="36">
        <v>84.680399999999992</v>
      </c>
      <c r="AP10" s="37">
        <v>224.15399999999997</v>
      </c>
      <c r="AQ10" s="36">
        <v>22.415399999999998</v>
      </c>
      <c r="AR10" s="37">
        <v>57.283799999999992</v>
      </c>
      <c r="AS10" s="38">
        <f t="shared" si="2"/>
        <v>1049.7878999999998</v>
      </c>
      <c r="AT10" s="12"/>
      <c r="AU10" s="12"/>
      <c r="AV10" s="12"/>
      <c r="AW10" s="12"/>
      <c r="AX10" s="35" t="s">
        <v>140</v>
      </c>
      <c r="AY10" s="36">
        <v>119.36924999999999</v>
      </c>
      <c r="AZ10" s="37">
        <v>16.7517</v>
      </c>
      <c r="BA10" s="36">
        <v>502.68224999999995</v>
      </c>
      <c r="BB10" s="37">
        <v>35.994</v>
      </c>
      <c r="BC10" s="36">
        <v>54.110699999999994</v>
      </c>
      <c r="BD10" s="37">
        <v>37.2393</v>
      </c>
      <c r="BE10" s="36">
        <v>159.8415</v>
      </c>
      <c r="BF10" s="37">
        <v>202.18169999999998</v>
      </c>
      <c r="BG10" s="36">
        <v>32.880749999999999</v>
      </c>
      <c r="BH10" s="37">
        <v>55.918799999999997</v>
      </c>
      <c r="BI10" s="38">
        <f t="shared" si="3"/>
        <v>1216.9699499999999</v>
      </c>
      <c r="BJ10" s="12"/>
      <c r="BK10" s="12"/>
      <c r="BL10" s="12"/>
      <c r="BM10" s="12"/>
      <c r="BN10" s="35" t="s">
        <v>140</v>
      </c>
      <c r="BO10" s="36">
        <v>92.152199999999993</v>
      </c>
      <c r="BP10" s="37">
        <v>141.96419999999998</v>
      </c>
      <c r="BQ10" s="36">
        <v>54.793199999999992</v>
      </c>
      <c r="BR10" s="37">
        <v>94.642799999999994</v>
      </c>
      <c r="BS10" s="36">
        <v>127.02059999999999</v>
      </c>
      <c r="BT10" s="37">
        <v>161.88899999999998</v>
      </c>
      <c r="BU10" s="38">
        <f t="shared" si="4"/>
        <v>672.46199999999988</v>
      </c>
      <c r="BV10" s="12"/>
      <c r="BW10" s="12"/>
      <c r="BX10" s="12"/>
      <c r="BY10" s="12"/>
      <c r="BZ10" s="35" t="s">
        <v>140</v>
      </c>
      <c r="CA10" s="39">
        <v>54.793199999999992</v>
      </c>
      <c r="CB10" s="36">
        <v>328.50824999999998</v>
      </c>
      <c r="CC10" s="39">
        <v>11.088000000000001</v>
      </c>
      <c r="CD10" s="36">
        <v>26.151299999999996</v>
      </c>
      <c r="CE10" s="39">
        <v>28.522199999999998</v>
      </c>
      <c r="CF10" s="36">
        <v>66.444000000000003</v>
      </c>
      <c r="CG10" s="39">
        <v>126.96074999999998</v>
      </c>
      <c r="CH10" s="36">
        <v>171.04919999999998</v>
      </c>
      <c r="CI10" s="39">
        <v>114.1728</v>
      </c>
      <c r="CJ10" s="38">
        <f t="shared" si="5"/>
        <v>927.6896999999999</v>
      </c>
      <c r="CK10" s="12"/>
      <c r="CL10" s="12"/>
      <c r="CM10" s="12"/>
      <c r="CN10" s="12"/>
      <c r="CO10" s="35" t="s">
        <v>140</v>
      </c>
      <c r="CP10" s="36">
        <v>61.582499999999996</v>
      </c>
      <c r="CQ10" s="39">
        <v>55.355999999999995</v>
      </c>
      <c r="CR10" s="36">
        <v>177.45524999999998</v>
      </c>
      <c r="CS10" s="39">
        <v>95.768399999999986</v>
      </c>
      <c r="CT10" s="36">
        <v>122.48249999999999</v>
      </c>
      <c r="CU10" s="39">
        <v>68.491499999999988</v>
      </c>
      <c r="CV10" s="36">
        <v>42.902999999999992</v>
      </c>
      <c r="CW10" s="39">
        <v>26.151299999999996</v>
      </c>
      <c r="CX10" s="38">
        <f t="shared" si="6"/>
        <v>650.19044999999994</v>
      </c>
      <c r="CY10" s="12"/>
      <c r="CZ10" s="12"/>
      <c r="DA10" s="12"/>
      <c r="DB10" s="12"/>
      <c r="DC10" s="35" t="s">
        <v>140</v>
      </c>
      <c r="DD10" s="39">
        <v>208.971</v>
      </c>
      <c r="DE10" s="36">
        <v>26.714099999999998</v>
      </c>
      <c r="DF10" s="39">
        <v>101.87519999999999</v>
      </c>
      <c r="DG10" s="36">
        <v>115.19024999999999</v>
      </c>
      <c r="DH10" s="39">
        <v>66.444000000000003</v>
      </c>
      <c r="DI10" s="36">
        <v>54.110699999999994</v>
      </c>
      <c r="DJ10" s="39">
        <v>37.358999999999995</v>
      </c>
      <c r="DK10" s="36">
        <v>40.472249999999995</v>
      </c>
      <c r="DL10" s="39">
        <v>253.80179999999996</v>
      </c>
      <c r="DM10" s="38">
        <f t="shared" si="7"/>
        <v>904.93829999999991</v>
      </c>
      <c r="DN10" s="12"/>
      <c r="DO10" s="12"/>
      <c r="DP10" s="12"/>
      <c r="DQ10" s="12"/>
      <c r="DR10" s="35" t="s">
        <v>140</v>
      </c>
      <c r="DS10" s="36">
        <v>37.358999999999995</v>
      </c>
      <c r="DT10" s="39">
        <v>52.925249999999991</v>
      </c>
      <c r="DU10" s="36">
        <v>28.019249999999996</v>
      </c>
      <c r="DV10" s="39">
        <v>11.830349999999999</v>
      </c>
      <c r="DW10" s="36">
        <v>96.510749999999987</v>
      </c>
      <c r="DX10" s="39">
        <v>57.283799999999992</v>
      </c>
      <c r="DY10" s="38">
        <f t="shared" si="8"/>
        <v>283.92839999999995</v>
      </c>
      <c r="DZ10" s="12"/>
      <c r="EA10" s="12"/>
      <c r="EB10" s="12"/>
      <c r="EC10" s="12"/>
      <c r="ED10" s="35" t="s">
        <v>140</v>
      </c>
      <c r="EE10" s="36">
        <v>772.46924999999987</v>
      </c>
      <c r="EF10" s="37">
        <v>132.00179999999997</v>
      </c>
      <c r="EG10" s="38">
        <f t="shared" si="9"/>
        <v>904.47104999999988</v>
      </c>
      <c r="EH10" s="12"/>
      <c r="EI10" s="12"/>
      <c r="EJ10" s="12"/>
      <c r="EK10" s="12"/>
      <c r="EL10" s="35" t="s">
        <v>140</v>
      </c>
      <c r="EM10" s="36">
        <v>86.488499999999988</v>
      </c>
      <c r="EN10" s="39">
        <v>144.45479999999998</v>
      </c>
      <c r="EO10" s="36">
        <v>92.032499999999999</v>
      </c>
      <c r="EP10" s="39">
        <v>149.43599999999998</v>
      </c>
      <c r="EQ10" s="36">
        <v>69.054299999999998</v>
      </c>
      <c r="ER10" s="39">
        <v>118.30349999999999</v>
      </c>
      <c r="ES10" s="36">
        <v>93.397499999999994</v>
      </c>
      <c r="ET10" s="39">
        <v>77.148749999999993</v>
      </c>
      <c r="EU10" s="36">
        <v>52.925249999999991</v>
      </c>
      <c r="EV10" s="39">
        <v>820.5329999999999</v>
      </c>
      <c r="EW10" s="38">
        <f t="shared" si="10"/>
        <v>1703.7740999999996</v>
      </c>
      <c r="EX10" s="12"/>
      <c r="EY10" s="12"/>
      <c r="EZ10" s="12"/>
      <c r="FA10" s="12"/>
      <c r="FB10" s="35" t="s">
        <v>140</v>
      </c>
      <c r="FC10" s="36">
        <v>176.09024999999997</v>
      </c>
      <c r="FD10" s="39">
        <v>93.397499999999994</v>
      </c>
      <c r="FE10" s="36">
        <v>161.88899999999998</v>
      </c>
      <c r="FF10" s="39">
        <v>49.811999999999998</v>
      </c>
      <c r="FG10" s="36">
        <v>62.145299999999992</v>
      </c>
      <c r="FH10" s="39">
        <v>163.13429999999997</v>
      </c>
      <c r="FI10" s="36">
        <v>48.566699999999997</v>
      </c>
      <c r="FJ10" s="39">
        <v>74.717999999999989</v>
      </c>
      <c r="FK10" s="36">
        <v>77.831249999999997</v>
      </c>
      <c r="FL10" s="39">
        <v>24.905999999999999</v>
      </c>
      <c r="FM10" s="36">
        <v>87.170999999999992</v>
      </c>
      <c r="FN10" s="39">
        <v>74.717999999999989</v>
      </c>
      <c r="FO10" s="38">
        <f t="shared" si="11"/>
        <v>1094.3792999999998</v>
      </c>
      <c r="FP10" s="12"/>
      <c r="FQ10" s="12"/>
      <c r="FR10" s="12"/>
      <c r="FS10" s="12"/>
      <c r="FT10" s="35" t="s">
        <v>140</v>
      </c>
      <c r="FU10" s="36">
        <v>186.79499999999999</v>
      </c>
      <c r="FV10" s="39">
        <v>0</v>
      </c>
      <c r="FW10" s="36">
        <v>71.604749999999996</v>
      </c>
      <c r="FX10" s="39">
        <v>0</v>
      </c>
      <c r="FY10" s="36">
        <v>37.358999999999995</v>
      </c>
      <c r="FZ10" s="39">
        <v>136.98299999999998</v>
      </c>
      <c r="GA10" s="36">
        <v>84.057749999999984</v>
      </c>
      <c r="GB10" s="39">
        <v>62.264999999999993</v>
      </c>
      <c r="GC10" s="36">
        <v>88.416299999999993</v>
      </c>
      <c r="GD10" s="39">
        <v>53.547899999999991</v>
      </c>
      <c r="GE10" s="36">
        <v>11.088000000000001</v>
      </c>
      <c r="GF10" s="39">
        <v>71.604749999999996</v>
      </c>
      <c r="GG10" s="36">
        <v>415.93019999999996</v>
      </c>
      <c r="GH10" s="39">
        <v>2.56</v>
      </c>
      <c r="GI10" s="38">
        <f t="shared" si="12"/>
        <v>1222.2116499999997</v>
      </c>
      <c r="GJ10" s="12"/>
      <c r="GK10" s="12"/>
      <c r="GL10" s="12"/>
      <c r="GM10" s="12"/>
      <c r="GN10" s="3" t="s">
        <v>140</v>
      </c>
      <c r="GO10" s="40">
        <f t="shared" si="13"/>
        <v>12786.057999999999</v>
      </c>
    </row>
    <row r="11" spans="1:197" ht="18" customHeight="1" x14ac:dyDescent="0.3">
      <c r="A11" s="35" t="s">
        <v>141</v>
      </c>
      <c r="B11" s="36">
        <v>0.31580799999999998</v>
      </c>
      <c r="C11" s="37">
        <v>0</v>
      </c>
      <c r="D11" s="36">
        <v>0.34694399999999997</v>
      </c>
      <c r="E11" s="37">
        <v>0.30913599999999997</v>
      </c>
      <c r="F11" s="36">
        <v>9.7855999999999999E-2</v>
      </c>
      <c r="G11" s="37">
        <v>0.20015999999999998</v>
      </c>
      <c r="H11" s="36">
        <v>8.0063999999999996E-2</v>
      </c>
      <c r="I11" s="37">
        <v>0.40476800000000002</v>
      </c>
      <c r="J11" s="36">
        <v>0.13344</v>
      </c>
      <c r="K11" s="37">
        <v>0.18681599999999998</v>
      </c>
      <c r="L11" s="36">
        <v>0.15345599999999998</v>
      </c>
      <c r="M11" s="37">
        <v>0.26688000000000001</v>
      </c>
      <c r="N11" s="38">
        <f t="shared" si="0"/>
        <v>2.4953279999999998</v>
      </c>
      <c r="O11" s="12"/>
      <c r="P11" s="12"/>
      <c r="Q11" s="12"/>
      <c r="R11" s="12"/>
      <c r="S11" s="35" t="s">
        <v>141</v>
      </c>
      <c r="T11" s="36">
        <v>0.64495999999999998</v>
      </c>
      <c r="U11" s="37">
        <v>0.20015999999999998</v>
      </c>
      <c r="V11" s="36">
        <v>0.16012799999999999</v>
      </c>
      <c r="W11" s="37">
        <v>0.13344</v>
      </c>
      <c r="X11" s="36">
        <v>0.34249599999999997</v>
      </c>
      <c r="Y11" s="37">
        <v>0.46703999999999996</v>
      </c>
      <c r="Z11" s="36">
        <v>6.2271999999999994E-2</v>
      </c>
      <c r="AA11" s="37">
        <v>0.94519999999999982</v>
      </c>
      <c r="AB11" s="38">
        <f t="shared" si="1"/>
        <v>2.9556959999999997</v>
      </c>
      <c r="AC11" s="12"/>
      <c r="AD11" s="12"/>
      <c r="AE11" s="12"/>
      <c r="AF11" s="12"/>
      <c r="AG11" s="35" t="s">
        <v>141</v>
      </c>
      <c r="AH11" s="37">
        <v>0.16012799999999999</v>
      </c>
      <c r="AI11" s="36">
        <v>0.49372799999999994</v>
      </c>
      <c r="AJ11" s="37">
        <v>0.65608</v>
      </c>
      <c r="AK11" s="36">
        <v>0.84511999999999998</v>
      </c>
      <c r="AL11" s="37">
        <v>4.3190080000000002</v>
      </c>
      <c r="AM11" s="36">
        <v>1.4100159999999999</v>
      </c>
      <c r="AN11" s="37">
        <v>0.11564799999999999</v>
      </c>
      <c r="AO11" s="36">
        <v>2.8600639999999999</v>
      </c>
      <c r="AP11" s="37">
        <v>2.4352799999999997</v>
      </c>
      <c r="AQ11" s="36">
        <v>0.39364799999999994</v>
      </c>
      <c r="AR11" s="37">
        <v>5.7823999999999993E-2</v>
      </c>
      <c r="AS11" s="38">
        <f t="shared" si="2"/>
        <v>13.746544000000002</v>
      </c>
      <c r="AT11" s="12"/>
      <c r="AU11" s="12"/>
      <c r="AV11" s="12"/>
      <c r="AW11" s="12"/>
      <c r="AX11" s="35" t="s">
        <v>141</v>
      </c>
      <c r="AY11" s="36">
        <v>0.14900799999999997</v>
      </c>
      <c r="AZ11" s="37">
        <v>9.7855999999999999E-2</v>
      </c>
      <c r="BA11" s="36">
        <v>2.9089919999999996</v>
      </c>
      <c r="BB11" s="37">
        <v>0.21795199999999998</v>
      </c>
      <c r="BC11" s="36">
        <v>0.10007999999999999</v>
      </c>
      <c r="BD11" s="37">
        <v>0.26910400000000001</v>
      </c>
      <c r="BE11" s="36">
        <v>0.18681599999999998</v>
      </c>
      <c r="BF11" s="37">
        <v>0.58713599999999999</v>
      </c>
      <c r="BG11" s="36">
        <v>0.11119999999999999</v>
      </c>
      <c r="BH11" s="37">
        <v>5.3375999999999993E-2</v>
      </c>
      <c r="BI11" s="38">
        <f t="shared" si="3"/>
        <v>4.6815199999999999</v>
      </c>
      <c r="BJ11" s="12"/>
      <c r="BK11" s="12"/>
      <c r="BL11" s="12"/>
      <c r="BM11" s="12"/>
      <c r="BN11" s="35" t="s">
        <v>141</v>
      </c>
      <c r="BO11" s="36">
        <v>0.11787199999999998</v>
      </c>
      <c r="BP11" s="37">
        <v>0.17124799999999998</v>
      </c>
      <c r="BQ11" s="36">
        <v>5.7823999999999993E-2</v>
      </c>
      <c r="BR11" s="37">
        <v>0.41366399999999992</v>
      </c>
      <c r="BS11" s="36">
        <v>7.5615999999999989E-2</v>
      </c>
      <c r="BT11" s="37">
        <v>0.23351999999999998</v>
      </c>
      <c r="BU11" s="38">
        <f t="shared" si="4"/>
        <v>1.0697439999999998</v>
      </c>
      <c r="BV11" s="12"/>
      <c r="BW11" s="12"/>
      <c r="BX11" s="12"/>
      <c r="BY11" s="12"/>
      <c r="BZ11" s="35" t="s">
        <v>141</v>
      </c>
      <c r="CA11" s="39">
        <v>0.33359999999999995</v>
      </c>
      <c r="CB11" s="36">
        <v>3.5962079999999998</v>
      </c>
      <c r="CC11" s="39">
        <v>5.7823999999999993E-2</v>
      </c>
      <c r="CD11" s="36">
        <v>0.10007999999999999</v>
      </c>
      <c r="CE11" s="39">
        <v>8.6735999999999994E-2</v>
      </c>
      <c r="CF11" s="36">
        <v>0.14455999999999999</v>
      </c>
      <c r="CG11" s="39">
        <v>0.49372799999999994</v>
      </c>
      <c r="CH11" s="36">
        <v>0.40476799999999996</v>
      </c>
      <c r="CI11" s="39">
        <v>0.77617599999999998</v>
      </c>
      <c r="CJ11" s="38">
        <f t="shared" si="5"/>
        <v>5.9936799999999995</v>
      </c>
      <c r="CK11" s="12"/>
      <c r="CL11" s="12"/>
      <c r="CM11" s="12"/>
      <c r="CN11" s="12"/>
      <c r="CO11" s="35" t="s">
        <v>141</v>
      </c>
      <c r="CP11" s="36">
        <v>0.23574399999999998</v>
      </c>
      <c r="CQ11" s="39">
        <v>0.24908799999999998</v>
      </c>
      <c r="CR11" s="36">
        <v>0.49817599999999995</v>
      </c>
      <c r="CS11" s="39">
        <v>1.1831679999999998</v>
      </c>
      <c r="CT11" s="36">
        <v>1.043056</v>
      </c>
      <c r="CU11" s="39">
        <v>0.17124799999999998</v>
      </c>
      <c r="CV11" s="36">
        <v>0.27355199999999996</v>
      </c>
      <c r="CW11" s="39">
        <v>0.26688000000000001</v>
      </c>
      <c r="CX11" s="38">
        <f t="shared" si="6"/>
        <v>3.9209119999999995</v>
      </c>
      <c r="CY11" s="12"/>
      <c r="CZ11" s="12"/>
      <c r="DA11" s="12"/>
      <c r="DB11" s="12"/>
      <c r="DC11" s="35" t="s">
        <v>141</v>
      </c>
      <c r="DD11" s="39">
        <v>0.213504</v>
      </c>
      <c r="DE11" s="36">
        <v>8.0063999999999996E-2</v>
      </c>
      <c r="DF11" s="39">
        <v>0.36695999999999995</v>
      </c>
      <c r="DG11" s="36">
        <v>0.96299200000000007</v>
      </c>
      <c r="DH11" s="39">
        <v>5.3375999999999993E-2</v>
      </c>
      <c r="DI11" s="36">
        <v>0.18681599999999998</v>
      </c>
      <c r="DJ11" s="39">
        <v>3.1135999999999997E-2</v>
      </c>
      <c r="DK11" s="36">
        <v>6.8943999999999991E-2</v>
      </c>
      <c r="DL11" s="39">
        <v>0.21795199999999998</v>
      </c>
      <c r="DM11" s="38">
        <f t="shared" si="7"/>
        <v>2.1817440000000001</v>
      </c>
      <c r="DN11" s="12"/>
      <c r="DO11" s="12"/>
      <c r="DP11" s="12"/>
      <c r="DQ11" s="12"/>
      <c r="DR11" s="35" t="s">
        <v>141</v>
      </c>
      <c r="DS11" s="36">
        <v>2.6687999999999996E-2</v>
      </c>
      <c r="DT11" s="39">
        <v>6.6720000000000002E-2</v>
      </c>
      <c r="DU11" s="36">
        <v>5.3375999999999993E-2</v>
      </c>
      <c r="DV11" s="39">
        <v>0.10675199999999999</v>
      </c>
      <c r="DW11" s="36">
        <v>0.31135999999999997</v>
      </c>
      <c r="DX11" s="39">
        <v>0.11119999999999999</v>
      </c>
      <c r="DY11" s="38">
        <f t="shared" si="8"/>
        <v>0.67609599999999992</v>
      </c>
      <c r="DZ11" s="12"/>
      <c r="EA11" s="12"/>
      <c r="EB11" s="12"/>
      <c r="EC11" s="12"/>
      <c r="ED11" s="35" t="s">
        <v>141</v>
      </c>
      <c r="EE11" s="36">
        <v>19.08192</v>
      </c>
      <c r="EF11" s="37">
        <v>1.2565599999999999</v>
      </c>
      <c r="EG11" s="38">
        <f t="shared" si="9"/>
        <v>20.338480000000001</v>
      </c>
      <c r="EH11" s="12"/>
      <c r="EI11" s="12"/>
      <c r="EJ11" s="12"/>
      <c r="EK11" s="12"/>
      <c r="EL11" s="35" t="s">
        <v>141</v>
      </c>
      <c r="EM11" s="36">
        <v>0.16012799999999999</v>
      </c>
      <c r="EN11" s="39">
        <v>0.16012799999999999</v>
      </c>
      <c r="EO11" s="36">
        <v>0.13344</v>
      </c>
      <c r="EP11" s="39">
        <v>0.40032000000000001</v>
      </c>
      <c r="EQ11" s="36">
        <v>0.15567999999999999</v>
      </c>
      <c r="ER11" s="39">
        <v>0.33582399999999996</v>
      </c>
      <c r="ES11" s="36">
        <v>0.17569599999999999</v>
      </c>
      <c r="ET11" s="39">
        <v>0.14233599999999999</v>
      </c>
      <c r="EU11" s="36">
        <v>0.195712</v>
      </c>
      <c r="EV11" s="39">
        <v>0.73614399999999991</v>
      </c>
      <c r="EW11" s="38">
        <f t="shared" si="10"/>
        <v>2.5954079999999999</v>
      </c>
      <c r="EX11" s="12"/>
      <c r="EY11" s="12"/>
      <c r="EZ11" s="12"/>
      <c r="FA11" s="12"/>
      <c r="FB11" s="35" t="s">
        <v>141</v>
      </c>
      <c r="FC11" s="36">
        <v>0.73392000000000002</v>
      </c>
      <c r="FD11" s="39">
        <v>5.7823999999999993E-2</v>
      </c>
      <c r="FE11" s="36">
        <v>0.54265599999999992</v>
      </c>
      <c r="FF11" s="39">
        <v>5.7823999999999993E-2</v>
      </c>
      <c r="FG11" s="36">
        <v>0.11564799999999999</v>
      </c>
      <c r="FH11" s="39">
        <v>0.28689599999999998</v>
      </c>
      <c r="FI11" s="36">
        <v>0.11564799999999999</v>
      </c>
      <c r="FJ11" s="39">
        <v>0.43590399999999996</v>
      </c>
      <c r="FK11" s="36">
        <v>0.23129599999999997</v>
      </c>
      <c r="FL11" s="39">
        <v>8.6735999999999994E-2</v>
      </c>
      <c r="FM11" s="36">
        <v>8.6735999999999994E-2</v>
      </c>
      <c r="FN11" s="39">
        <v>0.95631999999999995</v>
      </c>
      <c r="FO11" s="38">
        <f t="shared" si="11"/>
        <v>3.707408</v>
      </c>
      <c r="FP11" s="12"/>
      <c r="FQ11" s="12"/>
      <c r="FR11" s="12"/>
      <c r="FS11" s="12"/>
      <c r="FT11" s="35" t="s">
        <v>141</v>
      </c>
      <c r="FU11" s="36">
        <v>1.2276480000000001</v>
      </c>
      <c r="FV11" s="39">
        <v>1.4100159999999999</v>
      </c>
      <c r="FW11" s="36">
        <v>0.41143999999999997</v>
      </c>
      <c r="FX11" s="39">
        <v>0.50484799999999996</v>
      </c>
      <c r="FY11" s="36">
        <v>0.74726399999999993</v>
      </c>
      <c r="FZ11" s="39">
        <v>0.37807999999999997</v>
      </c>
      <c r="GA11" s="36">
        <v>0.20015999999999998</v>
      </c>
      <c r="GB11" s="39">
        <v>9.7855999999999999E-2</v>
      </c>
      <c r="GC11" s="36">
        <v>0.50262399999999996</v>
      </c>
      <c r="GD11" s="39">
        <v>0.38697599999999999</v>
      </c>
      <c r="GE11" s="36">
        <v>0.55600000000000005</v>
      </c>
      <c r="GF11" s="39">
        <v>0.57156799999999996</v>
      </c>
      <c r="GG11" s="36">
        <v>1.2632319999999999</v>
      </c>
      <c r="GH11" s="39">
        <v>0</v>
      </c>
      <c r="GI11" s="38">
        <f t="shared" si="12"/>
        <v>8.2577119999999997</v>
      </c>
      <c r="GJ11" s="12"/>
      <c r="GK11" s="12"/>
      <c r="GL11" s="12"/>
      <c r="GM11" s="12"/>
      <c r="GN11" s="3" t="s">
        <v>141</v>
      </c>
      <c r="GO11" s="40">
        <f t="shared" si="13"/>
        <v>72.620272</v>
      </c>
    </row>
    <row r="12" spans="1:197" ht="18" customHeight="1" x14ac:dyDescent="0.3">
      <c r="A12" s="35" t="s">
        <v>142</v>
      </c>
      <c r="B12" s="36">
        <v>109.6041876</v>
      </c>
      <c r="C12" s="37">
        <v>57.262500000000003</v>
      </c>
      <c r="D12" s="36">
        <v>44.841656800000003</v>
      </c>
      <c r="E12" s="37">
        <v>17.082694200000002</v>
      </c>
      <c r="F12" s="36">
        <v>47.833903200000002</v>
      </c>
      <c r="G12" s="37">
        <v>34.679802000000002</v>
      </c>
      <c r="H12" s="36">
        <v>24.560920800000002</v>
      </c>
      <c r="I12" s="37">
        <v>59.271599599999995</v>
      </c>
      <c r="J12" s="36">
        <v>77.837367999999998</v>
      </c>
      <c r="K12" s="37">
        <v>21.678815200000003</v>
      </c>
      <c r="L12" s="36">
        <v>3.1738482000000001</v>
      </c>
      <c r="M12" s="37">
        <v>38.604735999999995</v>
      </c>
      <c r="N12" s="38">
        <f t="shared" si="0"/>
        <v>536.43203159999996</v>
      </c>
      <c r="O12" s="12"/>
      <c r="P12" s="12"/>
      <c r="Q12" s="12"/>
      <c r="R12" s="12"/>
      <c r="S12" s="35" t="s">
        <v>142</v>
      </c>
      <c r="T12" s="36">
        <v>114.021862</v>
      </c>
      <c r="U12" s="37">
        <v>22.463802000000001</v>
      </c>
      <c r="V12" s="36">
        <v>32.7343416</v>
      </c>
      <c r="W12" s="37">
        <v>15.385368</v>
      </c>
      <c r="X12" s="36">
        <v>60.528661200000002</v>
      </c>
      <c r="Y12" s="37">
        <v>102.552038</v>
      </c>
      <c r="Z12" s="36">
        <v>9.4319383999999999</v>
      </c>
      <c r="AA12" s="37">
        <v>102.72656499999999</v>
      </c>
      <c r="AB12" s="38">
        <f t="shared" si="1"/>
        <v>459.84457619999995</v>
      </c>
      <c r="AC12" s="12"/>
      <c r="AD12" s="12"/>
      <c r="AE12" s="12"/>
      <c r="AF12" s="12"/>
      <c r="AG12" s="35" t="s">
        <v>142</v>
      </c>
      <c r="AH12" s="37">
        <v>24.944341600000001</v>
      </c>
      <c r="AI12" s="36">
        <v>20.391511600000001</v>
      </c>
      <c r="AJ12" s="37">
        <v>23.240351000000004</v>
      </c>
      <c r="AK12" s="36">
        <v>59.471664000000004</v>
      </c>
      <c r="AL12" s="37">
        <v>198.76272760000001</v>
      </c>
      <c r="AM12" s="36">
        <v>97.368605200000005</v>
      </c>
      <c r="AN12" s="37">
        <v>11.553885600000001</v>
      </c>
      <c r="AO12" s="36">
        <v>93.765170800000021</v>
      </c>
      <c r="AP12" s="37">
        <v>141.98759100000001</v>
      </c>
      <c r="AQ12" s="36">
        <v>17.303610600000003</v>
      </c>
      <c r="AR12" s="37">
        <v>24.609942800000002</v>
      </c>
      <c r="AS12" s="38">
        <f t="shared" si="2"/>
        <v>713.39940180000008</v>
      </c>
      <c r="AT12" s="12"/>
      <c r="AU12" s="12"/>
      <c r="AV12" s="12"/>
      <c r="AW12" s="12"/>
      <c r="AX12" s="35" t="s">
        <v>142</v>
      </c>
      <c r="AY12" s="36">
        <v>53.174352599999999</v>
      </c>
      <c r="AZ12" s="37">
        <v>9.3049032000000018</v>
      </c>
      <c r="BA12" s="36">
        <v>268.66762240000003</v>
      </c>
      <c r="BB12" s="37">
        <v>20.087784400000004</v>
      </c>
      <c r="BC12" s="36">
        <v>24.620901</v>
      </c>
      <c r="BD12" s="37">
        <v>21.654733800000002</v>
      </c>
      <c r="BE12" s="36">
        <v>70.498815199999996</v>
      </c>
      <c r="BF12" s="37">
        <v>96.084419199999999</v>
      </c>
      <c r="BG12" s="36">
        <v>16.607390000000002</v>
      </c>
      <c r="BH12" s="37">
        <v>24.827947200000004</v>
      </c>
      <c r="BI12" s="38">
        <f t="shared" si="3"/>
        <v>605.5288690000001</v>
      </c>
      <c r="BJ12" s="12"/>
      <c r="BK12" s="12"/>
      <c r="BL12" s="12"/>
      <c r="BM12" s="12"/>
      <c r="BN12" s="35" t="s">
        <v>142</v>
      </c>
      <c r="BO12" s="36">
        <v>40.103883400000001</v>
      </c>
      <c r="BP12" s="37">
        <v>61.567830600000001</v>
      </c>
      <c r="BQ12" s="36">
        <v>23.591942800000002</v>
      </c>
      <c r="BR12" s="37">
        <v>47.239590799999995</v>
      </c>
      <c r="BS12" s="36">
        <v>53.481925199999999</v>
      </c>
      <c r="BT12" s="37">
        <v>70.999769000000001</v>
      </c>
      <c r="BU12" s="38">
        <f t="shared" si="4"/>
        <v>296.9849418</v>
      </c>
      <c r="BV12" s="12"/>
      <c r="BW12" s="12"/>
      <c r="BX12" s="12"/>
      <c r="BY12" s="12"/>
      <c r="BZ12" s="35" t="s">
        <v>142</v>
      </c>
      <c r="CA12" s="39">
        <v>29.295670000000001</v>
      </c>
      <c r="CB12" s="36">
        <v>219.50094260000006</v>
      </c>
      <c r="CC12" s="39">
        <v>6.5959428000000004</v>
      </c>
      <c r="CD12" s="36">
        <v>12.758901</v>
      </c>
      <c r="CE12" s="39">
        <v>14.319914199999999</v>
      </c>
      <c r="CF12" s="36">
        <v>31.449857000000002</v>
      </c>
      <c r="CG12" s="39">
        <v>62.539011600000002</v>
      </c>
      <c r="CH12" s="36">
        <v>79.587599600000004</v>
      </c>
      <c r="CI12" s="39">
        <v>70.097232200000008</v>
      </c>
      <c r="CJ12" s="38">
        <f t="shared" si="5"/>
        <v>526.14507100000003</v>
      </c>
      <c r="CK12" s="12"/>
      <c r="CL12" s="12"/>
      <c r="CM12" s="12"/>
      <c r="CN12" s="12"/>
      <c r="CO12" s="35" t="s">
        <v>142</v>
      </c>
      <c r="CP12" s="36">
        <v>30.480766800000001</v>
      </c>
      <c r="CQ12" s="39">
        <v>28.211753599999998</v>
      </c>
      <c r="CR12" s="36">
        <v>82.836007199999997</v>
      </c>
      <c r="CS12" s="39">
        <v>64.482829600000002</v>
      </c>
      <c r="CT12" s="36">
        <v>72.9379682</v>
      </c>
      <c r="CU12" s="39">
        <v>31.536830600000002</v>
      </c>
      <c r="CV12" s="36">
        <v>23.6277294</v>
      </c>
      <c r="CW12" s="39">
        <v>16.208736000000002</v>
      </c>
      <c r="CX12" s="38">
        <f t="shared" si="6"/>
        <v>350.32262140000006</v>
      </c>
      <c r="CY12" s="12"/>
      <c r="CZ12" s="12"/>
      <c r="DA12" s="12"/>
      <c r="DB12" s="12"/>
      <c r="DC12" s="35" t="s">
        <v>142</v>
      </c>
      <c r="DD12" s="39">
        <v>91.565788799999993</v>
      </c>
      <c r="DE12" s="36">
        <v>13.008920800000002</v>
      </c>
      <c r="DF12" s="39">
        <v>50.965636999999994</v>
      </c>
      <c r="DG12" s="36">
        <v>66.999547400000012</v>
      </c>
      <c r="DH12" s="39">
        <v>29.563947200000001</v>
      </c>
      <c r="DI12" s="36">
        <v>26.4148152</v>
      </c>
      <c r="DJ12" s="39">
        <v>15.9139692</v>
      </c>
      <c r="DK12" s="36">
        <v>17.968431800000001</v>
      </c>
      <c r="DL12" s="39">
        <v>109.98178440000001</v>
      </c>
      <c r="DM12" s="38">
        <f t="shared" si="7"/>
        <v>422.38284180000005</v>
      </c>
      <c r="DN12" s="12"/>
      <c r="DO12" s="12"/>
      <c r="DP12" s="12"/>
      <c r="DQ12" s="12"/>
      <c r="DR12" s="35" t="s">
        <v>142</v>
      </c>
      <c r="DS12" s="36">
        <v>15.8219736</v>
      </c>
      <c r="DT12" s="39">
        <v>23.012433999999999</v>
      </c>
      <c r="DU12" s="36">
        <v>12.556447200000001</v>
      </c>
      <c r="DV12" s="39">
        <v>7.0433944000000004</v>
      </c>
      <c r="DW12" s="36">
        <v>45.887191999999999</v>
      </c>
      <c r="DX12" s="39">
        <v>25.713890000000003</v>
      </c>
      <c r="DY12" s="38">
        <f t="shared" si="8"/>
        <v>130.0353312</v>
      </c>
      <c r="DZ12" s="12"/>
      <c r="EA12" s="12"/>
      <c r="EB12" s="12"/>
      <c r="EC12" s="12"/>
      <c r="ED12" s="35" t="s">
        <v>142</v>
      </c>
      <c r="EE12" s="36">
        <v>712.13362400000017</v>
      </c>
      <c r="EF12" s="37">
        <v>79.942757</v>
      </c>
      <c r="EG12" s="38">
        <f t="shared" si="9"/>
        <v>792.0763810000002</v>
      </c>
      <c r="EH12" s="12"/>
      <c r="EI12" s="12"/>
      <c r="EJ12" s="12"/>
      <c r="EK12" s="12"/>
      <c r="EL12" s="35" t="s">
        <v>142</v>
      </c>
      <c r="EM12" s="36">
        <v>39.096841599999998</v>
      </c>
      <c r="EN12" s="39">
        <v>62.355841599999998</v>
      </c>
      <c r="EO12" s="36">
        <v>41.244867999999997</v>
      </c>
      <c r="EP12" s="39">
        <v>69.35960399999999</v>
      </c>
      <c r="EQ12" s="36">
        <v>31.878845999999999</v>
      </c>
      <c r="ER12" s="39">
        <v>55.300667800000006</v>
      </c>
      <c r="ES12" s="36">
        <v>41.808826199999999</v>
      </c>
      <c r="ET12" s="39">
        <v>34.911359200000007</v>
      </c>
      <c r="EU12" s="36">
        <v>25.680306400000003</v>
      </c>
      <c r="EV12" s="39">
        <v>351.47527179999997</v>
      </c>
      <c r="EW12" s="38">
        <f t="shared" si="10"/>
        <v>753.11243259999992</v>
      </c>
      <c r="EX12" s="12"/>
      <c r="EY12" s="12"/>
      <c r="EZ12" s="12"/>
      <c r="FA12" s="12"/>
      <c r="FB12" s="35" t="s">
        <v>142</v>
      </c>
      <c r="FC12" s="36">
        <v>88.021773999999994</v>
      </c>
      <c r="FD12" s="39">
        <v>39.370942799999995</v>
      </c>
      <c r="FE12" s="36">
        <v>77.393463199999999</v>
      </c>
      <c r="FF12" s="39">
        <v>21.5559428</v>
      </c>
      <c r="FG12" s="36">
        <v>28.6608856</v>
      </c>
      <c r="FH12" s="39">
        <v>72.612716200000008</v>
      </c>
      <c r="FI12" s="36">
        <v>22.242885600000001</v>
      </c>
      <c r="FJ12" s="39">
        <v>39.555568799999996</v>
      </c>
      <c r="FK12" s="36">
        <v>36.596271200000004</v>
      </c>
      <c r="FL12" s="39">
        <v>11.973914199999999</v>
      </c>
      <c r="FM12" s="36">
        <v>37.423914200000006</v>
      </c>
      <c r="FN12" s="39">
        <v>50.319054000000001</v>
      </c>
      <c r="FO12" s="38">
        <f t="shared" si="11"/>
        <v>525.72733260000007</v>
      </c>
      <c r="FP12" s="12"/>
      <c r="FQ12" s="12"/>
      <c r="FR12" s="12"/>
      <c r="FS12" s="12"/>
      <c r="FT12" s="35" t="s">
        <v>142</v>
      </c>
      <c r="FU12" s="36">
        <v>101.74078560000001</v>
      </c>
      <c r="FV12" s="39">
        <v>29.162605200000005</v>
      </c>
      <c r="FW12" s="36">
        <v>37.777093000000008</v>
      </c>
      <c r="FX12" s="39">
        <v>10.441500600000001</v>
      </c>
      <c r="FY12" s="36">
        <v>30.725260800000001</v>
      </c>
      <c r="FZ12" s="39">
        <v>63.809626000000009</v>
      </c>
      <c r="GA12" s="36">
        <v>38.497302000000005</v>
      </c>
      <c r="GB12" s="39">
        <v>27.473903199999999</v>
      </c>
      <c r="GC12" s="36">
        <v>46.534502800000006</v>
      </c>
      <c r="GD12" s="39">
        <v>29.890617200000001</v>
      </c>
      <c r="GE12" s="36">
        <v>16.899450000000002</v>
      </c>
      <c r="GF12" s="39">
        <v>41.088934600000002</v>
      </c>
      <c r="GG12" s="36">
        <v>196.13275040000002</v>
      </c>
      <c r="GH12" s="39">
        <v>0</v>
      </c>
      <c r="GI12" s="38">
        <f t="shared" si="12"/>
        <v>670.17433140000003</v>
      </c>
      <c r="GJ12" s="12"/>
      <c r="GK12" s="12"/>
      <c r="GL12" s="12"/>
      <c r="GM12" s="12"/>
      <c r="GN12" s="3" t="s">
        <v>142</v>
      </c>
      <c r="GO12" s="40">
        <f t="shared" si="13"/>
        <v>6782.166163400002</v>
      </c>
    </row>
    <row r="13" spans="1:197" ht="18" customHeight="1" x14ac:dyDescent="0.3">
      <c r="A13" s="35" t="s">
        <v>143</v>
      </c>
      <c r="B13" s="36">
        <v>13.252008</v>
      </c>
      <c r="C13" s="37">
        <v>0</v>
      </c>
      <c r="D13" s="36">
        <v>14.558544000000001</v>
      </c>
      <c r="E13" s="37">
        <v>12.972036000000001</v>
      </c>
      <c r="F13" s="36">
        <v>4.1062560000000001</v>
      </c>
      <c r="G13" s="37">
        <v>8.3991600000000002</v>
      </c>
      <c r="H13" s="36">
        <v>3.359664</v>
      </c>
      <c r="I13" s="37">
        <v>16.984968000000002</v>
      </c>
      <c r="J13" s="36">
        <v>5.5994400000000004</v>
      </c>
      <c r="K13" s="37">
        <v>7.8392160000000004</v>
      </c>
      <c r="L13" s="36">
        <v>6.4393560000000001</v>
      </c>
      <c r="M13" s="37">
        <v>11.198880000000001</v>
      </c>
      <c r="N13" s="38">
        <f t="shared" si="0"/>
        <v>104.70952800000003</v>
      </c>
      <c r="O13" s="12"/>
      <c r="P13" s="12"/>
      <c r="Q13" s="12"/>
      <c r="R13" s="12"/>
      <c r="S13" s="35" t="s">
        <v>143</v>
      </c>
      <c r="T13" s="36">
        <v>27.063960000000002</v>
      </c>
      <c r="U13" s="37">
        <v>8.3991600000000002</v>
      </c>
      <c r="V13" s="36">
        <v>6.719328</v>
      </c>
      <c r="W13" s="37">
        <v>5.5994399999999995</v>
      </c>
      <c r="X13" s="36">
        <v>14.371896000000001</v>
      </c>
      <c r="Y13" s="37">
        <v>19.598040000000001</v>
      </c>
      <c r="Z13" s="36">
        <v>2.6130720000000003</v>
      </c>
      <c r="AA13" s="37">
        <v>39.662700000000001</v>
      </c>
      <c r="AB13" s="38">
        <f t="shared" si="1"/>
        <v>124.027596</v>
      </c>
      <c r="AC13" s="12"/>
      <c r="AD13" s="12"/>
      <c r="AE13" s="12"/>
      <c r="AF13" s="12"/>
      <c r="AG13" s="35" t="s">
        <v>143</v>
      </c>
      <c r="AH13" s="37">
        <v>119.97442799999999</v>
      </c>
      <c r="AI13" s="36">
        <v>20.717928000000001</v>
      </c>
      <c r="AJ13" s="37">
        <v>27.53058</v>
      </c>
      <c r="AK13" s="36">
        <v>35.463120000000004</v>
      </c>
      <c r="AL13" s="37">
        <v>185.11712799999998</v>
      </c>
      <c r="AM13" s="36">
        <v>63.049335999999997</v>
      </c>
      <c r="AN13" s="37">
        <v>4.8528479999999998</v>
      </c>
      <c r="AO13" s="36">
        <v>225.19986399999999</v>
      </c>
      <c r="AP13" s="37">
        <v>102.18978000000001</v>
      </c>
      <c r="AQ13" s="36">
        <v>16.518348</v>
      </c>
      <c r="AR13" s="37">
        <v>2.4264239999999999</v>
      </c>
      <c r="AS13" s="38">
        <f t="shared" si="2"/>
        <v>803.03978399999994</v>
      </c>
      <c r="AT13" s="12"/>
      <c r="AU13" s="12"/>
      <c r="AV13" s="12"/>
      <c r="AW13" s="12"/>
      <c r="AX13" s="35" t="s">
        <v>143</v>
      </c>
      <c r="AY13" s="36">
        <v>6.2527080000000002</v>
      </c>
      <c r="AZ13" s="37">
        <v>4.1062560000000001</v>
      </c>
      <c r="BA13" s="36">
        <v>409.87465199999997</v>
      </c>
      <c r="BB13" s="37">
        <v>9.1457519999999999</v>
      </c>
      <c r="BC13" s="36">
        <v>4.1995800000000001</v>
      </c>
      <c r="BD13" s="37">
        <v>11.292204</v>
      </c>
      <c r="BE13" s="36">
        <v>7.8392160000000004</v>
      </c>
      <c r="BF13" s="37">
        <v>24.637536000000001</v>
      </c>
      <c r="BG13" s="36">
        <v>4.6661999999999999</v>
      </c>
      <c r="BH13" s="37">
        <v>2.239776</v>
      </c>
      <c r="BI13" s="38">
        <f t="shared" si="3"/>
        <v>484.25388000000009</v>
      </c>
      <c r="BJ13" s="12"/>
      <c r="BK13" s="12"/>
      <c r="BL13" s="12"/>
      <c r="BM13" s="12"/>
      <c r="BN13" s="35" t="s">
        <v>143</v>
      </c>
      <c r="BO13" s="36">
        <v>4.9461720000000007</v>
      </c>
      <c r="BP13" s="37">
        <v>7.1859480000000007</v>
      </c>
      <c r="BQ13" s="36">
        <v>2.4264239999999999</v>
      </c>
      <c r="BR13" s="37">
        <v>17.358264000000002</v>
      </c>
      <c r="BS13" s="36">
        <v>3.1730160000000001</v>
      </c>
      <c r="BT13" s="37">
        <v>9.7990199999999987</v>
      </c>
      <c r="BU13" s="38">
        <f t="shared" si="4"/>
        <v>44.888843999999999</v>
      </c>
      <c r="BV13" s="12"/>
      <c r="BW13" s="12"/>
      <c r="BX13" s="12"/>
      <c r="BY13" s="12"/>
      <c r="BZ13" s="35" t="s">
        <v>143</v>
      </c>
      <c r="CA13" s="39">
        <v>13.998600000000001</v>
      </c>
      <c r="CB13" s="36">
        <v>340.98802799999999</v>
      </c>
      <c r="CC13" s="39">
        <v>2.4264239999999999</v>
      </c>
      <c r="CD13" s="36">
        <v>4.1995800000000001</v>
      </c>
      <c r="CE13" s="39">
        <v>3.6396360000000003</v>
      </c>
      <c r="CF13" s="36">
        <v>6.0660600000000002</v>
      </c>
      <c r="CG13" s="39">
        <v>20.717928000000001</v>
      </c>
      <c r="CH13" s="36">
        <v>191.721408</v>
      </c>
      <c r="CI13" s="39">
        <v>32.570076</v>
      </c>
      <c r="CJ13" s="38">
        <f t="shared" si="5"/>
        <v>616.32773999999995</v>
      </c>
      <c r="CK13" s="12"/>
      <c r="CL13" s="12"/>
      <c r="CM13" s="12"/>
      <c r="CN13" s="12"/>
      <c r="CO13" s="35" t="s">
        <v>143</v>
      </c>
      <c r="CP13" s="36">
        <v>9.8923440000000014</v>
      </c>
      <c r="CQ13" s="39">
        <v>10.452287999999999</v>
      </c>
      <c r="CR13" s="36">
        <v>20.904575999999999</v>
      </c>
      <c r="CS13" s="39">
        <v>99.085412000000005</v>
      </c>
      <c r="CT13" s="36">
        <v>43.768956000000003</v>
      </c>
      <c r="CU13" s="39">
        <v>7.1859479999999998</v>
      </c>
      <c r="CV13" s="36">
        <v>11.478852</v>
      </c>
      <c r="CW13" s="39">
        <v>11.198880000000001</v>
      </c>
      <c r="CX13" s="38">
        <f t="shared" si="6"/>
        <v>213.96725599999999</v>
      </c>
      <c r="CY13" s="12"/>
      <c r="CZ13" s="12"/>
      <c r="DA13" s="12"/>
      <c r="DB13" s="12"/>
      <c r="DC13" s="35" t="s">
        <v>143</v>
      </c>
      <c r="DD13" s="39">
        <v>8.959104</v>
      </c>
      <c r="DE13" s="36">
        <v>3.359664</v>
      </c>
      <c r="DF13" s="39">
        <v>15.39846</v>
      </c>
      <c r="DG13" s="36">
        <v>135.07597200000001</v>
      </c>
      <c r="DH13" s="39">
        <v>2.239776</v>
      </c>
      <c r="DI13" s="36">
        <v>7.8392160000000004</v>
      </c>
      <c r="DJ13" s="39">
        <v>1.3065360000000001</v>
      </c>
      <c r="DK13" s="36">
        <v>2.8930440000000002</v>
      </c>
      <c r="DL13" s="39">
        <v>9.1457519999999999</v>
      </c>
      <c r="DM13" s="38">
        <f t="shared" si="7"/>
        <v>186.217524</v>
      </c>
      <c r="DN13" s="12"/>
      <c r="DO13" s="12"/>
      <c r="DP13" s="12"/>
      <c r="DQ13" s="12"/>
      <c r="DR13" s="35" t="s">
        <v>143</v>
      </c>
      <c r="DS13" s="36">
        <v>1.119888</v>
      </c>
      <c r="DT13" s="39">
        <v>2.7997200000000002</v>
      </c>
      <c r="DU13" s="36">
        <v>2.239776</v>
      </c>
      <c r="DV13" s="39">
        <v>4.479552</v>
      </c>
      <c r="DW13" s="36">
        <v>13.06536</v>
      </c>
      <c r="DX13" s="39">
        <v>4.6661999999999999</v>
      </c>
      <c r="DY13" s="38">
        <f t="shared" si="8"/>
        <v>28.370495999999999</v>
      </c>
      <c r="DZ13" s="12"/>
      <c r="EA13" s="12"/>
      <c r="EB13" s="12"/>
      <c r="EC13" s="12"/>
      <c r="ED13" s="35" t="s">
        <v>143</v>
      </c>
      <c r="EE13" s="36">
        <v>880.30984000000001</v>
      </c>
      <c r="EF13" s="37">
        <v>52.728059999999999</v>
      </c>
      <c r="EG13" s="38">
        <f t="shared" si="9"/>
        <v>933.03790000000004</v>
      </c>
      <c r="EH13" s="12"/>
      <c r="EI13" s="12"/>
      <c r="EJ13" s="12"/>
      <c r="EK13" s="12"/>
      <c r="EL13" s="35" t="s">
        <v>143</v>
      </c>
      <c r="EM13" s="36">
        <v>6.7193280000000009</v>
      </c>
      <c r="EN13" s="39">
        <v>6.7193280000000009</v>
      </c>
      <c r="EO13" s="36">
        <v>5.5994399999999995</v>
      </c>
      <c r="EP13" s="39">
        <v>16.79832</v>
      </c>
      <c r="EQ13" s="36">
        <v>6.5326800000000009</v>
      </c>
      <c r="ER13" s="39">
        <v>14.091924000000001</v>
      </c>
      <c r="ES13" s="36">
        <v>7.3725960000000006</v>
      </c>
      <c r="ET13" s="39">
        <v>5.9727360000000003</v>
      </c>
      <c r="EU13" s="36">
        <v>8.2125120000000003</v>
      </c>
      <c r="EV13" s="39">
        <v>30.890243999999999</v>
      </c>
      <c r="EW13" s="38">
        <f t="shared" si="10"/>
        <v>108.909108</v>
      </c>
      <c r="EX13" s="12"/>
      <c r="EY13" s="12"/>
      <c r="EZ13" s="12"/>
      <c r="FA13" s="12"/>
      <c r="FB13" s="35" t="s">
        <v>143</v>
      </c>
      <c r="FC13" s="36">
        <v>30.796920000000004</v>
      </c>
      <c r="FD13" s="39">
        <v>2.4264239999999999</v>
      </c>
      <c r="FE13" s="36">
        <v>64.845135999999997</v>
      </c>
      <c r="FF13" s="39">
        <v>2.4264239999999999</v>
      </c>
      <c r="FG13" s="36">
        <v>4.8528479999999998</v>
      </c>
      <c r="FH13" s="39">
        <v>12.038796</v>
      </c>
      <c r="FI13" s="36">
        <v>4.8528479999999998</v>
      </c>
      <c r="FJ13" s="39">
        <v>98.109383999999991</v>
      </c>
      <c r="FK13" s="36">
        <v>56.629615999999999</v>
      </c>
      <c r="FL13" s="39">
        <v>3.6396360000000003</v>
      </c>
      <c r="FM13" s="36">
        <v>3.6396360000000003</v>
      </c>
      <c r="FN13" s="39">
        <v>42.070280000000004</v>
      </c>
      <c r="FO13" s="38">
        <f t="shared" si="11"/>
        <v>326.32794799999999</v>
      </c>
      <c r="FP13" s="12"/>
      <c r="FQ13" s="12"/>
      <c r="FR13" s="12"/>
      <c r="FS13" s="12"/>
      <c r="FT13" s="35" t="s">
        <v>143</v>
      </c>
      <c r="FU13" s="36">
        <v>145.57568533333333</v>
      </c>
      <c r="FV13" s="39">
        <v>195.09045599999999</v>
      </c>
      <c r="FW13" s="36">
        <v>17.264940000000003</v>
      </c>
      <c r="FX13" s="39">
        <v>162.13271600000002</v>
      </c>
      <c r="FY13" s="36">
        <v>31.356864000000002</v>
      </c>
      <c r="FZ13" s="39">
        <v>69.796079999999989</v>
      </c>
      <c r="GA13" s="36">
        <v>8.3991600000000002</v>
      </c>
      <c r="GB13" s="39">
        <v>4.1062560000000001</v>
      </c>
      <c r="GC13" s="36">
        <v>21.091224</v>
      </c>
      <c r="GD13" s="39">
        <v>16.238376000000002</v>
      </c>
      <c r="GE13" s="36">
        <v>23.331</v>
      </c>
      <c r="GF13" s="39">
        <v>23.984268</v>
      </c>
      <c r="GG13" s="36">
        <v>84.852871999999991</v>
      </c>
      <c r="GH13" s="39">
        <v>301.02426000000003</v>
      </c>
      <c r="GI13" s="38">
        <f t="shared" si="12"/>
        <v>1104.2441573333335</v>
      </c>
      <c r="GJ13" s="12"/>
      <c r="GK13" s="12"/>
      <c r="GL13" s="12"/>
      <c r="GM13" s="12"/>
      <c r="GN13" s="3" t="s">
        <v>143</v>
      </c>
      <c r="GO13" s="40">
        <f t="shared" si="13"/>
        <v>5078.3217613333336</v>
      </c>
    </row>
    <row r="14" spans="1:197" ht="18" customHeight="1" x14ac:dyDescent="0.3">
      <c r="A14" s="35" t="s">
        <v>144</v>
      </c>
      <c r="B14" s="36">
        <v>0</v>
      </c>
      <c r="C14" s="37">
        <v>0</v>
      </c>
      <c r="D14" s="36">
        <v>0</v>
      </c>
      <c r="E14" s="37">
        <v>0</v>
      </c>
      <c r="F14" s="36">
        <v>0</v>
      </c>
      <c r="G14" s="37">
        <v>0</v>
      </c>
      <c r="H14" s="36">
        <v>0</v>
      </c>
      <c r="I14" s="37">
        <v>0</v>
      </c>
      <c r="J14" s="36">
        <v>0</v>
      </c>
      <c r="K14" s="37">
        <v>0</v>
      </c>
      <c r="L14" s="36">
        <v>0</v>
      </c>
      <c r="M14" s="37">
        <v>0</v>
      </c>
      <c r="N14" s="38">
        <f t="shared" si="0"/>
        <v>0</v>
      </c>
      <c r="O14" s="12"/>
      <c r="P14" s="12"/>
      <c r="Q14" s="12"/>
      <c r="R14" s="12"/>
      <c r="S14" s="35" t="s">
        <v>144</v>
      </c>
      <c r="T14" s="36">
        <v>0</v>
      </c>
      <c r="U14" s="37">
        <v>0</v>
      </c>
      <c r="V14" s="36">
        <v>0</v>
      </c>
      <c r="W14" s="37">
        <v>0</v>
      </c>
      <c r="X14" s="36">
        <v>0</v>
      </c>
      <c r="Y14" s="37">
        <v>0</v>
      </c>
      <c r="Z14" s="36">
        <v>0</v>
      </c>
      <c r="AA14" s="37">
        <v>0</v>
      </c>
      <c r="AB14" s="38">
        <f t="shared" si="1"/>
        <v>0</v>
      </c>
      <c r="AC14" s="12"/>
      <c r="AD14" s="12"/>
      <c r="AE14" s="12"/>
      <c r="AF14" s="12"/>
      <c r="AG14" s="35" t="s">
        <v>144</v>
      </c>
      <c r="AH14" s="37">
        <v>16.127212500000002</v>
      </c>
      <c r="AI14" s="36">
        <v>0</v>
      </c>
      <c r="AJ14" s="37">
        <v>0</v>
      </c>
      <c r="AK14" s="36">
        <v>0</v>
      </c>
      <c r="AL14" s="37">
        <v>1.2E-2</v>
      </c>
      <c r="AM14" s="36">
        <v>1.2E-2</v>
      </c>
      <c r="AN14" s="37">
        <v>0</v>
      </c>
      <c r="AO14" s="36">
        <v>8.2600000000000016</v>
      </c>
      <c r="AP14" s="37">
        <v>0</v>
      </c>
      <c r="AQ14" s="36">
        <v>0</v>
      </c>
      <c r="AR14" s="37">
        <v>0</v>
      </c>
      <c r="AS14" s="38">
        <f t="shared" si="2"/>
        <v>24.411212500000005</v>
      </c>
      <c r="AT14" s="12"/>
      <c r="AU14" s="12"/>
      <c r="AV14" s="12"/>
      <c r="AW14" s="12"/>
      <c r="AX14" s="35" t="s">
        <v>144</v>
      </c>
      <c r="AY14" s="36">
        <v>0</v>
      </c>
      <c r="AZ14" s="37">
        <v>0</v>
      </c>
      <c r="BA14" s="36">
        <v>29.963582500000005</v>
      </c>
      <c r="BB14" s="37">
        <v>0</v>
      </c>
      <c r="BC14" s="36">
        <v>0</v>
      </c>
      <c r="BD14" s="37">
        <v>0</v>
      </c>
      <c r="BE14" s="36">
        <v>0</v>
      </c>
      <c r="BF14" s="37">
        <v>0</v>
      </c>
      <c r="BG14" s="36">
        <v>0</v>
      </c>
      <c r="BH14" s="37">
        <v>0</v>
      </c>
      <c r="BI14" s="38">
        <f t="shared" si="3"/>
        <v>29.963582500000005</v>
      </c>
      <c r="BJ14" s="12"/>
      <c r="BK14" s="12"/>
      <c r="BL14" s="12"/>
      <c r="BM14" s="12"/>
      <c r="BN14" s="35" t="s">
        <v>144</v>
      </c>
      <c r="BO14" s="36">
        <v>0</v>
      </c>
      <c r="BP14" s="37">
        <v>0</v>
      </c>
      <c r="BQ14" s="36">
        <v>0</v>
      </c>
      <c r="BR14" s="37">
        <v>0</v>
      </c>
      <c r="BS14" s="36">
        <v>0</v>
      </c>
      <c r="BT14" s="37">
        <v>0</v>
      </c>
      <c r="BU14" s="38">
        <f t="shared" si="4"/>
        <v>0</v>
      </c>
      <c r="BV14" s="12"/>
      <c r="BW14" s="12"/>
      <c r="BX14" s="12"/>
      <c r="BY14" s="12"/>
      <c r="BZ14" s="35" t="s">
        <v>144</v>
      </c>
      <c r="CA14" s="39">
        <v>0</v>
      </c>
      <c r="CB14" s="36">
        <v>19.351320000000001</v>
      </c>
      <c r="CC14" s="39">
        <v>0</v>
      </c>
      <c r="CD14" s="36">
        <v>0</v>
      </c>
      <c r="CE14" s="39">
        <v>0</v>
      </c>
      <c r="CF14" s="36">
        <v>0</v>
      </c>
      <c r="CG14" s="39">
        <v>0</v>
      </c>
      <c r="CH14" s="36">
        <v>24.881985000000004</v>
      </c>
      <c r="CI14" s="39">
        <v>0</v>
      </c>
      <c r="CJ14" s="38">
        <f t="shared" si="5"/>
        <v>44.233305000000001</v>
      </c>
      <c r="CK14" s="12"/>
      <c r="CL14" s="12"/>
      <c r="CM14" s="12"/>
      <c r="CN14" s="12"/>
      <c r="CO14" s="35" t="s">
        <v>144</v>
      </c>
      <c r="CP14" s="36">
        <v>0</v>
      </c>
      <c r="CQ14" s="39">
        <v>0</v>
      </c>
      <c r="CR14" s="36">
        <v>0</v>
      </c>
      <c r="CS14" s="39">
        <v>3.8822000000000001</v>
      </c>
      <c r="CT14" s="36">
        <v>0</v>
      </c>
      <c r="CU14" s="39">
        <v>0</v>
      </c>
      <c r="CV14" s="36">
        <v>0</v>
      </c>
      <c r="CW14" s="39">
        <v>0</v>
      </c>
      <c r="CX14" s="38">
        <f t="shared" si="6"/>
        <v>3.8822000000000001</v>
      </c>
      <c r="CY14" s="12"/>
      <c r="CZ14" s="12"/>
      <c r="DA14" s="12"/>
      <c r="DB14" s="12"/>
      <c r="DC14" s="35" t="s">
        <v>144</v>
      </c>
      <c r="DD14" s="39">
        <v>0</v>
      </c>
      <c r="DE14" s="36">
        <v>0</v>
      </c>
      <c r="DF14" s="39">
        <v>0</v>
      </c>
      <c r="DG14" s="36">
        <v>7.4340000000000011</v>
      </c>
      <c r="DH14" s="39">
        <v>0</v>
      </c>
      <c r="DI14" s="36">
        <v>0</v>
      </c>
      <c r="DJ14" s="39">
        <v>0</v>
      </c>
      <c r="DK14" s="36">
        <v>0</v>
      </c>
      <c r="DL14" s="39">
        <v>0</v>
      </c>
      <c r="DM14" s="38">
        <f t="shared" si="7"/>
        <v>7.4340000000000011</v>
      </c>
      <c r="DN14" s="12"/>
      <c r="DO14" s="12"/>
      <c r="DP14" s="12"/>
      <c r="DQ14" s="12"/>
      <c r="DR14" s="35" t="s">
        <v>144</v>
      </c>
      <c r="DS14" s="36">
        <v>0</v>
      </c>
      <c r="DT14" s="39">
        <v>0</v>
      </c>
      <c r="DU14" s="36">
        <v>0</v>
      </c>
      <c r="DV14" s="39">
        <v>0</v>
      </c>
      <c r="DW14" s="36">
        <v>0</v>
      </c>
      <c r="DX14" s="39">
        <v>0</v>
      </c>
      <c r="DY14" s="38">
        <f t="shared" si="8"/>
        <v>0</v>
      </c>
      <c r="DZ14" s="12"/>
      <c r="EA14" s="12"/>
      <c r="EB14" s="12"/>
      <c r="EC14" s="12"/>
      <c r="ED14" s="35" t="s">
        <v>144</v>
      </c>
      <c r="EE14" s="36">
        <v>11.312759999999997</v>
      </c>
      <c r="EF14" s="37">
        <v>0</v>
      </c>
      <c r="EG14" s="38">
        <f t="shared" si="9"/>
        <v>11.312759999999997</v>
      </c>
      <c r="EH14" s="12"/>
      <c r="EI14" s="12"/>
      <c r="EJ14" s="12"/>
      <c r="EK14" s="12"/>
      <c r="EL14" s="35" t="s">
        <v>144</v>
      </c>
      <c r="EM14" s="36">
        <v>0</v>
      </c>
      <c r="EN14" s="39">
        <v>0</v>
      </c>
      <c r="EO14" s="36">
        <v>0</v>
      </c>
      <c r="EP14" s="39">
        <v>0</v>
      </c>
      <c r="EQ14" s="36">
        <v>0</v>
      </c>
      <c r="ER14" s="39">
        <v>0</v>
      </c>
      <c r="ES14" s="36">
        <v>0</v>
      </c>
      <c r="ET14" s="39">
        <v>0</v>
      </c>
      <c r="EU14" s="36">
        <v>0</v>
      </c>
      <c r="EV14" s="39">
        <v>0</v>
      </c>
      <c r="EW14" s="38">
        <f t="shared" si="10"/>
        <v>0</v>
      </c>
      <c r="EX14" s="12"/>
      <c r="EY14" s="12"/>
      <c r="EZ14" s="12"/>
      <c r="FA14" s="12"/>
      <c r="FB14" s="35" t="s">
        <v>144</v>
      </c>
      <c r="FC14" s="36">
        <v>0</v>
      </c>
      <c r="FD14" s="39">
        <v>0</v>
      </c>
      <c r="FE14" s="36">
        <v>3.3040000000000003</v>
      </c>
      <c r="FF14" s="39">
        <v>0</v>
      </c>
      <c r="FG14" s="36">
        <v>0</v>
      </c>
      <c r="FH14" s="39">
        <v>0</v>
      </c>
      <c r="FI14" s="36">
        <v>0</v>
      </c>
      <c r="FJ14" s="39">
        <v>11.365845000000002</v>
      </c>
      <c r="FK14" s="36">
        <v>5.3382200000000006</v>
      </c>
      <c r="FL14" s="39">
        <v>0</v>
      </c>
      <c r="FM14" s="36">
        <v>0</v>
      </c>
      <c r="FN14" s="39">
        <v>6.0000000000000001E-3</v>
      </c>
      <c r="FO14" s="38">
        <f t="shared" si="11"/>
        <v>20.014065000000002</v>
      </c>
      <c r="FP14" s="12"/>
      <c r="FQ14" s="12"/>
      <c r="FR14" s="12"/>
      <c r="FS14" s="12"/>
      <c r="FT14" s="35" t="s">
        <v>144</v>
      </c>
      <c r="FU14" s="36">
        <v>7.4220500000000005</v>
      </c>
      <c r="FV14" s="39">
        <v>13.997325000000002</v>
      </c>
      <c r="FW14" s="36">
        <v>0</v>
      </c>
      <c r="FX14" s="39">
        <v>11.0684</v>
      </c>
      <c r="FY14" s="36">
        <v>0</v>
      </c>
      <c r="FZ14" s="39">
        <v>7.6796250000000015</v>
      </c>
      <c r="GA14" s="36">
        <v>0</v>
      </c>
      <c r="GB14" s="39">
        <v>0</v>
      </c>
      <c r="GC14" s="36">
        <v>0</v>
      </c>
      <c r="GD14" s="39">
        <v>0</v>
      </c>
      <c r="GE14" s="36">
        <v>0</v>
      </c>
      <c r="GF14" s="39">
        <v>0</v>
      </c>
      <c r="GG14" s="36">
        <v>5.6518799999999985</v>
      </c>
      <c r="GH14" s="39">
        <v>18.580507500000003</v>
      </c>
      <c r="GI14" s="38">
        <f t="shared" si="12"/>
        <v>64.399787500000002</v>
      </c>
      <c r="GJ14" s="12"/>
      <c r="GK14" s="12"/>
      <c r="GL14" s="12"/>
      <c r="GM14" s="12"/>
      <c r="GN14" s="3" t="s">
        <v>144</v>
      </c>
      <c r="GO14" s="40">
        <f t="shared" si="13"/>
        <v>205.6509125</v>
      </c>
    </row>
    <row r="15" spans="1:197" ht="18" customHeight="1" x14ac:dyDescent="0.3">
      <c r="A15" s="35" t="s">
        <v>145</v>
      </c>
      <c r="B15" s="36">
        <v>51.828864000000003</v>
      </c>
      <c r="C15" s="37">
        <v>0</v>
      </c>
      <c r="D15" s="36">
        <v>56.938752000000008</v>
      </c>
      <c r="E15" s="37">
        <v>50.733888000000007</v>
      </c>
      <c r="F15" s="36">
        <v>16.059648000000003</v>
      </c>
      <c r="G15" s="37">
        <v>32.849280000000007</v>
      </c>
      <c r="H15" s="36">
        <v>13.139712000000003</v>
      </c>
      <c r="I15" s="37">
        <v>66.428544000000016</v>
      </c>
      <c r="J15" s="36">
        <v>21.899520000000003</v>
      </c>
      <c r="K15" s="37">
        <v>30.659328000000002</v>
      </c>
      <c r="L15" s="36">
        <v>25.184448000000003</v>
      </c>
      <c r="M15" s="37">
        <v>43.799040000000005</v>
      </c>
      <c r="N15" s="38">
        <f t="shared" si="0"/>
        <v>409.52102400000001</v>
      </c>
      <c r="O15" s="12"/>
      <c r="P15" s="12"/>
      <c r="Q15" s="12"/>
      <c r="R15" s="12"/>
      <c r="S15" s="35" t="s">
        <v>145</v>
      </c>
      <c r="T15" s="36">
        <v>105.84768</v>
      </c>
      <c r="U15" s="37">
        <v>32.84928</v>
      </c>
      <c r="V15" s="36">
        <v>26.279424000000002</v>
      </c>
      <c r="W15" s="37">
        <v>21.899520000000003</v>
      </c>
      <c r="X15" s="36">
        <v>56.208768000000006</v>
      </c>
      <c r="Y15" s="37">
        <v>76.648320000000012</v>
      </c>
      <c r="Z15" s="36">
        <v>10.219776000000001</v>
      </c>
      <c r="AA15" s="37">
        <v>155.12160000000003</v>
      </c>
      <c r="AB15" s="38">
        <f t="shared" si="1"/>
        <v>485.07436800000005</v>
      </c>
      <c r="AC15" s="12"/>
      <c r="AD15" s="12"/>
      <c r="AE15" s="12"/>
      <c r="AF15" s="12"/>
      <c r="AG15" s="35" t="s">
        <v>145</v>
      </c>
      <c r="AH15" s="37">
        <v>200.20532400000005</v>
      </c>
      <c r="AI15" s="36">
        <v>81.028224000000023</v>
      </c>
      <c r="AJ15" s="37">
        <v>107.67264000000002</v>
      </c>
      <c r="AK15" s="36">
        <v>138.69696000000002</v>
      </c>
      <c r="AL15" s="37">
        <v>717.56554971428579</v>
      </c>
      <c r="AM15" s="36">
        <v>240.15601371428576</v>
      </c>
      <c r="AN15" s="37">
        <v>18.979584000000003</v>
      </c>
      <c r="AO15" s="36">
        <v>671.19571199999996</v>
      </c>
      <c r="AP15" s="37">
        <v>399.66624000000002</v>
      </c>
      <c r="AQ15" s="36">
        <v>64.603584000000012</v>
      </c>
      <c r="AR15" s="37">
        <v>9.4897920000000013</v>
      </c>
      <c r="AS15" s="38">
        <f t="shared" si="2"/>
        <v>2649.2596234285716</v>
      </c>
      <c r="AT15" s="12"/>
      <c r="AU15" s="12"/>
      <c r="AV15" s="12"/>
      <c r="AW15" s="12"/>
      <c r="AX15" s="35" t="s">
        <v>145</v>
      </c>
      <c r="AY15" s="36">
        <v>24.454464000000002</v>
      </c>
      <c r="AZ15" s="37">
        <v>16.059648000000003</v>
      </c>
      <c r="BA15" s="36">
        <v>985.24232742857146</v>
      </c>
      <c r="BB15" s="37">
        <v>35.769216</v>
      </c>
      <c r="BC15" s="36">
        <v>16.424640000000004</v>
      </c>
      <c r="BD15" s="37">
        <v>44.164032000000006</v>
      </c>
      <c r="BE15" s="36">
        <v>30.659328000000002</v>
      </c>
      <c r="BF15" s="37">
        <v>96.357888000000017</v>
      </c>
      <c r="BG15" s="36">
        <v>18.249600000000001</v>
      </c>
      <c r="BH15" s="37">
        <v>8.7598080000000014</v>
      </c>
      <c r="BI15" s="38">
        <f t="shared" si="3"/>
        <v>1276.1409514285713</v>
      </c>
      <c r="BJ15" s="12"/>
      <c r="BK15" s="12"/>
      <c r="BL15" s="12"/>
      <c r="BM15" s="12"/>
      <c r="BN15" s="35" t="s">
        <v>145</v>
      </c>
      <c r="BO15" s="36">
        <v>19.344576000000004</v>
      </c>
      <c r="BP15" s="37">
        <v>28.104384000000003</v>
      </c>
      <c r="BQ15" s="36">
        <v>9.4897920000000013</v>
      </c>
      <c r="BR15" s="37">
        <v>67.888512000000006</v>
      </c>
      <c r="BS15" s="36">
        <v>12.409728000000001</v>
      </c>
      <c r="BT15" s="37">
        <v>38.324160000000006</v>
      </c>
      <c r="BU15" s="38">
        <f t="shared" si="4"/>
        <v>175.56115200000002</v>
      </c>
      <c r="BV15" s="12"/>
      <c r="BW15" s="12"/>
      <c r="BX15" s="12"/>
      <c r="BY15" s="12"/>
      <c r="BZ15" s="35" t="s">
        <v>145</v>
      </c>
      <c r="CA15" s="39">
        <v>54.748800000000003</v>
      </c>
      <c r="CB15" s="36">
        <v>894.01442399999996</v>
      </c>
      <c r="CC15" s="39">
        <v>9.4897920000000013</v>
      </c>
      <c r="CD15" s="36">
        <v>16.42464</v>
      </c>
      <c r="CE15" s="39">
        <v>14.234688000000002</v>
      </c>
      <c r="CF15" s="36">
        <v>23.724480000000003</v>
      </c>
      <c r="CG15" s="39">
        <v>81.028224000000009</v>
      </c>
      <c r="CH15" s="36">
        <v>334.77136114285719</v>
      </c>
      <c r="CI15" s="39">
        <v>127.38220800000002</v>
      </c>
      <c r="CJ15" s="38">
        <f t="shared" si="5"/>
        <v>1555.818617142857</v>
      </c>
      <c r="CK15" s="12"/>
      <c r="CL15" s="12"/>
      <c r="CM15" s="12"/>
      <c r="CN15" s="12"/>
      <c r="CO15" s="35" t="s">
        <v>145</v>
      </c>
      <c r="CP15" s="36">
        <v>38.689152000000007</v>
      </c>
      <c r="CQ15" s="39">
        <v>40.879104000000005</v>
      </c>
      <c r="CR15" s="36">
        <v>81.75820800000001</v>
      </c>
      <c r="CS15" s="39">
        <v>289.02926400000001</v>
      </c>
      <c r="CT15" s="36">
        <v>171.18124800000004</v>
      </c>
      <c r="CU15" s="39">
        <v>28.104384000000003</v>
      </c>
      <c r="CV15" s="36">
        <v>44.894016000000008</v>
      </c>
      <c r="CW15" s="39">
        <v>43.799040000000005</v>
      </c>
      <c r="CX15" s="38">
        <f t="shared" si="6"/>
        <v>738.33441600000003</v>
      </c>
      <c r="CY15" s="12"/>
      <c r="CZ15" s="12"/>
      <c r="DA15" s="12"/>
      <c r="DB15" s="12"/>
      <c r="DC15" s="35" t="s">
        <v>145</v>
      </c>
      <c r="DD15" s="39">
        <v>35.039232000000005</v>
      </c>
      <c r="DE15" s="36">
        <v>13.139712000000001</v>
      </c>
      <c r="DF15" s="39">
        <v>60.223680000000009</v>
      </c>
      <c r="DG15" s="36">
        <v>339.67593599999998</v>
      </c>
      <c r="DH15" s="39">
        <v>8.7598080000000014</v>
      </c>
      <c r="DI15" s="36">
        <v>30.659328000000002</v>
      </c>
      <c r="DJ15" s="39">
        <v>5.1098880000000007</v>
      </c>
      <c r="DK15" s="36">
        <v>11.314752</v>
      </c>
      <c r="DL15" s="39">
        <v>35.769216</v>
      </c>
      <c r="DM15" s="38">
        <f t="shared" si="7"/>
        <v>539.691552</v>
      </c>
      <c r="DN15" s="12"/>
      <c r="DO15" s="12"/>
      <c r="DP15" s="12"/>
      <c r="DQ15" s="12"/>
      <c r="DR15" s="35" t="s">
        <v>145</v>
      </c>
      <c r="DS15" s="36">
        <v>4.3799040000000007</v>
      </c>
      <c r="DT15" s="39">
        <v>10.949760000000001</v>
      </c>
      <c r="DU15" s="36">
        <v>8.7598080000000014</v>
      </c>
      <c r="DV15" s="39">
        <v>17.519616000000003</v>
      </c>
      <c r="DW15" s="36">
        <v>51.098880000000001</v>
      </c>
      <c r="DX15" s="39">
        <v>18.249600000000001</v>
      </c>
      <c r="DY15" s="38">
        <f t="shared" si="8"/>
        <v>110.95756799999999</v>
      </c>
      <c r="DZ15" s="12"/>
      <c r="EA15" s="12"/>
      <c r="EB15" s="12"/>
      <c r="EC15" s="12"/>
      <c r="ED15" s="35" t="s">
        <v>145</v>
      </c>
      <c r="EE15" s="36">
        <v>3288.1819885714285</v>
      </c>
      <c r="EF15" s="37">
        <v>206.22048000000001</v>
      </c>
      <c r="EG15" s="38">
        <f t="shared" si="9"/>
        <v>3494.4024685714285</v>
      </c>
      <c r="EH15" s="12"/>
      <c r="EI15" s="12"/>
      <c r="EJ15" s="12"/>
      <c r="EK15" s="12"/>
      <c r="EL15" s="35" t="s">
        <v>145</v>
      </c>
      <c r="EM15" s="36">
        <v>26.279424000000002</v>
      </c>
      <c r="EN15" s="39">
        <v>26.279424000000002</v>
      </c>
      <c r="EO15" s="36">
        <v>21.899520000000003</v>
      </c>
      <c r="EP15" s="39">
        <v>65.698560000000015</v>
      </c>
      <c r="EQ15" s="36">
        <v>25.549440000000001</v>
      </c>
      <c r="ER15" s="39">
        <v>55.113792000000004</v>
      </c>
      <c r="ES15" s="36">
        <v>28.834368000000001</v>
      </c>
      <c r="ET15" s="39">
        <v>23.359488000000002</v>
      </c>
      <c r="EU15" s="36">
        <v>32.119296000000006</v>
      </c>
      <c r="EV15" s="39">
        <v>120.81235200000002</v>
      </c>
      <c r="EW15" s="38">
        <f t="shared" si="10"/>
        <v>425.94566400000014</v>
      </c>
      <c r="EX15" s="12"/>
      <c r="EY15" s="12"/>
      <c r="EZ15" s="12"/>
      <c r="FA15" s="12"/>
      <c r="FB15" s="35" t="s">
        <v>145</v>
      </c>
      <c r="FC15" s="36">
        <v>120.44736</v>
      </c>
      <c r="FD15" s="39">
        <v>9.4897920000000013</v>
      </c>
      <c r="FE15" s="36">
        <v>169.784448</v>
      </c>
      <c r="FF15" s="39">
        <v>9.4897920000000013</v>
      </c>
      <c r="FG15" s="36">
        <v>18.979584000000003</v>
      </c>
      <c r="FH15" s="39">
        <v>47.083967999999999</v>
      </c>
      <c r="FI15" s="36">
        <v>18.979584000000003</v>
      </c>
      <c r="FJ15" s="39">
        <v>194.11478057142858</v>
      </c>
      <c r="FK15" s="36">
        <v>118.07685942857144</v>
      </c>
      <c r="FL15" s="39">
        <v>14.234688000000002</v>
      </c>
      <c r="FM15" s="36">
        <v>14.234688000000002</v>
      </c>
      <c r="FN15" s="39">
        <v>161.32210285714288</v>
      </c>
      <c r="FO15" s="38">
        <f t="shared" si="11"/>
        <v>896.23764685714286</v>
      </c>
      <c r="FP15" s="12"/>
      <c r="FQ15" s="12"/>
      <c r="FR15" s="12"/>
      <c r="FS15" s="12"/>
      <c r="FT15" s="35" t="s">
        <v>145</v>
      </c>
      <c r="FU15" s="36">
        <v>379.65778971428574</v>
      </c>
      <c r="FV15" s="39">
        <v>446.30101371428572</v>
      </c>
      <c r="FW15" s="36">
        <v>67.523520000000005</v>
      </c>
      <c r="FX15" s="39">
        <v>353.2866239999999</v>
      </c>
      <c r="FY15" s="36">
        <v>122.63731200000002</v>
      </c>
      <c r="FZ15" s="39">
        <v>144.87049714285718</v>
      </c>
      <c r="GA15" s="36">
        <v>32.84928</v>
      </c>
      <c r="GB15" s="39">
        <v>16.059648000000003</v>
      </c>
      <c r="GC15" s="36">
        <v>82.488192000000012</v>
      </c>
      <c r="GD15" s="39">
        <v>63.508608000000002</v>
      </c>
      <c r="GE15" s="36">
        <v>91.248000000000019</v>
      </c>
      <c r="GF15" s="39">
        <v>93.802944000000011</v>
      </c>
      <c r="GG15" s="36">
        <v>266.77022742857145</v>
      </c>
      <c r="GH15" s="39">
        <v>613.56093428571421</v>
      </c>
      <c r="GI15" s="38">
        <f t="shared" si="12"/>
        <v>2774.5645902857141</v>
      </c>
      <c r="GJ15" s="12"/>
      <c r="GK15" s="12"/>
      <c r="GL15" s="12"/>
      <c r="GM15" s="12"/>
      <c r="GN15" s="3" t="s">
        <v>145</v>
      </c>
      <c r="GO15" s="40">
        <f t="shared" si="13"/>
        <v>15531.509641714285</v>
      </c>
    </row>
    <row r="16" spans="1:197" ht="18" customHeight="1" x14ac:dyDescent="0.3">
      <c r="A16" s="35" t="s">
        <v>146</v>
      </c>
      <c r="B16" s="36">
        <v>8.7089168000000008</v>
      </c>
      <c r="C16" s="37">
        <v>0</v>
      </c>
      <c r="D16" s="36">
        <v>9.5675424000000007</v>
      </c>
      <c r="E16" s="37">
        <v>8.5249255999999995</v>
      </c>
      <c r="F16" s="36">
        <v>2.6985375999999999</v>
      </c>
      <c r="G16" s="37">
        <v>5.519736</v>
      </c>
      <c r="H16" s="36">
        <v>2.2078943999999998</v>
      </c>
      <c r="I16" s="37">
        <v>11.1621328</v>
      </c>
      <c r="J16" s="36">
        <v>3.679824</v>
      </c>
      <c r="K16" s="37">
        <v>5.1517535999999993</v>
      </c>
      <c r="L16" s="36">
        <v>4.2317976000000002</v>
      </c>
      <c r="M16" s="37">
        <v>7.359648</v>
      </c>
      <c r="N16" s="38">
        <f t="shared" si="0"/>
        <v>68.812708799999996</v>
      </c>
      <c r="O16" s="12"/>
      <c r="P16" s="12"/>
      <c r="Q16" s="12"/>
      <c r="R16" s="12"/>
      <c r="S16" s="35" t="s">
        <v>146</v>
      </c>
      <c r="T16" s="36">
        <v>17.785816000000001</v>
      </c>
      <c r="U16" s="37">
        <v>5.519736</v>
      </c>
      <c r="V16" s="36">
        <v>4.4157887999999996</v>
      </c>
      <c r="W16" s="37">
        <v>3.679824</v>
      </c>
      <c r="X16" s="36">
        <v>9.4448816000000004</v>
      </c>
      <c r="Y16" s="37">
        <v>12.879384</v>
      </c>
      <c r="Z16" s="36">
        <v>1.7172512</v>
      </c>
      <c r="AA16" s="37">
        <v>26.06542</v>
      </c>
      <c r="AB16" s="38">
        <f t="shared" si="1"/>
        <v>81.508101600000003</v>
      </c>
      <c r="AC16" s="12"/>
      <c r="AD16" s="12"/>
      <c r="AE16" s="12"/>
      <c r="AF16" s="12"/>
      <c r="AG16" s="35" t="s">
        <v>146</v>
      </c>
      <c r="AH16" s="37">
        <v>4.4157887999999996</v>
      </c>
      <c r="AI16" s="36">
        <v>13.6153488</v>
      </c>
      <c r="AJ16" s="37">
        <v>18.092468</v>
      </c>
      <c r="AK16" s="36">
        <v>23.305551999999999</v>
      </c>
      <c r="AL16" s="37">
        <v>119.1036368</v>
      </c>
      <c r="AM16" s="36">
        <v>38.883473600000002</v>
      </c>
      <c r="AN16" s="37">
        <v>3.1891807999999999</v>
      </c>
      <c r="AO16" s="36">
        <v>78.870894400000012</v>
      </c>
      <c r="AP16" s="37">
        <v>67.156788000000006</v>
      </c>
      <c r="AQ16" s="36">
        <v>10.855480799999999</v>
      </c>
      <c r="AR16" s="37">
        <v>1.5945904</v>
      </c>
      <c r="AS16" s="38">
        <f t="shared" si="2"/>
        <v>379.08320240000006</v>
      </c>
      <c r="AT16" s="12"/>
      <c r="AU16" s="12"/>
      <c r="AV16" s="12"/>
      <c r="AW16" s="12"/>
      <c r="AX16" s="35" t="s">
        <v>146</v>
      </c>
      <c r="AY16" s="36">
        <v>4.1091367999999999</v>
      </c>
      <c r="AZ16" s="37">
        <v>2.6985375999999999</v>
      </c>
      <c r="BA16" s="36">
        <v>80.220163200000002</v>
      </c>
      <c r="BB16" s="37">
        <v>6.0103792</v>
      </c>
      <c r="BC16" s="36">
        <v>2.759868</v>
      </c>
      <c r="BD16" s="37">
        <v>7.4209783999999992</v>
      </c>
      <c r="BE16" s="36">
        <v>5.1517536000000002</v>
      </c>
      <c r="BF16" s="37">
        <v>16.191225599999999</v>
      </c>
      <c r="BG16" s="36">
        <v>3.0665200000000001</v>
      </c>
      <c r="BH16" s="37">
        <v>1.4719295999999999</v>
      </c>
      <c r="BI16" s="38">
        <f t="shared" si="3"/>
        <v>129.100492</v>
      </c>
      <c r="BJ16" s="12"/>
      <c r="BK16" s="12"/>
      <c r="BL16" s="12"/>
      <c r="BM16" s="12"/>
      <c r="BN16" s="35" t="s">
        <v>146</v>
      </c>
      <c r="BO16" s="36">
        <v>3.2505112</v>
      </c>
      <c r="BP16" s="37">
        <v>4.7224408000000002</v>
      </c>
      <c r="BQ16" s="36">
        <v>1.5945904</v>
      </c>
      <c r="BR16" s="37">
        <v>11.407454399999999</v>
      </c>
      <c r="BS16" s="36">
        <v>2.0852336</v>
      </c>
      <c r="BT16" s="37">
        <v>6.4396919999999991</v>
      </c>
      <c r="BU16" s="38">
        <f t="shared" si="4"/>
        <v>29.499922399999996</v>
      </c>
      <c r="BV16" s="12"/>
      <c r="BW16" s="12"/>
      <c r="BX16" s="12"/>
      <c r="BY16" s="12"/>
      <c r="BZ16" s="35" t="s">
        <v>146</v>
      </c>
      <c r="CA16" s="39">
        <v>9.19956</v>
      </c>
      <c r="CB16" s="36">
        <v>99.171256799999995</v>
      </c>
      <c r="CC16" s="39">
        <v>1.5945904</v>
      </c>
      <c r="CD16" s="36">
        <v>2.759868</v>
      </c>
      <c r="CE16" s="39">
        <v>2.3918856000000002</v>
      </c>
      <c r="CF16" s="36">
        <v>3.9864759999999997</v>
      </c>
      <c r="CG16" s="39">
        <v>13.6153488</v>
      </c>
      <c r="CH16" s="36">
        <v>11.1621328</v>
      </c>
      <c r="CI16" s="39">
        <v>21.404309599999998</v>
      </c>
      <c r="CJ16" s="38">
        <f t="shared" si="5"/>
        <v>165.285428</v>
      </c>
      <c r="CK16" s="12"/>
      <c r="CL16" s="12"/>
      <c r="CM16" s="12"/>
      <c r="CN16" s="12"/>
      <c r="CO16" s="35" t="s">
        <v>146</v>
      </c>
      <c r="CP16" s="36">
        <v>6.5010224000000001</v>
      </c>
      <c r="CQ16" s="39">
        <v>6.8690048000000008</v>
      </c>
      <c r="CR16" s="36">
        <v>13.7380096</v>
      </c>
      <c r="CS16" s="39">
        <v>32.627772800000002</v>
      </c>
      <c r="CT16" s="36">
        <v>28.763957599999998</v>
      </c>
      <c r="CU16" s="39">
        <v>4.7224407999999993</v>
      </c>
      <c r="CV16" s="36">
        <v>7.5436391999999994</v>
      </c>
      <c r="CW16" s="39">
        <v>7.359648</v>
      </c>
      <c r="CX16" s="38">
        <f t="shared" si="6"/>
        <v>108.12549520000002</v>
      </c>
      <c r="CY16" s="12"/>
      <c r="CZ16" s="12"/>
      <c r="DA16" s="12"/>
      <c r="DB16" s="12"/>
      <c r="DC16" s="35" t="s">
        <v>146</v>
      </c>
      <c r="DD16" s="39">
        <v>5.8877183999999998</v>
      </c>
      <c r="DE16" s="36">
        <v>2.2078943999999998</v>
      </c>
      <c r="DF16" s="39">
        <v>10.119516000000001</v>
      </c>
      <c r="DG16" s="36">
        <v>26.556063200000004</v>
      </c>
      <c r="DH16" s="39">
        <v>1.4719295999999999</v>
      </c>
      <c r="DI16" s="36">
        <v>5.1517535999999993</v>
      </c>
      <c r="DJ16" s="39">
        <v>0.85862559999999999</v>
      </c>
      <c r="DK16" s="36">
        <v>1.9012424000000001</v>
      </c>
      <c r="DL16" s="39">
        <v>6.0103792</v>
      </c>
      <c r="DM16" s="38">
        <f t="shared" si="7"/>
        <v>60.165122400000016</v>
      </c>
      <c r="DN16" s="12"/>
      <c r="DO16" s="12"/>
      <c r="DP16" s="12"/>
      <c r="DQ16" s="12"/>
      <c r="DR16" s="35" t="s">
        <v>146</v>
      </c>
      <c r="DS16" s="36">
        <v>0.73596479999999997</v>
      </c>
      <c r="DT16" s="39">
        <v>1.839912</v>
      </c>
      <c r="DU16" s="36">
        <v>1.4719295999999999</v>
      </c>
      <c r="DV16" s="39">
        <v>2.9438591999999999</v>
      </c>
      <c r="DW16" s="36">
        <v>8.5862560000000006</v>
      </c>
      <c r="DX16" s="39">
        <v>3.0665200000000001</v>
      </c>
      <c r="DY16" s="38">
        <f t="shared" si="8"/>
        <v>18.6444416</v>
      </c>
      <c r="DZ16" s="12"/>
      <c r="EA16" s="12"/>
      <c r="EB16" s="12"/>
      <c r="EC16" s="12"/>
      <c r="ED16" s="35" t="s">
        <v>146</v>
      </c>
      <c r="EE16" s="36">
        <v>526.214832</v>
      </c>
      <c r="EF16" s="37">
        <v>34.651676000000002</v>
      </c>
      <c r="EG16" s="38">
        <f t="shared" si="9"/>
        <v>560.86650799999995</v>
      </c>
      <c r="EH16" s="12"/>
      <c r="EI16" s="12"/>
      <c r="EJ16" s="12"/>
      <c r="EK16" s="12"/>
      <c r="EL16" s="35" t="s">
        <v>146</v>
      </c>
      <c r="EM16" s="36">
        <v>4.4157887999999996</v>
      </c>
      <c r="EN16" s="39">
        <v>4.4157887999999996</v>
      </c>
      <c r="EO16" s="36">
        <v>3.679824</v>
      </c>
      <c r="EP16" s="39">
        <v>11.039472</v>
      </c>
      <c r="EQ16" s="36">
        <v>4.2931280000000003</v>
      </c>
      <c r="ER16" s="39">
        <v>9.2608903999999992</v>
      </c>
      <c r="ES16" s="36">
        <v>4.8451016000000005</v>
      </c>
      <c r="ET16" s="39">
        <v>3.9251455999999996</v>
      </c>
      <c r="EU16" s="36">
        <v>5.3970751999999997</v>
      </c>
      <c r="EV16" s="39">
        <v>20.300362400000001</v>
      </c>
      <c r="EW16" s="38">
        <f t="shared" si="10"/>
        <v>71.572576799999993</v>
      </c>
      <c r="EX16" s="12"/>
      <c r="EY16" s="12"/>
      <c r="EZ16" s="12"/>
      <c r="FA16" s="12"/>
      <c r="FB16" s="35" t="s">
        <v>146</v>
      </c>
      <c r="FC16" s="36">
        <v>20.239032000000002</v>
      </c>
      <c r="FD16" s="39">
        <v>1.5945904</v>
      </c>
      <c r="FE16" s="36">
        <v>14.9646176</v>
      </c>
      <c r="FF16" s="39">
        <v>1.5945904</v>
      </c>
      <c r="FG16" s="36">
        <v>3.1891807999999999</v>
      </c>
      <c r="FH16" s="39">
        <v>7.9116215999999993</v>
      </c>
      <c r="FI16" s="36">
        <v>3.1891807999999999</v>
      </c>
      <c r="FJ16" s="39">
        <v>12.0207584</v>
      </c>
      <c r="FK16" s="36">
        <v>6.3783615999999999</v>
      </c>
      <c r="FL16" s="39">
        <v>2.3918856000000002</v>
      </c>
      <c r="FM16" s="36">
        <v>2.3918856000000002</v>
      </c>
      <c r="FN16" s="39">
        <v>26.372072000000003</v>
      </c>
      <c r="FO16" s="38">
        <f t="shared" si="11"/>
        <v>102.23777680000001</v>
      </c>
      <c r="FP16" s="12"/>
      <c r="FQ16" s="12"/>
      <c r="FR16" s="12"/>
      <c r="FS16" s="12"/>
      <c r="FT16" s="35" t="s">
        <v>146</v>
      </c>
      <c r="FU16" s="36">
        <v>33.854380800000001</v>
      </c>
      <c r="FV16" s="39">
        <v>38.883473600000002</v>
      </c>
      <c r="FW16" s="36">
        <v>11.346124</v>
      </c>
      <c r="FX16" s="39">
        <v>13.922000799999999</v>
      </c>
      <c r="FY16" s="36">
        <v>20.607014400000001</v>
      </c>
      <c r="FZ16" s="39">
        <v>10.426168000000001</v>
      </c>
      <c r="GA16" s="36">
        <v>5.519736</v>
      </c>
      <c r="GB16" s="39">
        <v>2.6985375999999999</v>
      </c>
      <c r="GC16" s="36">
        <v>13.8606704</v>
      </c>
      <c r="GD16" s="39">
        <v>10.671489599999999</v>
      </c>
      <c r="GE16" s="36">
        <v>15.332599999999999</v>
      </c>
      <c r="GF16" s="39">
        <v>15.761912800000001</v>
      </c>
      <c r="GG16" s="36">
        <v>34.835667200000003</v>
      </c>
      <c r="GH16" s="39">
        <v>0</v>
      </c>
      <c r="GI16" s="38">
        <f t="shared" si="12"/>
        <v>227.71977520000002</v>
      </c>
      <c r="GJ16" s="12"/>
      <c r="GK16" s="12"/>
      <c r="GL16" s="12"/>
      <c r="GM16" s="12"/>
      <c r="GN16" s="3" t="s">
        <v>146</v>
      </c>
      <c r="GO16" s="40">
        <f t="shared" si="13"/>
        <v>2002.6215511999999</v>
      </c>
    </row>
    <row r="17" spans="1:197" ht="18" customHeight="1" x14ac:dyDescent="0.3">
      <c r="A17" s="35" t="s">
        <v>147</v>
      </c>
      <c r="B17" s="36">
        <v>0</v>
      </c>
      <c r="C17" s="37">
        <v>0</v>
      </c>
      <c r="D17" s="36">
        <v>0</v>
      </c>
      <c r="E17" s="37">
        <v>0</v>
      </c>
      <c r="F17" s="36">
        <v>0</v>
      </c>
      <c r="G17" s="37">
        <v>0</v>
      </c>
      <c r="H17" s="36">
        <v>0</v>
      </c>
      <c r="I17" s="37">
        <v>0</v>
      </c>
      <c r="J17" s="36">
        <v>0</v>
      </c>
      <c r="K17" s="37">
        <v>0</v>
      </c>
      <c r="L17" s="36">
        <v>0</v>
      </c>
      <c r="M17" s="37">
        <v>0</v>
      </c>
      <c r="N17" s="38">
        <f t="shared" si="0"/>
        <v>0</v>
      </c>
      <c r="O17" s="12"/>
      <c r="P17" s="12"/>
      <c r="Q17" s="12"/>
      <c r="R17" s="12"/>
      <c r="S17" s="35" t="s">
        <v>147</v>
      </c>
      <c r="T17" s="36">
        <v>0</v>
      </c>
      <c r="U17" s="37">
        <v>0</v>
      </c>
      <c r="V17" s="36">
        <v>0</v>
      </c>
      <c r="W17" s="37">
        <v>0</v>
      </c>
      <c r="X17" s="36">
        <v>0</v>
      </c>
      <c r="Y17" s="37">
        <v>0</v>
      </c>
      <c r="Z17" s="36">
        <v>0</v>
      </c>
      <c r="AA17" s="37">
        <v>0</v>
      </c>
      <c r="AB17" s="38">
        <f t="shared" si="1"/>
        <v>0</v>
      </c>
      <c r="AC17" s="12"/>
      <c r="AD17" s="12"/>
      <c r="AE17" s="12"/>
      <c r="AF17" s="12"/>
      <c r="AG17" s="35" t="s">
        <v>147</v>
      </c>
      <c r="AH17" s="37">
        <v>22.603752000000004</v>
      </c>
      <c r="AI17" s="36">
        <v>0</v>
      </c>
      <c r="AJ17" s="37">
        <v>0</v>
      </c>
      <c r="AK17" s="36">
        <v>0</v>
      </c>
      <c r="AL17" s="37">
        <v>4.6162285714285711E-2</v>
      </c>
      <c r="AM17" s="36">
        <v>4.6162285714285711E-2</v>
      </c>
      <c r="AN17" s="37">
        <v>0</v>
      </c>
      <c r="AO17" s="36">
        <v>7.7675657142857135</v>
      </c>
      <c r="AP17" s="37">
        <v>0</v>
      </c>
      <c r="AQ17" s="36">
        <v>0</v>
      </c>
      <c r="AR17" s="37">
        <v>0</v>
      </c>
      <c r="AS17" s="38">
        <f t="shared" si="2"/>
        <v>30.463642285714286</v>
      </c>
      <c r="AT17" s="12"/>
      <c r="AU17" s="12"/>
      <c r="AV17" s="12"/>
      <c r="AW17" s="12"/>
      <c r="AX17" s="35" t="s">
        <v>147</v>
      </c>
      <c r="AY17" s="36">
        <v>0</v>
      </c>
      <c r="AZ17" s="37">
        <v>0</v>
      </c>
      <c r="BA17" s="36">
        <v>35.916033600000006</v>
      </c>
      <c r="BB17" s="37">
        <v>0</v>
      </c>
      <c r="BC17" s="36">
        <v>0</v>
      </c>
      <c r="BD17" s="37">
        <v>0</v>
      </c>
      <c r="BE17" s="36">
        <v>0</v>
      </c>
      <c r="BF17" s="37">
        <v>0</v>
      </c>
      <c r="BG17" s="36">
        <v>0</v>
      </c>
      <c r="BH17" s="37">
        <v>0</v>
      </c>
      <c r="BI17" s="38">
        <f t="shared" si="3"/>
        <v>35.916033600000006</v>
      </c>
      <c r="BJ17" s="12"/>
      <c r="BK17" s="12"/>
      <c r="BL17" s="12"/>
      <c r="BM17" s="12"/>
      <c r="BN17" s="35" t="s">
        <v>147</v>
      </c>
      <c r="BO17" s="36">
        <v>0</v>
      </c>
      <c r="BP17" s="37">
        <v>0</v>
      </c>
      <c r="BQ17" s="36">
        <v>0</v>
      </c>
      <c r="BR17" s="37">
        <v>0</v>
      </c>
      <c r="BS17" s="36">
        <v>0</v>
      </c>
      <c r="BT17" s="37">
        <v>0</v>
      </c>
      <c r="BU17" s="38">
        <f t="shared" si="4"/>
        <v>0</v>
      </c>
      <c r="BV17" s="12"/>
      <c r="BW17" s="12"/>
      <c r="BX17" s="12"/>
      <c r="BY17" s="12"/>
      <c r="BZ17" s="35" t="s">
        <v>147</v>
      </c>
      <c r="CA17" s="39">
        <v>0</v>
      </c>
      <c r="CB17" s="36">
        <v>26.111317371428573</v>
      </c>
      <c r="CC17" s="39">
        <v>0</v>
      </c>
      <c r="CD17" s="36">
        <v>0</v>
      </c>
      <c r="CE17" s="39">
        <v>0</v>
      </c>
      <c r="CF17" s="36">
        <v>0</v>
      </c>
      <c r="CG17" s="39">
        <v>0</v>
      </c>
      <c r="CH17" s="36">
        <v>34.874360228571433</v>
      </c>
      <c r="CI17" s="39">
        <v>0</v>
      </c>
      <c r="CJ17" s="38">
        <f t="shared" si="5"/>
        <v>60.985677600000002</v>
      </c>
      <c r="CK17" s="12"/>
      <c r="CL17" s="12"/>
      <c r="CM17" s="12"/>
      <c r="CN17" s="12"/>
      <c r="CO17" s="35" t="s">
        <v>147</v>
      </c>
      <c r="CP17" s="36">
        <v>0</v>
      </c>
      <c r="CQ17" s="39">
        <v>0</v>
      </c>
      <c r="CR17" s="36">
        <v>0</v>
      </c>
      <c r="CS17" s="39">
        <v>3.6507558857142857</v>
      </c>
      <c r="CT17" s="36">
        <v>0</v>
      </c>
      <c r="CU17" s="39">
        <v>0</v>
      </c>
      <c r="CV17" s="36">
        <v>0</v>
      </c>
      <c r="CW17" s="39">
        <v>0</v>
      </c>
      <c r="CX17" s="38">
        <f t="shared" si="6"/>
        <v>3.6507558857142857</v>
      </c>
      <c r="CY17" s="12"/>
      <c r="CZ17" s="12"/>
      <c r="DA17" s="12"/>
      <c r="DB17" s="12"/>
      <c r="DC17" s="35" t="s">
        <v>147</v>
      </c>
      <c r="DD17" s="39">
        <v>0</v>
      </c>
      <c r="DE17" s="36">
        <v>0</v>
      </c>
      <c r="DF17" s="39">
        <v>0</v>
      </c>
      <c r="DG17" s="36">
        <v>6.9908091428571426</v>
      </c>
      <c r="DH17" s="39">
        <v>0</v>
      </c>
      <c r="DI17" s="36">
        <v>0</v>
      </c>
      <c r="DJ17" s="39">
        <v>0</v>
      </c>
      <c r="DK17" s="36">
        <v>0</v>
      </c>
      <c r="DL17" s="39">
        <v>0</v>
      </c>
      <c r="DM17" s="38">
        <f t="shared" si="7"/>
        <v>6.9908091428571426</v>
      </c>
      <c r="DN17" s="12"/>
      <c r="DO17" s="12"/>
      <c r="DP17" s="12"/>
      <c r="DQ17" s="12"/>
      <c r="DR17" s="35" t="s">
        <v>147</v>
      </c>
      <c r="DS17" s="36">
        <v>0</v>
      </c>
      <c r="DT17" s="39">
        <v>0</v>
      </c>
      <c r="DU17" s="36">
        <v>0</v>
      </c>
      <c r="DV17" s="39">
        <v>0</v>
      </c>
      <c r="DW17" s="36">
        <v>0</v>
      </c>
      <c r="DX17" s="39">
        <v>0</v>
      </c>
      <c r="DY17" s="38">
        <f t="shared" si="8"/>
        <v>0</v>
      </c>
      <c r="DZ17" s="12"/>
      <c r="EA17" s="12"/>
      <c r="EB17" s="12"/>
      <c r="EC17" s="12"/>
      <c r="ED17" s="35" t="s">
        <v>147</v>
      </c>
      <c r="EE17" s="36">
        <v>6.0518108571428559</v>
      </c>
      <c r="EF17" s="37">
        <v>0</v>
      </c>
      <c r="EG17" s="38">
        <f t="shared" si="9"/>
        <v>6.0518108571428559</v>
      </c>
      <c r="EH17" s="12"/>
      <c r="EI17" s="12"/>
      <c r="EJ17" s="12"/>
      <c r="EK17" s="12"/>
      <c r="EL17" s="35" t="s">
        <v>147</v>
      </c>
      <c r="EM17" s="36">
        <v>0</v>
      </c>
      <c r="EN17" s="39">
        <v>0</v>
      </c>
      <c r="EO17" s="36">
        <v>0</v>
      </c>
      <c r="EP17" s="39">
        <v>0</v>
      </c>
      <c r="EQ17" s="36">
        <v>0</v>
      </c>
      <c r="ER17" s="39">
        <v>0</v>
      </c>
      <c r="ES17" s="36">
        <v>0</v>
      </c>
      <c r="ET17" s="39">
        <v>0</v>
      </c>
      <c r="EU17" s="36">
        <v>0</v>
      </c>
      <c r="EV17" s="39">
        <v>0</v>
      </c>
      <c r="EW17" s="38">
        <f t="shared" si="10"/>
        <v>0</v>
      </c>
      <c r="EX17" s="12"/>
      <c r="EY17" s="12"/>
      <c r="EZ17" s="12"/>
      <c r="FA17" s="12"/>
      <c r="FB17" s="35" t="s">
        <v>147</v>
      </c>
      <c r="FC17" s="36">
        <v>0</v>
      </c>
      <c r="FD17" s="39">
        <v>0</v>
      </c>
      <c r="FE17" s="36">
        <v>3.1070262857142854</v>
      </c>
      <c r="FF17" s="39">
        <v>0</v>
      </c>
      <c r="FG17" s="36">
        <v>0</v>
      </c>
      <c r="FH17" s="39">
        <v>0</v>
      </c>
      <c r="FI17" s="36">
        <v>0</v>
      </c>
      <c r="FJ17" s="39">
        <v>15.930263314285716</v>
      </c>
      <c r="FK17" s="36">
        <v>6.7200850285714289</v>
      </c>
      <c r="FL17" s="39">
        <v>0</v>
      </c>
      <c r="FM17" s="36">
        <v>0</v>
      </c>
      <c r="FN17" s="39">
        <v>2.3081142857142856E-2</v>
      </c>
      <c r="FO17" s="38">
        <f t="shared" si="11"/>
        <v>25.780455771428574</v>
      </c>
      <c r="FP17" s="12"/>
      <c r="FQ17" s="12"/>
      <c r="FR17" s="12"/>
      <c r="FS17" s="12"/>
      <c r="FT17" s="35" t="s">
        <v>147</v>
      </c>
      <c r="FU17" s="36">
        <v>8.5561878857142855</v>
      </c>
      <c r="FV17" s="39">
        <v>20.04399771428572</v>
      </c>
      <c r="FW17" s="36">
        <v>0</v>
      </c>
      <c r="FX17" s="39">
        <v>10.408538057142856</v>
      </c>
      <c r="FY17" s="36">
        <v>0</v>
      </c>
      <c r="FZ17" s="39">
        <v>10.76369142857143</v>
      </c>
      <c r="GA17" s="36">
        <v>0</v>
      </c>
      <c r="GB17" s="39">
        <v>0</v>
      </c>
      <c r="GC17" s="36">
        <v>0</v>
      </c>
      <c r="GD17" s="39">
        <v>0</v>
      </c>
      <c r="GE17" s="36">
        <v>0</v>
      </c>
      <c r="GF17" s="39">
        <v>0</v>
      </c>
      <c r="GG17" s="36">
        <v>2.9436942857142849</v>
      </c>
      <c r="GH17" s="39">
        <v>26.783183314285715</v>
      </c>
      <c r="GI17" s="38">
        <f t="shared" si="12"/>
        <v>79.499292685714295</v>
      </c>
      <c r="GJ17" s="12"/>
      <c r="GK17" s="12"/>
      <c r="GL17" s="12"/>
      <c r="GM17" s="12"/>
      <c r="GN17" s="3" t="s">
        <v>147</v>
      </c>
      <c r="GO17" s="40">
        <f t="shared" si="13"/>
        <v>249.33847782857146</v>
      </c>
    </row>
    <row r="18" spans="1:197" ht="18" customHeight="1" x14ac:dyDescent="0.3">
      <c r="A18" s="35" t="s">
        <v>148</v>
      </c>
      <c r="B18" s="36">
        <v>0</v>
      </c>
      <c r="C18" s="37">
        <v>0</v>
      </c>
      <c r="D18" s="36">
        <v>0</v>
      </c>
      <c r="E18" s="37">
        <v>0</v>
      </c>
      <c r="F18" s="36">
        <v>0</v>
      </c>
      <c r="G18" s="37">
        <v>0</v>
      </c>
      <c r="H18" s="36">
        <v>0</v>
      </c>
      <c r="I18" s="37">
        <v>0</v>
      </c>
      <c r="J18" s="36">
        <v>0</v>
      </c>
      <c r="K18" s="37">
        <v>0</v>
      </c>
      <c r="L18" s="36">
        <v>0</v>
      </c>
      <c r="M18" s="37">
        <v>0</v>
      </c>
      <c r="N18" s="38">
        <f t="shared" si="0"/>
        <v>0</v>
      </c>
      <c r="O18" s="12"/>
      <c r="P18" s="12"/>
      <c r="Q18" s="12"/>
      <c r="R18" s="12"/>
      <c r="S18" s="35" t="s">
        <v>148</v>
      </c>
      <c r="T18" s="36">
        <v>0</v>
      </c>
      <c r="U18" s="37">
        <v>0</v>
      </c>
      <c r="V18" s="36">
        <v>0</v>
      </c>
      <c r="W18" s="37">
        <v>0</v>
      </c>
      <c r="X18" s="36">
        <v>0</v>
      </c>
      <c r="Y18" s="37">
        <v>0</v>
      </c>
      <c r="Z18" s="36">
        <v>0</v>
      </c>
      <c r="AA18" s="37">
        <v>0</v>
      </c>
      <c r="AB18" s="38">
        <f t="shared" si="1"/>
        <v>0</v>
      </c>
      <c r="AC18" s="12"/>
      <c r="AD18" s="12"/>
      <c r="AE18" s="12"/>
      <c r="AF18" s="12"/>
      <c r="AG18" s="35" t="s">
        <v>148</v>
      </c>
      <c r="AH18" s="37">
        <v>24.451875000000001</v>
      </c>
      <c r="AI18" s="36">
        <v>0</v>
      </c>
      <c r="AJ18" s="37">
        <v>0</v>
      </c>
      <c r="AK18" s="36">
        <v>0</v>
      </c>
      <c r="AL18" s="37">
        <v>1.6164000000000001</v>
      </c>
      <c r="AM18" s="36">
        <v>1.6164000000000001</v>
      </c>
      <c r="AN18" s="37">
        <v>0</v>
      </c>
      <c r="AO18" s="36">
        <v>34.833000000000006</v>
      </c>
      <c r="AP18" s="37">
        <v>0</v>
      </c>
      <c r="AQ18" s="36">
        <v>0</v>
      </c>
      <c r="AR18" s="37">
        <v>0</v>
      </c>
      <c r="AS18" s="38">
        <f t="shared" si="2"/>
        <v>62.517675000000004</v>
      </c>
      <c r="AT18" s="12"/>
      <c r="AU18" s="12"/>
      <c r="AV18" s="12"/>
      <c r="AW18" s="12"/>
      <c r="AX18" s="35" t="s">
        <v>148</v>
      </c>
      <c r="AY18" s="36">
        <v>0</v>
      </c>
      <c r="AZ18" s="37">
        <v>0</v>
      </c>
      <c r="BA18" s="36">
        <v>81.924374999999998</v>
      </c>
      <c r="BB18" s="37">
        <v>0</v>
      </c>
      <c r="BC18" s="36">
        <v>0</v>
      </c>
      <c r="BD18" s="37">
        <v>0</v>
      </c>
      <c r="BE18" s="36">
        <v>0</v>
      </c>
      <c r="BF18" s="37">
        <v>0</v>
      </c>
      <c r="BG18" s="36">
        <v>0</v>
      </c>
      <c r="BH18" s="37">
        <v>0</v>
      </c>
      <c r="BI18" s="38">
        <f t="shared" si="3"/>
        <v>81.924374999999998</v>
      </c>
      <c r="BJ18" s="12"/>
      <c r="BK18" s="12"/>
      <c r="BL18" s="12"/>
      <c r="BM18" s="12"/>
      <c r="BN18" s="35" t="s">
        <v>148</v>
      </c>
      <c r="BO18" s="36">
        <v>0</v>
      </c>
      <c r="BP18" s="37">
        <v>0</v>
      </c>
      <c r="BQ18" s="36">
        <v>0</v>
      </c>
      <c r="BR18" s="37">
        <v>0</v>
      </c>
      <c r="BS18" s="36">
        <v>0</v>
      </c>
      <c r="BT18" s="37">
        <v>0</v>
      </c>
      <c r="BU18" s="38">
        <f t="shared" si="4"/>
        <v>0</v>
      </c>
      <c r="BV18" s="12"/>
      <c r="BW18" s="12"/>
      <c r="BX18" s="12"/>
      <c r="BY18" s="12"/>
      <c r="BZ18" s="35" t="s">
        <v>148</v>
      </c>
      <c r="CA18" s="39">
        <v>0</v>
      </c>
      <c r="CB18" s="36">
        <v>68.03622</v>
      </c>
      <c r="CC18" s="39">
        <v>0</v>
      </c>
      <c r="CD18" s="36">
        <v>0</v>
      </c>
      <c r="CE18" s="39">
        <v>0</v>
      </c>
      <c r="CF18" s="36">
        <v>0</v>
      </c>
      <c r="CG18" s="39">
        <v>0</v>
      </c>
      <c r="CH18" s="36">
        <v>37.725749999999998</v>
      </c>
      <c r="CI18" s="39">
        <v>0</v>
      </c>
      <c r="CJ18" s="38">
        <f t="shared" si="5"/>
        <v>105.76196999999999</v>
      </c>
      <c r="CK18" s="12"/>
      <c r="CL18" s="12"/>
      <c r="CM18" s="12"/>
      <c r="CN18" s="12"/>
      <c r="CO18" s="35" t="s">
        <v>148</v>
      </c>
      <c r="CP18" s="36">
        <v>0</v>
      </c>
      <c r="CQ18" s="39">
        <v>0</v>
      </c>
      <c r="CR18" s="36">
        <v>0</v>
      </c>
      <c r="CS18" s="39">
        <v>16.371510000000001</v>
      </c>
      <c r="CT18" s="36">
        <v>0</v>
      </c>
      <c r="CU18" s="39">
        <v>0</v>
      </c>
      <c r="CV18" s="36">
        <v>0</v>
      </c>
      <c r="CW18" s="39">
        <v>0</v>
      </c>
      <c r="CX18" s="38">
        <f t="shared" si="6"/>
        <v>16.371510000000001</v>
      </c>
      <c r="CY18" s="12"/>
      <c r="CZ18" s="12"/>
      <c r="DA18" s="12"/>
      <c r="DB18" s="12"/>
      <c r="DC18" s="35" t="s">
        <v>148</v>
      </c>
      <c r="DD18" s="39">
        <v>0</v>
      </c>
      <c r="DE18" s="36">
        <v>0</v>
      </c>
      <c r="DF18" s="39">
        <v>0</v>
      </c>
      <c r="DG18" s="36">
        <v>31.349700000000002</v>
      </c>
      <c r="DH18" s="39">
        <v>0</v>
      </c>
      <c r="DI18" s="36">
        <v>0</v>
      </c>
      <c r="DJ18" s="39">
        <v>0</v>
      </c>
      <c r="DK18" s="36">
        <v>0</v>
      </c>
      <c r="DL18" s="39">
        <v>0</v>
      </c>
      <c r="DM18" s="38">
        <f t="shared" si="7"/>
        <v>31.349700000000002</v>
      </c>
      <c r="DN18" s="12"/>
      <c r="DO18" s="12"/>
      <c r="DP18" s="12"/>
      <c r="DQ18" s="12"/>
      <c r="DR18" s="35" t="s">
        <v>148</v>
      </c>
      <c r="DS18" s="36">
        <v>0</v>
      </c>
      <c r="DT18" s="39">
        <v>0</v>
      </c>
      <c r="DU18" s="36">
        <v>0</v>
      </c>
      <c r="DV18" s="39">
        <v>0</v>
      </c>
      <c r="DW18" s="36">
        <v>0</v>
      </c>
      <c r="DX18" s="39">
        <v>0</v>
      </c>
      <c r="DY18" s="38">
        <f t="shared" si="8"/>
        <v>0</v>
      </c>
      <c r="DZ18" s="12"/>
      <c r="EA18" s="12"/>
      <c r="EB18" s="12"/>
      <c r="EC18" s="12"/>
      <c r="ED18" s="35" t="s">
        <v>148</v>
      </c>
      <c r="EE18" s="36">
        <v>49.943339999999999</v>
      </c>
      <c r="EF18" s="37">
        <v>0</v>
      </c>
      <c r="EG18" s="38">
        <f t="shared" si="9"/>
        <v>49.943339999999999</v>
      </c>
      <c r="EH18" s="12"/>
      <c r="EI18" s="12"/>
      <c r="EJ18" s="12"/>
      <c r="EK18" s="12"/>
      <c r="EL18" s="35" t="s">
        <v>148</v>
      </c>
      <c r="EM18" s="36">
        <v>0</v>
      </c>
      <c r="EN18" s="39">
        <v>0</v>
      </c>
      <c r="EO18" s="36">
        <v>0</v>
      </c>
      <c r="EP18" s="39">
        <v>0</v>
      </c>
      <c r="EQ18" s="36">
        <v>0</v>
      </c>
      <c r="ER18" s="39">
        <v>0</v>
      </c>
      <c r="ES18" s="36">
        <v>0</v>
      </c>
      <c r="ET18" s="39">
        <v>0</v>
      </c>
      <c r="EU18" s="36">
        <v>0</v>
      </c>
      <c r="EV18" s="39">
        <v>0</v>
      </c>
      <c r="EW18" s="38">
        <f t="shared" si="10"/>
        <v>0</v>
      </c>
      <c r="EX18" s="12"/>
      <c r="EY18" s="12"/>
      <c r="EZ18" s="12"/>
      <c r="FA18" s="12"/>
      <c r="FB18" s="35" t="s">
        <v>148</v>
      </c>
      <c r="FC18" s="36">
        <v>0</v>
      </c>
      <c r="FD18" s="39">
        <v>0</v>
      </c>
      <c r="FE18" s="36">
        <v>13.933200000000001</v>
      </c>
      <c r="FF18" s="39">
        <v>0</v>
      </c>
      <c r="FG18" s="36">
        <v>0</v>
      </c>
      <c r="FH18" s="39">
        <v>0</v>
      </c>
      <c r="FI18" s="36">
        <v>0</v>
      </c>
      <c r="FJ18" s="39">
        <v>17.232749999999999</v>
      </c>
      <c r="FK18" s="36">
        <v>12.5556</v>
      </c>
      <c r="FL18" s="39">
        <v>0</v>
      </c>
      <c r="FM18" s="36">
        <v>0</v>
      </c>
      <c r="FN18" s="39">
        <v>0.80820000000000003</v>
      </c>
      <c r="FO18" s="38">
        <f t="shared" si="11"/>
        <v>44.52975</v>
      </c>
      <c r="FP18" s="12"/>
      <c r="FQ18" s="12"/>
      <c r="FR18" s="12"/>
      <c r="FS18" s="12"/>
      <c r="FT18" s="35" t="s">
        <v>148</v>
      </c>
      <c r="FU18" s="36">
        <v>30.17916</v>
      </c>
      <c r="FV18" s="39">
        <v>44.396549999999998</v>
      </c>
      <c r="FW18" s="36">
        <v>0</v>
      </c>
      <c r="FX18" s="39">
        <v>46.676220000000001</v>
      </c>
      <c r="FY18" s="36">
        <v>0</v>
      </c>
      <c r="FZ18" s="39">
        <v>11.643750000000001</v>
      </c>
      <c r="GA18" s="36">
        <v>0</v>
      </c>
      <c r="GB18" s="39">
        <v>0</v>
      </c>
      <c r="GC18" s="36">
        <v>0</v>
      </c>
      <c r="GD18" s="39">
        <v>0</v>
      </c>
      <c r="GE18" s="36">
        <v>0</v>
      </c>
      <c r="GF18" s="39">
        <v>0</v>
      </c>
      <c r="GG18" s="36">
        <v>18.776159999999997</v>
      </c>
      <c r="GH18" s="39">
        <v>125.67622500000002</v>
      </c>
      <c r="GI18" s="38">
        <f t="shared" si="12"/>
        <v>277.34806500000002</v>
      </c>
      <c r="GJ18" s="12"/>
      <c r="GK18" s="12"/>
      <c r="GL18" s="12"/>
      <c r="GM18" s="12"/>
      <c r="GN18" s="3" t="s">
        <v>148</v>
      </c>
      <c r="GO18" s="40">
        <f t="shared" si="13"/>
        <v>669.74638499999992</v>
      </c>
    </row>
    <row r="19" spans="1:197" ht="18" customHeight="1" x14ac:dyDescent="0.3">
      <c r="A19" s="35" t="s">
        <v>149</v>
      </c>
      <c r="B19" s="36">
        <v>0</v>
      </c>
      <c r="C19" s="37">
        <v>0</v>
      </c>
      <c r="D19" s="36">
        <v>0</v>
      </c>
      <c r="E19" s="37">
        <v>0</v>
      </c>
      <c r="F19" s="36">
        <v>0</v>
      </c>
      <c r="G19" s="37">
        <v>0</v>
      </c>
      <c r="H19" s="36">
        <v>0</v>
      </c>
      <c r="I19" s="37">
        <v>0</v>
      </c>
      <c r="J19" s="36">
        <v>0</v>
      </c>
      <c r="K19" s="37">
        <v>0</v>
      </c>
      <c r="L19" s="36">
        <v>0</v>
      </c>
      <c r="M19" s="37">
        <v>0</v>
      </c>
      <c r="N19" s="38">
        <f t="shared" si="0"/>
        <v>0</v>
      </c>
      <c r="O19" s="12"/>
      <c r="P19" s="12"/>
      <c r="Q19" s="12"/>
      <c r="R19" s="12"/>
      <c r="S19" s="35" t="s">
        <v>149</v>
      </c>
      <c r="T19" s="36">
        <v>0</v>
      </c>
      <c r="U19" s="37">
        <v>0</v>
      </c>
      <c r="V19" s="36">
        <v>0</v>
      </c>
      <c r="W19" s="37">
        <v>0</v>
      </c>
      <c r="X19" s="36">
        <v>0</v>
      </c>
      <c r="Y19" s="37">
        <v>0</v>
      </c>
      <c r="Z19" s="36">
        <v>0</v>
      </c>
      <c r="AA19" s="37">
        <v>0</v>
      </c>
      <c r="AB19" s="38">
        <f t="shared" si="1"/>
        <v>0</v>
      </c>
      <c r="AC19" s="12"/>
      <c r="AD19" s="12"/>
      <c r="AE19" s="12"/>
      <c r="AF19" s="12"/>
      <c r="AG19" s="35" t="s">
        <v>149</v>
      </c>
      <c r="AH19" s="37">
        <v>11.971974000000001</v>
      </c>
      <c r="AI19" s="36">
        <v>0</v>
      </c>
      <c r="AJ19" s="37">
        <v>0</v>
      </c>
      <c r="AK19" s="36">
        <v>0</v>
      </c>
      <c r="AL19" s="37">
        <v>0.78329599999999988</v>
      </c>
      <c r="AM19" s="36">
        <v>0.78329599999999988</v>
      </c>
      <c r="AN19" s="37">
        <v>0</v>
      </c>
      <c r="AO19" s="36">
        <v>18.373760000000001</v>
      </c>
      <c r="AP19" s="37">
        <v>0</v>
      </c>
      <c r="AQ19" s="36">
        <v>0</v>
      </c>
      <c r="AR19" s="37">
        <v>0</v>
      </c>
      <c r="AS19" s="38">
        <f t="shared" si="2"/>
        <v>31.912326</v>
      </c>
      <c r="AT19" s="12"/>
      <c r="AU19" s="12"/>
      <c r="AV19" s="12"/>
      <c r="AW19" s="12"/>
      <c r="AX19" s="35" t="s">
        <v>149</v>
      </c>
      <c r="AY19" s="36">
        <v>0</v>
      </c>
      <c r="AZ19" s="37">
        <v>0</v>
      </c>
      <c r="BA19" s="36">
        <v>42.217713199999999</v>
      </c>
      <c r="BB19" s="37">
        <v>0</v>
      </c>
      <c r="BC19" s="36">
        <v>0</v>
      </c>
      <c r="BD19" s="37">
        <v>0</v>
      </c>
      <c r="BE19" s="36">
        <v>0</v>
      </c>
      <c r="BF19" s="37">
        <v>0</v>
      </c>
      <c r="BG19" s="36">
        <v>0</v>
      </c>
      <c r="BH19" s="37">
        <v>0</v>
      </c>
      <c r="BI19" s="38">
        <f t="shared" si="3"/>
        <v>42.217713199999999</v>
      </c>
      <c r="BJ19" s="12"/>
      <c r="BK19" s="12"/>
      <c r="BL19" s="12"/>
      <c r="BM19" s="12"/>
      <c r="BN19" s="35" t="s">
        <v>149</v>
      </c>
      <c r="BO19" s="36">
        <v>0</v>
      </c>
      <c r="BP19" s="37">
        <v>0</v>
      </c>
      <c r="BQ19" s="36">
        <v>0</v>
      </c>
      <c r="BR19" s="37">
        <v>0</v>
      </c>
      <c r="BS19" s="36">
        <v>0</v>
      </c>
      <c r="BT19" s="37">
        <v>0</v>
      </c>
      <c r="BU19" s="38">
        <f t="shared" si="4"/>
        <v>0</v>
      </c>
      <c r="BV19" s="12"/>
      <c r="BW19" s="12"/>
      <c r="BX19" s="12"/>
      <c r="BY19" s="12"/>
      <c r="BZ19" s="35" t="s">
        <v>149</v>
      </c>
      <c r="CA19" s="39">
        <v>0</v>
      </c>
      <c r="CB19" s="36">
        <v>13.471105600000003</v>
      </c>
      <c r="CC19" s="39">
        <v>0</v>
      </c>
      <c r="CD19" s="36">
        <v>0</v>
      </c>
      <c r="CE19" s="39">
        <v>0</v>
      </c>
      <c r="CF19" s="36">
        <v>0</v>
      </c>
      <c r="CG19" s="39">
        <v>0</v>
      </c>
      <c r="CH19" s="36">
        <v>18.471045600000004</v>
      </c>
      <c r="CI19" s="39">
        <v>0</v>
      </c>
      <c r="CJ19" s="38">
        <f t="shared" si="5"/>
        <v>31.942151200000005</v>
      </c>
      <c r="CK19" s="12"/>
      <c r="CL19" s="12"/>
      <c r="CM19" s="12"/>
      <c r="CN19" s="12"/>
      <c r="CO19" s="35" t="s">
        <v>149</v>
      </c>
      <c r="CP19" s="36">
        <v>0</v>
      </c>
      <c r="CQ19" s="39">
        <v>0</v>
      </c>
      <c r="CR19" s="36">
        <v>0</v>
      </c>
      <c r="CS19" s="39">
        <v>8.6356672000000003</v>
      </c>
      <c r="CT19" s="36">
        <v>0</v>
      </c>
      <c r="CU19" s="39">
        <v>0</v>
      </c>
      <c r="CV19" s="36">
        <v>0</v>
      </c>
      <c r="CW19" s="39">
        <v>0</v>
      </c>
      <c r="CX19" s="38">
        <f t="shared" si="6"/>
        <v>8.6356672000000003</v>
      </c>
      <c r="CY19" s="12"/>
      <c r="CZ19" s="12"/>
      <c r="DA19" s="12"/>
      <c r="DB19" s="12"/>
      <c r="DC19" s="35" t="s">
        <v>149</v>
      </c>
      <c r="DD19" s="39">
        <v>0</v>
      </c>
      <c r="DE19" s="36">
        <v>0</v>
      </c>
      <c r="DF19" s="39">
        <v>0</v>
      </c>
      <c r="DG19" s="36">
        <v>16.536384000000002</v>
      </c>
      <c r="DH19" s="39">
        <v>0</v>
      </c>
      <c r="DI19" s="36">
        <v>0</v>
      </c>
      <c r="DJ19" s="39">
        <v>0</v>
      </c>
      <c r="DK19" s="36">
        <v>0</v>
      </c>
      <c r="DL19" s="39">
        <v>0</v>
      </c>
      <c r="DM19" s="38">
        <f t="shared" si="7"/>
        <v>16.536384000000002</v>
      </c>
      <c r="DN19" s="12"/>
      <c r="DO19" s="12"/>
      <c r="DP19" s="12"/>
      <c r="DQ19" s="12"/>
      <c r="DR19" s="35" t="s">
        <v>149</v>
      </c>
      <c r="DS19" s="36">
        <v>0</v>
      </c>
      <c r="DT19" s="39">
        <v>0</v>
      </c>
      <c r="DU19" s="36">
        <v>0</v>
      </c>
      <c r="DV19" s="39">
        <v>0</v>
      </c>
      <c r="DW19" s="36">
        <v>0</v>
      </c>
      <c r="DX19" s="39">
        <v>0</v>
      </c>
      <c r="DY19" s="38">
        <f t="shared" si="8"/>
        <v>0</v>
      </c>
      <c r="DZ19" s="12"/>
      <c r="EA19" s="12"/>
      <c r="EB19" s="12"/>
      <c r="EC19" s="12"/>
      <c r="ED19" s="35" t="s">
        <v>149</v>
      </c>
      <c r="EE19" s="36">
        <v>5.7667519999999985</v>
      </c>
      <c r="EF19" s="37">
        <v>0</v>
      </c>
      <c r="EG19" s="38">
        <f t="shared" si="9"/>
        <v>5.7667519999999985</v>
      </c>
      <c r="EH19" s="12"/>
      <c r="EI19" s="12"/>
      <c r="EJ19" s="12"/>
      <c r="EK19" s="12"/>
      <c r="EL19" s="35" t="s">
        <v>149</v>
      </c>
      <c r="EM19" s="36">
        <v>0</v>
      </c>
      <c r="EN19" s="39">
        <v>0</v>
      </c>
      <c r="EO19" s="36">
        <v>0</v>
      </c>
      <c r="EP19" s="39">
        <v>0</v>
      </c>
      <c r="EQ19" s="36">
        <v>0</v>
      </c>
      <c r="ER19" s="39">
        <v>0</v>
      </c>
      <c r="ES19" s="36">
        <v>0</v>
      </c>
      <c r="ET19" s="39">
        <v>0</v>
      </c>
      <c r="EU19" s="36">
        <v>0</v>
      </c>
      <c r="EV19" s="39">
        <v>0</v>
      </c>
      <c r="EW19" s="38">
        <f t="shared" si="10"/>
        <v>0</v>
      </c>
      <c r="EX19" s="12"/>
      <c r="EY19" s="12"/>
      <c r="EZ19" s="12"/>
      <c r="FA19" s="12"/>
      <c r="FB19" s="35" t="s">
        <v>149</v>
      </c>
      <c r="FC19" s="36">
        <v>0</v>
      </c>
      <c r="FD19" s="39">
        <v>0</v>
      </c>
      <c r="FE19" s="36">
        <v>7.3495039999999996</v>
      </c>
      <c r="FF19" s="39">
        <v>0</v>
      </c>
      <c r="FG19" s="36">
        <v>0</v>
      </c>
      <c r="FH19" s="39">
        <v>0</v>
      </c>
      <c r="FI19" s="36">
        <v>0</v>
      </c>
      <c r="FJ19" s="39">
        <v>8.4373912000000004</v>
      </c>
      <c r="FK19" s="36">
        <v>6.411203200000001</v>
      </c>
      <c r="FL19" s="39">
        <v>0</v>
      </c>
      <c r="FM19" s="36">
        <v>0</v>
      </c>
      <c r="FN19" s="39">
        <v>0.39164799999999994</v>
      </c>
      <c r="FO19" s="38">
        <f t="shared" si="11"/>
        <v>22.589746399999999</v>
      </c>
      <c r="FP19" s="12"/>
      <c r="FQ19" s="12"/>
      <c r="FR19" s="12"/>
      <c r="FS19" s="12"/>
      <c r="FT19" s="35" t="s">
        <v>149</v>
      </c>
      <c r="FU19" s="36">
        <v>15.424837866666667</v>
      </c>
      <c r="FV19" s="39">
        <v>10.367484000000001</v>
      </c>
      <c r="FW19" s="36">
        <v>0</v>
      </c>
      <c r="FX19" s="39">
        <v>24.6208384</v>
      </c>
      <c r="FY19" s="36">
        <v>0</v>
      </c>
      <c r="FZ19" s="39">
        <v>5.700940000000001</v>
      </c>
      <c r="GA19" s="36">
        <v>0</v>
      </c>
      <c r="GB19" s="39">
        <v>0</v>
      </c>
      <c r="GC19" s="36">
        <v>0</v>
      </c>
      <c r="GD19" s="39">
        <v>0</v>
      </c>
      <c r="GE19" s="36">
        <v>0</v>
      </c>
      <c r="GF19" s="39">
        <v>0</v>
      </c>
      <c r="GG19" s="36">
        <v>2.5896399999999993</v>
      </c>
      <c r="GH19" s="39">
        <v>33.626461199999994</v>
      </c>
      <c r="GI19" s="38">
        <f t="shared" si="12"/>
        <v>92.330201466666665</v>
      </c>
      <c r="GJ19" s="12"/>
      <c r="GK19" s="12"/>
      <c r="GL19" s="12"/>
      <c r="GM19" s="12"/>
      <c r="GN19" s="3" t="s">
        <v>149</v>
      </c>
      <c r="GO19" s="40">
        <f t="shared" si="13"/>
        <v>251.93094146666667</v>
      </c>
    </row>
    <row r="20" spans="1:197" ht="18" customHeight="1" x14ac:dyDescent="0.3">
      <c r="A20" s="35" t="s">
        <v>150</v>
      </c>
      <c r="B20" s="36">
        <v>0</v>
      </c>
      <c r="C20" s="37">
        <v>0</v>
      </c>
      <c r="D20" s="36">
        <v>0</v>
      </c>
      <c r="E20" s="37">
        <v>0</v>
      </c>
      <c r="F20" s="36">
        <v>0</v>
      </c>
      <c r="G20" s="37">
        <v>0</v>
      </c>
      <c r="H20" s="36">
        <v>0</v>
      </c>
      <c r="I20" s="37">
        <v>0</v>
      </c>
      <c r="J20" s="36">
        <v>0</v>
      </c>
      <c r="K20" s="37">
        <v>0</v>
      </c>
      <c r="L20" s="36">
        <v>0</v>
      </c>
      <c r="M20" s="37">
        <v>0</v>
      </c>
      <c r="N20" s="38">
        <f t="shared" si="0"/>
        <v>0</v>
      </c>
      <c r="O20" s="12"/>
      <c r="P20" s="12"/>
      <c r="Q20" s="12"/>
      <c r="R20" s="12"/>
      <c r="S20" s="35" t="s">
        <v>150</v>
      </c>
      <c r="T20" s="36">
        <v>0</v>
      </c>
      <c r="U20" s="37">
        <v>0</v>
      </c>
      <c r="V20" s="36">
        <v>0</v>
      </c>
      <c r="W20" s="37">
        <v>0</v>
      </c>
      <c r="X20" s="36">
        <v>0</v>
      </c>
      <c r="Y20" s="37">
        <v>0</v>
      </c>
      <c r="Z20" s="36">
        <v>0</v>
      </c>
      <c r="AA20" s="37">
        <v>0</v>
      </c>
      <c r="AB20" s="38">
        <f t="shared" si="1"/>
        <v>0</v>
      </c>
      <c r="AC20" s="12"/>
      <c r="AD20" s="12"/>
      <c r="AE20" s="12"/>
      <c r="AF20" s="12"/>
      <c r="AG20" s="35" t="s">
        <v>150</v>
      </c>
      <c r="AH20" s="37">
        <v>0</v>
      </c>
      <c r="AI20" s="36">
        <v>0</v>
      </c>
      <c r="AJ20" s="37">
        <v>0</v>
      </c>
      <c r="AK20" s="36">
        <v>0</v>
      </c>
      <c r="AL20" s="37">
        <v>0</v>
      </c>
      <c r="AM20" s="36">
        <v>0</v>
      </c>
      <c r="AN20" s="37">
        <v>0</v>
      </c>
      <c r="AO20" s="36">
        <v>0</v>
      </c>
      <c r="AP20" s="37">
        <v>0</v>
      </c>
      <c r="AQ20" s="36">
        <v>0</v>
      </c>
      <c r="AR20" s="37">
        <v>0</v>
      </c>
      <c r="AS20" s="38">
        <f t="shared" si="2"/>
        <v>0</v>
      </c>
      <c r="AT20" s="12"/>
      <c r="AU20" s="12"/>
      <c r="AV20" s="12"/>
      <c r="AW20" s="12"/>
      <c r="AX20" s="35" t="s">
        <v>150</v>
      </c>
      <c r="AY20" s="36">
        <v>0</v>
      </c>
      <c r="AZ20" s="37">
        <v>0</v>
      </c>
      <c r="BA20" s="36">
        <v>0</v>
      </c>
      <c r="BB20" s="37">
        <v>0</v>
      </c>
      <c r="BC20" s="36">
        <v>0</v>
      </c>
      <c r="BD20" s="37">
        <v>0</v>
      </c>
      <c r="BE20" s="36">
        <v>0</v>
      </c>
      <c r="BF20" s="37">
        <v>0</v>
      </c>
      <c r="BG20" s="36">
        <v>0</v>
      </c>
      <c r="BH20" s="37">
        <v>0</v>
      </c>
      <c r="BI20" s="38">
        <f t="shared" si="3"/>
        <v>0</v>
      </c>
      <c r="BJ20" s="12"/>
      <c r="BK20" s="12"/>
      <c r="BL20" s="12"/>
      <c r="BM20" s="12"/>
      <c r="BN20" s="35" t="s">
        <v>150</v>
      </c>
      <c r="BO20" s="36">
        <v>0</v>
      </c>
      <c r="BP20" s="37">
        <v>0</v>
      </c>
      <c r="BQ20" s="36">
        <v>0</v>
      </c>
      <c r="BR20" s="37">
        <v>0</v>
      </c>
      <c r="BS20" s="36">
        <v>0</v>
      </c>
      <c r="BT20" s="37">
        <v>0</v>
      </c>
      <c r="BU20" s="38">
        <f t="shared" si="4"/>
        <v>0</v>
      </c>
      <c r="BV20" s="12"/>
      <c r="BW20" s="12"/>
      <c r="BX20" s="12"/>
      <c r="BY20" s="12"/>
      <c r="BZ20" s="35" t="s">
        <v>150</v>
      </c>
      <c r="CA20" s="39">
        <v>0</v>
      </c>
      <c r="CB20" s="36">
        <v>0</v>
      </c>
      <c r="CC20" s="39">
        <v>0</v>
      </c>
      <c r="CD20" s="36">
        <v>0</v>
      </c>
      <c r="CE20" s="39">
        <v>0</v>
      </c>
      <c r="CF20" s="36">
        <v>0</v>
      </c>
      <c r="CG20" s="39">
        <v>0</v>
      </c>
      <c r="CH20" s="36">
        <v>0</v>
      </c>
      <c r="CI20" s="39">
        <v>0</v>
      </c>
      <c r="CJ20" s="38">
        <f t="shared" si="5"/>
        <v>0</v>
      </c>
      <c r="CK20" s="12"/>
      <c r="CL20" s="12"/>
      <c r="CM20" s="12"/>
      <c r="CN20" s="12"/>
      <c r="CO20" s="35" t="s">
        <v>150</v>
      </c>
      <c r="CP20" s="36">
        <v>0</v>
      </c>
      <c r="CQ20" s="39">
        <v>0</v>
      </c>
      <c r="CR20" s="36">
        <v>0</v>
      </c>
      <c r="CS20" s="39">
        <v>0</v>
      </c>
      <c r="CT20" s="36">
        <v>0</v>
      </c>
      <c r="CU20" s="39">
        <v>0</v>
      </c>
      <c r="CV20" s="36">
        <v>0</v>
      </c>
      <c r="CW20" s="39">
        <v>0</v>
      </c>
      <c r="CX20" s="38">
        <f t="shared" si="6"/>
        <v>0</v>
      </c>
      <c r="CY20" s="12"/>
      <c r="CZ20" s="12"/>
      <c r="DA20" s="12"/>
      <c r="DB20" s="12"/>
      <c r="DC20" s="35" t="s">
        <v>150</v>
      </c>
      <c r="DD20" s="39">
        <v>0</v>
      </c>
      <c r="DE20" s="36">
        <v>0</v>
      </c>
      <c r="DF20" s="39">
        <v>0</v>
      </c>
      <c r="DG20" s="36">
        <v>0</v>
      </c>
      <c r="DH20" s="39">
        <v>0</v>
      </c>
      <c r="DI20" s="36">
        <v>0</v>
      </c>
      <c r="DJ20" s="39">
        <v>0</v>
      </c>
      <c r="DK20" s="36">
        <v>0</v>
      </c>
      <c r="DL20" s="39">
        <v>0</v>
      </c>
      <c r="DM20" s="38">
        <f t="shared" si="7"/>
        <v>0</v>
      </c>
      <c r="DN20" s="12"/>
      <c r="DO20" s="12"/>
      <c r="DP20" s="12"/>
      <c r="DQ20" s="12"/>
      <c r="DR20" s="35" t="s">
        <v>150</v>
      </c>
      <c r="DS20" s="36">
        <v>0</v>
      </c>
      <c r="DT20" s="39">
        <v>0</v>
      </c>
      <c r="DU20" s="36">
        <v>0</v>
      </c>
      <c r="DV20" s="39">
        <v>0</v>
      </c>
      <c r="DW20" s="36">
        <v>0</v>
      </c>
      <c r="DX20" s="39">
        <v>0</v>
      </c>
      <c r="DY20" s="38">
        <f t="shared" si="8"/>
        <v>0</v>
      </c>
      <c r="DZ20" s="12"/>
      <c r="EA20" s="12"/>
      <c r="EB20" s="12"/>
      <c r="EC20" s="12"/>
      <c r="ED20" s="35" t="s">
        <v>150</v>
      </c>
      <c r="EE20" s="36">
        <v>0</v>
      </c>
      <c r="EF20" s="37">
        <v>0</v>
      </c>
      <c r="EG20" s="38">
        <f t="shared" si="9"/>
        <v>0</v>
      </c>
      <c r="EH20" s="12"/>
      <c r="EI20" s="12"/>
      <c r="EJ20" s="12"/>
      <c r="EK20" s="12"/>
      <c r="EL20" s="35" t="s">
        <v>150</v>
      </c>
      <c r="EM20" s="36">
        <v>0</v>
      </c>
      <c r="EN20" s="39">
        <v>0</v>
      </c>
      <c r="EO20" s="36">
        <v>0</v>
      </c>
      <c r="EP20" s="39">
        <v>0</v>
      </c>
      <c r="EQ20" s="36">
        <v>0</v>
      </c>
      <c r="ER20" s="39">
        <v>0</v>
      </c>
      <c r="ES20" s="36">
        <v>0</v>
      </c>
      <c r="ET20" s="39">
        <v>0</v>
      </c>
      <c r="EU20" s="36">
        <v>0</v>
      </c>
      <c r="EV20" s="39">
        <v>0</v>
      </c>
      <c r="EW20" s="38">
        <f t="shared" si="10"/>
        <v>0</v>
      </c>
      <c r="EX20" s="12"/>
      <c r="EY20" s="12"/>
      <c r="EZ20" s="12"/>
      <c r="FA20" s="12"/>
      <c r="FB20" s="35" t="s">
        <v>150</v>
      </c>
      <c r="FC20" s="36">
        <v>0</v>
      </c>
      <c r="FD20" s="39">
        <v>0</v>
      </c>
      <c r="FE20" s="36">
        <v>0</v>
      </c>
      <c r="FF20" s="39">
        <v>0</v>
      </c>
      <c r="FG20" s="36">
        <v>0</v>
      </c>
      <c r="FH20" s="39">
        <v>0</v>
      </c>
      <c r="FI20" s="36">
        <v>0</v>
      </c>
      <c r="FJ20" s="39">
        <v>0</v>
      </c>
      <c r="FK20" s="36">
        <v>0</v>
      </c>
      <c r="FL20" s="39">
        <v>0</v>
      </c>
      <c r="FM20" s="36">
        <v>0</v>
      </c>
      <c r="FN20" s="39">
        <v>0</v>
      </c>
      <c r="FO20" s="38">
        <f t="shared" si="11"/>
        <v>0</v>
      </c>
      <c r="FP20" s="12"/>
      <c r="FQ20" s="12"/>
      <c r="FR20" s="12"/>
      <c r="FS20" s="12"/>
      <c r="FT20" s="35" t="s">
        <v>150</v>
      </c>
      <c r="FU20" s="36">
        <v>0</v>
      </c>
      <c r="FV20" s="39">
        <v>0</v>
      </c>
      <c r="FW20" s="36">
        <v>0</v>
      </c>
      <c r="FX20" s="39">
        <v>0</v>
      </c>
      <c r="FY20" s="36">
        <v>0</v>
      </c>
      <c r="FZ20" s="39">
        <v>0</v>
      </c>
      <c r="GA20" s="36">
        <v>0</v>
      </c>
      <c r="GB20" s="39">
        <v>0</v>
      </c>
      <c r="GC20" s="36">
        <v>0</v>
      </c>
      <c r="GD20" s="39">
        <v>0</v>
      </c>
      <c r="GE20" s="36">
        <v>0</v>
      </c>
      <c r="GF20" s="39">
        <v>0</v>
      </c>
      <c r="GG20" s="36">
        <v>0</v>
      </c>
      <c r="GH20" s="39">
        <v>0</v>
      </c>
      <c r="GI20" s="38">
        <f t="shared" si="12"/>
        <v>0</v>
      </c>
      <c r="GJ20" s="12"/>
      <c r="GK20" s="12"/>
      <c r="GL20" s="12"/>
      <c r="GM20" s="12"/>
      <c r="GN20" s="3" t="s">
        <v>150</v>
      </c>
      <c r="GO20" s="40">
        <f t="shared" si="13"/>
        <v>0</v>
      </c>
    </row>
    <row r="21" spans="1:197" ht="18" customHeight="1" x14ac:dyDescent="0.3">
      <c r="A21" s="35" t="s">
        <v>151</v>
      </c>
      <c r="B21" s="36">
        <v>0.63161599999999996</v>
      </c>
      <c r="C21" s="37">
        <v>0</v>
      </c>
      <c r="D21" s="36">
        <v>0.69388799999999995</v>
      </c>
      <c r="E21" s="37">
        <v>0.61827199999999993</v>
      </c>
      <c r="F21" s="36">
        <v>0.195712</v>
      </c>
      <c r="G21" s="37">
        <v>0.40031999999999995</v>
      </c>
      <c r="H21" s="36">
        <v>0.16012799999999999</v>
      </c>
      <c r="I21" s="37">
        <v>0.80953600000000003</v>
      </c>
      <c r="J21" s="36">
        <v>0.26688000000000001</v>
      </c>
      <c r="K21" s="37">
        <v>0.37363199999999996</v>
      </c>
      <c r="L21" s="36">
        <v>0.30691199999999996</v>
      </c>
      <c r="M21" s="37">
        <v>0.53376000000000001</v>
      </c>
      <c r="N21" s="38">
        <f t="shared" si="0"/>
        <v>4.9906559999999995</v>
      </c>
      <c r="O21" s="12"/>
      <c r="P21" s="12"/>
      <c r="Q21" s="12"/>
      <c r="R21" s="12"/>
      <c r="S21" s="35" t="s">
        <v>151</v>
      </c>
      <c r="T21" s="36">
        <v>1.28992</v>
      </c>
      <c r="U21" s="37">
        <v>0.40031999999999995</v>
      </c>
      <c r="V21" s="36">
        <v>0.32025599999999999</v>
      </c>
      <c r="W21" s="37">
        <v>0.26688000000000001</v>
      </c>
      <c r="X21" s="36">
        <v>0.68499199999999993</v>
      </c>
      <c r="Y21" s="37">
        <v>0.93407999999999991</v>
      </c>
      <c r="Z21" s="36">
        <v>0.12454399999999999</v>
      </c>
      <c r="AA21" s="37">
        <v>1.8903999999999996</v>
      </c>
      <c r="AB21" s="38">
        <f t="shared" si="1"/>
        <v>5.9113919999999993</v>
      </c>
      <c r="AC21" s="12"/>
      <c r="AD21" s="12"/>
      <c r="AE21" s="12"/>
      <c r="AF21" s="12"/>
      <c r="AG21" s="35" t="s">
        <v>151</v>
      </c>
      <c r="AH21" s="37">
        <v>0.32025599999999999</v>
      </c>
      <c r="AI21" s="36">
        <v>0.98745599999999989</v>
      </c>
      <c r="AJ21" s="37">
        <v>1.31216</v>
      </c>
      <c r="AK21" s="36">
        <v>1.69024</v>
      </c>
      <c r="AL21" s="37">
        <v>8.6380160000000004</v>
      </c>
      <c r="AM21" s="36">
        <v>2.8200319999999999</v>
      </c>
      <c r="AN21" s="37">
        <v>0.23129599999999997</v>
      </c>
      <c r="AO21" s="36">
        <v>5.7201279999999999</v>
      </c>
      <c r="AP21" s="37">
        <v>4.8705599999999993</v>
      </c>
      <c r="AQ21" s="36">
        <v>0.78729599999999988</v>
      </c>
      <c r="AR21" s="37">
        <v>0.11564799999999999</v>
      </c>
      <c r="AS21" s="38">
        <f t="shared" si="2"/>
        <v>27.493088000000004</v>
      </c>
      <c r="AT21" s="12"/>
      <c r="AU21" s="12"/>
      <c r="AV21" s="12"/>
      <c r="AW21" s="12"/>
      <c r="AX21" s="35" t="s">
        <v>151</v>
      </c>
      <c r="AY21" s="36">
        <v>0.29801599999999995</v>
      </c>
      <c r="AZ21" s="37">
        <v>0.195712</v>
      </c>
      <c r="BA21" s="36">
        <v>5.8179839999999992</v>
      </c>
      <c r="BB21" s="37">
        <v>0.43590399999999996</v>
      </c>
      <c r="BC21" s="36">
        <v>0.20015999999999998</v>
      </c>
      <c r="BD21" s="37">
        <v>0.53820800000000002</v>
      </c>
      <c r="BE21" s="36">
        <v>0.37363199999999996</v>
      </c>
      <c r="BF21" s="37">
        <v>1.174272</v>
      </c>
      <c r="BG21" s="36">
        <v>0.22239999999999999</v>
      </c>
      <c r="BH21" s="37">
        <v>0.10675199999999999</v>
      </c>
      <c r="BI21" s="38">
        <f t="shared" si="3"/>
        <v>9.3630399999999998</v>
      </c>
      <c r="BJ21" s="12"/>
      <c r="BK21" s="12"/>
      <c r="BL21" s="12"/>
      <c r="BM21" s="12"/>
      <c r="BN21" s="35" t="s">
        <v>151</v>
      </c>
      <c r="BO21" s="36">
        <v>0.23574399999999995</v>
      </c>
      <c r="BP21" s="37">
        <v>0.34249599999999997</v>
      </c>
      <c r="BQ21" s="36">
        <v>0.11564799999999999</v>
      </c>
      <c r="BR21" s="37">
        <v>0.82732799999999984</v>
      </c>
      <c r="BS21" s="36">
        <v>0.15123199999999998</v>
      </c>
      <c r="BT21" s="37">
        <v>0.46703999999999996</v>
      </c>
      <c r="BU21" s="38">
        <f t="shared" si="4"/>
        <v>2.1394879999999996</v>
      </c>
      <c r="BV21" s="12"/>
      <c r="BW21" s="12"/>
      <c r="BX21" s="12"/>
      <c r="BY21" s="12"/>
      <c r="BZ21" s="35" t="s">
        <v>151</v>
      </c>
      <c r="CA21" s="39">
        <v>0.6671999999999999</v>
      </c>
      <c r="CB21" s="36">
        <v>7.1924159999999997</v>
      </c>
      <c r="CC21" s="39">
        <v>0.11564799999999999</v>
      </c>
      <c r="CD21" s="36">
        <v>0.20015999999999998</v>
      </c>
      <c r="CE21" s="39">
        <v>0.17347199999999999</v>
      </c>
      <c r="CF21" s="36">
        <v>0.28911999999999999</v>
      </c>
      <c r="CG21" s="39">
        <v>0.98745599999999989</v>
      </c>
      <c r="CH21" s="36">
        <v>0.80953599999999992</v>
      </c>
      <c r="CI21" s="39">
        <v>1.552352</v>
      </c>
      <c r="CJ21" s="38">
        <f t="shared" si="5"/>
        <v>11.987359999999999</v>
      </c>
      <c r="CK21" s="12"/>
      <c r="CL21" s="12"/>
      <c r="CM21" s="12"/>
      <c r="CN21" s="12"/>
      <c r="CO21" s="35" t="s">
        <v>151</v>
      </c>
      <c r="CP21" s="36">
        <v>0.47148799999999996</v>
      </c>
      <c r="CQ21" s="39">
        <v>0.49817599999999995</v>
      </c>
      <c r="CR21" s="36">
        <v>0.9963519999999999</v>
      </c>
      <c r="CS21" s="39">
        <v>2.3663359999999996</v>
      </c>
      <c r="CT21" s="36">
        <v>2.086112</v>
      </c>
      <c r="CU21" s="39">
        <v>0.34249599999999997</v>
      </c>
      <c r="CV21" s="36">
        <v>0.54710399999999992</v>
      </c>
      <c r="CW21" s="39">
        <v>0.53376000000000001</v>
      </c>
      <c r="CX21" s="38">
        <f t="shared" si="6"/>
        <v>7.841823999999999</v>
      </c>
      <c r="CY21" s="12"/>
      <c r="CZ21" s="12"/>
      <c r="DA21" s="12"/>
      <c r="DB21" s="12"/>
      <c r="DC21" s="35" t="s">
        <v>151</v>
      </c>
      <c r="DD21" s="39">
        <v>0.427008</v>
      </c>
      <c r="DE21" s="36">
        <v>0.16012799999999999</v>
      </c>
      <c r="DF21" s="39">
        <v>0.73391999999999991</v>
      </c>
      <c r="DG21" s="36">
        <v>1.9259840000000001</v>
      </c>
      <c r="DH21" s="39">
        <v>0.10675199999999999</v>
      </c>
      <c r="DI21" s="36">
        <v>0.37363199999999996</v>
      </c>
      <c r="DJ21" s="39">
        <v>6.2271999999999994E-2</v>
      </c>
      <c r="DK21" s="36">
        <v>0.13788799999999998</v>
      </c>
      <c r="DL21" s="39">
        <v>0.43590399999999996</v>
      </c>
      <c r="DM21" s="38">
        <f t="shared" si="7"/>
        <v>4.3634880000000003</v>
      </c>
      <c r="DN21" s="12"/>
      <c r="DO21" s="12"/>
      <c r="DP21" s="12"/>
      <c r="DQ21" s="12"/>
      <c r="DR21" s="35" t="s">
        <v>151</v>
      </c>
      <c r="DS21" s="36">
        <v>5.3375999999999993E-2</v>
      </c>
      <c r="DT21" s="39">
        <v>0.13344</v>
      </c>
      <c r="DU21" s="36">
        <v>0.10675199999999999</v>
      </c>
      <c r="DV21" s="39">
        <v>0.21350399999999997</v>
      </c>
      <c r="DW21" s="36">
        <v>0.62271999999999994</v>
      </c>
      <c r="DX21" s="39">
        <v>0.22239999999999999</v>
      </c>
      <c r="DY21" s="38">
        <f t="shared" si="8"/>
        <v>1.3521919999999998</v>
      </c>
      <c r="DZ21" s="12"/>
      <c r="EA21" s="12"/>
      <c r="EB21" s="12"/>
      <c r="EC21" s="12"/>
      <c r="ED21" s="35" t="s">
        <v>151</v>
      </c>
      <c r="EE21" s="36">
        <v>38.16384</v>
      </c>
      <c r="EF21" s="37">
        <v>2.5131199999999998</v>
      </c>
      <c r="EG21" s="38">
        <f t="shared" si="9"/>
        <v>40.676960000000001</v>
      </c>
      <c r="EH21" s="12"/>
      <c r="EI21" s="12"/>
      <c r="EJ21" s="12"/>
      <c r="EK21" s="12"/>
      <c r="EL21" s="35" t="s">
        <v>151</v>
      </c>
      <c r="EM21" s="36">
        <v>0.32025599999999999</v>
      </c>
      <c r="EN21" s="39">
        <v>0.32025599999999999</v>
      </c>
      <c r="EO21" s="36">
        <v>0.26688000000000001</v>
      </c>
      <c r="EP21" s="39">
        <v>0.80064000000000002</v>
      </c>
      <c r="EQ21" s="36">
        <v>0.31135999999999997</v>
      </c>
      <c r="ER21" s="39">
        <v>0.67164799999999991</v>
      </c>
      <c r="ES21" s="36">
        <v>0.35139199999999998</v>
      </c>
      <c r="ET21" s="39">
        <v>0.28467199999999998</v>
      </c>
      <c r="EU21" s="36">
        <v>0.39142399999999999</v>
      </c>
      <c r="EV21" s="39">
        <v>1.4722879999999998</v>
      </c>
      <c r="EW21" s="38">
        <f t="shared" si="10"/>
        <v>5.1908159999999999</v>
      </c>
      <c r="EX21" s="12"/>
      <c r="EY21" s="12"/>
      <c r="EZ21" s="12"/>
      <c r="FA21" s="12"/>
      <c r="FB21" s="35" t="s">
        <v>151</v>
      </c>
      <c r="FC21" s="36">
        <v>1.46784</v>
      </c>
      <c r="FD21" s="39">
        <v>0.11564799999999999</v>
      </c>
      <c r="FE21" s="36">
        <v>1.0853119999999998</v>
      </c>
      <c r="FF21" s="39">
        <v>0.11564799999999999</v>
      </c>
      <c r="FG21" s="36">
        <v>0.23129599999999997</v>
      </c>
      <c r="FH21" s="39">
        <v>0.57379199999999997</v>
      </c>
      <c r="FI21" s="36">
        <v>0.23129599999999997</v>
      </c>
      <c r="FJ21" s="39">
        <v>0.87180799999999992</v>
      </c>
      <c r="FK21" s="36">
        <v>0.46259199999999995</v>
      </c>
      <c r="FL21" s="39">
        <v>0.17347199999999999</v>
      </c>
      <c r="FM21" s="36">
        <v>0.17347199999999999</v>
      </c>
      <c r="FN21" s="39">
        <v>1.9126399999999999</v>
      </c>
      <c r="FO21" s="38">
        <f t="shared" si="11"/>
        <v>7.4148160000000001</v>
      </c>
      <c r="FP21" s="12"/>
      <c r="FQ21" s="12"/>
      <c r="FR21" s="12"/>
      <c r="FS21" s="12"/>
      <c r="FT21" s="35" t="s">
        <v>151</v>
      </c>
      <c r="FU21" s="36">
        <v>2.4552960000000001</v>
      </c>
      <c r="FV21" s="39">
        <v>2.8200319999999999</v>
      </c>
      <c r="FW21" s="36">
        <v>0.82287999999999994</v>
      </c>
      <c r="FX21" s="39">
        <v>1.0096959999999999</v>
      </c>
      <c r="FY21" s="36">
        <v>1.4945279999999999</v>
      </c>
      <c r="FZ21" s="39">
        <v>0.75615999999999994</v>
      </c>
      <c r="GA21" s="36">
        <v>0.40031999999999995</v>
      </c>
      <c r="GB21" s="39">
        <v>0.195712</v>
      </c>
      <c r="GC21" s="36">
        <v>1.0052479999999999</v>
      </c>
      <c r="GD21" s="39">
        <v>0.77395199999999997</v>
      </c>
      <c r="GE21" s="36">
        <v>1.1120000000000001</v>
      </c>
      <c r="GF21" s="39">
        <v>1.1431359999999999</v>
      </c>
      <c r="GG21" s="36">
        <v>2.5264639999999998</v>
      </c>
      <c r="GH21" s="39">
        <v>0</v>
      </c>
      <c r="GI21" s="38">
        <f t="shared" si="12"/>
        <v>16.515423999999999</v>
      </c>
      <c r="GJ21" s="12"/>
      <c r="GK21" s="12"/>
      <c r="GL21" s="12"/>
      <c r="GM21" s="12"/>
      <c r="GN21" s="3" t="s">
        <v>151</v>
      </c>
      <c r="GO21" s="40">
        <f t="shared" si="13"/>
        <v>145.240544</v>
      </c>
    </row>
    <row r="22" spans="1:197" ht="18" customHeight="1" x14ac:dyDescent="0.3">
      <c r="A22" s="35" t="s">
        <v>152</v>
      </c>
      <c r="B22" s="36">
        <v>405.16199999999998</v>
      </c>
      <c r="C22" s="37">
        <v>225.09</v>
      </c>
      <c r="D22" s="36">
        <v>148.0592</v>
      </c>
      <c r="E22" s="37">
        <v>42.016799999999996</v>
      </c>
      <c r="F22" s="36">
        <v>180.072</v>
      </c>
      <c r="G22" s="37">
        <v>120.048</v>
      </c>
      <c r="H22" s="36">
        <v>90.036000000000001</v>
      </c>
      <c r="I22" s="37">
        <v>200.07999999999998</v>
      </c>
      <c r="J22" s="36">
        <v>295.11799999999999</v>
      </c>
      <c r="K22" s="37">
        <v>70.027999999999992</v>
      </c>
      <c r="L22" s="36">
        <v>0</v>
      </c>
      <c r="M22" s="37">
        <v>130.05199999999999</v>
      </c>
      <c r="N22" s="38">
        <f t="shared" si="0"/>
        <v>1905.7619999999997</v>
      </c>
      <c r="O22" s="12"/>
      <c r="P22" s="12"/>
      <c r="Q22" s="12"/>
      <c r="R22" s="12"/>
      <c r="S22" s="35" t="s">
        <v>152</v>
      </c>
      <c r="T22" s="36">
        <v>397.154</v>
      </c>
      <c r="U22" s="37">
        <v>72.02879999999999</v>
      </c>
      <c r="V22" s="36">
        <v>117.042</v>
      </c>
      <c r="W22" s="37">
        <v>51.015599999999999</v>
      </c>
      <c r="X22" s="36">
        <v>210.084</v>
      </c>
      <c r="Y22" s="37">
        <v>365.14599999999996</v>
      </c>
      <c r="Z22" s="36">
        <v>32.012799999999999</v>
      </c>
      <c r="AA22" s="37">
        <v>331.11799999999999</v>
      </c>
      <c r="AB22" s="38">
        <f t="shared" si="1"/>
        <v>1575.6011999999998</v>
      </c>
      <c r="AC22" s="12"/>
      <c r="AD22" s="12"/>
      <c r="AE22" s="12"/>
      <c r="AF22" s="12"/>
      <c r="AG22" s="35" t="s">
        <v>152</v>
      </c>
      <c r="AH22" s="37">
        <v>85.033999999999992</v>
      </c>
      <c r="AI22" s="36">
        <v>40.015999999999998</v>
      </c>
      <c r="AJ22" s="37">
        <v>38.0152</v>
      </c>
      <c r="AK22" s="36">
        <v>165.066</v>
      </c>
      <c r="AL22" s="37">
        <v>430.17199999999997</v>
      </c>
      <c r="AM22" s="36">
        <v>268.10719999999998</v>
      </c>
      <c r="AN22" s="37">
        <v>36.014399999999995</v>
      </c>
      <c r="AO22" s="36">
        <v>136.05439999999999</v>
      </c>
      <c r="AP22" s="37">
        <v>360.14400000000001</v>
      </c>
      <c r="AQ22" s="36">
        <v>36.014399999999995</v>
      </c>
      <c r="AR22" s="37">
        <v>92.036799999999999</v>
      </c>
      <c r="AS22" s="38">
        <f t="shared" si="2"/>
        <v>1686.6744000000001</v>
      </c>
      <c r="AT22" s="12"/>
      <c r="AU22" s="12"/>
      <c r="AV22" s="12"/>
      <c r="AW22" s="12"/>
      <c r="AX22" s="35" t="s">
        <v>152</v>
      </c>
      <c r="AY22" s="36">
        <v>201.066</v>
      </c>
      <c r="AZ22" s="37">
        <v>30.007199999999997</v>
      </c>
      <c r="BA22" s="36">
        <v>829.298</v>
      </c>
      <c r="BB22" s="37">
        <v>64.015999999999991</v>
      </c>
      <c r="BC22" s="36">
        <v>90.031199999999998</v>
      </c>
      <c r="BD22" s="37">
        <v>66.016799999999989</v>
      </c>
      <c r="BE22" s="36">
        <v>266.09199999999998</v>
      </c>
      <c r="BF22" s="37">
        <v>334.11919999999998</v>
      </c>
      <c r="BG22" s="36">
        <v>59.013999999999996</v>
      </c>
      <c r="BH22" s="37">
        <v>96.02879999999999</v>
      </c>
      <c r="BI22" s="38">
        <f t="shared" si="3"/>
        <v>2035.6892</v>
      </c>
      <c r="BJ22" s="12"/>
      <c r="BK22" s="12"/>
      <c r="BL22" s="12"/>
      <c r="BM22" s="12"/>
      <c r="BN22" s="35" t="s">
        <v>152</v>
      </c>
      <c r="BO22" s="36">
        <v>148.0592</v>
      </c>
      <c r="BP22" s="37">
        <v>228.09119999999999</v>
      </c>
      <c r="BQ22" s="36">
        <v>88.035200000000003</v>
      </c>
      <c r="BR22" s="37">
        <v>152.0608</v>
      </c>
      <c r="BS22" s="36">
        <v>204.08159999999998</v>
      </c>
      <c r="BT22" s="37">
        <v>260.10399999999998</v>
      </c>
      <c r="BU22" s="38">
        <f t="shared" si="4"/>
        <v>1080.432</v>
      </c>
      <c r="BV22" s="12"/>
      <c r="BW22" s="12"/>
      <c r="BX22" s="12"/>
      <c r="BY22" s="12"/>
      <c r="BZ22" s="35" t="s">
        <v>152</v>
      </c>
      <c r="CA22" s="39">
        <v>88.035200000000003</v>
      </c>
      <c r="CB22" s="36">
        <v>605.12200000000007</v>
      </c>
      <c r="CC22" s="39">
        <v>24</v>
      </c>
      <c r="CD22" s="36">
        <v>42.016799999999996</v>
      </c>
      <c r="CE22" s="39">
        <v>52.011200000000002</v>
      </c>
      <c r="CF22" s="36">
        <v>116.032</v>
      </c>
      <c r="CG22" s="39">
        <v>207.078</v>
      </c>
      <c r="CH22" s="36">
        <v>284.0992</v>
      </c>
      <c r="CI22" s="39">
        <v>236.0128</v>
      </c>
      <c r="CJ22" s="38">
        <f t="shared" si="5"/>
        <v>1654.4072000000001</v>
      </c>
      <c r="CK22" s="12"/>
      <c r="CL22" s="12"/>
      <c r="CM22" s="12"/>
      <c r="CN22" s="12"/>
      <c r="CO22" s="35" t="s">
        <v>152</v>
      </c>
      <c r="CP22" s="36">
        <v>102.036</v>
      </c>
      <c r="CQ22" s="39">
        <v>92.031999999999996</v>
      </c>
      <c r="CR22" s="36">
        <v>285.11399999999998</v>
      </c>
      <c r="CS22" s="39">
        <v>160.05439999999999</v>
      </c>
      <c r="CT22" s="36">
        <v>206.06799999999998</v>
      </c>
      <c r="CU22" s="39">
        <v>110.044</v>
      </c>
      <c r="CV22" s="36">
        <v>72.024000000000001</v>
      </c>
      <c r="CW22" s="39">
        <v>42.016799999999996</v>
      </c>
      <c r="CX22" s="38">
        <f t="shared" si="6"/>
        <v>1069.3892000000001</v>
      </c>
      <c r="CY22" s="12"/>
      <c r="CZ22" s="12"/>
      <c r="DA22" s="12"/>
      <c r="DB22" s="12"/>
      <c r="DC22" s="35" t="s">
        <v>152</v>
      </c>
      <c r="DD22" s="39">
        <v>348.12</v>
      </c>
      <c r="DE22" s="36">
        <v>46.013599999999997</v>
      </c>
      <c r="DF22" s="39">
        <v>176.05119999999999</v>
      </c>
      <c r="DG22" s="36">
        <v>185.07399999999998</v>
      </c>
      <c r="DH22" s="39">
        <v>116.032</v>
      </c>
      <c r="DI22" s="36">
        <v>90.031199999999998</v>
      </c>
      <c r="DJ22" s="39">
        <v>60.024000000000001</v>
      </c>
      <c r="DK22" s="36">
        <v>65.025999999999996</v>
      </c>
      <c r="DL22" s="39">
        <v>420.14879999999999</v>
      </c>
      <c r="DM22" s="38">
        <f t="shared" si="7"/>
        <v>1506.5208</v>
      </c>
      <c r="DN22" s="12"/>
      <c r="DO22" s="12"/>
      <c r="DP22" s="12"/>
      <c r="DQ22" s="12"/>
      <c r="DR22" s="35" t="s">
        <v>152</v>
      </c>
      <c r="DS22" s="36">
        <v>60.024000000000001</v>
      </c>
      <c r="DT22" s="39">
        <v>85.033999999999992</v>
      </c>
      <c r="DU22" s="36">
        <v>45.018000000000001</v>
      </c>
      <c r="DV22" s="39">
        <v>19.0076</v>
      </c>
      <c r="DW22" s="36">
        <v>155.06199999999998</v>
      </c>
      <c r="DX22" s="39">
        <v>92.036799999999999</v>
      </c>
      <c r="DY22" s="38">
        <f t="shared" si="8"/>
        <v>456.18239999999992</v>
      </c>
      <c r="DZ22" s="12"/>
      <c r="EA22" s="12"/>
      <c r="EB22" s="12"/>
      <c r="EC22" s="12"/>
      <c r="ED22" s="35" t="s">
        <v>152</v>
      </c>
      <c r="EE22" s="36">
        <v>1253.482</v>
      </c>
      <c r="EF22" s="37">
        <v>212.0848</v>
      </c>
      <c r="EG22" s="38">
        <f t="shared" si="9"/>
        <v>1465.5668000000001</v>
      </c>
      <c r="EH22" s="12"/>
      <c r="EI22" s="12"/>
      <c r="EJ22" s="12"/>
      <c r="EK22" s="12"/>
      <c r="EL22" s="35" t="s">
        <v>152</v>
      </c>
      <c r="EM22" s="36">
        <v>142.05199999999999</v>
      </c>
      <c r="EN22" s="39">
        <v>232.09279999999998</v>
      </c>
      <c r="EO22" s="36">
        <v>154.05199999999999</v>
      </c>
      <c r="EP22" s="39">
        <v>240.096</v>
      </c>
      <c r="EQ22" s="36">
        <v>114.04079999999999</v>
      </c>
      <c r="ER22" s="39">
        <v>190.07599999999999</v>
      </c>
      <c r="ES22" s="36">
        <v>150.06</v>
      </c>
      <c r="ET22" s="39">
        <v>127.04599999999999</v>
      </c>
      <c r="EU22" s="36">
        <v>85.033999999999992</v>
      </c>
      <c r="EV22" s="39">
        <v>1324.52</v>
      </c>
      <c r="EW22" s="38">
        <f t="shared" si="10"/>
        <v>2759.0695999999998</v>
      </c>
      <c r="EX22" s="12"/>
      <c r="EY22" s="12"/>
      <c r="EZ22" s="12"/>
      <c r="FA22" s="12"/>
      <c r="FB22" s="35" t="s">
        <v>152</v>
      </c>
      <c r="FC22" s="36">
        <v>289.10599999999999</v>
      </c>
      <c r="FD22" s="39">
        <v>150.06</v>
      </c>
      <c r="FE22" s="36">
        <v>260.10399999999998</v>
      </c>
      <c r="FF22" s="39">
        <v>80.031999999999996</v>
      </c>
      <c r="FG22" s="36">
        <v>106.03279999999999</v>
      </c>
      <c r="FH22" s="39">
        <v>262.10480000000001</v>
      </c>
      <c r="FI22" s="36">
        <v>78.031199999999998</v>
      </c>
      <c r="FJ22" s="39">
        <v>120.048</v>
      </c>
      <c r="FK22" s="36">
        <v>125.05</v>
      </c>
      <c r="FL22" s="39">
        <v>40.015999999999998</v>
      </c>
      <c r="FM22" s="36">
        <v>140.05599999999998</v>
      </c>
      <c r="FN22" s="39">
        <v>120.048</v>
      </c>
      <c r="FO22" s="38">
        <f t="shared" si="11"/>
        <v>1770.6887999999999</v>
      </c>
      <c r="FP22" s="12"/>
      <c r="FQ22" s="12"/>
      <c r="FR22" s="12"/>
      <c r="FS22" s="12"/>
      <c r="FT22" s="35" t="s">
        <v>152</v>
      </c>
      <c r="FU22" s="36">
        <v>300.12</v>
      </c>
      <c r="FV22" s="39">
        <v>0</v>
      </c>
      <c r="FW22" s="36">
        <v>115.04599999999999</v>
      </c>
      <c r="FX22" s="39">
        <v>0</v>
      </c>
      <c r="FY22" s="36">
        <v>60.024000000000001</v>
      </c>
      <c r="FZ22" s="39">
        <v>220.08799999999999</v>
      </c>
      <c r="GA22" s="36">
        <v>135.054</v>
      </c>
      <c r="GB22" s="39">
        <v>100.03999999999999</v>
      </c>
      <c r="GC22" s="36">
        <v>142.05679999999998</v>
      </c>
      <c r="GD22" s="39">
        <v>86.034399999999991</v>
      </c>
      <c r="GE22" s="36">
        <v>24</v>
      </c>
      <c r="GF22" s="39">
        <v>115.04599999999999</v>
      </c>
      <c r="GG22" s="36">
        <v>668.2672</v>
      </c>
      <c r="GH22" s="39">
        <v>0</v>
      </c>
      <c r="GI22" s="38">
        <f t="shared" si="12"/>
        <v>1965.7764</v>
      </c>
      <c r="GJ22" s="12"/>
      <c r="GK22" s="12"/>
      <c r="GL22" s="12"/>
      <c r="GM22" s="12"/>
      <c r="GN22" s="3" t="s">
        <v>152</v>
      </c>
      <c r="GO22" s="40">
        <f t="shared" si="13"/>
        <v>20931.760000000002</v>
      </c>
    </row>
    <row r="23" spans="1:197" ht="18" customHeight="1" x14ac:dyDescent="0.3">
      <c r="A23" s="35" t="s">
        <v>153</v>
      </c>
      <c r="B23" s="36">
        <v>0</v>
      </c>
      <c r="C23" s="37">
        <v>0</v>
      </c>
      <c r="D23" s="36">
        <v>0</v>
      </c>
      <c r="E23" s="37">
        <v>0</v>
      </c>
      <c r="F23" s="36">
        <v>0</v>
      </c>
      <c r="G23" s="37">
        <v>0</v>
      </c>
      <c r="H23" s="36">
        <v>0</v>
      </c>
      <c r="I23" s="37">
        <v>0</v>
      </c>
      <c r="J23" s="36">
        <v>0</v>
      </c>
      <c r="K23" s="37">
        <v>0</v>
      </c>
      <c r="L23" s="36">
        <v>0</v>
      </c>
      <c r="M23" s="37">
        <v>0</v>
      </c>
      <c r="N23" s="38">
        <f t="shared" si="0"/>
        <v>0</v>
      </c>
      <c r="O23" s="12"/>
      <c r="P23" s="12"/>
      <c r="Q23" s="12"/>
      <c r="R23" s="12"/>
      <c r="S23" s="35" t="s">
        <v>153</v>
      </c>
      <c r="T23" s="36">
        <v>0</v>
      </c>
      <c r="U23" s="37">
        <v>0</v>
      </c>
      <c r="V23" s="36">
        <v>0</v>
      </c>
      <c r="W23" s="37">
        <v>0</v>
      </c>
      <c r="X23" s="36">
        <v>0</v>
      </c>
      <c r="Y23" s="37">
        <v>0</v>
      </c>
      <c r="Z23" s="36">
        <v>0</v>
      </c>
      <c r="AA23" s="37">
        <v>0</v>
      </c>
      <c r="AB23" s="38">
        <f t="shared" si="1"/>
        <v>0</v>
      </c>
      <c r="AC23" s="12"/>
      <c r="AD23" s="12"/>
      <c r="AE23" s="12"/>
      <c r="AF23" s="12"/>
      <c r="AG23" s="35" t="s">
        <v>153</v>
      </c>
      <c r="AH23" s="37">
        <v>40.269599999999997</v>
      </c>
      <c r="AI23" s="36">
        <v>0</v>
      </c>
      <c r="AJ23" s="37">
        <v>0</v>
      </c>
      <c r="AK23" s="36">
        <v>0</v>
      </c>
      <c r="AL23" s="37">
        <v>0</v>
      </c>
      <c r="AM23" s="36">
        <v>0</v>
      </c>
      <c r="AN23" s="37">
        <v>0</v>
      </c>
      <c r="AO23" s="36">
        <v>0</v>
      </c>
      <c r="AP23" s="37">
        <v>0</v>
      </c>
      <c r="AQ23" s="36">
        <v>0</v>
      </c>
      <c r="AR23" s="37">
        <v>0</v>
      </c>
      <c r="AS23" s="38">
        <f t="shared" si="2"/>
        <v>40.269599999999997</v>
      </c>
      <c r="AT23" s="12"/>
      <c r="AU23" s="12"/>
      <c r="AV23" s="12"/>
      <c r="AW23" s="12"/>
      <c r="AX23" s="35" t="s">
        <v>153</v>
      </c>
      <c r="AY23" s="36">
        <v>0</v>
      </c>
      <c r="AZ23" s="37">
        <v>0</v>
      </c>
      <c r="BA23" s="36">
        <v>41.80368</v>
      </c>
      <c r="BB23" s="37">
        <v>0</v>
      </c>
      <c r="BC23" s="36">
        <v>0</v>
      </c>
      <c r="BD23" s="37">
        <v>0</v>
      </c>
      <c r="BE23" s="36">
        <v>0</v>
      </c>
      <c r="BF23" s="37">
        <v>0</v>
      </c>
      <c r="BG23" s="36">
        <v>0</v>
      </c>
      <c r="BH23" s="37">
        <v>0</v>
      </c>
      <c r="BI23" s="38">
        <f t="shared" si="3"/>
        <v>41.80368</v>
      </c>
      <c r="BJ23" s="12"/>
      <c r="BK23" s="12"/>
      <c r="BL23" s="12"/>
      <c r="BM23" s="12"/>
      <c r="BN23" s="35" t="s">
        <v>153</v>
      </c>
      <c r="BO23" s="36">
        <v>0</v>
      </c>
      <c r="BP23" s="37">
        <v>0</v>
      </c>
      <c r="BQ23" s="36">
        <v>0</v>
      </c>
      <c r="BR23" s="37">
        <v>0</v>
      </c>
      <c r="BS23" s="36">
        <v>0</v>
      </c>
      <c r="BT23" s="37">
        <v>0</v>
      </c>
      <c r="BU23" s="38">
        <f t="shared" si="4"/>
        <v>0</v>
      </c>
      <c r="BV23" s="12"/>
      <c r="BW23" s="12"/>
      <c r="BX23" s="12"/>
      <c r="BY23" s="12"/>
      <c r="BZ23" s="35" t="s">
        <v>153</v>
      </c>
      <c r="CA23" s="39">
        <v>0</v>
      </c>
      <c r="CB23" s="36">
        <v>42.954239999999999</v>
      </c>
      <c r="CC23" s="39">
        <v>0</v>
      </c>
      <c r="CD23" s="36">
        <v>0</v>
      </c>
      <c r="CE23" s="39">
        <v>0</v>
      </c>
      <c r="CF23" s="36">
        <v>0</v>
      </c>
      <c r="CG23" s="39">
        <v>0</v>
      </c>
      <c r="CH23" s="36">
        <v>62.130239999999993</v>
      </c>
      <c r="CI23" s="39">
        <v>0</v>
      </c>
      <c r="CJ23" s="38">
        <f t="shared" si="5"/>
        <v>105.08447999999999</v>
      </c>
      <c r="CK23" s="12"/>
      <c r="CL23" s="12"/>
      <c r="CM23" s="12"/>
      <c r="CN23" s="12"/>
      <c r="CO23" s="35" t="s">
        <v>153</v>
      </c>
      <c r="CP23" s="36">
        <v>0</v>
      </c>
      <c r="CQ23" s="39">
        <v>0</v>
      </c>
      <c r="CR23" s="36">
        <v>0</v>
      </c>
      <c r="CS23" s="39">
        <v>0</v>
      </c>
      <c r="CT23" s="36">
        <v>0</v>
      </c>
      <c r="CU23" s="39">
        <v>0</v>
      </c>
      <c r="CV23" s="36">
        <v>0</v>
      </c>
      <c r="CW23" s="39">
        <v>0</v>
      </c>
      <c r="CX23" s="38">
        <f t="shared" si="6"/>
        <v>0</v>
      </c>
      <c r="CY23" s="12"/>
      <c r="CZ23" s="12"/>
      <c r="DA23" s="12"/>
      <c r="DB23" s="12"/>
      <c r="DC23" s="35" t="s">
        <v>153</v>
      </c>
      <c r="DD23" s="39">
        <v>0</v>
      </c>
      <c r="DE23" s="36">
        <v>0</v>
      </c>
      <c r="DF23" s="39">
        <v>0</v>
      </c>
      <c r="DG23" s="36">
        <v>0</v>
      </c>
      <c r="DH23" s="39">
        <v>0</v>
      </c>
      <c r="DI23" s="36">
        <v>0</v>
      </c>
      <c r="DJ23" s="39">
        <v>0</v>
      </c>
      <c r="DK23" s="36">
        <v>0</v>
      </c>
      <c r="DL23" s="39">
        <v>0</v>
      </c>
      <c r="DM23" s="38">
        <f t="shared" si="7"/>
        <v>0</v>
      </c>
      <c r="DN23" s="12"/>
      <c r="DO23" s="12"/>
      <c r="DP23" s="12"/>
      <c r="DQ23" s="12"/>
      <c r="DR23" s="35" t="s">
        <v>153</v>
      </c>
      <c r="DS23" s="36">
        <v>0</v>
      </c>
      <c r="DT23" s="39">
        <v>0</v>
      </c>
      <c r="DU23" s="36">
        <v>0</v>
      </c>
      <c r="DV23" s="39">
        <v>0</v>
      </c>
      <c r="DW23" s="36">
        <v>0</v>
      </c>
      <c r="DX23" s="39">
        <v>0</v>
      </c>
      <c r="DY23" s="38">
        <f t="shared" si="8"/>
        <v>0</v>
      </c>
      <c r="DZ23" s="12"/>
      <c r="EA23" s="12"/>
      <c r="EB23" s="12"/>
      <c r="EC23" s="12"/>
      <c r="ED23" s="35" t="s">
        <v>153</v>
      </c>
      <c r="EE23" s="36">
        <v>0</v>
      </c>
      <c r="EF23" s="37">
        <v>0</v>
      </c>
      <c r="EG23" s="38">
        <f t="shared" si="9"/>
        <v>0</v>
      </c>
      <c r="EH23" s="12"/>
      <c r="EI23" s="12"/>
      <c r="EJ23" s="12"/>
      <c r="EK23" s="12"/>
      <c r="EL23" s="35" t="s">
        <v>153</v>
      </c>
      <c r="EM23" s="36">
        <v>0</v>
      </c>
      <c r="EN23" s="39">
        <v>0</v>
      </c>
      <c r="EO23" s="36">
        <v>0</v>
      </c>
      <c r="EP23" s="39">
        <v>0</v>
      </c>
      <c r="EQ23" s="36">
        <v>0</v>
      </c>
      <c r="ER23" s="39">
        <v>0</v>
      </c>
      <c r="ES23" s="36">
        <v>0</v>
      </c>
      <c r="ET23" s="39">
        <v>0</v>
      </c>
      <c r="EU23" s="36">
        <v>0</v>
      </c>
      <c r="EV23" s="39">
        <v>0</v>
      </c>
      <c r="EW23" s="38">
        <f t="shared" si="10"/>
        <v>0</v>
      </c>
      <c r="EX23" s="12"/>
      <c r="EY23" s="12"/>
      <c r="EZ23" s="12"/>
      <c r="FA23" s="12"/>
      <c r="FB23" s="35" t="s">
        <v>153</v>
      </c>
      <c r="FC23" s="36">
        <v>0</v>
      </c>
      <c r="FD23" s="39">
        <v>0</v>
      </c>
      <c r="FE23" s="36">
        <v>0</v>
      </c>
      <c r="FF23" s="39">
        <v>0</v>
      </c>
      <c r="FG23" s="36">
        <v>0</v>
      </c>
      <c r="FH23" s="39">
        <v>0</v>
      </c>
      <c r="FI23" s="36">
        <v>0</v>
      </c>
      <c r="FJ23" s="39">
        <v>28.380479999999999</v>
      </c>
      <c r="FK23" s="36">
        <v>9.2044800000000002</v>
      </c>
      <c r="FL23" s="39">
        <v>0</v>
      </c>
      <c r="FM23" s="36">
        <v>0</v>
      </c>
      <c r="FN23" s="39">
        <v>0</v>
      </c>
      <c r="FO23" s="38">
        <f t="shared" si="11"/>
        <v>37.584959999999995</v>
      </c>
      <c r="FP23" s="12"/>
      <c r="FQ23" s="12"/>
      <c r="FR23" s="12"/>
      <c r="FS23" s="12"/>
      <c r="FT23" s="35" t="s">
        <v>153</v>
      </c>
      <c r="FU23" s="36">
        <v>7.670399999999999</v>
      </c>
      <c r="FV23" s="39">
        <v>34.516799999999996</v>
      </c>
      <c r="FW23" s="36">
        <v>0</v>
      </c>
      <c r="FX23" s="39">
        <v>0</v>
      </c>
      <c r="FY23" s="36">
        <v>0</v>
      </c>
      <c r="FZ23" s="39">
        <v>19.175999999999998</v>
      </c>
      <c r="GA23" s="36">
        <v>0</v>
      </c>
      <c r="GB23" s="39">
        <v>0</v>
      </c>
      <c r="GC23" s="36">
        <v>0</v>
      </c>
      <c r="GD23" s="39">
        <v>0</v>
      </c>
      <c r="GE23" s="36">
        <v>0</v>
      </c>
      <c r="GF23" s="39">
        <v>0</v>
      </c>
      <c r="GG23" s="36">
        <v>0</v>
      </c>
      <c r="GH23" s="39">
        <v>45.638879999999993</v>
      </c>
      <c r="GI23" s="38">
        <f t="shared" si="12"/>
        <v>107.00207999999998</v>
      </c>
      <c r="GJ23" s="12"/>
      <c r="GK23" s="12"/>
      <c r="GL23" s="12"/>
      <c r="GM23" s="12"/>
      <c r="GN23" s="3" t="s">
        <v>153</v>
      </c>
      <c r="GO23" s="40">
        <f t="shared" si="13"/>
        <v>331.74479999999994</v>
      </c>
    </row>
    <row r="24" spans="1:197" ht="18" customHeight="1" x14ac:dyDescent="0.3">
      <c r="A24" s="35" t="s">
        <v>154</v>
      </c>
      <c r="B24" s="36">
        <v>1183.95138</v>
      </c>
      <c r="C24" s="37">
        <v>110.79989999999999</v>
      </c>
      <c r="D24" s="36">
        <v>1154.4577920000002</v>
      </c>
      <c r="E24" s="37">
        <v>984.39466799999991</v>
      </c>
      <c r="F24" s="36">
        <v>393.69983999999999</v>
      </c>
      <c r="G24" s="37">
        <v>683.07947999999999</v>
      </c>
      <c r="H24" s="36">
        <v>293.91444000000001</v>
      </c>
      <c r="I24" s="37">
        <v>1360.3275599999999</v>
      </c>
      <c r="J24" s="36">
        <v>561.26178000000004</v>
      </c>
      <c r="K24" s="37">
        <v>616.85820000000001</v>
      </c>
      <c r="L24" s="36">
        <v>478.38942000000003</v>
      </c>
      <c r="M24" s="37">
        <v>895.99932000000013</v>
      </c>
      <c r="N24" s="38">
        <f t="shared" si="0"/>
        <v>8717.1337800000001</v>
      </c>
      <c r="O24" s="12"/>
      <c r="P24" s="12"/>
      <c r="Q24" s="12"/>
      <c r="R24" s="12"/>
      <c r="S24" s="35" t="s">
        <v>154</v>
      </c>
      <c r="T24" s="36">
        <v>2206.1171399999998</v>
      </c>
      <c r="U24" s="37">
        <v>659.44216800000004</v>
      </c>
      <c r="V24" s="36">
        <v>556.79957999999999</v>
      </c>
      <c r="W24" s="37">
        <v>441.10011600000001</v>
      </c>
      <c r="X24" s="36">
        <v>1171.1229599999999</v>
      </c>
      <c r="Y24" s="37">
        <v>1635.7098600000002</v>
      </c>
      <c r="Z24" s="36">
        <v>209.887248</v>
      </c>
      <c r="AA24" s="37">
        <v>3109.58448</v>
      </c>
      <c r="AB24" s="38">
        <f t="shared" si="1"/>
        <v>9989.7635520000003</v>
      </c>
      <c r="AC24" s="12"/>
      <c r="AD24" s="12"/>
      <c r="AE24" s="12"/>
      <c r="AF24" s="12"/>
      <c r="AG24" s="35" t="s">
        <v>154</v>
      </c>
      <c r="AH24" s="37">
        <v>1691.134485</v>
      </c>
      <c r="AI24" s="36">
        <v>1558.8637200000001</v>
      </c>
      <c r="AJ24" s="37">
        <v>2064.0009719999998</v>
      </c>
      <c r="AK24" s="36">
        <v>2715.86166</v>
      </c>
      <c r="AL24" s="37">
        <v>13736.364182857145</v>
      </c>
      <c r="AM24" s="36">
        <v>4587.9888148571426</v>
      </c>
      <c r="AN24" s="37">
        <v>378.25334399999997</v>
      </c>
      <c r="AO24" s="36">
        <v>10376.502871142859</v>
      </c>
      <c r="AP24" s="37">
        <v>7769.1119400000007</v>
      </c>
      <c r="AQ24" s="36">
        <v>1244.900844</v>
      </c>
      <c r="AR24" s="37">
        <v>225.56752799999998</v>
      </c>
      <c r="AS24" s="38">
        <f t="shared" si="2"/>
        <v>46348.550361857153</v>
      </c>
      <c r="AT24" s="12"/>
      <c r="AU24" s="12"/>
      <c r="AV24" s="12"/>
      <c r="AW24" s="12"/>
      <c r="AX24" s="35" t="s">
        <v>154</v>
      </c>
      <c r="AY24" s="36">
        <v>563.48832000000004</v>
      </c>
      <c r="AZ24" s="37">
        <v>319.82791199999997</v>
      </c>
      <c r="BA24" s="36">
        <v>12930.425335857144</v>
      </c>
      <c r="BB24" s="37">
        <v>710.95740000000001</v>
      </c>
      <c r="BC24" s="36">
        <v>356.30773199999999</v>
      </c>
      <c r="BD24" s="37">
        <v>871.40542800000003</v>
      </c>
      <c r="BE24" s="36">
        <v>713.36123999999995</v>
      </c>
      <c r="BF24" s="37">
        <v>1994.8198319999999</v>
      </c>
      <c r="BG24" s="36">
        <v>375.70254</v>
      </c>
      <c r="BH24" s="37">
        <v>213.66028799999998</v>
      </c>
      <c r="BI24" s="38">
        <f t="shared" si="3"/>
        <v>19049.956027857141</v>
      </c>
      <c r="BJ24" s="12"/>
      <c r="BK24" s="12"/>
      <c r="BL24" s="12"/>
      <c r="BM24" s="12"/>
      <c r="BN24" s="35" t="s">
        <v>154</v>
      </c>
      <c r="BO24" s="36">
        <v>440.34025199999996</v>
      </c>
      <c r="BP24" s="37">
        <v>646.13209200000006</v>
      </c>
      <c r="BQ24" s="36">
        <v>223.59775199999999</v>
      </c>
      <c r="BR24" s="37">
        <v>1364.4229680000001</v>
      </c>
      <c r="BS24" s="36">
        <v>336.18669599999998</v>
      </c>
      <c r="BT24" s="37">
        <v>856.01934000000006</v>
      </c>
      <c r="BU24" s="38">
        <f t="shared" si="4"/>
        <v>3866.6990999999998</v>
      </c>
      <c r="BV24" s="12"/>
      <c r="BW24" s="12"/>
      <c r="BX24" s="12"/>
      <c r="BY24" s="12"/>
      <c r="BZ24" s="35" t="s">
        <v>154</v>
      </c>
      <c r="CA24" s="39">
        <v>1083.3120720000002</v>
      </c>
      <c r="CB24" s="36">
        <v>13677.238188285717</v>
      </c>
      <c r="CC24" s="39">
        <v>192.07067999999998</v>
      </c>
      <c r="CD24" s="36">
        <v>332.675748</v>
      </c>
      <c r="CE24" s="39">
        <v>295.990452</v>
      </c>
      <c r="CF24" s="36">
        <v>507.76421999999991</v>
      </c>
      <c r="CG24" s="39">
        <v>1641.09654</v>
      </c>
      <c r="CH24" s="36">
        <v>3176.0980260000006</v>
      </c>
      <c r="CI24" s="39">
        <v>2535.806028</v>
      </c>
      <c r="CJ24" s="38">
        <f t="shared" si="5"/>
        <v>23442.051954285715</v>
      </c>
      <c r="CK24" s="12"/>
      <c r="CL24" s="12"/>
      <c r="CM24" s="12"/>
      <c r="CN24" s="12"/>
      <c r="CO24" s="35" t="s">
        <v>154</v>
      </c>
      <c r="CP24" s="36">
        <v>785.14104000000009</v>
      </c>
      <c r="CQ24" s="39">
        <v>821.81567999999993</v>
      </c>
      <c r="CR24" s="36">
        <v>1693.37886</v>
      </c>
      <c r="CS24" s="39">
        <v>4422.1588173571427</v>
      </c>
      <c r="CT24" s="36">
        <v>3353.0889000000002</v>
      </c>
      <c r="CU24" s="39">
        <v>588.02369999999996</v>
      </c>
      <c r="CV24" s="36">
        <v>888.23178000000007</v>
      </c>
      <c r="CW24" s="39">
        <v>852.66424800000004</v>
      </c>
      <c r="CX24" s="38">
        <f t="shared" si="6"/>
        <v>13404.503025357142</v>
      </c>
      <c r="CY24" s="12"/>
      <c r="CZ24" s="12"/>
      <c r="DA24" s="12"/>
      <c r="DB24" s="12"/>
      <c r="DC24" s="35" t="s">
        <v>154</v>
      </c>
      <c r="DD24" s="39">
        <v>836.93448000000001</v>
      </c>
      <c r="DE24" s="36">
        <v>272.24157600000001</v>
      </c>
      <c r="DF24" s="39">
        <v>1230.6235320000001</v>
      </c>
      <c r="DG24" s="36">
        <v>4347.2839864285706</v>
      </c>
      <c r="DH24" s="39">
        <v>223.50384</v>
      </c>
      <c r="DI24" s="36">
        <v>626.70175200000006</v>
      </c>
      <c r="DJ24" s="39">
        <v>126.61116</v>
      </c>
      <c r="DK24" s="36">
        <v>246.93744000000001</v>
      </c>
      <c r="DL24" s="39">
        <v>886.25680799999998</v>
      </c>
      <c r="DM24" s="38">
        <f t="shared" si="7"/>
        <v>8797.0945744285709</v>
      </c>
      <c r="DN24" s="12"/>
      <c r="DO24" s="12"/>
      <c r="DP24" s="12"/>
      <c r="DQ24" s="12"/>
      <c r="DR24" s="35" t="s">
        <v>154</v>
      </c>
      <c r="DS24" s="36">
        <v>112.7448</v>
      </c>
      <c r="DT24" s="39">
        <v>249.85314000000002</v>
      </c>
      <c r="DU24" s="36">
        <v>188.55629999999999</v>
      </c>
      <c r="DV24" s="39">
        <v>342.14907600000004</v>
      </c>
      <c r="DW24" s="36">
        <v>1046.9740200000001</v>
      </c>
      <c r="DX24" s="39">
        <v>391.96384799999998</v>
      </c>
      <c r="DY24" s="38">
        <f t="shared" si="8"/>
        <v>2332.241184</v>
      </c>
      <c r="DZ24" s="12"/>
      <c r="EA24" s="12"/>
      <c r="EB24" s="12"/>
      <c r="EC24" s="12"/>
      <c r="ED24" s="35" t="s">
        <v>154</v>
      </c>
      <c r="EE24" s="36">
        <v>61047.206716785717</v>
      </c>
      <c r="EF24" s="37">
        <v>4021.644828</v>
      </c>
      <c r="EG24" s="38">
        <f t="shared" si="9"/>
        <v>65068.851544785713</v>
      </c>
      <c r="EH24" s="12"/>
      <c r="EI24" s="12"/>
      <c r="EJ24" s="12"/>
      <c r="EK24" s="12"/>
      <c r="EL24" s="35" t="s">
        <v>154</v>
      </c>
      <c r="EM24" s="36">
        <v>569.11068</v>
      </c>
      <c r="EN24" s="39">
        <v>613.43596800000012</v>
      </c>
      <c r="EO24" s="36">
        <v>491.81651999999997</v>
      </c>
      <c r="EP24" s="39">
        <v>1366.1589600000002</v>
      </c>
      <c r="EQ24" s="36">
        <v>541.45588799999996</v>
      </c>
      <c r="ER24" s="39">
        <v>1140.4745400000002</v>
      </c>
      <c r="ES24" s="36">
        <v>621.58781999999997</v>
      </c>
      <c r="ET24" s="39">
        <v>506.25857999999999</v>
      </c>
      <c r="EU24" s="36">
        <v>651.97757999999999</v>
      </c>
      <c r="EV24" s="39">
        <v>2946.86778</v>
      </c>
      <c r="EW24" s="38">
        <f t="shared" si="10"/>
        <v>9449.1443159999999</v>
      </c>
      <c r="EX24" s="12"/>
      <c r="EY24" s="12"/>
      <c r="EZ24" s="12"/>
      <c r="FA24" s="12"/>
      <c r="FB24" s="35" t="s">
        <v>154</v>
      </c>
      <c r="FC24" s="36">
        <v>2430.2550600000004</v>
      </c>
      <c r="FD24" s="39">
        <v>254.12927999999999</v>
      </c>
      <c r="FE24" s="36">
        <v>2377.1157628571427</v>
      </c>
      <c r="FF24" s="39">
        <v>219.65819999999999</v>
      </c>
      <c r="FG24" s="36">
        <v>412.71376799999996</v>
      </c>
      <c r="FH24" s="39">
        <v>1023.4005480000002</v>
      </c>
      <c r="FI24" s="36">
        <v>398.935992</v>
      </c>
      <c r="FJ24" s="39">
        <v>2228.5346180000001</v>
      </c>
      <c r="FK24" s="36">
        <v>1324.1756294285715</v>
      </c>
      <c r="FL24" s="39">
        <v>290.09178000000003</v>
      </c>
      <c r="FM24" s="36">
        <v>339.33618000000001</v>
      </c>
      <c r="FN24" s="39">
        <v>3070.5495314285713</v>
      </c>
      <c r="FO24" s="38">
        <f t="shared" si="11"/>
        <v>14368.896349714287</v>
      </c>
      <c r="FP24" s="12"/>
      <c r="FQ24" s="12"/>
      <c r="FR24" s="12"/>
      <c r="FS24" s="12"/>
      <c r="FT24" s="35" t="s">
        <v>154</v>
      </c>
      <c r="FU24" s="36">
        <v>5195.2437618095237</v>
      </c>
      <c r="FV24" s="39">
        <v>5926.9374414285712</v>
      </c>
      <c r="FW24" s="36">
        <v>1339.26936</v>
      </c>
      <c r="FX24" s="39">
        <v>3441.0696095714288</v>
      </c>
      <c r="FY24" s="36">
        <v>2359.09512</v>
      </c>
      <c r="FZ24" s="39">
        <v>1834.63913</v>
      </c>
      <c r="GA24" s="36">
        <v>690.46614</v>
      </c>
      <c r="GB24" s="39">
        <v>354.30432000000002</v>
      </c>
      <c r="GC24" s="36">
        <v>1636.825728</v>
      </c>
      <c r="GD24" s="39">
        <v>1248.7235039999998</v>
      </c>
      <c r="GE24" s="36">
        <v>1745.1029999999998</v>
      </c>
      <c r="GF24" s="39">
        <v>1838.45832</v>
      </c>
      <c r="GG24" s="36">
        <v>4628.2107305714289</v>
      </c>
      <c r="GH24" s="39">
        <v>3626.5848201428571</v>
      </c>
      <c r="GI24" s="38">
        <f t="shared" si="12"/>
        <v>35864.930985523817</v>
      </c>
      <c r="GJ24" s="12"/>
      <c r="GK24" s="12"/>
      <c r="GL24" s="12"/>
      <c r="GM24" s="12"/>
      <c r="GN24" s="3" t="s">
        <v>154</v>
      </c>
      <c r="GO24" s="40">
        <f t="shared" si="13"/>
        <v>260699.8167558095</v>
      </c>
    </row>
    <row r="25" spans="1:197" ht="18" customHeight="1" x14ac:dyDescent="0.3">
      <c r="A25" s="35" t="s">
        <v>155</v>
      </c>
      <c r="B25" s="36">
        <v>37.862879999999997</v>
      </c>
      <c r="C25" s="37">
        <v>0</v>
      </c>
      <c r="D25" s="36">
        <v>41.595839999999995</v>
      </c>
      <c r="E25" s="37">
        <v>37.062959999999997</v>
      </c>
      <c r="F25" s="36">
        <v>11.73216</v>
      </c>
      <c r="G25" s="37">
        <v>23.997599999999998</v>
      </c>
      <c r="H25" s="36">
        <v>9.5990399999999987</v>
      </c>
      <c r="I25" s="37">
        <v>48.528480000000002</v>
      </c>
      <c r="J25" s="36">
        <v>15.9984</v>
      </c>
      <c r="K25" s="37">
        <v>22.397759999999998</v>
      </c>
      <c r="L25" s="36">
        <v>18.398159999999997</v>
      </c>
      <c r="M25" s="37">
        <v>31.9968</v>
      </c>
      <c r="N25" s="38">
        <f t="shared" si="0"/>
        <v>299.17008000000004</v>
      </c>
      <c r="O25" s="12"/>
      <c r="P25" s="12"/>
      <c r="Q25" s="12"/>
      <c r="R25" s="12"/>
      <c r="S25" s="35" t="s">
        <v>155</v>
      </c>
      <c r="T25" s="36">
        <v>77.635199999999998</v>
      </c>
      <c r="U25" s="37">
        <v>23.997599999999998</v>
      </c>
      <c r="V25" s="36">
        <v>19.507679999999997</v>
      </c>
      <c r="W25" s="37">
        <v>16.308</v>
      </c>
      <c r="X25" s="36">
        <v>41.062559999999998</v>
      </c>
      <c r="Y25" s="37">
        <v>55.994399999999999</v>
      </c>
      <c r="Z25" s="36">
        <v>7.4659199999999997</v>
      </c>
      <c r="AA25" s="37">
        <v>114.2508</v>
      </c>
      <c r="AB25" s="38">
        <f t="shared" si="1"/>
        <v>356.22215999999997</v>
      </c>
      <c r="AC25" s="12"/>
      <c r="AD25" s="12"/>
      <c r="AE25" s="12"/>
      <c r="AF25" s="12"/>
      <c r="AG25" s="35" t="s">
        <v>155</v>
      </c>
      <c r="AH25" s="37">
        <v>55.218224999999997</v>
      </c>
      <c r="AI25" s="36">
        <v>59.19408</v>
      </c>
      <c r="AJ25" s="37">
        <v>78.658799999999999</v>
      </c>
      <c r="AK25" s="36">
        <v>101.3232</v>
      </c>
      <c r="AL25" s="37">
        <v>519.52392000000009</v>
      </c>
      <c r="AM25" s="36">
        <v>170.75880000000001</v>
      </c>
      <c r="AN25" s="37">
        <v>13.865279999999998</v>
      </c>
      <c r="AO25" s="36">
        <v>383.28014000000002</v>
      </c>
      <c r="AP25" s="37">
        <v>291.9708</v>
      </c>
      <c r="AQ25" s="36">
        <v>47.195279999999997</v>
      </c>
      <c r="AR25" s="37">
        <v>6.9326399999999992</v>
      </c>
      <c r="AS25" s="38">
        <f t="shared" si="2"/>
        <v>1727.9211650000002</v>
      </c>
      <c r="AT25" s="12"/>
      <c r="AU25" s="12"/>
      <c r="AV25" s="12"/>
      <c r="AW25" s="12"/>
      <c r="AX25" s="35" t="s">
        <v>155</v>
      </c>
      <c r="AY25" s="36">
        <v>18.793679999999998</v>
      </c>
      <c r="AZ25" s="37">
        <v>12.04176</v>
      </c>
      <c r="BA25" s="36">
        <v>453.78894099999997</v>
      </c>
      <c r="BB25" s="37">
        <v>26.749919999999996</v>
      </c>
      <c r="BC25" s="36">
        <v>12.308399999999999</v>
      </c>
      <c r="BD25" s="37">
        <v>32.882639999999995</v>
      </c>
      <c r="BE25" s="36">
        <v>23.326560000000001</v>
      </c>
      <c r="BF25" s="37">
        <v>71.321760000000012</v>
      </c>
      <c r="BG25" s="36">
        <v>13.951199999999998</v>
      </c>
      <c r="BH25" s="37">
        <v>7.0185599999999999</v>
      </c>
      <c r="BI25" s="38">
        <f t="shared" si="3"/>
        <v>672.18342099999995</v>
      </c>
      <c r="BJ25" s="12"/>
      <c r="BK25" s="12"/>
      <c r="BL25" s="12"/>
      <c r="BM25" s="12"/>
      <c r="BN25" s="35" t="s">
        <v>155</v>
      </c>
      <c r="BO25" s="36">
        <v>14.131920000000001</v>
      </c>
      <c r="BP25" s="37">
        <v>20.531279999999999</v>
      </c>
      <c r="BQ25" s="36">
        <v>6.9326399999999992</v>
      </c>
      <c r="BR25" s="37">
        <v>49.595039999999997</v>
      </c>
      <c r="BS25" s="36">
        <v>9.0657599999999992</v>
      </c>
      <c r="BT25" s="37">
        <v>27.997199999999999</v>
      </c>
      <c r="BU25" s="38">
        <f t="shared" si="4"/>
        <v>128.25384</v>
      </c>
      <c r="BV25" s="12"/>
      <c r="BW25" s="12"/>
      <c r="BX25" s="12"/>
      <c r="BY25" s="12"/>
      <c r="BZ25" s="35" t="s">
        <v>155</v>
      </c>
      <c r="CA25" s="39">
        <v>39.995999999999995</v>
      </c>
      <c r="CB25" s="36">
        <v>519.67568799999992</v>
      </c>
      <c r="CC25" s="39">
        <v>7.5518399999999994</v>
      </c>
      <c r="CD25" s="36">
        <v>11.998799999999999</v>
      </c>
      <c r="CE25" s="39">
        <v>11.018159999999998</v>
      </c>
      <c r="CF25" s="36">
        <v>18.260399999999997</v>
      </c>
      <c r="CG25" s="39">
        <v>59.503679999999996</v>
      </c>
      <c r="CH25" s="36">
        <v>105.031218</v>
      </c>
      <c r="CI25" s="39">
        <v>98.320559999999986</v>
      </c>
      <c r="CJ25" s="38">
        <f t="shared" si="5"/>
        <v>871.3563459999998</v>
      </c>
      <c r="CK25" s="12"/>
      <c r="CL25" s="12"/>
      <c r="CM25" s="12"/>
      <c r="CN25" s="12"/>
      <c r="CO25" s="35" t="s">
        <v>155</v>
      </c>
      <c r="CP25" s="36">
        <v>28.573439999999998</v>
      </c>
      <c r="CQ25" s="39">
        <v>30.173279999999998</v>
      </c>
      <c r="CR25" s="36">
        <v>59.727359999999997</v>
      </c>
      <c r="CS25" s="39">
        <v>161.45079699999999</v>
      </c>
      <c r="CT25" s="36">
        <v>125.98295999999999</v>
      </c>
      <c r="CU25" s="39">
        <v>20.531279999999999</v>
      </c>
      <c r="CV25" s="36">
        <v>33.106319999999997</v>
      </c>
      <c r="CW25" s="39">
        <v>31.9968</v>
      </c>
      <c r="CX25" s="38">
        <f t="shared" si="6"/>
        <v>491.54223699999994</v>
      </c>
      <c r="CY25" s="12"/>
      <c r="CZ25" s="12"/>
      <c r="DA25" s="12"/>
      <c r="DB25" s="12"/>
      <c r="DC25" s="35" t="s">
        <v>155</v>
      </c>
      <c r="DD25" s="39">
        <v>26.835839999999997</v>
      </c>
      <c r="DE25" s="36">
        <v>9.9086399999999983</v>
      </c>
      <c r="DF25" s="39">
        <v>45.233999999999995</v>
      </c>
      <c r="DG25" s="36">
        <v>151.79811000000001</v>
      </c>
      <c r="DH25" s="39">
        <v>7.3281599999999996</v>
      </c>
      <c r="DI25" s="36">
        <v>22.707359999999998</v>
      </c>
      <c r="DJ25" s="39">
        <v>3.7329599999999998</v>
      </c>
      <c r="DK25" s="36">
        <v>8.265839999999999</v>
      </c>
      <c r="DL25" s="39">
        <v>27.369119999999999</v>
      </c>
      <c r="DM25" s="38">
        <f t="shared" si="7"/>
        <v>303.18003000000004</v>
      </c>
      <c r="DN25" s="12"/>
      <c r="DO25" s="12"/>
      <c r="DP25" s="12"/>
      <c r="DQ25" s="12"/>
      <c r="DR25" s="35" t="s">
        <v>155</v>
      </c>
      <c r="DS25" s="36">
        <v>3.1996799999999999</v>
      </c>
      <c r="DT25" s="39">
        <v>7.9992000000000001</v>
      </c>
      <c r="DU25" s="36">
        <v>6.3993599999999997</v>
      </c>
      <c r="DV25" s="39">
        <v>12.798719999999999</v>
      </c>
      <c r="DW25" s="36">
        <v>37.329599999999999</v>
      </c>
      <c r="DX25" s="39">
        <v>13.331999999999999</v>
      </c>
      <c r="DY25" s="38">
        <f t="shared" si="8"/>
        <v>81.058559999999986</v>
      </c>
      <c r="DZ25" s="12"/>
      <c r="EA25" s="12"/>
      <c r="EB25" s="12"/>
      <c r="EC25" s="12"/>
      <c r="ED25" s="35" t="s">
        <v>155</v>
      </c>
      <c r="EE25" s="36">
        <v>2324.2874999999999</v>
      </c>
      <c r="EF25" s="37">
        <v>150.6516</v>
      </c>
      <c r="EG25" s="38">
        <f t="shared" si="9"/>
        <v>2474.9391000000001</v>
      </c>
      <c r="EH25" s="12"/>
      <c r="EI25" s="12"/>
      <c r="EJ25" s="12"/>
      <c r="EK25" s="12"/>
      <c r="EL25" s="35" t="s">
        <v>155</v>
      </c>
      <c r="EM25" s="36">
        <v>19.507680000000001</v>
      </c>
      <c r="EN25" s="39">
        <v>19.198080000000001</v>
      </c>
      <c r="EO25" s="36">
        <v>16.617599999999999</v>
      </c>
      <c r="EP25" s="39">
        <v>47.995199999999997</v>
      </c>
      <c r="EQ25" s="36">
        <v>18.974399999999999</v>
      </c>
      <c r="ER25" s="39">
        <v>40.262639999999998</v>
      </c>
      <c r="ES25" s="36">
        <v>21.06456</v>
      </c>
      <c r="ET25" s="39">
        <v>17.374559999999999</v>
      </c>
      <c r="EU25" s="36">
        <v>23.464320000000001</v>
      </c>
      <c r="EV25" s="39">
        <v>88.877039999999994</v>
      </c>
      <c r="EW25" s="38">
        <f t="shared" si="10"/>
        <v>313.33608000000004</v>
      </c>
      <c r="EX25" s="12"/>
      <c r="EY25" s="12"/>
      <c r="EZ25" s="12"/>
      <c r="FA25" s="12"/>
      <c r="FB25" s="35" t="s">
        <v>155</v>
      </c>
      <c r="FC25" s="36">
        <v>88.610399999999998</v>
      </c>
      <c r="FD25" s="39">
        <v>6.9326399999999992</v>
      </c>
      <c r="FE25" s="36">
        <v>81.212599999999995</v>
      </c>
      <c r="FF25" s="39">
        <v>6.9326399999999992</v>
      </c>
      <c r="FG25" s="36">
        <v>14.484479999999998</v>
      </c>
      <c r="FH25" s="39">
        <v>34.396559999999994</v>
      </c>
      <c r="FI25" s="36">
        <v>13.865279999999998</v>
      </c>
      <c r="FJ25" s="39">
        <v>77.647065999999995</v>
      </c>
      <c r="FK25" s="36">
        <v>44.039955999999997</v>
      </c>
      <c r="FL25" s="39">
        <v>10.398959999999999</v>
      </c>
      <c r="FM25" s="36">
        <v>10.398959999999999</v>
      </c>
      <c r="FN25" s="39">
        <v>115.50972</v>
      </c>
      <c r="FO25" s="38">
        <f t="shared" si="11"/>
        <v>504.42926199999994</v>
      </c>
      <c r="FP25" s="12"/>
      <c r="FQ25" s="12"/>
      <c r="FR25" s="12"/>
      <c r="FS25" s="12"/>
      <c r="FT25" s="35" t="s">
        <v>155</v>
      </c>
      <c r="FU25" s="36">
        <v>182.877532</v>
      </c>
      <c r="FV25" s="39">
        <v>224.70525000000001</v>
      </c>
      <c r="FW25" s="36">
        <v>49.328399999999995</v>
      </c>
      <c r="FX25" s="39">
        <v>114.63795400000001</v>
      </c>
      <c r="FY25" s="36">
        <v>89.591039999999992</v>
      </c>
      <c r="FZ25" s="39">
        <v>62.481250000000003</v>
      </c>
      <c r="GA25" s="36">
        <v>23.997599999999998</v>
      </c>
      <c r="GB25" s="39">
        <v>11.73216</v>
      </c>
      <c r="GC25" s="36">
        <v>60.260639999999995</v>
      </c>
      <c r="GD25" s="39">
        <v>46.395359999999997</v>
      </c>
      <c r="GE25" s="36">
        <v>67.279199999999989</v>
      </c>
      <c r="GF25" s="39">
        <v>68.526479999999992</v>
      </c>
      <c r="GG25" s="36">
        <v>165.29958000000002</v>
      </c>
      <c r="GH25" s="39">
        <v>107.49609100000001</v>
      </c>
      <c r="GI25" s="38">
        <f t="shared" si="12"/>
        <v>1274.6085370000001</v>
      </c>
      <c r="GJ25" s="12"/>
      <c r="GK25" s="12"/>
      <c r="GL25" s="12"/>
      <c r="GM25" s="12"/>
      <c r="GN25" s="3" t="s">
        <v>155</v>
      </c>
      <c r="GO25" s="40">
        <f t="shared" si="13"/>
        <v>9498.2008179999993</v>
      </c>
    </row>
    <row r="26" spans="1:197" ht="18" customHeight="1" x14ac:dyDescent="0.3">
      <c r="A26" s="35" t="s">
        <v>156</v>
      </c>
      <c r="B26" s="36">
        <v>0</v>
      </c>
      <c r="C26" s="37">
        <v>0</v>
      </c>
      <c r="D26" s="36">
        <v>0</v>
      </c>
      <c r="E26" s="37">
        <v>0</v>
      </c>
      <c r="F26" s="36">
        <v>0</v>
      </c>
      <c r="G26" s="37">
        <v>0</v>
      </c>
      <c r="H26" s="36">
        <v>0</v>
      </c>
      <c r="I26" s="37">
        <v>0</v>
      </c>
      <c r="J26" s="36">
        <v>0</v>
      </c>
      <c r="K26" s="37">
        <v>0</v>
      </c>
      <c r="L26" s="36">
        <v>0</v>
      </c>
      <c r="M26" s="37">
        <v>0</v>
      </c>
      <c r="N26" s="38">
        <f t="shared" si="0"/>
        <v>0</v>
      </c>
      <c r="O26" s="12"/>
      <c r="P26" s="12"/>
      <c r="Q26" s="12"/>
      <c r="R26" s="12"/>
      <c r="S26" s="35" t="s">
        <v>156</v>
      </c>
      <c r="T26" s="36">
        <v>0</v>
      </c>
      <c r="U26" s="37">
        <v>0</v>
      </c>
      <c r="V26" s="36">
        <v>0</v>
      </c>
      <c r="W26" s="37">
        <v>0</v>
      </c>
      <c r="X26" s="36">
        <v>0</v>
      </c>
      <c r="Y26" s="37">
        <v>0</v>
      </c>
      <c r="Z26" s="36">
        <v>0</v>
      </c>
      <c r="AA26" s="37">
        <v>0</v>
      </c>
      <c r="AB26" s="38">
        <f t="shared" si="1"/>
        <v>0</v>
      </c>
      <c r="AC26" s="12"/>
      <c r="AD26" s="12"/>
      <c r="AE26" s="12"/>
      <c r="AF26" s="12"/>
      <c r="AG26" s="35" t="s">
        <v>156</v>
      </c>
      <c r="AH26" s="37">
        <v>8.0835299999999979</v>
      </c>
      <c r="AI26" s="36">
        <v>0</v>
      </c>
      <c r="AJ26" s="37">
        <v>0</v>
      </c>
      <c r="AK26" s="36">
        <v>0</v>
      </c>
      <c r="AL26" s="37">
        <v>4.3200000000000002E-2</v>
      </c>
      <c r="AM26" s="36">
        <v>4.3200000000000002E-2</v>
      </c>
      <c r="AN26" s="37">
        <v>0</v>
      </c>
      <c r="AO26" s="36">
        <v>1.2240000000000002</v>
      </c>
      <c r="AP26" s="37">
        <v>0</v>
      </c>
      <c r="AQ26" s="36">
        <v>0</v>
      </c>
      <c r="AR26" s="37">
        <v>0</v>
      </c>
      <c r="AS26" s="38">
        <f t="shared" si="2"/>
        <v>9.3939299999999992</v>
      </c>
      <c r="AT26" s="12"/>
      <c r="AU26" s="12"/>
      <c r="AV26" s="12"/>
      <c r="AW26" s="12"/>
      <c r="AX26" s="35" t="s">
        <v>156</v>
      </c>
      <c r="AY26" s="36">
        <v>0</v>
      </c>
      <c r="AZ26" s="37">
        <v>0</v>
      </c>
      <c r="BA26" s="36">
        <v>10.371473999999999</v>
      </c>
      <c r="BB26" s="37">
        <v>0</v>
      </c>
      <c r="BC26" s="36">
        <v>0</v>
      </c>
      <c r="BD26" s="37">
        <v>0</v>
      </c>
      <c r="BE26" s="36">
        <v>0</v>
      </c>
      <c r="BF26" s="37">
        <v>0</v>
      </c>
      <c r="BG26" s="36">
        <v>0</v>
      </c>
      <c r="BH26" s="37">
        <v>0</v>
      </c>
      <c r="BI26" s="38">
        <f t="shared" si="3"/>
        <v>10.371473999999999</v>
      </c>
      <c r="BJ26" s="12"/>
      <c r="BK26" s="12"/>
      <c r="BL26" s="12"/>
      <c r="BM26" s="12"/>
      <c r="BN26" s="35" t="s">
        <v>156</v>
      </c>
      <c r="BO26" s="36">
        <v>0</v>
      </c>
      <c r="BP26" s="37">
        <v>0</v>
      </c>
      <c r="BQ26" s="36">
        <v>0</v>
      </c>
      <c r="BR26" s="37">
        <v>0</v>
      </c>
      <c r="BS26" s="36">
        <v>0</v>
      </c>
      <c r="BT26" s="37">
        <v>0</v>
      </c>
      <c r="BU26" s="38">
        <f t="shared" si="4"/>
        <v>0</v>
      </c>
      <c r="BV26" s="12"/>
      <c r="BW26" s="12"/>
      <c r="BX26" s="12"/>
      <c r="BY26" s="12"/>
      <c r="BZ26" s="35" t="s">
        <v>156</v>
      </c>
      <c r="CA26" s="39">
        <v>0</v>
      </c>
      <c r="CB26" s="36">
        <v>9.6376319999999982</v>
      </c>
      <c r="CC26" s="39">
        <v>0</v>
      </c>
      <c r="CD26" s="36">
        <v>0</v>
      </c>
      <c r="CE26" s="39">
        <v>0</v>
      </c>
      <c r="CF26" s="36">
        <v>0</v>
      </c>
      <c r="CG26" s="39">
        <v>0</v>
      </c>
      <c r="CH26" s="36">
        <v>12.471731999999998</v>
      </c>
      <c r="CI26" s="39">
        <v>0</v>
      </c>
      <c r="CJ26" s="38">
        <f t="shared" si="5"/>
        <v>22.109363999999996</v>
      </c>
      <c r="CK26" s="12"/>
      <c r="CL26" s="12"/>
      <c r="CM26" s="12"/>
      <c r="CN26" s="12"/>
      <c r="CO26" s="35" t="s">
        <v>156</v>
      </c>
      <c r="CP26" s="36">
        <v>0</v>
      </c>
      <c r="CQ26" s="39">
        <v>0</v>
      </c>
      <c r="CR26" s="36">
        <v>0</v>
      </c>
      <c r="CS26" s="39">
        <v>0.57528000000000012</v>
      </c>
      <c r="CT26" s="36">
        <v>0</v>
      </c>
      <c r="CU26" s="39">
        <v>0</v>
      </c>
      <c r="CV26" s="36">
        <v>0</v>
      </c>
      <c r="CW26" s="39">
        <v>0</v>
      </c>
      <c r="CX26" s="38">
        <f t="shared" si="6"/>
        <v>0.57528000000000012</v>
      </c>
      <c r="CY26" s="12"/>
      <c r="CZ26" s="12"/>
      <c r="DA26" s="12"/>
      <c r="DB26" s="12"/>
      <c r="DC26" s="35" t="s">
        <v>156</v>
      </c>
      <c r="DD26" s="39">
        <v>0</v>
      </c>
      <c r="DE26" s="36">
        <v>0</v>
      </c>
      <c r="DF26" s="39">
        <v>0</v>
      </c>
      <c r="DG26" s="36">
        <v>1.1016000000000001</v>
      </c>
      <c r="DH26" s="39">
        <v>0</v>
      </c>
      <c r="DI26" s="36">
        <v>0</v>
      </c>
      <c r="DJ26" s="39">
        <v>0</v>
      </c>
      <c r="DK26" s="36">
        <v>0</v>
      </c>
      <c r="DL26" s="39">
        <v>0</v>
      </c>
      <c r="DM26" s="38">
        <f t="shared" si="7"/>
        <v>1.1016000000000001</v>
      </c>
      <c r="DN26" s="12"/>
      <c r="DO26" s="12"/>
      <c r="DP26" s="12"/>
      <c r="DQ26" s="12"/>
      <c r="DR26" s="35" t="s">
        <v>156</v>
      </c>
      <c r="DS26" s="36">
        <v>0</v>
      </c>
      <c r="DT26" s="39">
        <v>0</v>
      </c>
      <c r="DU26" s="36">
        <v>0</v>
      </c>
      <c r="DV26" s="39">
        <v>0</v>
      </c>
      <c r="DW26" s="36">
        <v>0</v>
      </c>
      <c r="DX26" s="39">
        <v>0</v>
      </c>
      <c r="DY26" s="38">
        <f t="shared" si="8"/>
        <v>0</v>
      </c>
      <c r="DZ26" s="12"/>
      <c r="EA26" s="12"/>
      <c r="EB26" s="12"/>
      <c r="EC26" s="12"/>
      <c r="ED26" s="35" t="s">
        <v>156</v>
      </c>
      <c r="EE26" s="36">
        <v>0.39959999999999996</v>
      </c>
      <c r="EF26" s="37">
        <v>0</v>
      </c>
      <c r="EG26" s="38">
        <f t="shared" si="9"/>
        <v>0.39959999999999996</v>
      </c>
      <c r="EH26" s="12"/>
      <c r="EI26" s="12"/>
      <c r="EJ26" s="12"/>
      <c r="EK26" s="12"/>
      <c r="EL26" s="35" t="s">
        <v>156</v>
      </c>
      <c r="EM26" s="36">
        <v>0</v>
      </c>
      <c r="EN26" s="39">
        <v>0</v>
      </c>
      <c r="EO26" s="36">
        <v>0</v>
      </c>
      <c r="EP26" s="39">
        <v>0</v>
      </c>
      <c r="EQ26" s="36">
        <v>0</v>
      </c>
      <c r="ER26" s="39">
        <v>0</v>
      </c>
      <c r="ES26" s="36">
        <v>0</v>
      </c>
      <c r="ET26" s="39">
        <v>0</v>
      </c>
      <c r="EU26" s="36">
        <v>0</v>
      </c>
      <c r="EV26" s="39">
        <v>0</v>
      </c>
      <c r="EW26" s="38">
        <f t="shared" si="10"/>
        <v>0</v>
      </c>
      <c r="EX26" s="12"/>
      <c r="EY26" s="12"/>
      <c r="EZ26" s="12"/>
      <c r="FA26" s="12"/>
      <c r="FB26" s="35" t="s">
        <v>156</v>
      </c>
      <c r="FC26" s="36">
        <v>0</v>
      </c>
      <c r="FD26" s="39">
        <v>0</v>
      </c>
      <c r="FE26" s="36">
        <v>0.48960000000000009</v>
      </c>
      <c r="FF26" s="39">
        <v>0</v>
      </c>
      <c r="FG26" s="36">
        <v>0</v>
      </c>
      <c r="FH26" s="39">
        <v>0</v>
      </c>
      <c r="FI26" s="36">
        <v>0</v>
      </c>
      <c r="FJ26" s="39">
        <v>5.6969639999999986</v>
      </c>
      <c r="FK26" s="36">
        <v>2.0924639999999997</v>
      </c>
      <c r="FL26" s="39">
        <v>0</v>
      </c>
      <c r="FM26" s="36">
        <v>0</v>
      </c>
      <c r="FN26" s="39">
        <v>2.1600000000000001E-2</v>
      </c>
      <c r="FO26" s="38">
        <f t="shared" si="11"/>
        <v>8.3006279999999979</v>
      </c>
      <c r="FP26" s="12"/>
      <c r="FQ26" s="12"/>
      <c r="FR26" s="12"/>
      <c r="FS26" s="12"/>
      <c r="FT26" s="35" t="s">
        <v>156</v>
      </c>
      <c r="FU26" s="36">
        <v>2.3741999999999996</v>
      </c>
      <c r="FV26" s="39">
        <v>7.5551399999999989</v>
      </c>
      <c r="FW26" s="36">
        <v>0</v>
      </c>
      <c r="FX26" s="39">
        <v>1.6401600000000003</v>
      </c>
      <c r="FY26" s="36">
        <v>0</v>
      </c>
      <c r="FZ26" s="39">
        <v>3.8492999999999991</v>
      </c>
      <c r="GA26" s="36">
        <v>0</v>
      </c>
      <c r="GB26" s="39">
        <v>0</v>
      </c>
      <c r="GC26" s="36">
        <v>0</v>
      </c>
      <c r="GD26" s="39">
        <v>0</v>
      </c>
      <c r="GE26" s="36">
        <v>0</v>
      </c>
      <c r="GF26" s="39">
        <v>0</v>
      </c>
      <c r="GG26" s="36">
        <v>0.18360000000000004</v>
      </c>
      <c r="GH26" s="39">
        <v>10.252133999999998</v>
      </c>
      <c r="GI26" s="38">
        <f t="shared" si="12"/>
        <v>25.854533999999994</v>
      </c>
      <c r="GJ26" s="12"/>
      <c r="GK26" s="12"/>
      <c r="GL26" s="12"/>
      <c r="GM26" s="12"/>
      <c r="GN26" s="3" t="s">
        <v>156</v>
      </c>
      <c r="GO26" s="40">
        <f t="shared" si="13"/>
        <v>78.106409999999968</v>
      </c>
    </row>
    <row r="27" spans="1:197" ht="18" customHeight="1" x14ac:dyDescent="0.3">
      <c r="A27" s="35" t="s">
        <v>157</v>
      </c>
      <c r="B27" s="36">
        <v>0</v>
      </c>
      <c r="C27" s="37">
        <v>0</v>
      </c>
      <c r="D27" s="36">
        <v>0</v>
      </c>
      <c r="E27" s="37">
        <v>0</v>
      </c>
      <c r="F27" s="36">
        <v>0</v>
      </c>
      <c r="G27" s="37">
        <v>0</v>
      </c>
      <c r="H27" s="36">
        <v>0</v>
      </c>
      <c r="I27" s="37">
        <v>0</v>
      </c>
      <c r="J27" s="36">
        <v>0</v>
      </c>
      <c r="K27" s="37">
        <v>0</v>
      </c>
      <c r="L27" s="36">
        <v>0</v>
      </c>
      <c r="M27" s="37">
        <v>0</v>
      </c>
      <c r="N27" s="38">
        <f t="shared" si="0"/>
        <v>0</v>
      </c>
      <c r="O27" s="12"/>
      <c r="P27" s="12"/>
      <c r="Q27" s="12"/>
      <c r="R27" s="12"/>
      <c r="S27" s="35" t="s">
        <v>157</v>
      </c>
      <c r="T27" s="36">
        <v>0</v>
      </c>
      <c r="U27" s="37">
        <v>0</v>
      </c>
      <c r="V27" s="36">
        <v>0</v>
      </c>
      <c r="W27" s="37">
        <v>0</v>
      </c>
      <c r="X27" s="36">
        <v>0</v>
      </c>
      <c r="Y27" s="37">
        <v>0</v>
      </c>
      <c r="Z27" s="36">
        <v>0</v>
      </c>
      <c r="AA27" s="37">
        <v>0</v>
      </c>
      <c r="AB27" s="38">
        <f t="shared" si="1"/>
        <v>0</v>
      </c>
      <c r="AC27" s="12"/>
      <c r="AD27" s="12"/>
      <c r="AE27" s="12"/>
      <c r="AF27" s="12"/>
      <c r="AG27" s="35" t="s">
        <v>157</v>
      </c>
      <c r="AH27" s="37">
        <v>0</v>
      </c>
      <c r="AI27" s="36">
        <v>0</v>
      </c>
      <c r="AJ27" s="37">
        <v>0</v>
      </c>
      <c r="AK27" s="36">
        <v>0</v>
      </c>
      <c r="AL27" s="37">
        <v>0</v>
      </c>
      <c r="AM27" s="36">
        <v>0</v>
      </c>
      <c r="AN27" s="37">
        <v>0</v>
      </c>
      <c r="AO27" s="36">
        <v>0</v>
      </c>
      <c r="AP27" s="37">
        <v>0</v>
      </c>
      <c r="AQ27" s="36">
        <v>0</v>
      </c>
      <c r="AR27" s="37">
        <v>0</v>
      </c>
      <c r="AS27" s="38">
        <f t="shared" si="2"/>
        <v>0</v>
      </c>
      <c r="AT27" s="12"/>
      <c r="AU27" s="12"/>
      <c r="AV27" s="12"/>
      <c r="AW27" s="12"/>
      <c r="AX27" s="35" t="s">
        <v>157</v>
      </c>
      <c r="AY27" s="36">
        <v>0</v>
      </c>
      <c r="AZ27" s="37">
        <v>0</v>
      </c>
      <c r="BA27" s="36">
        <v>0</v>
      </c>
      <c r="BB27" s="37">
        <v>0</v>
      </c>
      <c r="BC27" s="36">
        <v>0</v>
      </c>
      <c r="BD27" s="37">
        <v>0</v>
      </c>
      <c r="BE27" s="36">
        <v>0</v>
      </c>
      <c r="BF27" s="37">
        <v>0</v>
      </c>
      <c r="BG27" s="36">
        <v>0</v>
      </c>
      <c r="BH27" s="37">
        <v>0</v>
      </c>
      <c r="BI27" s="38">
        <f t="shared" si="3"/>
        <v>0</v>
      </c>
      <c r="BJ27" s="12"/>
      <c r="BK27" s="12"/>
      <c r="BL27" s="12"/>
      <c r="BM27" s="12"/>
      <c r="BN27" s="35" t="s">
        <v>157</v>
      </c>
      <c r="BO27" s="36">
        <v>0</v>
      </c>
      <c r="BP27" s="37">
        <v>0</v>
      </c>
      <c r="BQ27" s="36">
        <v>0</v>
      </c>
      <c r="BR27" s="37">
        <v>0</v>
      </c>
      <c r="BS27" s="36">
        <v>0</v>
      </c>
      <c r="BT27" s="37">
        <v>0</v>
      </c>
      <c r="BU27" s="38">
        <f t="shared" si="4"/>
        <v>0</v>
      </c>
      <c r="BV27" s="12"/>
      <c r="BW27" s="12"/>
      <c r="BX27" s="12"/>
      <c r="BY27" s="12"/>
      <c r="BZ27" s="35" t="s">
        <v>157</v>
      </c>
      <c r="CA27" s="39">
        <v>0</v>
      </c>
      <c r="CB27" s="36">
        <v>0</v>
      </c>
      <c r="CC27" s="39">
        <v>0</v>
      </c>
      <c r="CD27" s="36">
        <v>0</v>
      </c>
      <c r="CE27" s="39">
        <v>0</v>
      </c>
      <c r="CF27" s="36">
        <v>0</v>
      </c>
      <c r="CG27" s="39">
        <v>0</v>
      </c>
      <c r="CH27" s="36">
        <v>0</v>
      </c>
      <c r="CI27" s="39">
        <v>0</v>
      </c>
      <c r="CJ27" s="38">
        <f t="shared" si="5"/>
        <v>0</v>
      </c>
      <c r="CK27" s="12"/>
      <c r="CL27" s="12"/>
      <c r="CM27" s="12"/>
      <c r="CN27" s="12"/>
      <c r="CO27" s="35" t="s">
        <v>157</v>
      </c>
      <c r="CP27" s="36">
        <v>0</v>
      </c>
      <c r="CQ27" s="39">
        <v>0</v>
      </c>
      <c r="CR27" s="36">
        <v>0</v>
      </c>
      <c r="CS27" s="39">
        <v>0</v>
      </c>
      <c r="CT27" s="36">
        <v>0</v>
      </c>
      <c r="CU27" s="39">
        <v>0</v>
      </c>
      <c r="CV27" s="36">
        <v>0</v>
      </c>
      <c r="CW27" s="39">
        <v>0</v>
      </c>
      <c r="CX27" s="38">
        <f t="shared" si="6"/>
        <v>0</v>
      </c>
      <c r="CY27" s="12"/>
      <c r="CZ27" s="12"/>
      <c r="DA27" s="12"/>
      <c r="DB27" s="12"/>
      <c r="DC27" s="35" t="s">
        <v>157</v>
      </c>
      <c r="DD27" s="39">
        <v>0</v>
      </c>
      <c r="DE27" s="36">
        <v>0</v>
      </c>
      <c r="DF27" s="39">
        <v>0</v>
      </c>
      <c r="DG27" s="36">
        <v>0</v>
      </c>
      <c r="DH27" s="39">
        <v>0</v>
      </c>
      <c r="DI27" s="36">
        <v>0</v>
      </c>
      <c r="DJ27" s="39">
        <v>0</v>
      </c>
      <c r="DK27" s="36">
        <v>0</v>
      </c>
      <c r="DL27" s="39">
        <v>0</v>
      </c>
      <c r="DM27" s="38">
        <f t="shared" si="7"/>
        <v>0</v>
      </c>
      <c r="DN27" s="12"/>
      <c r="DO27" s="12"/>
      <c r="DP27" s="12"/>
      <c r="DQ27" s="12"/>
      <c r="DR27" s="35" t="s">
        <v>157</v>
      </c>
      <c r="DS27" s="36">
        <v>0</v>
      </c>
      <c r="DT27" s="39">
        <v>0</v>
      </c>
      <c r="DU27" s="36">
        <v>0</v>
      </c>
      <c r="DV27" s="39">
        <v>0</v>
      </c>
      <c r="DW27" s="36">
        <v>0</v>
      </c>
      <c r="DX27" s="39">
        <v>0</v>
      </c>
      <c r="DY27" s="38">
        <f t="shared" si="8"/>
        <v>0</v>
      </c>
      <c r="DZ27" s="12"/>
      <c r="EA27" s="12"/>
      <c r="EB27" s="12"/>
      <c r="EC27" s="12"/>
      <c r="ED27" s="35" t="s">
        <v>157</v>
      </c>
      <c r="EE27" s="36">
        <v>0</v>
      </c>
      <c r="EF27" s="37">
        <v>0</v>
      </c>
      <c r="EG27" s="38">
        <f t="shared" si="9"/>
        <v>0</v>
      </c>
      <c r="EH27" s="12"/>
      <c r="EI27" s="12"/>
      <c r="EJ27" s="12"/>
      <c r="EK27" s="12"/>
      <c r="EL27" s="35" t="s">
        <v>157</v>
      </c>
      <c r="EM27" s="36">
        <v>0</v>
      </c>
      <c r="EN27" s="39">
        <v>0</v>
      </c>
      <c r="EO27" s="36">
        <v>0</v>
      </c>
      <c r="EP27" s="39">
        <v>0</v>
      </c>
      <c r="EQ27" s="36">
        <v>0</v>
      </c>
      <c r="ER27" s="39">
        <v>0</v>
      </c>
      <c r="ES27" s="36">
        <v>0</v>
      </c>
      <c r="ET27" s="39">
        <v>0</v>
      </c>
      <c r="EU27" s="36">
        <v>0</v>
      </c>
      <c r="EV27" s="39">
        <v>0</v>
      </c>
      <c r="EW27" s="38">
        <f t="shared" si="10"/>
        <v>0</v>
      </c>
      <c r="EX27" s="12"/>
      <c r="EY27" s="12"/>
      <c r="EZ27" s="12"/>
      <c r="FA27" s="12"/>
      <c r="FB27" s="35" t="s">
        <v>157</v>
      </c>
      <c r="FC27" s="36">
        <v>0</v>
      </c>
      <c r="FD27" s="39">
        <v>0</v>
      </c>
      <c r="FE27" s="36">
        <v>0</v>
      </c>
      <c r="FF27" s="39">
        <v>0</v>
      </c>
      <c r="FG27" s="36">
        <v>0</v>
      </c>
      <c r="FH27" s="39">
        <v>0</v>
      </c>
      <c r="FI27" s="36">
        <v>0</v>
      </c>
      <c r="FJ27" s="39">
        <v>0</v>
      </c>
      <c r="FK27" s="36">
        <v>0</v>
      </c>
      <c r="FL27" s="39">
        <v>0</v>
      </c>
      <c r="FM27" s="36">
        <v>0</v>
      </c>
      <c r="FN27" s="39">
        <v>0</v>
      </c>
      <c r="FO27" s="38">
        <f t="shared" si="11"/>
        <v>0</v>
      </c>
      <c r="FP27" s="12"/>
      <c r="FQ27" s="12"/>
      <c r="FR27" s="12"/>
      <c r="FS27" s="12"/>
      <c r="FT27" s="35" t="s">
        <v>157</v>
      </c>
      <c r="FU27" s="36">
        <v>0</v>
      </c>
      <c r="FV27" s="39">
        <v>0</v>
      </c>
      <c r="FW27" s="36">
        <v>0</v>
      </c>
      <c r="FX27" s="39">
        <v>0</v>
      </c>
      <c r="FY27" s="36">
        <v>0</v>
      </c>
      <c r="FZ27" s="39">
        <v>0</v>
      </c>
      <c r="GA27" s="36">
        <v>0</v>
      </c>
      <c r="GB27" s="39">
        <v>0</v>
      </c>
      <c r="GC27" s="36">
        <v>0</v>
      </c>
      <c r="GD27" s="39">
        <v>0</v>
      </c>
      <c r="GE27" s="36">
        <v>0</v>
      </c>
      <c r="GF27" s="39">
        <v>0</v>
      </c>
      <c r="GG27" s="36">
        <v>0</v>
      </c>
      <c r="GH27" s="39">
        <v>0</v>
      </c>
      <c r="GI27" s="38">
        <f t="shared" si="12"/>
        <v>0</v>
      </c>
      <c r="GJ27" s="12"/>
      <c r="GK27" s="12"/>
      <c r="GL27" s="12"/>
      <c r="GM27" s="12"/>
      <c r="GN27" s="3" t="s">
        <v>157</v>
      </c>
      <c r="GO27" s="40">
        <f t="shared" si="13"/>
        <v>0</v>
      </c>
    </row>
    <row r="28" spans="1:197" ht="18" customHeight="1" x14ac:dyDescent="0.3">
      <c r="A28" s="35" t="s">
        <v>158</v>
      </c>
      <c r="B28" s="36">
        <v>0</v>
      </c>
      <c r="C28" s="37">
        <v>0</v>
      </c>
      <c r="D28" s="36">
        <v>0</v>
      </c>
      <c r="E28" s="37">
        <v>0</v>
      </c>
      <c r="F28" s="36">
        <v>0</v>
      </c>
      <c r="G28" s="37">
        <v>0</v>
      </c>
      <c r="H28" s="36">
        <v>0</v>
      </c>
      <c r="I28" s="37">
        <v>0</v>
      </c>
      <c r="J28" s="36">
        <v>0</v>
      </c>
      <c r="K28" s="37">
        <v>0</v>
      </c>
      <c r="L28" s="36">
        <v>0</v>
      </c>
      <c r="M28" s="37">
        <v>0</v>
      </c>
      <c r="N28" s="38">
        <f t="shared" si="0"/>
        <v>0</v>
      </c>
      <c r="O28" s="12"/>
      <c r="P28" s="12"/>
      <c r="Q28" s="12"/>
      <c r="R28" s="12"/>
      <c r="S28" s="35" t="s">
        <v>158</v>
      </c>
      <c r="T28" s="36">
        <v>0</v>
      </c>
      <c r="U28" s="37">
        <v>0</v>
      </c>
      <c r="V28" s="36">
        <v>0</v>
      </c>
      <c r="W28" s="37">
        <v>0</v>
      </c>
      <c r="X28" s="36">
        <v>0</v>
      </c>
      <c r="Y28" s="37">
        <v>0</v>
      </c>
      <c r="Z28" s="36">
        <v>0</v>
      </c>
      <c r="AA28" s="37">
        <v>0</v>
      </c>
      <c r="AB28" s="38">
        <f t="shared" si="1"/>
        <v>0</v>
      </c>
      <c r="AC28" s="12"/>
      <c r="AD28" s="12"/>
      <c r="AE28" s="12"/>
      <c r="AF28" s="12"/>
      <c r="AG28" s="35" t="s">
        <v>158</v>
      </c>
      <c r="AH28" s="37">
        <v>0</v>
      </c>
      <c r="AI28" s="36">
        <v>0</v>
      </c>
      <c r="AJ28" s="37">
        <v>0</v>
      </c>
      <c r="AK28" s="36">
        <v>0</v>
      </c>
      <c r="AL28" s="37">
        <v>0</v>
      </c>
      <c r="AM28" s="36">
        <v>0</v>
      </c>
      <c r="AN28" s="37">
        <v>0</v>
      </c>
      <c r="AO28" s="36">
        <v>0</v>
      </c>
      <c r="AP28" s="37">
        <v>0</v>
      </c>
      <c r="AQ28" s="36">
        <v>0</v>
      </c>
      <c r="AR28" s="37">
        <v>0</v>
      </c>
      <c r="AS28" s="38">
        <f t="shared" si="2"/>
        <v>0</v>
      </c>
      <c r="AT28" s="12"/>
      <c r="AU28" s="12"/>
      <c r="AV28" s="12"/>
      <c r="AW28" s="12"/>
      <c r="AX28" s="35" t="s">
        <v>158</v>
      </c>
      <c r="AY28" s="36">
        <v>0</v>
      </c>
      <c r="AZ28" s="37">
        <v>0</v>
      </c>
      <c r="BA28" s="36">
        <v>0</v>
      </c>
      <c r="BB28" s="37">
        <v>0</v>
      </c>
      <c r="BC28" s="36">
        <v>0</v>
      </c>
      <c r="BD28" s="37">
        <v>0</v>
      </c>
      <c r="BE28" s="36">
        <v>0</v>
      </c>
      <c r="BF28" s="37">
        <v>0</v>
      </c>
      <c r="BG28" s="36">
        <v>0</v>
      </c>
      <c r="BH28" s="37">
        <v>0</v>
      </c>
      <c r="BI28" s="38">
        <f t="shared" si="3"/>
        <v>0</v>
      </c>
      <c r="BJ28" s="12"/>
      <c r="BK28" s="12"/>
      <c r="BL28" s="12"/>
      <c r="BM28" s="12"/>
      <c r="BN28" s="35" t="s">
        <v>158</v>
      </c>
      <c r="BO28" s="36">
        <v>0</v>
      </c>
      <c r="BP28" s="37">
        <v>0</v>
      </c>
      <c r="BQ28" s="36">
        <v>0</v>
      </c>
      <c r="BR28" s="37">
        <v>0</v>
      </c>
      <c r="BS28" s="36">
        <v>0</v>
      </c>
      <c r="BT28" s="37">
        <v>0</v>
      </c>
      <c r="BU28" s="38">
        <f t="shared" si="4"/>
        <v>0</v>
      </c>
      <c r="BV28" s="12"/>
      <c r="BW28" s="12"/>
      <c r="BX28" s="12"/>
      <c r="BY28" s="12"/>
      <c r="BZ28" s="35" t="s">
        <v>158</v>
      </c>
      <c r="CA28" s="39">
        <v>0</v>
      </c>
      <c r="CB28" s="36">
        <v>0</v>
      </c>
      <c r="CC28" s="39">
        <v>0</v>
      </c>
      <c r="CD28" s="36">
        <v>0</v>
      </c>
      <c r="CE28" s="39">
        <v>0</v>
      </c>
      <c r="CF28" s="36">
        <v>0</v>
      </c>
      <c r="CG28" s="39">
        <v>0</v>
      </c>
      <c r="CH28" s="36">
        <v>0</v>
      </c>
      <c r="CI28" s="39">
        <v>0</v>
      </c>
      <c r="CJ28" s="38">
        <f t="shared" si="5"/>
        <v>0</v>
      </c>
      <c r="CK28" s="12"/>
      <c r="CL28" s="12"/>
      <c r="CM28" s="12"/>
      <c r="CN28" s="12"/>
      <c r="CO28" s="35" t="s">
        <v>158</v>
      </c>
      <c r="CP28" s="36">
        <v>0</v>
      </c>
      <c r="CQ28" s="39">
        <v>0</v>
      </c>
      <c r="CR28" s="36">
        <v>0</v>
      </c>
      <c r="CS28" s="39">
        <v>0</v>
      </c>
      <c r="CT28" s="36">
        <v>0</v>
      </c>
      <c r="CU28" s="39">
        <v>0</v>
      </c>
      <c r="CV28" s="36">
        <v>0</v>
      </c>
      <c r="CW28" s="39">
        <v>0</v>
      </c>
      <c r="CX28" s="38">
        <f t="shared" si="6"/>
        <v>0</v>
      </c>
      <c r="CY28" s="12"/>
      <c r="CZ28" s="12"/>
      <c r="DA28" s="12"/>
      <c r="DB28" s="12"/>
      <c r="DC28" s="35" t="s">
        <v>158</v>
      </c>
      <c r="DD28" s="39">
        <v>0</v>
      </c>
      <c r="DE28" s="36">
        <v>0</v>
      </c>
      <c r="DF28" s="39">
        <v>0</v>
      </c>
      <c r="DG28" s="36">
        <v>0</v>
      </c>
      <c r="DH28" s="39">
        <v>0</v>
      </c>
      <c r="DI28" s="36">
        <v>0</v>
      </c>
      <c r="DJ28" s="39">
        <v>0</v>
      </c>
      <c r="DK28" s="36">
        <v>0</v>
      </c>
      <c r="DL28" s="39">
        <v>0</v>
      </c>
      <c r="DM28" s="38">
        <f t="shared" si="7"/>
        <v>0</v>
      </c>
      <c r="DN28" s="12"/>
      <c r="DO28" s="12"/>
      <c r="DP28" s="12"/>
      <c r="DQ28" s="12"/>
      <c r="DR28" s="35" t="s">
        <v>158</v>
      </c>
      <c r="DS28" s="36">
        <v>0</v>
      </c>
      <c r="DT28" s="39">
        <v>0</v>
      </c>
      <c r="DU28" s="36">
        <v>0</v>
      </c>
      <c r="DV28" s="39">
        <v>0</v>
      </c>
      <c r="DW28" s="36">
        <v>0</v>
      </c>
      <c r="DX28" s="39">
        <v>0</v>
      </c>
      <c r="DY28" s="38">
        <f t="shared" si="8"/>
        <v>0</v>
      </c>
      <c r="DZ28" s="12"/>
      <c r="EA28" s="12"/>
      <c r="EB28" s="12"/>
      <c r="EC28" s="12"/>
      <c r="ED28" s="35" t="s">
        <v>158</v>
      </c>
      <c r="EE28" s="36">
        <v>0</v>
      </c>
      <c r="EF28" s="37">
        <v>0</v>
      </c>
      <c r="EG28" s="38">
        <f t="shared" si="9"/>
        <v>0</v>
      </c>
      <c r="EH28" s="12"/>
      <c r="EI28" s="12"/>
      <c r="EJ28" s="12"/>
      <c r="EK28" s="12"/>
      <c r="EL28" s="35" t="s">
        <v>158</v>
      </c>
      <c r="EM28" s="36">
        <v>0</v>
      </c>
      <c r="EN28" s="39">
        <v>0</v>
      </c>
      <c r="EO28" s="36">
        <v>0</v>
      </c>
      <c r="EP28" s="39">
        <v>0</v>
      </c>
      <c r="EQ28" s="36">
        <v>0</v>
      </c>
      <c r="ER28" s="39">
        <v>0</v>
      </c>
      <c r="ES28" s="36">
        <v>0</v>
      </c>
      <c r="ET28" s="39">
        <v>0</v>
      </c>
      <c r="EU28" s="36">
        <v>0</v>
      </c>
      <c r="EV28" s="39">
        <v>0</v>
      </c>
      <c r="EW28" s="38">
        <f t="shared" si="10"/>
        <v>0</v>
      </c>
      <c r="EX28" s="12"/>
      <c r="EY28" s="12"/>
      <c r="EZ28" s="12"/>
      <c r="FA28" s="12"/>
      <c r="FB28" s="35" t="s">
        <v>158</v>
      </c>
      <c r="FC28" s="36">
        <v>0</v>
      </c>
      <c r="FD28" s="39">
        <v>0</v>
      </c>
      <c r="FE28" s="36">
        <v>0</v>
      </c>
      <c r="FF28" s="39">
        <v>0</v>
      </c>
      <c r="FG28" s="36">
        <v>0</v>
      </c>
      <c r="FH28" s="39">
        <v>0</v>
      </c>
      <c r="FI28" s="36">
        <v>0</v>
      </c>
      <c r="FJ28" s="39">
        <v>0</v>
      </c>
      <c r="FK28" s="36">
        <v>0</v>
      </c>
      <c r="FL28" s="39">
        <v>0</v>
      </c>
      <c r="FM28" s="36">
        <v>0</v>
      </c>
      <c r="FN28" s="39">
        <v>0</v>
      </c>
      <c r="FO28" s="38">
        <f t="shared" si="11"/>
        <v>0</v>
      </c>
      <c r="FP28" s="12"/>
      <c r="FQ28" s="12"/>
      <c r="FR28" s="12"/>
      <c r="FS28" s="12"/>
      <c r="FT28" s="35" t="s">
        <v>158</v>
      </c>
      <c r="FU28" s="36">
        <v>0</v>
      </c>
      <c r="FV28" s="39">
        <v>0</v>
      </c>
      <c r="FW28" s="36">
        <v>0</v>
      </c>
      <c r="FX28" s="39">
        <v>0</v>
      </c>
      <c r="FY28" s="36">
        <v>0</v>
      </c>
      <c r="FZ28" s="39">
        <v>0</v>
      </c>
      <c r="GA28" s="36">
        <v>0</v>
      </c>
      <c r="GB28" s="39">
        <v>0</v>
      </c>
      <c r="GC28" s="36">
        <v>0</v>
      </c>
      <c r="GD28" s="39">
        <v>0</v>
      </c>
      <c r="GE28" s="36">
        <v>0</v>
      </c>
      <c r="GF28" s="39">
        <v>0</v>
      </c>
      <c r="GG28" s="36">
        <v>0</v>
      </c>
      <c r="GH28" s="39">
        <v>0</v>
      </c>
      <c r="GI28" s="38">
        <f t="shared" si="12"/>
        <v>0</v>
      </c>
      <c r="GJ28" s="12"/>
      <c r="GK28" s="12"/>
      <c r="GL28" s="12"/>
      <c r="GM28" s="12"/>
      <c r="GN28" s="3" t="s">
        <v>158</v>
      </c>
      <c r="GO28" s="40">
        <f t="shared" si="13"/>
        <v>0</v>
      </c>
    </row>
    <row r="29" spans="1:197" ht="18" customHeight="1" x14ac:dyDescent="0.3">
      <c r="A29" s="35" t="s">
        <v>159</v>
      </c>
      <c r="B29" s="36">
        <v>0</v>
      </c>
      <c r="C29" s="37">
        <v>0</v>
      </c>
      <c r="D29" s="36">
        <v>0</v>
      </c>
      <c r="E29" s="37">
        <v>0</v>
      </c>
      <c r="F29" s="36">
        <v>0</v>
      </c>
      <c r="G29" s="37">
        <v>0</v>
      </c>
      <c r="H29" s="36">
        <v>0</v>
      </c>
      <c r="I29" s="37">
        <v>0</v>
      </c>
      <c r="J29" s="36">
        <v>0</v>
      </c>
      <c r="K29" s="37">
        <v>0</v>
      </c>
      <c r="L29" s="36">
        <v>0</v>
      </c>
      <c r="M29" s="37">
        <v>0</v>
      </c>
      <c r="N29" s="38">
        <f t="shared" si="0"/>
        <v>0</v>
      </c>
      <c r="O29" s="12"/>
      <c r="P29" s="12"/>
      <c r="Q29" s="12"/>
      <c r="R29" s="12"/>
      <c r="S29" s="35" t="s">
        <v>159</v>
      </c>
      <c r="T29" s="36">
        <v>0</v>
      </c>
      <c r="U29" s="37">
        <v>0</v>
      </c>
      <c r="V29" s="36">
        <v>0</v>
      </c>
      <c r="W29" s="37">
        <v>0</v>
      </c>
      <c r="X29" s="36">
        <v>0</v>
      </c>
      <c r="Y29" s="37">
        <v>0</v>
      </c>
      <c r="Z29" s="36">
        <v>0</v>
      </c>
      <c r="AA29" s="37">
        <v>0</v>
      </c>
      <c r="AB29" s="38">
        <f t="shared" si="1"/>
        <v>0</v>
      </c>
      <c r="AC29" s="12"/>
      <c r="AD29" s="12"/>
      <c r="AE29" s="12"/>
      <c r="AF29" s="12"/>
      <c r="AG29" s="35" t="s">
        <v>159</v>
      </c>
      <c r="AH29" s="37">
        <v>0</v>
      </c>
      <c r="AI29" s="36">
        <v>0</v>
      </c>
      <c r="AJ29" s="37">
        <v>0</v>
      </c>
      <c r="AK29" s="36">
        <v>0</v>
      </c>
      <c r="AL29" s="37">
        <v>0</v>
      </c>
      <c r="AM29" s="36">
        <v>0</v>
      </c>
      <c r="AN29" s="37">
        <v>0</v>
      </c>
      <c r="AO29" s="36">
        <v>0</v>
      </c>
      <c r="AP29" s="37">
        <v>0</v>
      </c>
      <c r="AQ29" s="36">
        <v>0</v>
      </c>
      <c r="AR29" s="37">
        <v>0</v>
      </c>
      <c r="AS29" s="38">
        <f t="shared" si="2"/>
        <v>0</v>
      </c>
      <c r="AT29" s="12"/>
      <c r="AU29" s="12"/>
      <c r="AV29" s="12"/>
      <c r="AW29" s="12"/>
      <c r="AX29" s="35" t="s">
        <v>159</v>
      </c>
      <c r="AY29" s="36">
        <v>0</v>
      </c>
      <c r="AZ29" s="37">
        <v>0</v>
      </c>
      <c r="BA29" s="36">
        <v>0</v>
      </c>
      <c r="BB29" s="37">
        <v>0</v>
      </c>
      <c r="BC29" s="36">
        <v>0</v>
      </c>
      <c r="BD29" s="37">
        <v>0</v>
      </c>
      <c r="BE29" s="36">
        <v>0</v>
      </c>
      <c r="BF29" s="37">
        <v>0</v>
      </c>
      <c r="BG29" s="36">
        <v>0</v>
      </c>
      <c r="BH29" s="37">
        <v>0</v>
      </c>
      <c r="BI29" s="38">
        <f t="shared" si="3"/>
        <v>0</v>
      </c>
      <c r="BJ29" s="12"/>
      <c r="BK29" s="12"/>
      <c r="BL29" s="12"/>
      <c r="BM29" s="12"/>
      <c r="BN29" s="35" t="s">
        <v>159</v>
      </c>
      <c r="BO29" s="36">
        <v>0</v>
      </c>
      <c r="BP29" s="37">
        <v>0</v>
      </c>
      <c r="BQ29" s="36">
        <v>0</v>
      </c>
      <c r="BR29" s="37">
        <v>0</v>
      </c>
      <c r="BS29" s="36">
        <v>0</v>
      </c>
      <c r="BT29" s="37">
        <v>0</v>
      </c>
      <c r="BU29" s="38">
        <f t="shared" si="4"/>
        <v>0</v>
      </c>
      <c r="BV29" s="12"/>
      <c r="BW29" s="12"/>
      <c r="BX29" s="12"/>
      <c r="BY29" s="12"/>
      <c r="BZ29" s="35" t="s">
        <v>159</v>
      </c>
      <c r="CA29" s="39">
        <v>0</v>
      </c>
      <c r="CB29" s="36">
        <v>0</v>
      </c>
      <c r="CC29" s="39">
        <v>0</v>
      </c>
      <c r="CD29" s="36">
        <v>0</v>
      </c>
      <c r="CE29" s="39">
        <v>0</v>
      </c>
      <c r="CF29" s="36">
        <v>0</v>
      </c>
      <c r="CG29" s="39">
        <v>0</v>
      </c>
      <c r="CH29" s="36">
        <v>0</v>
      </c>
      <c r="CI29" s="39">
        <v>0</v>
      </c>
      <c r="CJ29" s="38">
        <f t="shared" si="5"/>
        <v>0</v>
      </c>
      <c r="CK29" s="12"/>
      <c r="CL29" s="12"/>
      <c r="CM29" s="12"/>
      <c r="CN29" s="12"/>
      <c r="CO29" s="35" t="s">
        <v>159</v>
      </c>
      <c r="CP29" s="36">
        <v>0</v>
      </c>
      <c r="CQ29" s="39">
        <v>0</v>
      </c>
      <c r="CR29" s="36">
        <v>0</v>
      </c>
      <c r="CS29" s="39">
        <v>0</v>
      </c>
      <c r="CT29" s="36">
        <v>0</v>
      </c>
      <c r="CU29" s="39">
        <v>0</v>
      </c>
      <c r="CV29" s="36">
        <v>0</v>
      </c>
      <c r="CW29" s="39">
        <v>0</v>
      </c>
      <c r="CX29" s="38">
        <f t="shared" si="6"/>
        <v>0</v>
      </c>
      <c r="CY29" s="12"/>
      <c r="CZ29" s="12"/>
      <c r="DA29" s="12"/>
      <c r="DB29" s="12"/>
      <c r="DC29" s="35" t="s">
        <v>159</v>
      </c>
      <c r="DD29" s="39">
        <v>0</v>
      </c>
      <c r="DE29" s="36">
        <v>0</v>
      </c>
      <c r="DF29" s="39">
        <v>0</v>
      </c>
      <c r="DG29" s="36">
        <v>0</v>
      </c>
      <c r="DH29" s="39">
        <v>0</v>
      </c>
      <c r="DI29" s="36">
        <v>0</v>
      </c>
      <c r="DJ29" s="39">
        <v>0</v>
      </c>
      <c r="DK29" s="36">
        <v>0</v>
      </c>
      <c r="DL29" s="39">
        <v>0</v>
      </c>
      <c r="DM29" s="38">
        <f t="shared" si="7"/>
        <v>0</v>
      </c>
      <c r="DN29" s="12"/>
      <c r="DO29" s="12"/>
      <c r="DP29" s="12"/>
      <c r="DQ29" s="12"/>
      <c r="DR29" s="35" t="s">
        <v>159</v>
      </c>
      <c r="DS29" s="36">
        <v>0</v>
      </c>
      <c r="DT29" s="39">
        <v>0</v>
      </c>
      <c r="DU29" s="36">
        <v>0</v>
      </c>
      <c r="DV29" s="39">
        <v>0</v>
      </c>
      <c r="DW29" s="36">
        <v>0</v>
      </c>
      <c r="DX29" s="39">
        <v>0</v>
      </c>
      <c r="DY29" s="38">
        <f t="shared" si="8"/>
        <v>0</v>
      </c>
      <c r="DZ29" s="12"/>
      <c r="EA29" s="12"/>
      <c r="EB29" s="12"/>
      <c r="EC29" s="12"/>
      <c r="ED29" s="35" t="s">
        <v>159</v>
      </c>
      <c r="EE29" s="36">
        <v>0</v>
      </c>
      <c r="EF29" s="37">
        <v>0</v>
      </c>
      <c r="EG29" s="38">
        <f t="shared" si="9"/>
        <v>0</v>
      </c>
      <c r="EH29" s="12"/>
      <c r="EI29" s="12"/>
      <c r="EJ29" s="12"/>
      <c r="EK29" s="12"/>
      <c r="EL29" s="35" t="s">
        <v>159</v>
      </c>
      <c r="EM29" s="36">
        <v>0</v>
      </c>
      <c r="EN29" s="39">
        <v>0</v>
      </c>
      <c r="EO29" s="36">
        <v>0</v>
      </c>
      <c r="EP29" s="39">
        <v>0</v>
      </c>
      <c r="EQ29" s="36">
        <v>0</v>
      </c>
      <c r="ER29" s="39">
        <v>0</v>
      </c>
      <c r="ES29" s="36">
        <v>0</v>
      </c>
      <c r="ET29" s="39">
        <v>0</v>
      </c>
      <c r="EU29" s="36">
        <v>0</v>
      </c>
      <c r="EV29" s="39">
        <v>0</v>
      </c>
      <c r="EW29" s="38">
        <f t="shared" si="10"/>
        <v>0</v>
      </c>
      <c r="EX29" s="12"/>
      <c r="EY29" s="12"/>
      <c r="EZ29" s="12"/>
      <c r="FA29" s="12"/>
      <c r="FB29" s="35" t="s">
        <v>159</v>
      </c>
      <c r="FC29" s="36">
        <v>0</v>
      </c>
      <c r="FD29" s="39">
        <v>0</v>
      </c>
      <c r="FE29" s="36">
        <v>0</v>
      </c>
      <c r="FF29" s="39">
        <v>0</v>
      </c>
      <c r="FG29" s="36">
        <v>0</v>
      </c>
      <c r="FH29" s="39">
        <v>0</v>
      </c>
      <c r="FI29" s="36">
        <v>0</v>
      </c>
      <c r="FJ29" s="39">
        <v>0</v>
      </c>
      <c r="FK29" s="36">
        <v>0</v>
      </c>
      <c r="FL29" s="39">
        <v>0</v>
      </c>
      <c r="FM29" s="36">
        <v>0</v>
      </c>
      <c r="FN29" s="39">
        <v>0</v>
      </c>
      <c r="FO29" s="38">
        <f t="shared" si="11"/>
        <v>0</v>
      </c>
      <c r="FP29" s="12"/>
      <c r="FQ29" s="12"/>
      <c r="FR29" s="12"/>
      <c r="FS29" s="12"/>
      <c r="FT29" s="35" t="s">
        <v>159</v>
      </c>
      <c r="FU29" s="36">
        <v>0</v>
      </c>
      <c r="FV29" s="39">
        <v>0</v>
      </c>
      <c r="FW29" s="36">
        <v>0</v>
      </c>
      <c r="FX29" s="39">
        <v>0</v>
      </c>
      <c r="FY29" s="36">
        <v>0</v>
      </c>
      <c r="FZ29" s="39">
        <v>0</v>
      </c>
      <c r="GA29" s="36">
        <v>0</v>
      </c>
      <c r="GB29" s="39">
        <v>0</v>
      </c>
      <c r="GC29" s="36">
        <v>0</v>
      </c>
      <c r="GD29" s="39">
        <v>0</v>
      </c>
      <c r="GE29" s="36">
        <v>0</v>
      </c>
      <c r="GF29" s="39">
        <v>0</v>
      </c>
      <c r="GG29" s="36">
        <v>0</v>
      </c>
      <c r="GH29" s="39">
        <v>0</v>
      </c>
      <c r="GI29" s="38">
        <f t="shared" si="12"/>
        <v>0</v>
      </c>
      <c r="GJ29" s="12"/>
      <c r="GK29" s="12"/>
      <c r="GL29" s="12"/>
      <c r="GM29" s="12"/>
      <c r="GN29" s="3" t="s">
        <v>159</v>
      </c>
      <c r="GO29" s="40">
        <f t="shared" si="13"/>
        <v>0</v>
      </c>
    </row>
    <row r="30" spans="1:197" ht="18" customHeight="1" x14ac:dyDescent="0.3">
      <c r="A30" s="35" t="s">
        <v>160</v>
      </c>
      <c r="B30" s="41">
        <v>9227.9184000000005</v>
      </c>
      <c r="C30" s="42">
        <v>4530.5999999999995</v>
      </c>
      <c r="D30" s="41">
        <v>4158.7392</v>
      </c>
      <c r="E30" s="42">
        <v>1895.8848000000003</v>
      </c>
      <c r="F30" s="41">
        <v>3956.9087999999997</v>
      </c>
      <c r="G30" s="42">
        <v>3096.288</v>
      </c>
      <c r="H30" s="41">
        <v>2084.2272000000003</v>
      </c>
      <c r="I30" s="42">
        <v>5402.2464</v>
      </c>
      <c r="J30" s="41">
        <v>6393.4319999999998</v>
      </c>
      <c r="K30" s="42">
        <v>2044.1568000000002</v>
      </c>
      <c r="L30" s="41">
        <v>521.30880000000002</v>
      </c>
      <c r="M30" s="42">
        <v>3524.3039999999996</v>
      </c>
      <c r="N30" s="43">
        <f t="shared" si="0"/>
        <v>46836.014399999993</v>
      </c>
      <c r="O30" s="12"/>
      <c r="P30" s="12"/>
      <c r="Q30" s="12"/>
      <c r="R30" s="12"/>
      <c r="S30" s="35" t="s">
        <v>160</v>
      </c>
      <c r="T30" s="41">
        <v>10283.568000000001</v>
      </c>
      <c r="U30" s="42">
        <v>2129.7600000000002</v>
      </c>
      <c r="V30" s="41">
        <v>2998.4543999999996</v>
      </c>
      <c r="W30" s="42">
        <v>1578.816</v>
      </c>
      <c r="X30" s="41">
        <v>5392.0607999999993</v>
      </c>
      <c r="Y30" s="42">
        <v>8936.232</v>
      </c>
      <c r="Z30" s="41">
        <v>855.89760000000001</v>
      </c>
      <c r="AA30" s="42">
        <v>10171.68</v>
      </c>
      <c r="AB30" s="43">
        <f t="shared" si="1"/>
        <v>42346.468800000002</v>
      </c>
      <c r="AC30" s="12"/>
      <c r="AD30" s="12"/>
      <c r="AE30" s="12"/>
      <c r="AF30" s="12"/>
      <c r="AG30" s="35" t="s">
        <v>160</v>
      </c>
      <c r="AH30" s="42">
        <v>5179.6944000000003</v>
      </c>
      <c r="AI30" s="41">
        <v>2482.6944000000003</v>
      </c>
      <c r="AJ30" s="42">
        <v>2993.9520000000002</v>
      </c>
      <c r="AK30" s="41">
        <v>6193.4160000000011</v>
      </c>
      <c r="AL30" s="42">
        <v>23444.964114285722</v>
      </c>
      <c r="AM30" s="41">
        <v>10300.730514285715</v>
      </c>
      <c r="AN30" s="42">
        <v>1117.7664</v>
      </c>
      <c r="AO30" s="41">
        <v>15311.626057142857</v>
      </c>
      <c r="AP30" s="42">
        <v>15521.904000000002</v>
      </c>
      <c r="AQ30" s="41">
        <v>2062.1664000000001</v>
      </c>
      <c r="AR30" s="42">
        <v>2048.9472000000001</v>
      </c>
      <c r="AS30" s="43">
        <f t="shared" si="2"/>
        <v>86657.861485714311</v>
      </c>
      <c r="AT30" s="12"/>
      <c r="AU30" s="12"/>
      <c r="AV30" s="12"/>
      <c r="AW30" s="12"/>
      <c r="AX30" s="35" t="s">
        <v>160</v>
      </c>
      <c r="AY30" s="41">
        <v>4849.2384000000002</v>
      </c>
      <c r="AZ30" s="42">
        <v>1035.0768</v>
      </c>
      <c r="BA30" s="41">
        <v>34929.049599999998</v>
      </c>
      <c r="BB30" s="42">
        <v>2226.2496000000001</v>
      </c>
      <c r="BC30" s="41">
        <v>2250.7919999999999</v>
      </c>
      <c r="BD30" s="42">
        <v>2440.2912000000006</v>
      </c>
      <c r="BE30" s="41">
        <v>6286.5167999999994</v>
      </c>
      <c r="BF30" s="42">
        <v>9015.7008000000005</v>
      </c>
      <c r="BG30" s="41">
        <v>1762.92</v>
      </c>
      <c r="BH30" s="42">
        <v>2311.5167999999999</v>
      </c>
      <c r="BI30" s="43">
        <f t="shared" si="3"/>
        <v>67107.351999999999</v>
      </c>
      <c r="BJ30" s="12"/>
      <c r="BK30" s="12"/>
      <c r="BL30" s="12"/>
      <c r="BM30" s="12"/>
      <c r="BN30" s="35" t="s">
        <v>160</v>
      </c>
      <c r="BO30" s="41">
        <v>3380.5535999999997</v>
      </c>
      <c r="BP30" s="42">
        <v>5172.7583999999997</v>
      </c>
      <c r="BQ30" s="41">
        <v>1968.4032</v>
      </c>
      <c r="BR30" s="42">
        <v>4465.9392000000007</v>
      </c>
      <c r="BS30" s="41">
        <v>4364.6207999999997</v>
      </c>
      <c r="BT30" s="42">
        <v>6028.6559999999999</v>
      </c>
      <c r="BU30" s="43">
        <f t="shared" si="4"/>
        <v>25380.931199999999</v>
      </c>
      <c r="BV30" s="12"/>
      <c r="BW30" s="12"/>
      <c r="BX30" s="12"/>
      <c r="BY30" s="12"/>
      <c r="BZ30" s="35" t="s">
        <v>160</v>
      </c>
      <c r="CA30" s="44">
        <v>2905.248</v>
      </c>
      <c r="CB30" s="41">
        <v>30508.139542857145</v>
      </c>
      <c r="CC30" s="44">
        <v>876.83519999999999</v>
      </c>
      <c r="CD30" s="41">
        <v>1185.6959999999999</v>
      </c>
      <c r="CE30" s="44">
        <v>1538.8608000000002</v>
      </c>
      <c r="CF30" s="41">
        <v>3122.5679999999998</v>
      </c>
      <c r="CG30" s="44">
        <v>5943.9744000000001</v>
      </c>
      <c r="CH30" s="41">
        <v>11900.935542857143</v>
      </c>
      <c r="CI30" s="44">
        <v>9064.5168000000012</v>
      </c>
      <c r="CJ30" s="43">
        <f t="shared" si="5"/>
        <v>67046.774285714288</v>
      </c>
      <c r="CK30" s="12"/>
      <c r="CL30" s="12"/>
      <c r="CM30" s="12"/>
      <c r="CN30" s="12"/>
      <c r="CO30" s="35" t="s">
        <v>160</v>
      </c>
      <c r="CP30" s="41">
        <v>2953.2911999999997</v>
      </c>
      <c r="CQ30" s="44">
        <v>2797.2624000000001</v>
      </c>
      <c r="CR30" s="41">
        <v>7431.1248000000005</v>
      </c>
      <c r="CS30" s="44">
        <v>8781.1195428571427</v>
      </c>
      <c r="CT30" s="41">
        <v>7987.1087999999991</v>
      </c>
      <c r="CU30" s="44">
        <v>2796.7103999999999</v>
      </c>
      <c r="CV30" s="41">
        <v>2477.6495999999997</v>
      </c>
      <c r="CW30" s="44">
        <v>1752.336</v>
      </c>
      <c r="CX30" s="43">
        <f t="shared" si="6"/>
        <v>36976.60274285714</v>
      </c>
      <c r="CY30" s="12"/>
      <c r="CZ30" s="12"/>
      <c r="DA30" s="12"/>
      <c r="DB30" s="12"/>
      <c r="DC30" s="35" t="s">
        <v>160</v>
      </c>
      <c r="DD30" s="44">
        <v>8126.8991999999998</v>
      </c>
      <c r="DE30" s="41">
        <v>1296.8112000000001</v>
      </c>
      <c r="DF30" s="44">
        <v>5184.8160000000007</v>
      </c>
      <c r="DG30" s="41">
        <v>9567.9901714285716</v>
      </c>
      <c r="DH30" s="44">
        <v>2812.8047999999994</v>
      </c>
      <c r="DI30" s="41">
        <v>2545.4448000000002</v>
      </c>
      <c r="DJ30" s="44">
        <v>1313.9327999999998</v>
      </c>
      <c r="DK30" s="41">
        <v>1543.0511999999999</v>
      </c>
      <c r="DL30" s="44">
        <v>9591.8016000000007</v>
      </c>
      <c r="DM30" s="43">
        <f t="shared" si="7"/>
        <v>41983.551771428567</v>
      </c>
      <c r="DN30" s="12"/>
      <c r="DO30" s="12"/>
      <c r="DP30" s="12"/>
      <c r="DQ30" s="12"/>
      <c r="DR30" s="35" t="s">
        <v>160</v>
      </c>
      <c r="DS30" s="41">
        <v>1298.8223999999998</v>
      </c>
      <c r="DT30" s="44">
        <v>1938.2159999999999</v>
      </c>
      <c r="DU30" s="41">
        <v>1087.4448</v>
      </c>
      <c r="DV30" s="44">
        <v>745.23360000000002</v>
      </c>
      <c r="DW30" s="41">
        <v>4178.808</v>
      </c>
      <c r="DX30" s="44">
        <v>2230.2719999999999</v>
      </c>
      <c r="DY30" s="43">
        <f t="shared" si="8"/>
        <v>11478.7968</v>
      </c>
      <c r="DZ30" s="12"/>
      <c r="EA30" s="12"/>
      <c r="EB30" s="12"/>
      <c r="EC30" s="12"/>
      <c r="ED30" s="35" t="s">
        <v>160</v>
      </c>
      <c r="EE30" s="41">
        <v>91395.364571428567</v>
      </c>
      <c r="EF30" s="42">
        <v>8537.52</v>
      </c>
      <c r="EG30" s="43">
        <f t="shared" si="9"/>
        <v>99932.884571428571</v>
      </c>
      <c r="EH30" s="12"/>
      <c r="EI30" s="12"/>
      <c r="EJ30" s="12"/>
      <c r="EK30" s="12"/>
      <c r="EL30" s="35" t="s">
        <v>160</v>
      </c>
      <c r="EM30" s="41">
        <v>3501.8543999999997</v>
      </c>
      <c r="EN30" s="44">
        <v>5215.5263999999997</v>
      </c>
      <c r="EO30" s="41">
        <v>3751.3919999999998</v>
      </c>
      <c r="EP30" s="44">
        <v>6192.5759999999991</v>
      </c>
      <c r="EQ30" s="41">
        <v>2922.9359999999997</v>
      </c>
      <c r="ER30" s="44">
        <v>4966.6751999999997</v>
      </c>
      <c r="ES30" s="41">
        <v>3617.2608</v>
      </c>
      <c r="ET30" s="44">
        <v>3139.3727999999996</v>
      </c>
      <c r="EU30" s="41">
        <v>2376.4176000000002</v>
      </c>
      <c r="EV30" s="44">
        <v>29357.9712</v>
      </c>
      <c r="EW30" s="43">
        <f t="shared" si="10"/>
        <v>65041.982400000001</v>
      </c>
      <c r="EX30" s="12"/>
      <c r="EY30" s="12"/>
      <c r="EZ30" s="12"/>
      <c r="FA30" s="12"/>
      <c r="FB30" s="35" t="s">
        <v>160</v>
      </c>
      <c r="FC30" s="41">
        <v>8509.6560000000009</v>
      </c>
      <c r="FD30" s="44">
        <v>3216.8352</v>
      </c>
      <c r="FE30" s="41">
        <v>8221.6859428571424</v>
      </c>
      <c r="FF30" s="44">
        <v>1807.3152</v>
      </c>
      <c r="FG30" s="41">
        <v>2724.4223999999999</v>
      </c>
      <c r="FH30" s="44">
        <v>6250.2527999999993</v>
      </c>
      <c r="FI30" s="41">
        <v>1963.4784</v>
      </c>
      <c r="FJ30" s="44">
        <v>5957.9757714285715</v>
      </c>
      <c r="FK30" s="41">
        <v>4542.5487999999996</v>
      </c>
      <c r="FL30" s="44">
        <v>1100.0927999999999</v>
      </c>
      <c r="FM30" s="41">
        <v>3113.6927999999998</v>
      </c>
      <c r="FN30" s="44">
        <v>5722.1988571428574</v>
      </c>
      <c r="FO30" s="43">
        <f t="shared" si="11"/>
        <v>53130.154971428565</v>
      </c>
      <c r="FP30" s="12"/>
      <c r="FQ30" s="12"/>
      <c r="FR30" s="12"/>
      <c r="FS30" s="12"/>
      <c r="FT30" s="35" t="s">
        <v>160</v>
      </c>
      <c r="FU30" s="41">
        <v>12777.777066666666</v>
      </c>
      <c r="FV30" s="44">
        <v>7587.2482285714286</v>
      </c>
      <c r="FW30" s="41">
        <v>3713.3519999999999</v>
      </c>
      <c r="FX30" s="44">
        <v>5543.6018285714281</v>
      </c>
      <c r="FY30" s="41">
        <v>3746.7071999999998</v>
      </c>
      <c r="FZ30" s="44">
        <v>7106.7611428571427</v>
      </c>
      <c r="GA30" s="41">
        <v>3398.3279999999995</v>
      </c>
      <c r="GB30" s="44">
        <v>2346.0287999999996</v>
      </c>
      <c r="GC30" s="41">
        <v>4566.7872000000007</v>
      </c>
      <c r="GD30" s="44">
        <v>3046.3008000000004</v>
      </c>
      <c r="GE30" s="41">
        <v>2569.2000000000003</v>
      </c>
      <c r="GF30" s="44">
        <v>4257.3263999999999</v>
      </c>
      <c r="GG30" s="41">
        <v>18108.593028571431</v>
      </c>
      <c r="GH30" s="44">
        <v>7641.7622857142851</v>
      </c>
      <c r="GI30" s="43">
        <f t="shared" si="12"/>
        <v>86409.773980952363</v>
      </c>
      <c r="GJ30" s="12"/>
      <c r="GK30" s="12"/>
      <c r="GL30" s="12"/>
      <c r="GM30" s="12"/>
      <c r="GN30" s="3" t="s">
        <v>160</v>
      </c>
      <c r="GO30" s="40">
        <f t="shared" si="13"/>
        <v>730329.14940952382</v>
      </c>
    </row>
    <row r="31" spans="1:197" ht="18" customHeight="1" x14ac:dyDescent="0.3">
      <c r="A31" s="35" t="s">
        <v>161</v>
      </c>
      <c r="B31" s="36">
        <v>253.29006000000001</v>
      </c>
      <c r="C31" s="37">
        <v>85.5</v>
      </c>
      <c r="D31" s="36">
        <v>165.42908</v>
      </c>
      <c r="E31" s="37">
        <v>113.25027000000001</v>
      </c>
      <c r="F31" s="36">
        <v>99.196920000000006</v>
      </c>
      <c r="G31" s="37">
        <v>108.59370000000001</v>
      </c>
      <c r="H31" s="36">
        <v>59.397480000000009</v>
      </c>
      <c r="I31" s="37">
        <v>203.38726</v>
      </c>
      <c r="J31" s="36">
        <v>154.0958</v>
      </c>
      <c r="K31" s="37">
        <v>85.394120000000015</v>
      </c>
      <c r="L31" s="36">
        <v>48.295169999999999</v>
      </c>
      <c r="M31" s="37">
        <v>133.39160000000001</v>
      </c>
      <c r="N31" s="38">
        <f t="shared" si="0"/>
        <v>1509.22146</v>
      </c>
      <c r="O31" s="12"/>
      <c r="P31" s="12"/>
      <c r="Q31" s="12"/>
      <c r="R31" s="12"/>
      <c r="S31" s="35" t="s">
        <v>161</v>
      </c>
      <c r="T31" s="36">
        <v>353.55170000000004</v>
      </c>
      <c r="U31" s="37">
        <v>90.353700000000003</v>
      </c>
      <c r="V31" s="36">
        <v>94.566960000000009</v>
      </c>
      <c r="W31" s="37">
        <v>61.087800000000001</v>
      </c>
      <c r="X31" s="36">
        <v>187.58922000000001</v>
      </c>
      <c r="Y31" s="37">
        <v>285.68529999999998</v>
      </c>
      <c r="Z31" s="36">
        <v>31.758040000000001</v>
      </c>
      <c r="AA31" s="37">
        <v>422.38625000000002</v>
      </c>
      <c r="AB31" s="38">
        <f t="shared" si="1"/>
        <v>1526.9789699999999</v>
      </c>
      <c r="AC31" s="12"/>
      <c r="AD31" s="12"/>
      <c r="AE31" s="12"/>
      <c r="AF31" s="12"/>
      <c r="AG31" s="35" t="s">
        <v>161</v>
      </c>
      <c r="AH31" s="37">
        <v>327.72386</v>
      </c>
      <c r="AI31" s="36">
        <v>170.58446000000001</v>
      </c>
      <c r="AJ31" s="37">
        <v>220.91935000000001</v>
      </c>
      <c r="AK31" s="36">
        <v>328.67340000000002</v>
      </c>
      <c r="AL31" s="37">
        <v>1530.0930885714288</v>
      </c>
      <c r="AM31" s="36">
        <v>553.02464857142866</v>
      </c>
      <c r="AN31" s="37">
        <v>50.076360000000001</v>
      </c>
      <c r="AO31" s="36">
        <v>1166.2616942857144</v>
      </c>
      <c r="AP31" s="37">
        <v>903.22334999999998</v>
      </c>
      <c r="AQ31" s="36">
        <v>137.56761000000003</v>
      </c>
      <c r="AR31" s="37">
        <v>53.158180000000002</v>
      </c>
      <c r="AS31" s="38">
        <f t="shared" si="2"/>
        <v>5441.3060014285729</v>
      </c>
      <c r="AT31" s="12"/>
      <c r="AU31" s="12"/>
      <c r="AV31" s="12"/>
      <c r="AW31" s="12"/>
      <c r="AX31" s="35" t="s">
        <v>161</v>
      </c>
      <c r="AY31" s="36">
        <v>122.41131</v>
      </c>
      <c r="AZ31" s="37">
        <v>41.908920000000002</v>
      </c>
      <c r="BA31" s="36">
        <v>1829.7450314285716</v>
      </c>
      <c r="BB31" s="37">
        <v>92.337140000000005</v>
      </c>
      <c r="BC31" s="36">
        <v>65.408850000000015</v>
      </c>
      <c r="BD31" s="37">
        <v>109.19552999999999</v>
      </c>
      <c r="BE31" s="36">
        <v>159.01012</v>
      </c>
      <c r="BF31" s="37">
        <v>310.83752000000004</v>
      </c>
      <c r="BG31" s="36">
        <v>56.840500000000006</v>
      </c>
      <c r="BH31" s="37">
        <v>52.70232</v>
      </c>
      <c r="BI31" s="38">
        <f t="shared" si="3"/>
        <v>2840.3972414285709</v>
      </c>
      <c r="BJ31" s="12"/>
      <c r="BK31" s="12"/>
      <c r="BL31" s="12"/>
      <c r="BM31" s="12"/>
      <c r="BN31" s="35" t="s">
        <v>161</v>
      </c>
      <c r="BO31" s="36">
        <v>93.336289999999991</v>
      </c>
      <c r="BP31" s="37">
        <v>140.53461000000001</v>
      </c>
      <c r="BQ31" s="36">
        <v>51.638179999999998</v>
      </c>
      <c r="BR31" s="37">
        <v>187.94698000000002</v>
      </c>
      <c r="BS31" s="36">
        <v>101.31762000000001</v>
      </c>
      <c r="BT31" s="37">
        <v>172.29264999999998</v>
      </c>
      <c r="BU31" s="38">
        <f t="shared" si="4"/>
        <v>747.06632999999999</v>
      </c>
      <c r="BV31" s="12"/>
      <c r="BW31" s="12"/>
      <c r="BX31" s="12"/>
      <c r="BY31" s="12"/>
      <c r="BZ31" s="35" t="s">
        <v>161</v>
      </c>
      <c r="CA31" s="39">
        <v>138.42950000000002</v>
      </c>
      <c r="CB31" s="36">
        <v>1799.0421128571429</v>
      </c>
      <c r="CC31" s="39">
        <v>26.742180000000001</v>
      </c>
      <c r="CD31" s="36">
        <v>47.456850000000003</v>
      </c>
      <c r="CE31" s="39">
        <v>46.481270000000002</v>
      </c>
      <c r="CF31" s="36">
        <v>88.711449999999999</v>
      </c>
      <c r="CG31" s="39">
        <v>233.75646</v>
      </c>
      <c r="CH31" s="36">
        <v>612.48784857142857</v>
      </c>
      <c r="CI31" s="39">
        <v>329.05957000000001</v>
      </c>
      <c r="CJ31" s="38">
        <f t="shared" si="5"/>
        <v>3322.1672414285713</v>
      </c>
      <c r="CK31" s="12"/>
      <c r="CL31" s="12"/>
      <c r="CM31" s="12"/>
      <c r="CN31" s="12"/>
      <c r="CO31" s="35" t="s">
        <v>161</v>
      </c>
      <c r="CP31" s="36">
        <v>112.66458000000002</v>
      </c>
      <c r="CQ31" s="39">
        <v>113.06416000000002</v>
      </c>
      <c r="CR31" s="36">
        <v>265.08431999999999</v>
      </c>
      <c r="CS31" s="39">
        <v>533.38846571428576</v>
      </c>
      <c r="CT31" s="36">
        <v>405.68317000000002</v>
      </c>
      <c r="CU31" s="39">
        <v>95.694610000000011</v>
      </c>
      <c r="CV31" s="36">
        <v>113.16339000000002</v>
      </c>
      <c r="CW31" s="39">
        <v>99.951600000000013</v>
      </c>
      <c r="CX31" s="38">
        <f t="shared" si="6"/>
        <v>1738.6942957142858</v>
      </c>
      <c r="CY31" s="12"/>
      <c r="CZ31" s="12"/>
      <c r="DA31" s="12"/>
      <c r="DB31" s="12"/>
      <c r="DC31" s="35" t="s">
        <v>161</v>
      </c>
      <c r="DD31" s="39">
        <v>198.28128000000001</v>
      </c>
      <c r="DE31" s="36">
        <v>42.389480000000006</v>
      </c>
      <c r="DF31" s="39">
        <v>181.21645000000001</v>
      </c>
      <c r="DG31" s="36">
        <v>566.39423285714292</v>
      </c>
      <c r="DH31" s="39">
        <v>60.014319999999998</v>
      </c>
      <c r="DI31" s="36">
        <v>92.706119999999999</v>
      </c>
      <c r="DJ31" s="39">
        <v>32.599020000000003</v>
      </c>
      <c r="DK31" s="36">
        <v>46.397829999999999</v>
      </c>
      <c r="DL31" s="39">
        <v>227.04114000000001</v>
      </c>
      <c r="DM31" s="38">
        <f t="shared" si="7"/>
        <v>1447.0398728571433</v>
      </c>
      <c r="DN31" s="12"/>
      <c r="DO31" s="12"/>
      <c r="DP31" s="12"/>
      <c r="DQ31" s="12"/>
      <c r="DR31" s="35" t="s">
        <v>161</v>
      </c>
      <c r="DS31" s="36">
        <v>31.199159999999999</v>
      </c>
      <c r="DT31" s="39">
        <v>53.297899999999998</v>
      </c>
      <c r="DU31" s="36">
        <v>33.898319999999998</v>
      </c>
      <c r="DV31" s="39">
        <v>40.816640000000007</v>
      </c>
      <c r="DW31" s="36">
        <v>156.89019999999999</v>
      </c>
      <c r="DX31" s="39">
        <v>69.956500000000005</v>
      </c>
      <c r="DY31" s="38">
        <f t="shared" si="8"/>
        <v>386.05871999999999</v>
      </c>
      <c r="DZ31" s="12"/>
      <c r="EA31" s="12"/>
      <c r="EB31" s="12"/>
      <c r="EC31" s="12"/>
      <c r="ED31" s="35" t="s">
        <v>161</v>
      </c>
      <c r="EE31" s="36">
        <v>6600.7597428571426</v>
      </c>
      <c r="EF31" s="37">
        <v>476.02045000000004</v>
      </c>
      <c r="EG31" s="38">
        <f t="shared" si="9"/>
        <v>7076.7801928571425</v>
      </c>
      <c r="EH31" s="12"/>
      <c r="EI31" s="12"/>
      <c r="EJ31" s="12"/>
      <c r="EK31" s="12"/>
      <c r="EL31" s="35" t="s">
        <v>161</v>
      </c>
      <c r="EM31" s="36">
        <v>104.06696000000001</v>
      </c>
      <c r="EN31" s="39">
        <v>138.55495999999999</v>
      </c>
      <c r="EO31" s="36">
        <v>99.939799999999991</v>
      </c>
      <c r="EP31" s="39">
        <v>217.18740000000003</v>
      </c>
      <c r="EQ31" s="36">
        <v>92.027100000000004</v>
      </c>
      <c r="ER31" s="39">
        <v>177.88943</v>
      </c>
      <c r="ES31" s="36">
        <v>112.29447</v>
      </c>
      <c r="ET31" s="39">
        <v>92.767520000000019</v>
      </c>
      <c r="EU31" s="36">
        <v>93.893840000000012</v>
      </c>
      <c r="EV31" s="39">
        <v>734.22082999999998</v>
      </c>
      <c r="EW31" s="38">
        <f t="shared" si="10"/>
        <v>1862.84231</v>
      </c>
      <c r="EX31" s="12"/>
      <c r="EY31" s="12"/>
      <c r="EZ31" s="12"/>
      <c r="FA31" s="12"/>
      <c r="FB31" s="35" t="s">
        <v>161</v>
      </c>
      <c r="FC31" s="36">
        <v>340.22089999999997</v>
      </c>
      <c r="FD31" s="39">
        <v>75.198180000000008</v>
      </c>
      <c r="FE31" s="36">
        <v>355.37160571428569</v>
      </c>
      <c r="FF31" s="39">
        <v>48.598179999999999</v>
      </c>
      <c r="FG31" s="36">
        <v>76.100360000000009</v>
      </c>
      <c r="FH31" s="39">
        <v>189.85096999999999</v>
      </c>
      <c r="FI31" s="36">
        <v>66.036360000000002</v>
      </c>
      <c r="FJ31" s="39">
        <v>355.47331428571431</v>
      </c>
      <c r="FK31" s="36">
        <v>219.19366857142859</v>
      </c>
      <c r="FL31" s="39">
        <v>42.49727</v>
      </c>
      <c r="FM31" s="36">
        <v>80.49727</v>
      </c>
      <c r="FN31" s="39">
        <v>350.28441428571432</v>
      </c>
      <c r="FO31" s="38">
        <f t="shared" si="11"/>
        <v>2199.3224928571431</v>
      </c>
      <c r="FP31" s="12"/>
      <c r="FQ31" s="12"/>
      <c r="FR31" s="12"/>
      <c r="FS31" s="12"/>
      <c r="FT31" s="35" t="s">
        <v>161</v>
      </c>
      <c r="FU31" s="36">
        <v>692.60853714285713</v>
      </c>
      <c r="FV31" s="39">
        <v>761.50130571428565</v>
      </c>
      <c r="FW31" s="36">
        <v>173.18705</v>
      </c>
      <c r="FX31" s="39">
        <v>446.27620714285717</v>
      </c>
      <c r="FY31" s="36">
        <v>257.97648000000004</v>
      </c>
      <c r="FZ31" s="39">
        <v>319.26852857142859</v>
      </c>
      <c r="GA31" s="36">
        <v>114.2937</v>
      </c>
      <c r="GB31" s="39">
        <v>68.79692</v>
      </c>
      <c r="GC31" s="36">
        <v>212.14418000000001</v>
      </c>
      <c r="GD31" s="39">
        <v>154.46782000000002</v>
      </c>
      <c r="GE31" s="36">
        <v>183.52650000000003</v>
      </c>
      <c r="GF31" s="39">
        <v>223.58201000000003</v>
      </c>
      <c r="GG31" s="36">
        <v>708.80052571428575</v>
      </c>
      <c r="GH31" s="39">
        <v>801.8823914285714</v>
      </c>
      <c r="GI31" s="38">
        <f t="shared" si="12"/>
        <v>5118.3121557142858</v>
      </c>
      <c r="GJ31" s="12"/>
      <c r="GK31" s="12"/>
      <c r="GL31" s="12"/>
      <c r="GM31" s="12"/>
      <c r="GN31" s="3" t="s">
        <v>161</v>
      </c>
      <c r="GO31" s="40">
        <f t="shared" si="13"/>
        <v>35216.187284285712</v>
      </c>
    </row>
    <row r="32" spans="1:197" ht="18" customHeight="1" x14ac:dyDescent="0.3">
      <c r="A32" s="35" t="s">
        <v>162</v>
      </c>
      <c r="B32" s="36">
        <v>8.8426240000000007</v>
      </c>
      <c r="C32" s="37">
        <v>0</v>
      </c>
      <c r="D32" s="36">
        <v>9.7144320000000004</v>
      </c>
      <c r="E32" s="37">
        <v>8.6558080000000004</v>
      </c>
      <c r="F32" s="36">
        <v>2.7399680000000002</v>
      </c>
      <c r="G32" s="37">
        <v>5.6044800000000006</v>
      </c>
      <c r="H32" s="36">
        <v>2.2417920000000002</v>
      </c>
      <c r="I32" s="37">
        <v>11.333504</v>
      </c>
      <c r="J32" s="36">
        <v>3.7363200000000001</v>
      </c>
      <c r="K32" s="37">
        <v>5.2308479999999999</v>
      </c>
      <c r="L32" s="36">
        <v>4.2967680000000001</v>
      </c>
      <c r="M32" s="37">
        <v>7.4726400000000002</v>
      </c>
      <c r="N32" s="38">
        <f t="shared" si="0"/>
        <v>69.869184000000004</v>
      </c>
      <c r="O32" s="12"/>
      <c r="P32" s="12"/>
      <c r="Q32" s="12"/>
      <c r="R32" s="12"/>
      <c r="S32" s="35" t="s">
        <v>162</v>
      </c>
      <c r="T32" s="36">
        <v>18.058880000000002</v>
      </c>
      <c r="U32" s="37">
        <v>5.6044799999999997</v>
      </c>
      <c r="V32" s="36">
        <v>4.4835840000000005</v>
      </c>
      <c r="W32" s="37">
        <v>3.7363200000000001</v>
      </c>
      <c r="X32" s="36">
        <v>9.5898880000000002</v>
      </c>
      <c r="Y32" s="37">
        <v>13.077120000000001</v>
      </c>
      <c r="Z32" s="36">
        <v>1.7436160000000001</v>
      </c>
      <c r="AA32" s="37">
        <v>26.465600000000002</v>
      </c>
      <c r="AB32" s="38">
        <f t="shared" si="1"/>
        <v>82.759488000000005</v>
      </c>
      <c r="AC32" s="12"/>
      <c r="AD32" s="12"/>
      <c r="AE32" s="12"/>
      <c r="AF32" s="12"/>
      <c r="AG32" s="35" t="s">
        <v>162</v>
      </c>
      <c r="AH32" s="37">
        <v>11.640384000000001</v>
      </c>
      <c r="AI32" s="36">
        <v>13.824384000000002</v>
      </c>
      <c r="AJ32" s="37">
        <v>18.370240000000003</v>
      </c>
      <c r="AK32" s="36">
        <v>23.663360000000001</v>
      </c>
      <c r="AL32" s="37">
        <v>120.93222399999999</v>
      </c>
      <c r="AM32" s="36">
        <v>39.480448000000003</v>
      </c>
      <c r="AN32" s="37">
        <v>3.2381440000000001</v>
      </c>
      <c r="AO32" s="36">
        <v>80.081791999999993</v>
      </c>
      <c r="AP32" s="37">
        <v>68.187840000000008</v>
      </c>
      <c r="AQ32" s="36">
        <v>11.022144000000001</v>
      </c>
      <c r="AR32" s="37">
        <v>1.6190720000000001</v>
      </c>
      <c r="AS32" s="38">
        <f t="shared" si="2"/>
        <v>392.06003200000004</v>
      </c>
      <c r="AT32" s="12"/>
      <c r="AU32" s="12"/>
      <c r="AV32" s="12"/>
      <c r="AW32" s="12"/>
      <c r="AX32" s="35" t="s">
        <v>162</v>
      </c>
      <c r="AY32" s="36">
        <v>4.1722239999999999</v>
      </c>
      <c r="AZ32" s="37">
        <v>2.7399680000000002</v>
      </c>
      <c r="BA32" s="36">
        <v>88.881215999999995</v>
      </c>
      <c r="BB32" s="37">
        <v>6.1026559999999996</v>
      </c>
      <c r="BC32" s="36">
        <v>2.8022400000000003</v>
      </c>
      <c r="BD32" s="37">
        <v>7.5349120000000003</v>
      </c>
      <c r="BE32" s="36">
        <v>5.2308479999999999</v>
      </c>
      <c r="BF32" s="37">
        <v>16.439807999999999</v>
      </c>
      <c r="BG32" s="36">
        <v>3.1135999999999999</v>
      </c>
      <c r="BH32" s="37">
        <v>1.4945280000000001</v>
      </c>
      <c r="BI32" s="38">
        <f t="shared" si="3"/>
        <v>138.51199999999997</v>
      </c>
      <c r="BJ32" s="12"/>
      <c r="BK32" s="12"/>
      <c r="BL32" s="12"/>
      <c r="BM32" s="12"/>
      <c r="BN32" s="35" t="s">
        <v>162</v>
      </c>
      <c r="BO32" s="36">
        <v>3.3004159999999998</v>
      </c>
      <c r="BP32" s="37">
        <v>4.7949440000000001</v>
      </c>
      <c r="BQ32" s="36">
        <v>1.6190720000000001</v>
      </c>
      <c r="BR32" s="37">
        <v>11.582592</v>
      </c>
      <c r="BS32" s="36">
        <v>2.117248</v>
      </c>
      <c r="BT32" s="37">
        <v>6.5385600000000004</v>
      </c>
      <c r="BU32" s="38">
        <f t="shared" si="4"/>
        <v>29.952832000000001</v>
      </c>
      <c r="BV32" s="12"/>
      <c r="BW32" s="12"/>
      <c r="BX32" s="12"/>
      <c r="BY32" s="12"/>
      <c r="BZ32" s="35" t="s">
        <v>162</v>
      </c>
      <c r="CA32" s="39">
        <v>9.3407999999999998</v>
      </c>
      <c r="CB32" s="36">
        <v>108.32774400000001</v>
      </c>
      <c r="CC32" s="39">
        <v>1.6190720000000001</v>
      </c>
      <c r="CD32" s="36">
        <v>2.8022399999999998</v>
      </c>
      <c r="CE32" s="39">
        <v>2.4286080000000001</v>
      </c>
      <c r="CF32" s="36">
        <v>4.0476799999999997</v>
      </c>
      <c r="CG32" s="39">
        <v>13.824384</v>
      </c>
      <c r="CH32" s="36">
        <v>22.375424000000002</v>
      </c>
      <c r="CI32" s="39">
        <v>21.732928000000001</v>
      </c>
      <c r="CJ32" s="38">
        <f t="shared" si="5"/>
        <v>186.49888000000004</v>
      </c>
      <c r="CK32" s="12"/>
      <c r="CL32" s="12"/>
      <c r="CM32" s="12"/>
      <c r="CN32" s="12"/>
      <c r="CO32" s="35" t="s">
        <v>162</v>
      </c>
      <c r="CP32" s="36">
        <v>6.6008320000000005</v>
      </c>
      <c r="CQ32" s="39">
        <v>6.9744640000000002</v>
      </c>
      <c r="CR32" s="36">
        <v>13.948928</v>
      </c>
      <c r="CS32" s="39">
        <v>33.128703999999999</v>
      </c>
      <c r="CT32" s="36">
        <v>29.205568</v>
      </c>
      <c r="CU32" s="39">
        <v>4.7949440000000001</v>
      </c>
      <c r="CV32" s="36">
        <v>7.6594560000000005</v>
      </c>
      <c r="CW32" s="39">
        <v>7.4726400000000002</v>
      </c>
      <c r="CX32" s="38">
        <f t="shared" si="6"/>
        <v>109.78553600000001</v>
      </c>
      <c r="CY32" s="12"/>
      <c r="CZ32" s="12"/>
      <c r="DA32" s="12"/>
      <c r="DB32" s="12"/>
      <c r="DC32" s="35" t="s">
        <v>162</v>
      </c>
      <c r="DD32" s="39">
        <v>5.9781120000000003</v>
      </c>
      <c r="DE32" s="36">
        <v>2.2417920000000002</v>
      </c>
      <c r="DF32" s="39">
        <v>10.27488</v>
      </c>
      <c r="DG32" s="36">
        <v>26.963775999999999</v>
      </c>
      <c r="DH32" s="39">
        <v>1.4945280000000001</v>
      </c>
      <c r="DI32" s="36">
        <v>5.2308480000000008</v>
      </c>
      <c r="DJ32" s="39">
        <v>0.87180800000000003</v>
      </c>
      <c r="DK32" s="36">
        <v>1.9304319999999999</v>
      </c>
      <c r="DL32" s="39">
        <v>6.1026559999999996</v>
      </c>
      <c r="DM32" s="38">
        <f t="shared" si="7"/>
        <v>61.088832000000011</v>
      </c>
      <c r="DN32" s="12"/>
      <c r="DO32" s="12"/>
      <c r="DP32" s="12"/>
      <c r="DQ32" s="12"/>
      <c r="DR32" s="35" t="s">
        <v>162</v>
      </c>
      <c r="DS32" s="36">
        <v>0.74726400000000004</v>
      </c>
      <c r="DT32" s="39">
        <v>1.86816</v>
      </c>
      <c r="DU32" s="36">
        <v>1.4945280000000001</v>
      </c>
      <c r="DV32" s="39">
        <v>2.9890560000000002</v>
      </c>
      <c r="DW32" s="36">
        <v>8.7180800000000005</v>
      </c>
      <c r="DX32" s="39">
        <v>3.1135999999999999</v>
      </c>
      <c r="DY32" s="38">
        <f t="shared" si="8"/>
        <v>18.930688</v>
      </c>
      <c r="DZ32" s="12"/>
      <c r="EA32" s="12"/>
      <c r="EB32" s="12"/>
      <c r="EC32" s="12"/>
      <c r="ED32" s="35" t="s">
        <v>162</v>
      </c>
      <c r="EE32" s="36">
        <v>534.29376000000013</v>
      </c>
      <c r="EF32" s="37">
        <v>35.183680000000003</v>
      </c>
      <c r="EG32" s="38">
        <f t="shared" si="9"/>
        <v>569.47744000000012</v>
      </c>
      <c r="EH32" s="12"/>
      <c r="EI32" s="12"/>
      <c r="EJ32" s="12"/>
      <c r="EK32" s="12"/>
      <c r="EL32" s="35" t="s">
        <v>162</v>
      </c>
      <c r="EM32" s="36">
        <v>4.4835840000000005</v>
      </c>
      <c r="EN32" s="39">
        <v>4.4835840000000005</v>
      </c>
      <c r="EO32" s="36">
        <v>3.7363200000000001</v>
      </c>
      <c r="EP32" s="39">
        <v>11.208960000000001</v>
      </c>
      <c r="EQ32" s="36">
        <v>4.3590400000000002</v>
      </c>
      <c r="ER32" s="39">
        <v>9.4030719999999999</v>
      </c>
      <c r="ES32" s="36">
        <v>4.9194880000000003</v>
      </c>
      <c r="ET32" s="39">
        <v>3.9854080000000005</v>
      </c>
      <c r="EU32" s="36">
        <v>5.4799360000000004</v>
      </c>
      <c r="EV32" s="39">
        <v>20.612032000000003</v>
      </c>
      <c r="EW32" s="38">
        <f t="shared" si="10"/>
        <v>72.671424000000002</v>
      </c>
      <c r="EX32" s="12"/>
      <c r="EY32" s="12"/>
      <c r="EZ32" s="12"/>
      <c r="FA32" s="12"/>
      <c r="FB32" s="35" t="s">
        <v>162</v>
      </c>
      <c r="FC32" s="36">
        <v>20.549759999999999</v>
      </c>
      <c r="FD32" s="39">
        <v>1.6190720000000001</v>
      </c>
      <c r="FE32" s="36">
        <v>15.194368000000001</v>
      </c>
      <c r="FF32" s="39">
        <v>1.6190720000000001</v>
      </c>
      <c r="FG32" s="36">
        <v>3.2381440000000001</v>
      </c>
      <c r="FH32" s="39">
        <v>8.0330879999999993</v>
      </c>
      <c r="FI32" s="36">
        <v>3.2381440000000001</v>
      </c>
      <c r="FJ32" s="39">
        <v>17.249151999999999</v>
      </c>
      <c r="FK32" s="36">
        <v>8.1121280000000002</v>
      </c>
      <c r="FL32" s="39">
        <v>2.4286080000000001</v>
      </c>
      <c r="FM32" s="36">
        <v>2.4286080000000001</v>
      </c>
      <c r="FN32" s="39">
        <v>26.776959999999999</v>
      </c>
      <c r="FO32" s="38">
        <f t="shared" si="11"/>
        <v>110.48710399999999</v>
      </c>
      <c r="FP32" s="12"/>
      <c r="FQ32" s="12"/>
      <c r="FR32" s="12"/>
      <c r="FS32" s="12"/>
      <c r="FT32" s="35" t="s">
        <v>162</v>
      </c>
      <c r="FU32" s="36">
        <v>35.737344</v>
      </c>
      <c r="FV32" s="39">
        <v>45.614848000000002</v>
      </c>
      <c r="FW32" s="36">
        <v>11.520319999999998</v>
      </c>
      <c r="FX32" s="39">
        <v>14.135743999999999</v>
      </c>
      <c r="FY32" s="36">
        <v>20.923392</v>
      </c>
      <c r="FZ32" s="39">
        <v>13.99424</v>
      </c>
      <c r="GA32" s="36">
        <v>5.6044799999999997</v>
      </c>
      <c r="GB32" s="39">
        <v>2.7399680000000002</v>
      </c>
      <c r="GC32" s="36">
        <v>14.073472000000001</v>
      </c>
      <c r="GD32" s="39">
        <v>10.835328000000001</v>
      </c>
      <c r="GE32" s="36">
        <v>15.568000000000001</v>
      </c>
      <c r="GF32" s="39">
        <v>16.003903999999999</v>
      </c>
      <c r="GG32" s="36">
        <v>35.370496000000003</v>
      </c>
      <c r="GH32" s="39">
        <v>8.1110399999999991</v>
      </c>
      <c r="GI32" s="38">
        <f t="shared" si="12"/>
        <v>250.23257600000002</v>
      </c>
      <c r="GJ32" s="12"/>
      <c r="GK32" s="12"/>
      <c r="GL32" s="12"/>
      <c r="GM32" s="12"/>
      <c r="GN32" s="3" t="s">
        <v>162</v>
      </c>
      <c r="GO32" s="40">
        <f t="shared" si="13"/>
        <v>2092.3260160000004</v>
      </c>
    </row>
    <row r="33" spans="1:197" ht="18" customHeight="1" x14ac:dyDescent="0.3">
      <c r="A33" s="35" t="s">
        <v>163</v>
      </c>
      <c r="B33" s="36">
        <v>667.76400000000001</v>
      </c>
      <c r="C33" s="37">
        <v>370.98</v>
      </c>
      <c r="D33" s="36">
        <v>244.0224</v>
      </c>
      <c r="E33" s="37">
        <v>69.249600000000001</v>
      </c>
      <c r="F33" s="36">
        <v>296.78399999999999</v>
      </c>
      <c r="G33" s="37">
        <v>197.85599999999999</v>
      </c>
      <c r="H33" s="36">
        <v>148.392</v>
      </c>
      <c r="I33" s="37">
        <v>329.76</v>
      </c>
      <c r="J33" s="36">
        <v>486.39600000000002</v>
      </c>
      <c r="K33" s="37">
        <v>115.416</v>
      </c>
      <c r="L33" s="36">
        <v>0</v>
      </c>
      <c r="M33" s="37">
        <v>214.34399999999999</v>
      </c>
      <c r="N33" s="38">
        <f t="shared" si="0"/>
        <v>3140.9640000000004</v>
      </c>
      <c r="O33" s="12"/>
      <c r="P33" s="12"/>
      <c r="Q33" s="12"/>
      <c r="R33" s="12"/>
      <c r="S33" s="35" t="s">
        <v>163</v>
      </c>
      <c r="T33" s="36">
        <v>634.78800000000001</v>
      </c>
      <c r="U33" s="37">
        <v>118.7136</v>
      </c>
      <c r="V33" s="36">
        <v>173.124</v>
      </c>
      <c r="W33" s="37">
        <v>64.303200000000004</v>
      </c>
      <c r="X33" s="36">
        <v>346.24799999999999</v>
      </c>
      <c r="Y33" s="37">
        <v>601.81200000000001</v>
      </c>
      <c r="Z33" s="36">
        <v>52.761600000000001</v>
      </c>
      <c r="AA33" s="37">
        <v>486.39600000000002</v>
      </c>
      <c r="AB33" s="38">
        <f t="shared" si="1"/>
        <v>2478.1464000000001</v>
      </c>
      <c r="AC33" s="12"/>
      <c r="AD33" s="12"/>
      <c r="AE33" s="12"/>
      <c r="AF33" s="12"/>
      <c r="AG33" s="35" t="s">
        <v>163</v>
      </c>
      <c r="AH33" s="37">
        <v>140.148</v>
      </c>
      <c r="AI33" s="36">
        <v>65.951999999999998</v>
      </c>
      <c r="AJ33" s="37">
        <v>62.654400000000003</v>
      </c>
      <c r="AK33" s="36">
        <v>272.05200000000002</v>
      </c>
      <c r="AL33" s="37">
        <v>708.98400000000004</v>
      </c>
      <c r="AM33" s="36">
        <v>441.8784</v>
      </c>
      <c r="AN33" s="37">
        <v>59.3568</v>
      </c>
      <c r="AO33" s="36">
        <v>224.23680000000002</v>
      </c>
      <c r="AP33" s="37">
        <v>593.56799999999998</v>
      </c>
      <c r="AQ33" s="36">
        <v>59.3568</v>
      </c>
      <c r="AR33" s="37">
        <v>151.68960000000001</v>
      </c>
      <c r="AS33" s="38">
        <f t="shared" si="2"/>
        <v>2779.8768</v>
      </c>
      <c r="AT33" s="12"/>
      <c r="AU33" s="12"/>
      <c r="AV33" s="12"/>
      <c r="AW33" s="12"/>
      <c r="AX33" s="35" t="s">
        <v>163</v>
      </c>
      <c r="AY33" s="36">
        <v>272.05200000000002</v>
      </c>
      <c r="AZ33" s="37">
        <v>29.6784</v>
      </c>
      <c r="BA33" s="36">
        <v>1228.356</v>
      </c>
      <c r="BB33" s="37">
        <v>65.951999999999998</v>
      </c>
      <c r="BC33" s="36">
        <v>128.60640000000001</v>
      </c>
      <c r="BD33" s="37">
        <v>69.249600000000001</v>
      </c>
      <c r="BE33" s="36">
        <v>379.22399999999999</v>
      </c>
      <c r="BF33" s="37">
        <v>491.3424</v>
      </c>
      <c r="BG33" s="36">
        <v>57.707999999999998</v>
      </c>
      <c r="BH33" s="37">
        <v>118.7136</v>
      </c>
      <c r="BI33" s="38">
        <f t="shared" si="3"/>
        <v>2840.8824000000004</v>
      </c>
      <c r="BJ33" s="12"/>
      <c r="BK33" s="12"/>
      <c r="BL33" s="12"/>
      <c r="BM33" s="12"/>
      <c r="BN33" s="35" t="s">
        <v>163</v>
      </c>
      <c r="BO33" s="36">
        <v>244.0224</v>
      </c>
      <c r="BP33" s="37">
        <v>375.9264</v>
      </c>
      <c r="BQ33" s="36">
        <v>145.09440000000001</v>
      </c>
      <c r="BR33" s="37">
        <v>250.61760000000001</v>
      </c>
      <c r="BS33" s="36">
        <v>336.35520000000002</v>
      </c>
      <c r="BT33" s="37">
        <v>428.68799999999999</v>
      </c>
      <c r="BU33" s="38">
        <f t="shared" si="4"/>
        <v>1780.7040000000002</v>
      </c>
      <c r="BV33" s="12"/>
      <c r="BW33" s="12"/>
      <c r="BX33" s="12"/>
      <c r="BY33" s="12"/>
      <c r="BZ33" s="35" t="s">
        <v>163</v>
      </c>
      <c r="CA33" s="39">
        <v>145.09440000000001</v>
      </c>
      <c r="CB33" s="36">
        <v>502.88400000000001</v>
      </c>
      <c r="CC33" s="39">
        <v>0</v>
      </c>
      <c r="CD33" s="36">
        <v>69.249600000000001</v>
      </c>
      <c r="CE33" s="39">
        <v>46.166400000000003</v>
      </c>
      <c r="CF33" s="36">
        <v>131.904</v>
      </c>
      <c r="CG33" s="39">
        <v>321.51600000000002</v>
      </c>
      <c r="CH33" s="36">
        <v>408.9024</v>
      </c>
      <c r="CI33" s="39">
        <v>52.761600000000001</v>
      </c>
      <c r="CJ33" s="38">
        <f t="shared" si="5"/>
        <v>1678.4784</v>
      </c>
      <c r="CK33" s="12"/>
      <c r="CL33" s="12"/>
      <c r="CM33" s="12"/>
      <c r="CN33" s="12"/>
      <c r="CO33" s="35" t="s">
        <v>163</v>
      </c>
      <c r="CP33" s="36">
        <v>148.392</v>
      </c>
      <c r="CQ33" s="39">
        <v>131.904</v>
      </c>
      <c r="CR33" s="36">
        <v>469.90800000000002</v>
      </c>
      <c r="CS33" s="39">
        <v>224.23680000000002</v>
      </c>
      <c r="CT33" s="36">
        <v>280.29599999999999</v>
      </c>
      <c r="CU33" s="39">
        <v>181.36799999999999</v>
      </c>
      <c r="CV33" s="36">
        <v>98.927999999999997</v>
      </c>
      <c r="CW33" s="39">
        <v>69.249600000000001</v>
      </c>
      <c r="CX33" s="38">
        <f t="shared" si="6"/>
        <v>1604.2824000000001</v>
      </c>
      <c r="CY33" s="12"/>
      <c r="CZ33" s="12"/>
      <c r="DA33" s="12"/>
      <c r="DB33" s="12"/>
      <c r="DC33" s="35" t="s">
        <v>163</v>
      </c>
      <c r="DD33" s="39">
        <v>494.64</v>
      </c>
      <c r="DE33" s="36">
        <v>56.059200000000004</v>
      </c>
      <c r="DF33" s="39">
        <v>211.04640000000001</v>
      </c>
      <c r="DG33" s="36">
        <v>305.02800000000002</v>
      </c>
      <c r="DH33" s="39">
        <v>131.904</v>
      </c>
      <c r="DI33" s="36">
        <v>128.60640000000001</v>
      </c>
      <c r="DJ33" s="39">
        <v>98.927999999999997</v>
      </c>
      <c r="DK33" s="36">
        <v>107.172</v>
      </c>
      <c r="DL33" s="39">
        <v>613.35360000000003</v>
      </c>
      <c r="DM33" s="38">
        <f t="shared" si="7"/>
        <v>2146.7375999999999</v>
      </c>
      <c r="DN33" s="12"/>
      <c r="DO33" s="12"/>
      <c r="DP33" s="12"/>
      <c r="DQ33" s="12"/>
      <c r="DR33" s="35" t="s">
        <v>163</v>
      </c>
      <c r="DS33" s="36">
        <v>98.927999999999997</v>
      </c>
      <c r="DT33" s="39">
        <v>140.148</v>
      </c>
      <c r="DU33" s="36">
        <v>74.195999999999998</v>
      </c>
      <c r="DV33" s="39">
        <v>31.327200000000001</v>
      </c>
      <c r="DW33" s="36">
        <v>255.56399999999999</v>
      </c>
      <c r="DX33" s="39">
        <v>151.68960000000001</v>
      </c>
      <c r="DY33" s="38">
        <f t="shared" si="8"/>
        <v>751.8528</v>
      </c>
      <c r="DZ33" s="12"/>
      <c r="EA33" s="12"/>
      <c r="EB33" s="12"/>
      <c r="EC33" s="12"/>
      <c r="ED33" s="35" t="s">
        <v>163</v>
      </c>
      <c r="EE33" s="36">
        <v>1986.8040000000001</v>
      </c>
      <c r="EF33" s="37">
        <v>349.54560000000004</v>
      </c>
      <c r="EG33" s="38">
        <f t="shared" si="9"/>
        <v>2336.3496</v>
      </c>
      <c r="EH33" s="12"/>
      <c r="EI33" s="12"/>
      <c r="EJ33" s="12"/>
      <c r="EK33" s="12"/>
      <c r="EL33" s="35" t="s">
        <v>163</v>
      </c>
      <c r="EM33" s="36">
        <v>214.34399999999999</v>
      </c>
      <c r="EN33" s="39">
        <v>382.52160000000003</v>
      </c>
      <c r="EO33" s="36">
        <v>214.34399999999999</v>
      </c>
      <c r="EP33" s="39">
        <v>395.71199999999999</v>
      </c>
      <c r="EQ33" s="36">
        <v>168.17760000000001</v>
      </c>
      <c r="ER33" s="39">
        <v>313.27199999999999</v>
      </c>
      <c r="ES33" s="36">
        <v>247.32</v>
      </c>
      <c r="ET33" s="39">
        <v>189.61199999999999</v>
      </c>
      <c r="EU33" s="36">
        <v>140.148</v>
      </c>
      <c r="EV33" s="39">
        <v>2143.44</v>
      </c>
      <c r="EW33" s="38">
        <f t="shared" si="10"/>
        <v>4408.8912</v>
      </c>
      <c r="EX33" s="12"/>
      <c r="EY33" s="12"/>
      <c r="EZ33" s="12"/>
      <c r="FA33" s="12"/>
      <c r="FB33" s="35" t="s">
        <v>163</v>
      </c>
      <c r="FC33" s="36">
        <v>436.93200000000002</v>
      </c>
      <c r="FD33" s="39">
        <v>247.32</v>
      </c>
      <c r="FE33" s="36">
        <v>428.68799999999999</v>
      </c>
      <c r="FF33" s="39">
        <v>131.904</v>
      </c>
      <c r="FG33" s="36">
        <v>135.20160000000001</v>
      </c>
      <c r="FH33" s="39">
        <v>431.98560000000003</v>
      </c>
      <c r="FI33" s="36">
        <v>128.60640000000001</v>
      </c>
      <c r="FJ33" s="39">
        <v>197.85599999999999</v>
      </c>
      <c r="FK33" s="36">
        <v>206.1</v>
      </c>
      <c r="FL33" s="39">
        <v>65.951999999999998</v>
      </c>
      <c r="FM33" s="36">
        <v>230.83199999999999</v>
      </c>
      <c r="FN33" s="39">
        <v>197.85599999999999</v>
      </c>
      <c r="FO33" s="38">
        <f t="shared" si="11"/>
        <v>2839.2335999999996</v>
      </c>
      <c r="FP33" s="12"/>
      <c r="FQ33" s="12"/>
      <c r="FR33" s="12"/>
      <c r="FS33" s="12"/>
      <c r="FT33" s="35" t="s">
        <v>163</v>
      </c>
      <c r="FU33" s="36">
        <v>494.64</v>
      </c>
      <c r="FV33" s="39">
        <v>0</v>
      </c>
      <c r="FW33" s="36">
        <v>189.61199999999999</v>
      </c>
      <c r="FX33" s="39">
        <v>0</v>
      </c>
      <c r="FY33" s="36">
        <v>98.927999999999997</v>
      </c>
      <c r="FZ33" s="39">
        <v>362.73599999999999</v>
      </c>
      <c r="GA33" s="36">
        <v>222.58799999999999</v>
      </c>
      <c r="GB33" s="39">
        <v>164.88</v>
      </c>
      <c r="GC33" s="36">
        <v>234.12960000000001</v>
      </c>
      <c r="GD33" s="39">
        <v>141.79679999999999</v>
      </c>
      <c r="GE33" s="36">
        <v>0</v>
      </c>
      <c r="GF33" s="39">
        <v>189.61199999999999</v>
      </c>
      <c r="GG33" s="36">
        <v>1101.3984</v>
      </c>
      <c r="GH33" s="39">
        <v>0</v>
      </c>
      <c r="GI33" s="38">
        <f t="shared" si="12"/>
        <v>3200.3208</v>
      </c>
      <c r="GJ33" s="12"/>
      <c r="GK33" s="12"/>
      <c r="GL33" s="12"/>
      <c r="GM33" s="12"/>
      <c r="GN33" s="3" t="s">
        <v>163</v>
      </c>
      <c r="GO33" s="40">
        <f t="shared" si="13"/>
        <v>31986.719999999998</v>
      </c>
    </row>
    <row r="34" spans="1:197" ht="18" customHeight="1" x14ac:dyDescent="0.3">
      <c r="A34" s="35" t="s">
        <v>164</v>
      </c>
      <c r="B34" s="36">
        <v>537.26166000000001</v>
      </c>
      <c r="C34" s="37">
        <v>85.5</v>
      </c>
      <c r="D34" s="36">
        <v>477.39788000000004</v>
      </c>
      <c r="E34" s="37">
        <v>391.22247000000004</v>
      </c>
      <c r="F34" s="36">
        <v>187.18812000000003</v>
      </c>
      <c r="G34" s="37">
        <v>288.57569999999998</v>
      </c>
      <c r="H34" s="36">
        <v>131.39028000000002</v>
      </c>
      <c r="I34" s="37">
        <v>567.35086000000001</v>
      </c>
      <c r="J34" s="36">
        <v>274.0838</v>
      </c>
      <c r="K34" s="37">
        <v>253.37732</v>
      </c>
      <c r="L34" s="36">
        <v>186.28137000000001</v>
      </c>
      <c r="M34" s="37">
        <v>373.36760000000004</v>
      </c>
      <c r="N34" s="38">
        <f t="shared" si="0"/>
        <v>3752.9970600000006</v>
      </c>
      <c r="O34" s="12"/>
      <c r="P34" s="12"/>
      <c r="Q34" s="12"/>
      <c r="R34" s="12"/>
      <c r="S34" s="35" t="s">
        <v>164</v>
      </c>
      <c r="T34" s="36">
        <v>933.49369999999999</v>
      </c>
      <c r="U34" s="37">
        <v>270.33570000000003</v>
      </c>
      <c r="V34" s="36">
        <v>238.55256</v>
      </c>
      <c r="W34" s="37">
        <v>181.07580000000002</v>
      </c>
      <c r="X34" s="36">
        <v>495.55842000000007</v>
      </c>
      <c r="Y34" s="37">
        <v>705.64329999999995</v>
      </c>
      <c r="Z34" s="36">
        <v>87.752440000000007</v>
      </c>
      <c r="AA34" s="37">
        <v>1272.3012500000002</v>
      </c>
      <c r="AB34" s="38">
        <f t="shared" si="1"/>
        <v>4184.7131700000009</v>
      </c>
      <c r="AC34" s="12"/>
      <c r="AD34" s="12"/>
      <c r="AE34" s="12"/>
      <c r="AF34" s="12"/>
      <c r="AG34" s="35" t="s">
        <v>164</v>
      </c>
      <c r="AH34" s="37">
        <v>745.006889</v>
      </c>
      <c r="AI34" s="36">
        <v>614.54006000000004</v>
      </c>
      <c r="AJ34" s="37">
        <v>810.86035000000015</v>
      </c>
      <c r="AK34" s="36">
        <v>1088.5974000000001</v>
      </c>
      <c r="AL34" s="37">
        <v>5411.2935937142856</v>
      </c>
      <c r="AM34" s="36">
        <v>1818.4867537142859</v>
      </c>
      <c r="AN34" s="37">
        <v>154.06596000000002</v>
      </c>
      <c r="AO34" s="36">
        <v>3634.5752885714287</v>
      </c>
      <c r="AP34" s="37">
        <v>3093.0043499999997</v>
      </c>
      <c r="AQ34" s="36">
        <v>491.53221000000008</v>
      </c>
      <c r="AR34" s="37">
        <v>105.15298000000001</v>
      </c>
      <c r="AS34" s="38">
        <f t="shared" si="2"/>
        <v>17967.115835000001</v>
      </c>
      <c r="AT34" s="12"/>
      <c r="AU34" s="12"/>
      <c r="AV34" s="12"/>
      <c r="AW34" s="12"/>
      <c r="AX34" s="35" t="s">
        <v>164</v>
      </c>
      <c r="AY34" s="36">
        <v>256.39791000000002</v>
      </c>
      <c r="AZ34" s="37">
        <v>129.90012000000002</v>
      </c>
      <c r="BA34" s="36">
        <v>4562.4999144857147</v>
      </c>
      <c r="BB34" s="37">
        <v>288.31754000000001</v>
      </c>
      <c r="BC34" s="36">
        <v>155.39984999999999</v>
      </c>
      <c r="BD34" s="37">
        <v>351.17133000000001</v>
      </c>
      <c r="BE34" s="36">
        <v>326.99331999999998</v>
      </c>
      <c r="BF34" s="37">
        <v>838.78472000000011</v>
      </c>
      <c r="BG34" s="36">
        <v>156.83050000000003</v>
      </c>
      <c r="BH34" s="37">
        <v>100.69752</v>
      </c>
      <c r="BI34" s="38">
        <f t="shared" si="3"/>
        <v>7166.9927244857136</v>
      </c>
      <c r="BJ34" s="12"/>
      <c r="BK34" s="12"/>
      <c r="BL34" s="12"/>
      <c r="BM34" s="12"/>
      <c r="BN34" s="35" t="s">
        <v>164</v>
      </c>
      <c r="BO34" s="36">
        <v>199.32569000000001</v>
      </c>
      <c r="BP34" s="37">
        <v>294.51920999999999</v>
      </c>
      <c r="BQ34" s="36">
        <v>103.63298</v>
      </c>
      <c r="BR34" s="37">
        <v>559.90978000000007</v>
      </c>
      <c r="BS34" s="36">
        <v>169.31082000000001</v>
      </c>
      <c r="BT34" s="37">
        <v>382.27165000000002</v>
      </c>
      <c r="BU34" s="38">
        <f t="shared" si="4"/>
        <v>1708.9701300000002</v>
      </c>
      <c r="BV34" s="12"/>
      <c r="BW34" s="12"/>
      <c r="BX34" s="12"/>
      <c r="BY34" s="12"/>
      <c r="BZ34" s="35" t="s">
        <v>164</v>
      </c>
      <c r="CA34" s="39">
        <v>438.39950000000005</v>
      </c>
      <c r="CB34" s="36">
        <v>5213.2867818857148</v>
      </c>
      <c r="CC34" s="39">
        <v>78.736980000000003</v>
      </c>
      <c r="CD34" s="36">
        <v>137.44785000000002</v>
      </c>
      <c r="CE34" s="39">
        <v>124.47347000000001</v>
      </c>
      <c r="CF34" s="36">
        <v>218.69845000000004</v>
      </c>
      <c r="CG34" s="39">
        <v>677.71206000000006</v>
      </c>
      <c r="CH34" s="36">
        <v>1398.1103390285716</v>
      </c>
      <c r="CI34" s="39">
        <v>1026.9897700000001</v>
      </c>
      <c r="CJ34" s="38">
        <f t="shared" si="5"/>
        <v>9313.8552009142877</v>
      </c>
      <c r="CK34" s="12"/>
      <c r="CL34" s="12"/>
      <c r="CM34" s="12"/>
      <c r="CN34" s="12"/>
      <c r="CO34" s="35" t="s">
        <v>164</v>
      </c>
      <c r="CP34" s="36">
        <v>324.64338000000004</v>
      </c>
      <c r="CQ34" s="39">
        <v>337.04176000000001</v>
      </c>
      <c r="CR34" s="36">
        <v>713.03952000000004</v>
      </c>
      <c r="CS34" s="39">
        <v>1548.6703390285716</v>
      </c>
      <c r="CT34" s="36">
        <v>1343.5893700000001</v>
      </c>
      <c r="CU34" s="39">
        <v>249.67921000000001</v>
      </c>
      <c r="CV34" s="36">
        <v>359.13879000000003</v>
      </c>
      <c r="CW34" s="39">
        <v>339.92760000000004</v>
      </c>
      <c r="CX34" s="38">
        <f t="shared" si="6"/>
        <v>5215.7299690285727</v>
      </c>
      <c r="CY34" s="12"/>
      <c r="CZ34" s="12"/>
      <c r="DA34" s="12"/>
      <c r="DB34" s="12"/>
      <c r="DC34" s="35" t="s">
        <v>164</v>
      </c>
      <c r="DD34" s="39">
        <v>390.26207999999997</v>
      </c>
      <c r="DE34" s="36">
        <v>114.38228000000001</v>
      </c>
      <c r="DF34" s="39">
        <v>511.18344999999999</v>
      </c>
      <c r="DG34" s="36">
        <v>1339.2213477142857</v>
      </c>
      <c r="DH34" s="39">
        <v>108.00951999999999</v>
      </c>
      <c r="DI34" s="36">
        <v>260.68932000000001</v>
      </c>
      <c r="DJ34" s="39">
        <v>60.596220000000002</v>
      </c>
      <c r="DK34" s="36">
        <v>108.39163000000001</v>
      </c>
      <c r="DL34" s="39">
        <v>423.02153999999996</v>
      </c>
      <c r="DM34" s="38">
        <f t="shared" si="7"/>
        <v>3315.7573877142859</v>
      </c>
      <c r="DN34" s="12"/>
      <c r="DO34" s="12"/>
      <c r="DP34" s="12"/>
      <c r="DQ34" s="12"/>
      <c r="DR34" s="35" t="s">
        <v>164</v>
      </c>
      <c r="DS34" s="36">
        <v>55.196759999999998</v>
      </c>
      <c r="DT34" s="39">
        <v>113.2919</v>
      </c>
      <c r="DU34" s="36">
        <v>81.893519999999995</v>
      </c>
      <c r="DV34" s="39">
        <v>136.80704</v>
      </c>
      <c r="DW34" s="36">
        <v>436.86220000000003</v>
      </c>
      <c r="DX34" s="39">
        <v>169.94650000000001</v>
      </c>
      <c r="DY34" s="38">
        <f t="shared" si="8"/>
        <v>993.99792000000002</v>
      </c>
      <c r="DZ34" s="12"/>
      <c r="EA34" s="12"/>
      <c r="EB34" s="12"/>
      <c r="EC34" s="12"/>
      <c r="ED34" s="35" t="s">
        <v>164</v>
      </c>
      <c r="EE34" s="36">
        <v>23676.556901714284</v>
      </c>
      <c r="EF34" s="37">
        <v>1605.9074499999999</v>
      </c>
      <c r="EG34" s="38">
        <f t="shared" si="9"/>
        <v>25282.464351714283</v>
      </c>
      <c r="EH34" s="12"/>
      <c r="EI34" s="12"/>
      <c r="EJ34" s="12"/>
      <c r="EK34" s="12"/>
      <c r="EL34" s="35" t="s">
        <v>164</v>
      </c>
      <c r="EM34" s="36">
        <v>248.05256</v>
      </c>
      <c r="EN34" s="39">
        <v>282.54056000000003</v>
      </c>
      <c r="EO34" s="36">
        <v>219.92779999999999</v>
      </c>
      <c r="EP34" s="39">
        <v>577.15139999999997</v>
      </c>
      <c r="EQ34" s="36">
        <v>232.01309999999998</v>
      </c>
      <c r="ER34" s="39">
        <v>479.85923000000003</v>
      </c>
      <c r="ES34" s="36">
        <v>270.27867000000003</v>
      </c>
      <c r="ET34" s="39">
        <v>220.75472000000002</v>
      </c>
      <c r="EU34" s="36">
        <v>269.87624</v>
      </c>
      <c r="EV34" s="39">
        <v>1396.1546300000002</v>
      </c>
      <c r="EW34" s="38">
        <f t="shared" si="10"/>
        <v>4196.6089099999999</v>
      </c>
      <c r="EX34" s="12"/>
      <c r="EY34" s="12"/>
      <c r="EZ34" s="12"/>
      <c r="FA34" s="12"/>
      <c r="FB34" s="35" t="s">
        <v>164</v>
      </c>
      <c r="FC34" s="36">
        <v>1000.1549000000001</v>
      </c>
      <c r="FD34" s="39">
        <v>127.19298000000001</v>
      </c>
      <c r="FE34" s="36">
        <v>801.95112342857146</v>
      </c>
      <c r="FF34" s="39">
        <v>100.59298000000001</v>
      </c>
      <c r="FG34" s="36">
        <v>180.08996000000002</v>
      </c>
      <c r="FH34" s="39">
        <v>447.82517000000007</v>
      </c>
      <c r="FI34" s="36">
        <v>170.02596</v>
      </c>
      <c r="FJ34" s="39">
        <v>940.04373091428579</v>
      </c>
      <c r="FK34" s="36">
        <v>468.95501120000006</v>
      </c>
      <c r="FL34" s="39">
        <v>120.48947000000001</v>
      </c>
      <c r="FM34" s="36">
        <v>158.48947000000001</v>
      </c>
      <c r="FN34" s="39">
        <v>1208.9928668571429</v>
      </c>
      <c r="FO34" s="38">
        <f t="shared" si="11"/>
        <v>5724.8036224000016</v>
      </c>
      <c r="FP34" s="12"/>
      <c r="FQ34" s="12"/>
      <c r="FR34" s="12"/>
      <c r="FS34" s="12"/>
      <c r="FT34" s="35" t="s">
        <v>164</v>
      </c>
      <c r="FU34" s="36">
        <v>1783.7207518857144</v>
      </c>
      <c r="FV34" s="39">
        <v>2200.1673694285714</v>
      </c>
      <c r="FW34" s="36">
        <v>543.15004999999996</v>
      </c>
      <c r="FX34" s="39">
        <v>761.6356714857144</v>
      </c>
      <c r="FY34" s="36">
        <v>929.90927999999997</v>
      </c>
      <c r="FZ34" s="39">
        <v>789.37616142857155</v>
      </c>
      <c r="GA34" s="36">
        <v>294.27570000000003</v>
      </c>
      <c r="GB34" s="39">
        <v>156.78811999999999</v>
      </c>
      <c r="GC34" s="36">
        <v>664.0989800000001</v>
      </c>
      <c r="GD34" s="39">
        <v>502.43302000000006</v>
      </c>
      <c r="GE34" s="36">
        <v>683.47649999999999</v>
      </c>
      <c r="GF34" s="39">
        <v>737.53061000000002</v>
      </c>
      <c r="GG34" s="36">
        <v>1804.2523942857144</v>
      </c>
      <c r="GH34" s="39">
        <v>1597.3393324857143</v>
      </c>
      <c r="GI34" s="38">
        <f t="shared" si="12"/>
        <v>13448.153941</v>
      </c>
      <c r="GJ34" s="12"/>
      <c r="GK34" s="12"/>
      <c r="GL34" s="12"/>
      <c r="GM34" s="12"/>
      <c r="GN34" s="3" t="s">
        <v>164</v>
      </c>
      <c r="GO34" s="40">
        <f t="shared" si="13"/>
        <v>102272.16022225715</v>
      </c>
    </row>
    <row r="35" spans="1:197" ht="18" customHeight="1" x14ac:dyDescent="0.3">
      <c r="A35" s="35" t="s">
        <v>165</v>
      </c>
      <c r="B35" s="36">
        <v>8.204191999999999</v>
      </c>
      <c r="C35" s="37">
        <v>0</v>
      </c>
      <c r="D35" s="36">
        <v>9.0130559999999988</v>
      </c>
      <c r="E35" s="37">
        <v>8.0308639999999976</v>
      </c>
      <c r="F35" s="36">
        <v>2.5421439999999995</v>
      </c>
      <c r="G35" s="37">
        <v>5.1998399999999982</v>
      </c>
      <c r="H35" s="36">
        <v>2.0799359999999996</v>
      </c>
      <c r="I35" s="37">
        <v>10.515231999999997</v>
      </c>
      <c r="J35" s="36">
        <v>3.4665599999999994</v>
      </c>
      <c r="K35" s="37">
        <v>4.8531839999999988</v>
      </c>
      <c r="L35" s="36">
        <v>3.9865439999999994</v>
      </c>
      <c r="M35" s="37">
        <v>6.9331199999999988</v>
      </c>
      <c r="N35" s="38">
        <f t="shared" si="0"/>
        <v>64.824671999999993</v>
      </c>
      <c r="O35" s="12"/>
      <c r="P35" s="12"/>
      <c r="Q35" s="12"/>
      <c r="R35" s="12"/>
      <c r="S35" s="35" t="s">
        <v>165</v>
      </c>
      <c r="T35" s="36">
        <v>16.755039999999994</v>
      </c>
      <c r="U35" s="37">
        <v>5.1998399999999991</v>
      </c>
      <c r="V35" s="36">
        <v>4.1598719999999991</v>
      </c>
      <c r="W35" s="37">
        <v>3.4665599999999994</v>
      </c>
      <c r="X35" s="36">
        <v>8.8975039999999979</v>
      </c>
      <c r="Y35" s="37">
        <v>12.132959999999997</v>
      </c>
      <c r="Z35" s="36">
        <v>1.6177279999999996</v>
      </c>
      <c r="AA35" s="37">
        <v>24.554799999999993</v>
      </c>
      <c r="AB35" s="38">
        <f t="shared" si="1"/>
        <v>76.784303999999977</v>
      </c>
      <c r="AC35" s="12"/>
      <c r="AD35" s="12"/>
      <c r="AE35" s="12"/>
      <c r="AF35" s="12"/>
      <c r="AG35" s="35" t="s">
        <v>165</v>
      </c>
      <c r="AH35" s="37">
        <v>30.846371999999995</v>
      </c>
      <c r="AI35" s="36">
        <v>12.826271999999998</v>
      </c>
      <c r="AJ35" s="37">
        <v>17.043919999999996</v>
      </c>
      <c r="AK35" s="36">
        <v>21.954879999999996</v>
      </c>
      <c r="AL35" s="37">
        <v>114.45493485714283</v>
      </c>
      <c r="AM35" s="36">
        <v>38.883926857142846</v>
      </c>
      <c r="AN35" s="37">
        <v>3.0043519999999995</v>
      </c>
      <c r="AO35" s="36">
        <v>121.9815074285714</v>
      </c>
      <c r="AP35" s="37">
        <v>63.26471999999999</v>
      </c>
      <c r="AQ35" s="36">
        <v>10.226351999999999</v>
      </c>
      <c r="AR35" s="37">
        <v>1.5021759999999997</v>
      </c>
      <c r="AS35" s="38">
        <f t="shared" si="2"/>
        <v>435.98941314285713</v>
      </c>
      <c r="AT35" s="12"/>
      <c r="AU35" s="12"/>
      <c r="AV35" s="12"/>
      <c r="AW35" s="12"/>
      <c r="AX35" s="35" t="s">
        <v>165</v>
      </c>
      <c r="AY35" s="36">
        <v>3.8709919999999993</v>
      </c>
      <c r="AZ35" s="37">
        <v>2.5421439999999995</v>
      </c>
      <c r="BA35" s="36">
        <v>180.69162228571423</v>
      </c>
      <c r="BB35" s="37">
        <v>5.6620479999999986</v>
      </c>
      <c r="BC35" s="36">
        <v>2.5999199999999991</v>
      </c>
      <c r="BD35" s="37">
        <v>6.9908959999999976</v>
      </c>
      <c r="BE35" s="36">
        <v>4.8531839999999988</v>
      </c>
      <c r="BF35" s="37">
        <v>15.252863999999997</v>
      </c>
      <c r="BG35" s="36">
        <v>2.8887999999999994</v>
      </c>
      <c r="BH35" s="37">
        <v>1.3866239999999996</v>
      </c>
      <c r="BI35" s="38">
        <f t="shared" si="3"/>
        <v>226.73909428571423</v>
      </c>
      <c r="BJ35" s="12"/>
      <c r="BK35" s="12"/>
      <c r="BL35" s="12"/>
      <c r="BM35" s="12"/>
      <c r="BN35" s="35" t="s">
        <v>165</v>
      </c>
      <c r="BO35" s="36">
        <v>3.0621279999999991</v>
      </c>
      <c r="BP35" s="37">
        <v>4.4487519999999989</v>
      </c>
      <c r="BQ35" s="36">
        <v>1.5021759999999997</v>
      </c>
      <c r="BR35" s="37">
        <v>10.746335999999998</v>
      </c>
      <c r="BS35" s="36">
        <v>1.9643839999999995</v>
      </c>
      <c r="BT35" s="37">
        <v>6.0664799999999977</v>
      </c>
      <c r="BU35" s="38">
        <f t="shared" si="4"/>
        <v>27.790255999999996</v>
      </c>
      <c r="BV35" s="12"/>
      <c r="BW35" s="12"/>
      <c r="BX35" s="12"/>
      <c r="BY35" s="12"/>
      <c r="BZ35" s="35" t="s">
        <v>165</v>
      </c>
      <c r="CA35" s="39">
        <v>8.6663999999999977</v>
      </c>
      <c r="CB35" s="36">
        <v>154.42389485714284</v>
      </c>
      <c r="CC35" s="39">
        <v>1.5021759999999997</v>
      </c>
      <c r="CD35" s="36">
        <v>2.5999199999999996</v>
      </c>
      <c r="CE35" s="39">
        <v>2.2532639999999997</v>
      </c>
      <c r="CF35" s="36">
        <v>3.7554399999999992</v>
      </c>
      <c r="CG35" s="39">
        <v>12.826271999999998</v>
      </c>
      <c r="CH35" s="36">
        <v>51.688689142857129</v>
      </c>
      <c r="CI35" s="39">
        <v>20.163823999999998</v>
      </c>
      <c r="CJ35" s="38">
        <f t="shared" si="5"/>
        <v>257.87987999999996</v>
      </c>
      <c r="CK35" s="12"/>
      <c r="CL35" s="12"/>
      <c r="CM35" s="12"/>
      <c r="CN35" s="12"/>
      <c r="CO35" s="35" t="s">
        <v>165</v>
      </c>
      <c r="CP35" s="36">
        <v>6.124255999999999</v>
      </c>
      <c r="CQ35" s="39">
        <v>6.4709119999999984</v>
      </c>
      <c r="CR35" s="36">
        <v>12.941823999999997</v>
      </c>
      <c r="CS35" s="39">
        <v>53.14717057142856</v>
      </c>
      <c r="CT35" s="36">
        <v>27.096943999999993</v>
      </c>
      <c r="CU35" s="39">
        <v>4.4487519999999989</v>
      </c>
      <c r="CV35" s="36">
        <v>7.1064479999999985</v>
      </c>
      <c r="CW35" s="39">
        <v>6.9331199999999988</v>
      </c>
      <c r="CX35" s="38">
        <f t="shared" si="6"/>
        <v>124.26942657142855</v>
      </c>
      <c r="CY35" s="12"/>
      <c r="CZ35" s="12"/>
      <c r="DA35" s="12"/>
      <c r="DB35" s="12"/>
      <c r="DC35" s="35" t="s">
        <v>165</v>
      </c>
      <c r="DD35" s="39">
        <v>5.5464959999999994</v>
      </c>
      <c r="DE35" s="36">
        <v>2.0799359999999996</v>
      </c>
      <c r="DF35" s="39">
        <v>9.533039999999998</v>
      </c>
      <c r="DG35" s="36">
        <v>67.930422285714272</v>
      </c>
      <c r="DH35" s="39">
        <v>1.3866239999999996</v>
      </c>
      <c r="DI35" s="36">
        <v>4.8531839999999988</v>
      </c>
      <c r="DJ35" s="39">
        <v>0.80886399999999981</v>
      </c>
      <c r="DK35" s="36">
        <v>1.7910559999999995</v>
      </c>
      <c r="DL35" s="39">
        <v>5.6620479999999986</v>
      </c>
      <c r="DM35" s="38">
        <f t="shared" si="7"/>
        <v>99.591670285714258</v>
      </c>
      <c r="DN35" s="12"/>
      <c r="DO35" s="12"/>
      <c r="DP35" s="12"/>
      <c r="DQ35" s="12"/>
      <c r="DR35" s="35" t="s">
        <v>165</v>
      </c>
      <c r="DS35" s="36">
        <v>0.69331199999999982</v>
      </c>
      <c r="DT35" s="39">
        <v>1.7332799999999997</v>
      </c>
      <c r="DU35" s="36">
        <v>1.3866239999999996</v>
      </c>
      <c r="DV35" s="39">
        <v>2.7732479999999993</v>
      </c>
      <c r="DW35" s="36">
        <v>8.0886399999999981</v>
      </c>
      <c r="DX35" s="39">
        <v>2.8887999999999994</v>
      </c>
      <c r="DY35" s="38">
        <f t="shared" si="8"/>
        <v>17.563903999999994</v>
      </c>
      <c r="DZ35" s="12"/>
      <c r="EA35" s="12"/>
      <c r="EB35" s="12"/>
      <c r="EC35" s="12"/>
      <c r="ED35" s="35" t="s">
        <v>165</v>
      </c>
      <c r="EE35" s="36">
        <v>538.10132571428562</v>
      </c>
      <c r="EF35" s="37">
        <v>32.643439999999991</v>
      </c>
      <c r="EG35" s="38">
        <f t="shared" si="9"/>
        <v>570.74476571428556</v>
      </c>
      <c r="EH35" s="12"/>
      <c r="EI35" s="12"/>
      <c r="EJ35" s="12"/>
      <c r="EK35" s="12"/>
      <c r="EL35" s="35" t="s">
        <v>165</v>
      </c>
      <c r="EM35" s="36">
        <v>4.1598719999999991</v>
      </c>
      <c r="EN35" s="39">
        <v>4.1598719999999991</v>
      </c>
      <c r="EO35" s="36">
        <v>3.4665599999999994</v>
      </c>
      <c r="EP35" s="39">
        <v>10.399679999999998</v>
      </c>
      <c r="EQ35" s="36">
        <v>4.044319999999999</v>
      </c>
      <c r="ER35" s="39">
        <v>8.7241759999999982</v>
      </c>
      <c r="ES35" s="36">
        <v>4.564303999999999</v>
      </c>
      <c r="ET35" s="39">
        <v>3.6976639999999987</v>
      </c>
      <c r="EU35" s="36">
        <v>5.084287999999999</v>
      </c>
      <c r="EV35" s="39">
        <v>19.123855999999996</v>
      </c>
      <c r="EW35" s="38">
        <f t="shared" si="10"/>
        <v>67.42459199999999</v>
      </c>
      <c r="EX35" s="12"/>
      <c r="EY35" s="12"/>
      <c r="EZ35" s="12"/>
      <c r="FA35" s="12"/>
      <c r="FB35" s="35" t="s">
        <v>165</v>
      </c>
      <c r="FC35" s="36">
        <v>19.066079999999996</v>
      </c>
      <c r="FD35" s="39">
        <v>1.5021759999999997</v>
      </c>
      <c r="FE35" s="36">
        <v>33.169972571428559</v>
      </c>
      <c r="FF35" s="39">
        <v>1.5021759999999997</v>
      </c>
      <c r="FG35" s="36">
        <v>3.0043519999999995</v>
      </c>
      <c r="FH35" s="39">
        <v>7.4531039999999988</v>
      </c>
      <c r="FI35" s="36">
        <v>3.0043519999999995</v>
      </c>
      <c r="FJ35" s="39">
        <v>30.131724571428563</v>
      </c>
      <c r="FK35" s="36">
        <v>21.644789714285714</v>
      </c>
      <c r="FL35" s="39">
        <v>2.2532639999999997</v>
      </c>
      <c r="FM35" s="36">
        <v>2.2532639999999997</v>
      </c>
      <c r="FN35" s="39">
        <v>25.970651428571422</v>
      </c>
      <c r="FO35" s="38">
        <f t="shared" si="11"/>
        <v>150.95590628571424</v>
      </c>
      <c r="FP35" s="12"/>
      <c r="FQ35" s="12"/>
      <c r="FR35" s="12"/>
      <c r="FS35" s="12"/>
      <c r="FT35" s="35" t="s">
        <v>165</v>
      </c>
      <c r="FU35" s="36">
        <v>72.100483428571422</v>
      </c>
      <c r="FV35" s="39">
        <v>77.719441142857136</v>
      </c>
      <c r="FW35" s="36">
        <v>10.688559999999997</v>
      </c>
      <c r="FX35" s="39">
        <v>77.008457714285697</v>
      </c>
      <c r="FY35" s="36">
        <v>19.412735999999995</v>
      </c>
      <c r="FZ35" s="39">
        <v>22.529777142857139</v>
      </c>
      <c r="GA35" s="36">
        <v>5.1998399999999991</v>
      </c>
      <c r="GB35" s="39">
        <v>2.5421439999999995</v>
      </c>
      <c r="GC35" s="36">
        <v>13.057375999999998</v>
      </c>
      <c r="GD35" s="39">
        <v>10.053023999999997</v>
      </c>
      <c r="GE35" s="36">
        <v>14.443999999999996</v>
      </c>
      <c r="GF35" s="39">
        <v>14.848431999999997</v>
      </c>
      <c r="GG35" s="36">
        <v>48.442276571428565</v>
      </c>
      <c r="GH35" s="39">
        <v>278.67675714285713</v>
      </c>
      <c r="GI35" s="38">
        <f t="shared" si="12"/>
        <v>666.72330514285704</v>
      </c>
      <c r="GJ35" s="12"/>
      <c r="GK35" s="12"/>
      <c r="GL35" s="12"/>
      <c r="GM35" s="12"/>
      <c r="GN35" s="3" t="s">
        <v>165</v>
      </c>
      <c r="GO35" s="40">
        <f t="shared" si="13"/>
        <v>2787.2811894285715</v>
      </c>
    </row>
    <row r="36" spans="1:197" ht="18" customHeight="1" x14ac:dyDescent="0.3">
      <c r="A36" s="35" t="s">
        <v>166</v>
      </c>
      <c r="B36" s="36">
        <v>178.60499999999999</v>
      </c>
      <c r="C36" s="37">
        <v>99.224999999999994</v>
      </c>
      <c r="D36" s="36">
        <v>65.268000000000001</v>
      </c>
      <c r="E36" s="37">
        <v>18.521999999999998</v>
      </c>
      <c r="F36" s="36">
        <v>79.38</v>
      </c>
      <c r="G36" s="37">
        <v>52.92</v>
      </c>
      <c r="H36" s="36">
        <v>39.69</v>
      </c>
      <c r="I36" s="37">
        <v>88.2</v>
      </c>
      <c r="J36" s="36">
        <v>130.095</v>
      </c>
      <c r="K36" s="37">
        <v>30.87</v>
      </c>
      <c r="L36" s="36">
        <v>0</v>
      </c>
      <c r="M36" s="37">
        <v>57.33</v>
      </c>
      <c r="N36" s="38">
        <f t="shared" si="0"/>
        <v>840.10500000000002</v>
      </c>
      <c r="O36" s="12"/>
      <c r="P36" s="12"/>
      <c r="Q36" s="12"/>
      <c r="R36" s="12"/>
      <c r="S36" s="35" t="s">
        <v>166</v>
      </c>
      <c r="T36" s="36">
        <v>175.065</v>
      </c>
      <c r="U36" s="37">
        <v>31.751999999999999</v>
      </c>
      <c r="V36" s="36">
        <v>51.585000000000001</v>
      </c>
      <c r="W36" s="37">
        <v>22.479000000000003</v>
      </c>
      <c r="X36" s="36">
        <v>92.61</v>
      </c>
      <c r="Y36" s="37">
        <v>160.965</v>
      </c>
      <c r="Z36" s="36">
        <v>14.112</v>
      </c>
      <c r="AA36" s="37">
        <v>145.935</v>
      </c>
      <c r="AB36" s="38">
        <f t="shared" si="1"/>
        <v>694.50299999999993</v>
      </c>
      <c r="AC36" s="12"/>
      <c r="AD36" s="12"/>
      <c r="AE36" s="12"/>
      <c r="AF36" s="12"/>
      <c r="AG36" s="35" t="s">
        <v>166</v>
      </c>
      <c r="AH36" s="37">
        <v>37.484999999999999</v>
      </c>
      <c r="AI36" s="36">
        <v>17.64</v>
      </c>
      <c r="AJ36" s="37">
        <v>16.757999999999999</v>
      </c>
      <c r="AK36" s="36">
        <v>72.765000000000001</v>
      </c>
      <c r="AL36" s="37">
        <v>189.63</v>
      </c>
      <c r="AM36" s="36">
        <v>118.188</v>
      </c>
      <c r="AN36" s="37">
        <v>15.875999999999999</v>
      </c>
      <c r="AO36" s="36">
        <v>59.975999999999999</v>
      </c>
      <c r="AP36" s="37">
        <v>158.76</v>
      </c>
      <c r="AQ36" s="36">
        <v>15.875999999999999</v>
      </c>
      <c r="AR36" s="37">
        <v>40.572000000000003</v>
      </c>
      <c r="AS36" s="38">
        <f t="shared" si="2"/>
        <v>743.52599999999995</v>
      </c>
      <c r="AT36" s="12"/>
      <c r="AU36" s="12"/>
      <c r="AV36" s="12"/>
      <c r="AW36" s="12"/>
      <c r="AX36" s="35" t="s">
        <v>166</v>
      </c>
      <c r="AY36" s="36">
        <v>88.605000000000004</v>
      </c>
      <c r="AZ36" s="37">
        <v>13.218</v>
      </c>
      <c r="BA36" s="36">
        <v>365.505</v>
      </c>
      <c r="BB36" s="37">
        <v>28.200000000000003</v>
      </c>
      <c r="BC36" s="36">
        <v>39.678000000000004</v>
      </c>
      <c r="BD36" s="37">
        <v>29.082000000000001</v>
      </c>
      <c r="BE36" s="36">
        <v>117.27000000000001</v>
      </c>
      <c r="BF36" s="37">
        <v>147.25800000000001</v>
      </c>
      <c r="BG36" s="36">
        <v>25.995000000000001</v>
      </c>
      <c r="BH36" s="37">
        <v>42.311999999999998</v>
      </c>
      <c r="BI36" s="38">
        <f t="shared" si="3"/>
        <v>897.12300000000005</v>
      </c>
      <c r="BJ36" s="12"/>
      <c r="BK36" s="12"/>
      <c r="BL36" s="12"/>
      <c r="BM36" s="12"/>
      <c r="BN36" s="35" t="s">
        <v>166</v>
      </c>
      <c r="BO36" s="36">
        <v>65.268000000000001</v>
      </c>
      <c r="BP36" s="37">
        <v>100.548</v>
      </c>
      <c r="BQ36" s="36">
        <v>38.808</v>
      </c>
      <c r="BR36" s="37">
        <v>67.031999999999996</v>
      </c>
      <c r="BS36" s="36">
        <v>89.963999999999999</v>
      </c>
      <c r="BT36" s="37">
        <v>114.66</v>
      </c>
      <c r="BU36" s="38">
        <f t="shared" si="4"/>
        <v>476.28</v>
      </c>
      <c r="BV36" s="12"/>
      <c r="BW36" s="12"/>
      <c r="BX36" s="12"/>
      <c r="BY36" s="12"/>
      <c r="BZ36" s="35" t="s">
        <v>166</v>
      </c>
      <c r="CA36" s="39">
        <v>38.808</v>
      </c>
      <c r="CB36" s="36">
        <v>266.505</v>
      </c>
      <c r="CC36" s="39">
        <v>10.56</v>
      </c>
      <c r="CD36" s="36">
        <v>18.521999999999998</v>
      </c>
      <c r="CE36" s="39">
        <v>22.908000000000001</v>
      </c>
      <c r="CF36" s="36">
        <v>51.120000000000005</v>
      </c>
      <c r="CG36" s="39">
        <v>91.275000000000006</v>
      </c>
      <c r="CH36" s="36">
        <v>125.208</v>
      </c>
      <c r="CI36" s="39">
        <v>103.872</v>
      </c>
      <c r="CJ36" s="38">
        <f t="shared" si="5"/>
        <v>728.77799999999991</v>
      </c>
      <c r="CK36" s="12"/>
      <c r="CL36" s="12"/>
      <c r="CM36" s="12"/>
      <c r="CN36" s="12"/>
      <c r="CO36" s="35" t="s">
        <v>166</v>
      </c>
      <c r="CP36" s="36">
        <v>44.97</v>
      </c>
      <c r="CQ36" s="39">
        <v>40.56</v>
      </c>
      <c r="CR36" s="36">
        <v>125.685</v>
      </c>
      <c r="CS36" s="39">
        <v>70.536000000000001</v>
      </c>
      <c r="CT36" s="36">
        <v>90.81</v>
      </c>
      <c r="CU36" s="39">
        <v>48.51</v>
      </c>
      <c r="CV36" s="36">
        <v>31.740000000000002</v>
      </c>
      <c r="CW36" s="39">
        <v>18.521999999999998</v>
      </c>
      <c r="CX36" s="38">
        <f t="shared" si="6"/>
        <v>471.33299999999997</v>
      </c>
      <c r="CY36" s="12"/>
      <c r="CZ36" s="12"/>
      <c r="DA36" s="12"/>
      <c r="DB36" s="12"/>
      <c r="DC36" s="35" t="s">
        <v>166</v>
      </c>
      <c r="DD36" s="39">
        <v>153.42000000000002</v>
      </c>
      <c r="DE36" s="36">
        <v>20.274000000000001</v>
      </c>
      <c r="DF36" s="39">
        <v>77.567999999999998</v>
      </c>
      <c r="DG36" s="36">
        <v>81.584999999999994</v>
      </c>
      <c r="DH36" s="39">
        <v>51.120000000000005</v>
      </c>
      <c r="DI36" s="36">
        <v>39.678000000000004</v>
      </c>
      <c r="DJ36" s="39">
        <v>26.46</v>
      </c>
      <c r="DK36" s="36">
        <v>28.664999999999999</v>
      </c>
      <c r="DL36" s="39">
        <v>185.172</v>
      </c>
      <c r="DM36" s="38">
        <f t="shared" si="7"/>
        <v>663.94200000000001</v>
      </c>
      <c r="DN36" s="12"/>
      <c r="DO36" s="12"/>
      <c r="DP36" s="12"/>
      <c r="DQ36" s="12"/>
      <c r="DR36" s="35" t="s">
        <v>166</v>
      </c>
      <c r="DS36" s="36">
        <v>26.46</v>
      </c>
      <c r="DT36" s="39">
        <v>37.484999999999999</v>
      </c>
      <c r="DU36" s="36">
        <v>19.844999999999999</v>
      </c>
      <c r="DV36" s="39">
        <v>8.3789999999999996</v>
      </c>
      <c r="DW36" s="36">
        <v>68.355000000000004</v>
      </c>
      <c r="DX36" s="39">
        <v>40.572000000000003</v>
      </c>
      <c r="DY36" s="38">
        <f t="shared" si="8"/>
        <v>201.096</v>
      </c>
      <c r="DZ36" s="12"/>
      <c r="EA36" s="12"/>
      <c r="EB36" s="12"/>
      <c r="EC36" s="12"/>
      <c r="ED36" s="35" t="s">
        <v>166</v>
      </c>
      <c r="EE36" s="36">
        <v>552.52499999999998</v>
      </c>
      <c r="EF36" s="37">
        <v>93.492000000000004</v>
      </c>
      <c r="EG36" s="38">
        <f t="shared" si="9"/>
        <v>646.01699999999994</v>
      </c>
      <c r="EH36" s="12"/>
      <c r="EI36" s="12"/>
      <c r="EJ36" s="12"/>
      <c r="EK36" s="12"/>
      <c r="EL36" s="35" t="s">
        <v>166</v>
      </c>
      <c r="EM36" s="36">
        <v>62.61</v>
      </c>
      <c r="EN36" s="39">
        <v>102.312</v>
      </c>
      <c r="EO36" s="36">
        <v>67.89</v>
      </c>
      <c r="EP36" s="39">
        <v>105.84</v>
      </c>
      <c r="EQ36" s="36">
        <v>50.262</v>
      </c>
      <c r="ER36" s="39">
        <v>83.79</v>
      </c>
      <c r="ES36" s="36">
        <v>66.150000000000006</v>
      </c>
      <c r="ET36" s="39">
        <v>55.995000000000005</v>
      </c>
      <c r="EU36" s="36">
        <v>37.484999999999999</v>
      </c>
      <c r="EV36" s="39">
        <v>583.8599999999999</v>
      </c>
      <c r="EW36" s="38">
        <f t="shared" si="10"/>
        <v>1216.194</v>
      </c>
      <c r="EX36" s="12"/>
      <c r="EY36" s="12"/>
      <c r="EZ36" s="12"/>
      <c r="FA36" s="12"/>
      <c r="FB36" s="35" t="s">
        <v>166</v>
      </c>
      <c r="FC36" s="36">
        <v>127.425</v>
      </c>
      <c r="FD36" s="39">
        <v>66.150000000000006</v>
      </c>
      <c r="FE36" s="36">
        <v>114.66</v>
      </c>
      <c r="FF36" s="39">
        <v>35.28</v>
      </c>
      <c r="FG36" s="36">
        <v>46.722000000000001</v>
      </c>
      <c r="FH36" s="39">
        <v>115.542</v>
      </c>
      <c r="FI36" s="36">
        <v>34.398000000000003</v>
      </c>
      <c r="FJ36" s="39">
        <v>52.92</v>
      </c>
      <c r="FK36" s="36">
        <v>55.125</v>
      </c>
      <c r="FL36" s="39">
        <v>17.64</v>
      </c>
      <c r="FM36" s="36">
        <v>61.74</v>
      </c>
      <c r="FN36" s="39">
        <v>52.92</v>
      </c>
      <c r="FO36" s="38">
        <f t="shared" si="11"/>
        <v>780.52199999999993</v>
      </c>
      <c r="FP36" s="12"/>
      <c r="FQ36" s="12"/>
      <c r="FR36" s="12"/>
      <c r="FS36" s="12"/>
      <c r="FT36" s="35" t="s">
        <v>166</v>
      </c>
      <c r="FU36" s="36">
        <v>132.30000000000001</v>
      </c>
      <c r="FV36" s="39">
        <v>0</v>
      </c>
      <c r="FW36" s="36">
        <v>50.715000000000003</v>
      </c>
      <c r="FX36" s="39">
        <v>0</v>
      </c>
      <c r="FY36" s="36">
        <v>26.46</v>
      </c>
      <c r="FZ36" s="39">
        <v>97.02</v>
      </c>
      <c r="GA36" s="36">
        <v>59.535000000000004</v>
      </c>
      <c r="GB36" s="39">
        <v>44.1</v>
      </c>
      <c r="GC36" s="36">
        <v>62.622</v>
      </c>
      <c r="GD36" s="39">
        <v>37.926000000000002</v>
      </c>
      <c r="GE36" s="36">
        <v>10.56</v>
      </c>
      <c r="GF36" s="39">
        <v>50.715000000000003</v>
      </c>
      <c r="GG36" s="36">
        <v>294.58800000000002</v>
      </c>
      <c r="GH36" s="39">
        <v>0</v>
      </c>
      <c r="GI36" s="38">
        <f t="shared" si="12"/>
        <v>866.54100000000017</v>
      </c>
      <c r="GJ36" s="12"/>
      <c r="GK36" s="12"/>
      <c r="GL36" s="12"/>
      <c r="GM36" s="12"/>
      <c r="GN36" s="3" t="s">
        <v>166</v>
      </c>
      <c r="GO36" s="40">
        <f t="shared" si="13"/>
        <v>9225.9599999999991</v>
      </c>
    </row>
    <row r="37" spans="1:197" ht="18" customHeight="1" x14ac:dyDescent="0.3">
      <c r="A37" s="35" t="s">
        <v>167</v>
      </c>
      <c r="B37" s="36">
        <v>6.5316876000000006</v>
      </c>
      <c r="C37" s="37">
        <v>0</v>
      </c>
      <c r="D37" s="36">
        <v>7.1756568000000005</v>
      </c>
      <c r="E37" s="37">
        <v>6.3936942000000005</v>
      </c>
      <c r="F37" s="36">
        <v>2.0239032000000003</v>
      </c>
      <c r="G37" s="37">
        <v>4.1398020000000004</v>
      </c>
      <c r="H37" s="36">
        <v>1.6559208000000001</v>
      </c>
      <c r="I37" s="37">
        <v>8.3715996000000015</v>
      </c>
      <c r="J37" s="36">
        <v>2.7598680000000004</v>
      </c>
      <c r="K37" s="37">
        <v>3.8638152000000003</v>
      </c>
      <c r="L37" s="36">
        <v>3.1738482000000001</v>
      </c>
      <c r="M37" s="37">
        <v>5.5197360000000009</v>
      </c>
      <c r="N37" s="38">
        <f t="shared" si="0"/>
        <v>51.609531600000004</v>
      </c>
      <c r="O37" s="12"/>
      <c r="P37" s="12"/>
      <c r="Q37" s="12"/>
      <c r="R37" s="12"/>
      <c r="S37" s="35" t="s">
        <v>167</v>
      </c>
      <c r="T37" s="36">
        <v>13.339362000000001</v>
      </c>
      <c r="U37" s="37">
        <v>4.1398020000000004</v>
      </c>
      <c r="V37" s="36">
        <v>3.3118416000000002</v>
      </c>
      <c r="W37" s="37">
        <v>2.759868</v>
      </c>
      <c r="X37" s="36">
        <v>7.0836612000000017</v>
      </c>
      <c r="Y37" s="37">
        <v>9.6595380000000013</v>
      </c>
      <c r="Z37" s="36">
        <v>1.2879384000000003</v>
      </c>
      <c r="AA37" s="37">
        <v>19.549065000000002</v>
      </c>
      <c r="AB37" s="38">
        <f t="shared" si="1"/>
        <v>61.13107620000001</v>
      </c>
      <c r="AC37" s="12"/>
      <c r="AD37" s="12"/>
      <c r="AE37" s="12"/>
      <c r="AF37" s="12"/>
      <c r="AG37" s="35" t="s">
        <v>167</v>
      </c>
      <c r="AH37" s="37">
        <v>3.3118416000000002</v>
      </c>
      <c r="AI37" s="36">
        <v>10.211511600000001</v>
      </c>
      <c r="AJ37" s="37">
        <v>13.569351000000003</v>
      </c>
      <c r="AK37" s="36">
        <v>17.479164000000001</v>
      </c>
      <c r="AL37" s="37">
        <v>89.327727600000017</v>
      </c>
      <c r="AM37" s="36">
        <v>29.162605200000002</v>
      </c>
      <c r="AN37" s="37">
        <v>2.3918856000000002</v>
      </c>
      <c r="AO37" s="36">
        <v>59.153170800000005</v>
      </c>
      <c r="AP37" s="37">
        <v>50.367591000000012</v>
      </c>
      <c r="AQ37" s="36">
        <v>8.1416105999999999</v>
      </c>
      <c r="AR37" s="37">
        <v>1.1959428000000001</v>
      </c>
      <c r="AS37" s="38">
        <f t="shared" si="2"/>
        <v>284.31240180000003</v>
      </c>
      <c r="AT37" s="12"/>
      <c r="AU37" s="12"/>
      <c r="AV37" s="12"/>
      <c r="AW37" s="12"/>
      <c r="AX37" s="35" t="s">
        <v>167</v>
      </c>
      <c r="AY37" s="36">
        <v>3.0818526000000004</v>
      </c>
      <c r="AZ37" s="37">
        <v>2.0239032000000003</v>
      </c>
      <c r="BA37" s="36">
        <v>60.165122400000001</v>
      </c>
      <c r="BB37" s="37">
        <v>4.5077844000000011</v>
      </c>
      <c r="BC37" s="36">
        <v>2.0699010000000002</v>
      </c>
      <c r="BD37" s="37">
        <v>5.5657338000000003</v>
      </c>
      <c r="BE37" s="36">
        <v>3.8638152000000003</v>
      </c>
      <c r="BF37" s="37">
        <v>12.143419200000002</v>
      </c>
      <c r="BG37" s="36">
        <v>2.2998900000000004</v>
      </c>
      <c r="BH37" s="37">
        <v>1.1039472000000001</v>
      </c>
      <c r="BI37" s="38">
        <f t="shared" si="3"/>
        <v>96.825369000000009</v>
      </c>
      <c r="BJ37" s="12"/>
      <c r="BK37" s="12"/>
      <c r="BL37" s="12"/>
      <c r="BM37" s="12"/>
      <c r="BN37" s="35" t="s">
        <v>167</v>
      </c>
      <c r="BO37" s="36">
        <v>2.4378834000000005</v>
      </c>
      <c r="BP37" s="37">
        <v>3.5418306000000004</v>
      </c>
      <c r="BQ37" s="36">
        <v>1.1959428000000001</v>
      </c>
      <c r="BR37" s="37">
        <v>8.5555908000000009</v>
      </c>
      <c r="BS37" s="36">
        <v>1.5639252000000001</v>
      </c>
      <c r="BT37" s="37">
        <v>4.8297690000000006</v>
      </c>
      <c r="BU37" s="38">
        <f t="shared" si="4"/>
        <v>22.124941800000002</v>
      </c>
      <c r="BV37" s="12"/>
      <c r="BW37" s="12"/>
      <c r="BX37" s="12"/>
      <c r="BY37" s="12"/>
      <c r="BZ37" s="35" t="s">
        <v>167</v>
      </c>
      <c r="CA37" s="39">
        <v>6.8996700000000004</v>
      </c>
      <c r="CB37" s="36">
        <v>74.3784426</v>
      </c>
      <c r="CC37" s="39">
        <v>1.1959428000000001</v>
      </c>
      <c r="CD37" s="36">
        <v>2.0699010000000002</v>
      </c>
      <c r="CE37" s="39">
        <v>1.7939142000000001</v>
      </c>
      <c r="CF37" s="36">
        <v>2.9898570000000002</v>
      </c>
      <c r="CG37" s="39">
        <v>10.211511600000001</v>
      </c>
      <c r="CH37" s="36">
        <v>8.3715996000000015</v>
      </c>
      <c r="CI37" s="39">
        <v>16.0532322</v>
      </c>
      <c r="CJ37" s="38">
        <f t="shared" si="5"/>
        <v>123.96407099999999</v>
      </c>
      <c r="CK37" s="12"/>
      <c r="CL37" s="12"/>
      <c r="CM37" s="12"/>
      <c r="CN37" s="12"/>
      <c r="CO37" s="35" t="s">
        <v>167</v>
      </c>
      <c r="CP37" s="36">
        <v>4.875766800000001</v>
      </c>
      <c r="CQ37" s="39">
        <v>5.151753600000001</v>
      </c>
      <c r="CR37" s="36">
        <v>10.3035072</v>
      </c>
      <c r="CS37" s="39">
        <v>24.470829600000002</v>
      </c>
      <c r="CT37" s="36">
        <v>21.572968200000002</v>
      </c>
      <c r="CU37" s="39">
        <v>3.5418306000000004</v>
      </c>
      <c r="CV37" s="36">
        <v>5.6577294000000009</v>
      </c>
      <c r="CW37" s="39">
        <v>5.5197360000000009</v>
      </c>
      <c r="CX37" s="38">
        <f t="shared" si="6"/>
        <v>81.094121400000006</v>
      </c>
      <c r="CY37" s="12"/>
      <c r="CZ37" s="12"/>
      <c r="DA37" s="12"/>
      <c r="DB37" s="12"/>
      <c r="DC37" s="35" t="s">
        <v>167</v>
      </c>
      <c r="DD37" s="39">
        <v>4.4157888000000005</v>
      </c>
      <c r="DE37" s="36">
        <v>1.6559208000000001</v>
      </c>
      <c r="DF37" s="39">
        <v>7.5896370000000006</v>
      </c>
      <c r="DG37" s="36">
        <v>19.917047400000001</v>
      </c>
      <c r="DH37" s="39">
        <v>1.1039472000000001</v>
      </c>
      <c r="DI37" s="36">
        <v>3.8638152000000003</v>
      </c>
      <c r="DJ37" s="39">
        <v>0.64396920000000013</v>
      </c>
      <c r="DK37" s="36">
        <v>1.4259318000000001</v>
      </c>
      <c r="DL37" s="39">
        <v>4.5077844000000002</v>
      </c>
      <c r="DM37" s="38">
        <f t="shared" si="7"/>
        <v>45.123841800000001</v>
      </c>
      <c r="DN37" s="12"/>
      <c r="DO37" s="12"/>
      <c r="DP37" s="12"/>
      <c r="DQ37" s="12"/>
      <c r="DR37" s="35" t="s">
        <v>167</v>
      </c>
      <c r="DS37" s="36">
        <v>0.55197360000000006</v>
      </c>
      <c r="DT37" s="39">
        <v>1.3799340000000002</v>
      </c>
      <c r="DU37" s="36">
        <v>1.1039472000000001</v>
      </c>
      <c r="DV37" s="39">
        <v>2.2078944000000003</v>
      </c>
      <c r="DW37" s="36">
        <v>6.4396920000000009</v>
      </c>
      <c r="DX37" s="39">
        <v>2.2998900000000004</v>
      </c>
      <c r="DY37" s="38">
        <f t="shared" si="8"/>
        <v>13.983331200000002</v>
      </c>
      <c r="DZ37" s="12"/>
      <c r="EA37" s="12"/>
      <c r="EB37" s="12"/>
      <c r="EC37" s="12"/>
      <c r="ED37" s="35" t="s">
        <v>167</v>
      </c>
      <c r="EE37" s="36">
        <v>394.66112400000009</v>
      </c>
      <c r="EF37" s="37">
        <v>25.988757000000003</v>
      </c>
      <c r="EG37" s="38">
        <f t="shared" si="9"/>
        <v>420.64988100000011</v>
      </c>
      <c r="EH37" s="12"/>
      <c r="EI37" s="12"/>
      <c r="EJ37" s="12"/>
      <c r="EK37" s="12"/>
      <c r="EL37" s="35" t="s">
        <v>167</v>
      </c>
      <c r="EM37" s="36">
        <v>3.3118416000000006</v>
      </c>
      <c r="EN37" s="39">
        <v>3.3118416000000006</v>
      </c>
      <c r="EO37" s="36">
        <v>2.759868</v>
      </c>
      <c r="EP37" s="39">
        <v>8.2796040000000009</v>
      </c>
      <c r="EQ37" s="36">
        <v>3.2198460000000004</v>
      </c>
      <c r="ER37" s="39">
        <v>6.9456678000000007</v>
      </c>
      <c r="ES37" s="36">
        <v>3.6338262000000006</v>
      </c>
      <c r="ET37" s="39">
        <v>2.9438592000000003</v>
      </c>
      <c r="EU37" s="36">
        <v>4.0478064000000007</v>
      </c>
      <c r="EV37" s="39">
        <v>15.225271800000002</v>
      </c>
      <c r="EW37" s="38">
        <f t="shared" si="10"/>
        <v>53.679432600000005</v>
      </c>
      <c r="EX37" s="12"/>
      <c r="EY37" s="12"/>
      <c r="EZ37" s="12"/>
      <c r="FA37" s="12"/>
      <c r="FB37" s="35" t="s">
        <v>167</v>
      </c>
      <c r="FC37" s="36">
        <v>15.179274000000003</v>
      </c>
      <c r="FD37" s="39">
        <v>1.1959428000000001</v>
      </c>
      <c r="FE37" s="36">
        <v>11.223463200000001</v>
      </c>
      <c r="FF37" s="39">
        <v>1.1959428000000001</v>
      </c>
      <c r="FG37" s="36">
        <v>2.3918856000000002</v>
      </c>
      <c r="FH37" s="39">
        <v>5.933716200000001</v>
      </c>
      <c r="FI37" s="36">
        <v>2.3918856000000002</v>
      </c>
      <c r="FJ37" s="39">
        <v>9.0155688000000005</v>
      </c>
      <c r="FK37" s="36">
        <v>4.7837712000000003</v>
      </c>
      <c r="FL37" s="39">
        <v>1.7939142000000001</v>
      </c>
      <c r="FM37" s="36">
        <v>1.7939142000000001</v>
      </c>
      <c r="FN37" s="39">
        <v>19.779054000000002</v>
      </c>
      <c r="FO37" s="38">
        <f t="shared" si="11"/>
        <v>76.678332600000019</v>
      </c>
      <c r="FP37" s="12"/>
      <c r="FQ37" s="12"/>
      <c r="FR37" s="12"/>
      <c r="FS37" s="12"/>
      <c r="FT37" s="35" t="s">
        <v>167</v>
      </c>
      <c r="FU37" s="36">
        <v>25.390785600000005</v>
      </c>
      <c r="FV37" s="39">
        <v>29.162605200000005</v>
      </c>
      <c r="FW37" s="36">
        <v>8.5095930000000006</v>
      </c>
      <c r="FX37" s="39">
        <v>10.441500600000001</v>
      </c>
      <c r="FY37" s="36">
        <v>15.455260800000001</v>
      </c>
      <c r="FZ37" s="39">
        <v>7.8196260000000013</v>
      </c>
      <c r="GA37" s="36">
        <v>4.1398020000000004</v>
      </c>
      <c r="GB37" s="39">
        <v>2.0239032000000003</v>
      </c>
      <c r="GC37" s="36">
        <v>10.395502800000001</v>
      </c>
      <c r="GD37" s="39">
        <v>8.0036172000000008</v>
      </c>
      <c r="GE37" s="36">
        <v>11.499450000000001</v>
      </c>
      <c r="GF37" s="39">
        <v>11.8214346</v>
      </c>
      <c r="GG37" s="36">
        <v>26.126750400000006</v>
      </c>
      <c r="GH37" s="39">
        <v>0</v>
      </c>
      <c r="GI37" s="38">
        <f t="shared" si="12"/>
        <v>170.78983140000003</v>
      </c>
      <c r="GJ37" s="12"/>
      <c r="GK37" s="12"/>
      <c r="GL37" s="12"/>
      <c r="GM37" s="12"/>
      <c r="GN37" s="3" t="s">
        <v>167</v>
      </c>
      <c r="GO37" s="40">
        <f t="shared" si="13"/>
        <v>1501.9661634000004</v>
      </c>
    </row>
    <row r="38" spans="1:197" ht="18" customHeight="1" x14ac:dyDescent="0.3">
      <c r="A38" s="35" t="s">
        <v>168</v>
      </c>
      <c r="B38" s="36">
        <v>191.85700799999998</v>
      </c>
      <c r="C38" s="37">
        <v>99.224999999999994</v>
      </c>
      <c r="D38" s="36">
        <v>79.826543999999998</v>
      </c>
      <c r="E38" s="37">
        <v>31.494035999999998</v>
      </c>
      <c r="F38" s="36">
        <v>83.486255999999997</v>
      </c>
      <c r="G38" s="37">
        <v>61.319159999999997</v>
      </c>
      <c r="H38" s="36">
        <v>43.049664</v>
      </c>
      <c r="I38" s="37">
        <v>105.18496800000001</v>
      </c>
      <c r="J38" s="36">
        <v>135.69443999999999</v>
      </c>
      <c r="K38" s="37">
        <v>38.709215999999998</v>
      </c>
      <c r="L38" s="36">
        <v>6.4393560000000001</v>
      </c>
      <c r="M38" s="37">
        <v>68.528880000000001</v>
      </c>
      <c r="N38" s="38">
        <f t="shared" si="0"/>
        <v>944.81452799999988</v>
      </c>
      <c r="O38" s="12"/>
      <c r="P38" s="12"/>
      <c r="Q38" s="12"/>
      <c r="R38" s="12"/>
      <c r="S38" s="35" t="s">
        <v>168</v>
      </c>
      <c r="T38" s="36">
        <v>202.12896000000001</v>
      </c>
      <c r="U38" s="37">
        <v>40.151159999999997</v>
      </c>
      <c r="V38" s="36">
        <v>58.304328000000005</v>
      </c>
      <c r="W38" s="37">
        <v>28.078440000000001</v>
      </c>
      <c r="X38" s="36">
        <v>106.98189599999999</v>
      </c>
      <c r="Y38" s="37">
        <v>180.56304</v>
      </c>
      <c r="Z38" s="36">
        <v>16.725072000000001</v>
      </c>
      <c r="AA38" s="37">
        <v>185.5977</v>
      </c>
      <c r="AB38" s="38">
        <f t="shared" si="1"/>
        <v>818.53059600000006</v>
      </c>
      <c r="AC38" s="12"/>
      <c r="AD38" s="12"/>
      <c r="AE38" s="12"/>
      <c r="AF38" s="12"/>
      <c r="AG38" s="35" t="s">
        <v>168</v>
      </c>
      <c r="AH38" s="37">
        <v>74.208309</v>
      </c>
      <c r="AI38" s="36">
        <v>38.357928000000001</v>
      </c>
      <c r="AJ38" s="37">
        <v>44.288580000000003</v>
      </c>
      <c r="AK38" s="36">
        <v>108.22812</v>
      </c>
      <c r="AL38" s="37">
        <v>372.27495199999998</v>
      </c>
      <c r="AM38" s="36">
        <v>178.76516000000004</v>
      </c>
      <c r="AN38" s="37">
        <v>20.728847999999999</v>
      </c>
      <c r="AO38" s="36">
        <v>212.45890399999999</v>
      </c>
      <c r="AP38" s="37">
        <v>260.94977999999998</v>
      </c>
      <c r="AQ38" s="36">
        <v>32.394348000000001</v>
      </c>
      <c r="AR38" s="37">
        <v>42.998424</v>
      </c>
      <c r="AS38" s="38">
        <f t="shared" si="2"/>
        <v>1385.6533530000002</v>
      </c>
      <c r="AT38" s="12"/>
      <c r="AU38" s="12"/>
      <c r="AV38" s="12"/>
      <c r="AW38" s="12"/>
      <c r="AX38" s="35" t="s">
        <v>168</v>
      </c>
      <c r="AY38" s="36">
        <v>94.857708000000002</v>
      </c>
      <c r="AZ38" s="37">
        <v>17.324256000000002</v>
      </c>
      <c r="BA38" s="36">
        <v>571.37383780000005</v>
      </c>
      <c r="BB38" s="37">
        <v>37.345751999999997</v>
      </c>
      <c r="BC38" s="36">
        <v>43.877580000000002</v>
      </c>
      <c r="BD38" s="37">
        <v>40.374203999999999</v>
      </c>
      <c r="BE38" s="36">
        <v>125.10921600000002</v>
      </c>
      <c r="BF38" s="37">
        <v>171.89553600000002</v>
      </c>
      <c r="BG38" s="36">
        <v>30.661200000000001</v>
      </c>
      <c r="BH38" s="37">
        <v>44.551776000000004</v>
      </c>
      <c r="BI38" s="38">
        <f t="shared" si="3"/>
        <v>1177.3710658</v>
      </c>
      <c r="BJ38" s="12"/>
      <c r="BK38" s="12"/>
      <c r="BL38" s="12"/>
      <c r="BM38" s="12"/>
      <c r="BN38" s="35" t="s">
        <v>168</v>
      </c>
      <c r="BO38" s="36">
        <v>70.214172000000005</v>
      </c>
      <c r="BP38" s="37">
        <v>107.733948</v>
      </c>
      <c r="BQ38" s="36">
        <v>41.234423999999997</v>
      </c>
      <c r="BR38" s="37">
        <v>84.390263999999988</v>
      </c>
      <c r="BS38" s="36">
        <v>93.137016000000003</v>
      </c>
      <c r="BT38" s="37">
        <v>124.45902</v>
      </c>
      <c r="BU38" s="38">
        <f t="shared" si="4"/>
        <v>521.16884400000004</v>
      </c>
      <c r="BV38" s="12"/>
      <c r="BW38" s="12"/>
      <c r="BX38" s="12"/>
      <c r="BY38" s="12"/>
      <c r="BZ38" s="35" t="s">
        <v>168</v>
      </c>
      <c r="CA38" s="39">
        <v>52.806600000000003</v>
      </c>
      <c r="CB38" s="36">
        <v>450.71515439999996</v>
      </c>
      <c r="CC38" s="39">
        <v>12.986424</v>
      </c>
      <c r="CD38" s="36">
        <v>22.721579999999999</v>
      </c>
      <c r="CE38" s="39">
        <v>26.547636000000001</v>
      </c>
      <c r="CF38" s="36">
        <v>57.186059999999998</v>
      </c>
      <c r="CG38" s="39">
        <v>111.99292799999999</v>
      </c>
      <c r="CH38" s="36">
        <v>188.48482440000001</v>
      </c>
      <c r="CI38" s="39">
        <v>136.44207600000001</v>
      </c>
      <c r="CJ38" s="38">
        <f t="shared" si="5"/>
        <v>1059.8832828</v>
      </c>
      <c r="CK38" s="12"/>
      <c r="CL38" s="12"/>
      <c r="CM38" s="12"/>
      <c r="CN38" s="12"/>
      <c r="CO38" s="35" t="s">
        <v>168</v>
      </c>
      <c r="CP38" s="36">
        <v>54.862344</v>
      </c>
      <c r="CQ38" s="39">
        <v>51.012287999999998</v>
      </c>
      <c r="CR38" s="36">
        <v>146.58957599999999</v>
      </c>
      <c r="CS38" s="39">
        <v>135.4444408</v>
      </c>
      <c r="CT38" s="36">
        <v>134.57895600000001</v>
      </c>
      <c r="CU38" s="39">
        <v>55.695947999999994</v>
      </c>
      <c r="CV38" s="36">
        <v>43.218851999999998</v>
      </c>
      <c r="CW38" s="39">
        <v>29.720879999999998</v>
      </c>
      <c r="CX38" s="38">
        <f t="shared" si="6"/>
        <v>651.12328479999996</v>
      </c>
      <c r="CY38" s="12"/>
      <c r="CZ38" s="12"/>
      <c r="DA38" s="12"/>
      <c r="DB38" s="12"/>
      <c r="DC38" s="35" t="s">
        <v>168</v>
      </c>
      <c r="DD38" s="39">
        <v>162.37910400000001</v>
      </c>
      <c r="DE38" s="36">
        <v>23.633664</v>
      </c>
      <c r="DF38" s="39">
        <v>92.966459999999998</v>
      </c>
      <c r="DG38" s="36">
        <v>151.21570800000001</v>
      </c>
      <c r="DH38" s="39">
        <v>53.359776000000004</v>
      </c>
      <c r="DI38" s="36">
        <v>47.517216000000005</v>
      </c>
      <c r="DJ38" s="39">
        <v>27.766536000000002</v>
      </c>
      <c r="DK38" s="36">
        <v>31.558043999999999</v>
      </c>
      <c r="DL38" s="39">
        <v>194.31775200000001</v>
      </c>
      <c r="DM38" s="38">
        <f t="shared" si="7"/>
        <v>784.71426000000008</v>
      </c>
      <c r="DN38" s="12"/>
      <c r="DO38" s="12"/>
      <c r="DP38" s="12"/>
      <c r="DQ38" s="12"/>
      <c r="DR38" s="35" t="s">
        <v>168</v>
      </c>
      <c r="DS38" s="36">
        <v>27.579888</v>
      </c>
      <c r="DT38" s="39">
        <v>40.28472</v>
      </c>
      <c r="DU38" s="36">
        <v>22.084775999999998</v>
      </c>
      <c r="DV38" s="39">
        <v>12.858552</v>
      </c>
      <c r="DW38" s="36">
        <v>81.420360000000002</v>
      </c>
      <c r="DX38" s="39">
        <v>45.238200000000006</v>
      </c>
      <c r="DY38" s="38">
        <f t="shared" si="8"/>
        <v>229.46649600000001</v>
      </c>
      <c r="DZ38" s="12"/>
      <c r="EA38" s="12"/>
      <c r="EB38" s="12"/>
      <c r="EC38" s="12"/>
      <c r="ED38" s="35" t="s">
        <v>168</v>
      </c>
      <c r="EE38" s="36">
        <v>1358.647148</v>
      </c>
      <c r="EF38" s="37">
        <v>146.22006000000002</v>
      </c>
      <c r="EG38" s="38">
        <f t="shared" si="9"/>
        <v>1504.8672080000001</v>
      </c>
      <c r="EH38" s="12"/>
      <c r="EI38" s="12"/>
      <c r="EJ38" s="12"/>
      <c r="EK38" s="12"/>
      <c r="EL38" s="35" t="s">
        <v>168</v>
      </c>
      <c r="EM38" s="36">
        <v>69.329328000000004</v>
      </c>
      <c r="EN38" s="39">
        <v>109.031328</v>
      </c>
      <c r="EO38" s="36">
        <v>73.489439999999988</v>
      </c>
      <c r="EP38" s="39">
        <v>122.63832000000001</v>
      </c>
      <c r="EQ38" s="36">
        <v>56.794680000000007</v>
      </c>
      <c r="ER38" s="39">
        <v>97.881924000000012</v>
      </c>
      <c r="ES38" s="36">
        <v>73.522596000000007</v>
      </c>
      <c r="ET38" s="39">
        <v>61.967736000000002</v>
      </c>
      <c r="EU38" s="36">
        <v>45.697511999999996</v>
      </c>
      <c r="EV38" s="39">
        <v>614.75024399999995</v>
      </c>
      <c r="EW38" s="38">
        <f t="shared" si="10"/>
        <v>1325.1031079999998</v>
      </c>
      <c r="EX38" s="12"/>
      <c r="EY38" s="12"/>
      <c r="EZ38" s="12"/>
      <c r="FA38" s="12"/>
      <c r="FB38" s="35" t="s">
        <v>168</v>
      </c>
      <c r="FC38" s="36">
        <v>158.22191999999998</v>
      </c>
      <c r="FD38" s="39">
        <v>68.576424000000003</v>
      </c>
      <c r="FE38" s="36">
        <v>150.41835199999997</v>
      </c>
      <c r="FF38" s="39">
        <v>37.706423999999998</v>
      </c>
      <c r="FG38" s="36">
        <v>51.574848000000003</v>
      </c>
      <c r="FH38" s="39">
        <v>127.58079599999999</v>
      </c>
      <c r="FI38" s="36">
        <v>39.250848000000005</v>
      </c>
      <c r="FJ38" s="39">
        <v>92.357166800000002</v>
      </c>
      <c r="FK38" s="36">
        <v>78.182396800000006</v>
      </c>
      <c r="FL38" s="39">
        <v>21.279636</v>
      </c>
      <c r="FM38" s="36">
        <v>65.379636000000005</v>
      </c>
      <c r="FN38" s="39">
        <v>93.754192000000018</v>
      </c>
      <c r="FO38" s="38">
        <f t="shared" si="11"/>
        <v>984.28263959999981</v>
      </c>
      <c r="FP38" s="12"/>
      <c r="FQ38" s="12"/>
      <c r="FR38" s="12"/>
      <c r="FS38" s="12"/>
      <c r="FT38" s="35" t="s">
        <v>168</v>
      </c>
      <c r="FU38" s="36">
        <v>212.87470346666669</v>
      </c>
      <c r="FV38" s="39">
        <v>85.635401999999999</v>
      </c>
      <c r="FW38" s="36">
        <v>67.979940000000013</v>
      </c>
      <c r="FX38" s="39">
        <v>64.691989600000014</v>
      </c>
      <c r="FY38" s="36">
        <v>57.816864000000002</v>
      </c>
      <c r="FZ38" s="39">
        <v>127.17268999999999</v>
      </c>
      <c r="GA38" s="36">
        <v>67.934160000000006</v>
      </c>
      <c r="GB38" s="39">
        <v>48.206256000000003</v>
      </c>
      <c r="GC38" s="36">
        <v>83.713223999999997</v>
      </c>
      <c r="GD38" s="39">
        <v>54.164376000000004</v>
      </c>
      <c r="GE38" s="36">
        <v>33.891000000000005</v>
      </c>
      <c r="GF38" s="39">
        <v>74.699268000000004</v>
      </c>
      <c r="GG38" s="36">
        <v>349.76849200000004</v>
      </c>
      <c r="GH38" s="39">
        <v>163.28054779999999</v>
      </c>
      <c r="GI38" s="38">
        <f t="shared" si="12"/>
        <v>1491.8289128666665</v>
      </c>
      <c r="GJ38" s="12"/>
      <c r="GK38" s="12"/>
      <c r="GL38" s="12"/>
      <c r="GM38" s="12"/>
      <c r="GN38" s="3" t="s">
        <v>168</v>
      </c>
      <c r="GO38" s="40">
        <f t="shared" si="13"/>
        <v>12878.807578866665</v>
      </c>
    </row>
    <row r="39" spans="1:197" ht="18" customHeight="1" x14ac:dyDescent="0.3">
      <c r="A39" s="35" t="s">
        <v>169</v>
      </c>
      <c r="B39" s="36">
        <v>0</v>
      </c>
      <c r="C39" s="37">
        <v>0</v>
      </c>
      <c r="D39" s="36">
        <v>0</v>
      </c>
      <c r="E39" s="37">
        <v>0</v>
      </c>
      <c r="F39" s="36">
        <v>0</v>
      </c>
      <c r="G39" s="37">
        <v>0</v>
      </c>
      <c r="H39" s="36">
        <v>0</v>
      </c>
      <c r="I39" s="37">
        <v>0</v>
      </c>
      <c r="J39" s="36">
        <v>0</v>
      </c>
      <c r="K39" s="37">
        <v>0</v>
      </c>
      <c r="L39" s="36">
        <v>0</v>
      </c>
      <c r="M39" s="37">
        <v>0</v>
      </c>
      <c r="N39" s="38">
        <f t="shared" si="0"/>
        <v>0</v>
      </c>
      <c r="O39" s="12"/>
      <c r="P39" s="12"/>
      <c r="Q39" s="12"/>
      <c r="R39" s="12"/>
      <c r="S39" s="35" t="s">
        <v>169</v>
      </c>
      <c r="T39" s="36">
        <v>0</v>
      </c>
      <c r="U39" s="37">
        <v>0</v>
      </c>
      <c r="V39" s="36">
        <v>0</v>
      </c>
      <c r="W39" s="37">
        <v>0</v>
      </c>
      <c r="X39" s="36">
        <v>0</v>
      </c>
      <c r="Y39" s="37">
        <v>0</v>
      </c>
      <c r="Z39" s="36">
        <v>0</v>
      </c>
      <c r="AA39" s="37">
        <v>0</v>
      </c>
      <c r="AB39" s="38">
        <f t="shared" si="1"/>
        <v>0</v>
      </c>
      <c r="AC39" s="12"/>
      <c r="AD39" s="12"/>
      <c r="AE39" s="12"/>
      <c r="AF39" s="12"/>
      <c r="AG39" s="35" t="s">
        <v>169</v>
      </c>
      <c r="AH39" s="37">
        <v>7.1182125000000003</v>
      </c>
      <c r="AI39" s="36">
        <v>0</v>
      </c>
      <c r="AJ39" s="37">
        <v>0</v>
      </c>
      <c r="AK39" s="36">
        <v>0</v>
      </c>
      <c r="AL39" s="37">
        <v>1.2E-2</v>
      </c>
      <c r="AM39" s="36">
        <v>1.2E-2</v>
      </c>
      <c r="AN39" s="37">
        <v>0</v>
      </c>
      <c r="AO39" s="36">
        <v>2.54</v>
      </c>
      <c r="AP39" s="37">
        <v>0</v>
      </c>
      <c r="AQ39" s="36">
        <v>0</v>
      </c>
      <c r="AR39" s="37">
        <v>0</v>
      </c>
      <c r="AS39" s="38">
        <f t="shared" si="2"/>
        <v>9.6822124999999986</v>
      </c>
      <c r="AT39" s="12"/>
      <c r="AU39" s="12"/>
      <c r="AV39" s="12"/>
      <c r="AW39" s="12"/>
      <c r="AX39" s="35" t="s">
        <v>169</v>
      </c>
      <c r="AY39" s="36">
        <v>0</v>
      </c>
      <c r="AZ39" s="37">
        <v>0</v>
      </c>
      <c r="BA39" s="36">
        <v>11.4593825</v>
      </c>
      <c r="BB39" s="37">
        <v>0</v>
      </c>
      <c r="BC39" s="36">
        <v>0</v>
      </c>
      <c r="BD39" s="37">
        <v>0</v>
      </c>
      <c r="BE39" s="36">
        <v>0</v>
      </c>
      <c r="BF39" s="37">
        <v>0</v>
      </c>
      <c r="BG39" s="36">
        <v>0</v>
      </c>
      <c r="BH39" s="37">
        <v>0</v>
      </c>
      <c r="BI39" s="38">
        <f t="shared" si="3"/>
        <v>11.4593825</v>
      </c>
      <c r="BJ39" s="12"/>
      <c r="BK39" s="12"/>
      <c r="BL39" s="12"/>
      <c r="BM39" s="12"/>
      <c r="BN39" s="35" t="s">
        <v>169</v>
      </c>
      <c r="BO39" s="36">
        <v>0</v>
      </c>
      <c r="BP39" s="37">
        <v>0</v>
      </c>
      <c r="BQ39" s="36">
        <v>0</v>
      </c>
      <c r="BR39" s="37">
        <v>0</v>
      </c>
      <c r="BS39" s="36">
        <v>0</v>
      </c>
      <c r="BT39" s="37">
        <v>0</v>
      </c>
      <c r="BU39" s="38">
        <f t="shared" si="4"/>
        <v>0</v>
      </c>
      <c r="BV39" s="12"/>
      <c r="BW39" s="12"/>
      <c r="BX39" s="12"/>
      <c r="BY39" s="12"/>
      <c r="BZ39" s="35" t="s">
        <v>169</v>
      </c>
      <c r="CA39" s="39">
        <v>0</v>
      </c>
      <c r="CB39" s="36">
        <v>8.3933599999999995</v>
      </c>
      <c r="CC39" s="39">
        <v>0</v>
      </c>
      <c r="CD39" s="36">
        <v>0</v>
      </c>
      <c r="CE39" s="39">
        <v>0</v>
      </c>
      <c r="CF39" s="36">
        <v>0</v>
      </c>
      <c r="CG39" s="39">
        <v>0</v>
      </c>
      <c r="CH39" s="36">
        <v>10.982385000000001</v>
      </c>
      <c r="CI39" s="39">
        <v>0</v>
      </c>
      <c r="CJ39" s="38">
        <f t="shared" si="5"/>
        <v>19.375745000000002</v>
      </c>
      <c r="CK39" s="12"/>
      <c r="CL39" s="12"/>
      <c r="CM39" s="12"/>
      <c r="CN39" s="12"/>
      <c r="CO39" s="35" t="s">
        <v>169</v>
      </c>
      <c r="CP39" s="36">
        <v>0</v>
      </c>
      <c r="CQ39" s="39">
        <v>0</v>
      </c>
      <c r="CR39" s="36">
        <v>0</v>
      </c>
      <c r="CS39" s="39">
        <v>1.1938</v>
      </c>
      <c r="CT39" s="36">
        <v>0</v>
      </c>
      <c r="CU39" s="39">
        <v>0</v>
      </c>
      <c r="CV39" s="36">
        <v>0</v>
      </c>
      <c r="CW39" s="39">
        <v>0</v>
      </c>
      <c r="CX39" s="38">
        <f t="shared" si="6"/>
        <v>1.1938</v>
      </c>
      <c r="CY39" s="12"/>
      <c r="CZ39" s="12"/>
      <c r="DA39" s="12"/>
      <c r="DB39" s="12"/>
      <c r="DC39" s="35" t="s">
        <v>169</v>
      </c>
      <c r="DD39" s="39">
        <v>0</v>
      </c>
      <c r="DE39" s="36">
        <v>0</v>
      </c>
      <c r="DF39" s="39">
        <v>0</v>
      </c>
      <c r="DG39" s="36">
        <v>2.286</v>
      </c>
      <c r="DH39" s="39">
        <v>0</v>
      </c>
      <c r="DI39" s="36">
        <v>0</v>
      </c>
      <c r="DJ39" s="39">
        <v>0</v>
      </c>
      <c r="DK39" s="36">
        <v>0</v>
      </c>
      <c r="DL39" s="39">
        <v>0</v>
      </c>
      <c r="DM39" s="38">
        <f t="shared" si="7"/>
        <v>2.286</v>
      </c>
      <c r="DN39" s="12"/>
      <c r="DO39" s="12"/>
      <c r="DP39" s="12"/>
      <c r="DQ39" s="12"/>
      <c r="DR39" s="35" t="s">
        <v>169</v>
      </c>
      <c r="DS39" s="36">
        <v>0</v>
      </c>
      <c r="DT39" s="39">
        <v>0</v>
      </c>
      <c r="DU39" s="36">
        <v>0</v>
      </c>
      <c r="DV39" s="39">
        <v>0</v>
      </c>
      <c r="DW39" s="36">
        <v>0</v>
      </c>
      <c r="DX39" s="39">
        <v>0</v>
      </c>
      <c r="DY39" s="38">
        <f t="shared" si="8"/>
        <v>0</v>
      </c>
      <c r="DZ39" s="12"/>
      <c r="EA39" s="12"/>
      <c r="EB39" s="12"/>
      <c r="EC39" s="12"/>
      <c r="ED39" s="35" t="s">
        <v>169</v>
      </c>
      <c r="EE39" s="36">
        <v>3.2225999999999999</v>
      </c>
      <c r="EF39" s="37">
        <v>0</v>
      </c>
      <c r="EG39" s="38">
        <f t="shared" si="9"/>
        <v>3.2225999999999999</v>
      </c>
      <c r="EH39" s="12"/>
      <c r="EI39" s="12"/>
      <c r="EJ39" s="12"/>
      <c r="EK39" s="12"/>
      <c r="EL39" s="35" t="s">
        <v>169</v>
      </c>
      <c r="EM39" s="36">
        <v>0</v>
      </c>
      <c r="EN39" s="39">
        <v>0</v>
      </c>
      <c r="EO39" s="36">
        <v>0</v>
      </c>
      <c r="EP39" s="39">
        <v>0</v>
      </c>
      <c r="EQ39" s="36">
        <v>0</v>
      </c>
      <c r="ER39" s="39">
        <v>0</v>
      </c>
      <c r="ES39" s="36">
        <v>0</v>
      </c>
      <c r="ET39" s="39">
        <v>0</v>
      </c>
      <c r="EU39" s="36">
        <v>0</v>
      </c>
      <c r="EV39" s="39">
        <v>0</v>
      </c>
      <c r="EW39" s="38">
        <f t="shared" si="10"/>
        <v>0</v>
      </c>
      <c r="EX39" s="12"/>
      <c r="EY39" s="12"/>
      <c r="EZ39" s="12"/>
      <c r="FA39" s="12"/>
      <c r="FB39" s="35" t="s">
        <v>169</v>
      </c>
      <c r="FC39" s="36">
        <v>0</v>
      </c>
      <c r="FD39" s="39">
        <v>0</v>
      </c>
      <c r="FE39" s="36">
        <v>1.016</v>
      </c>
      <c r="FF39" s="39">
        <v>0</v>
      </c>
      <c r="FG39" s="36">
        <v>0</v>
      </c>
      <c r="FH39" s="39">
        <v>0</v>
      </c>
      <c r="FI39" s="36">
        <v>0</v>
      </c>
      <c r="FJ39" s="39">
        <v>5.0166450000000005</v>
      </c>
      <c r="FK39" s="36">
        <v>2.1350199999999999</v>
      </c>
      <c r="FL39" s="39">
        <v>0</v>
      </c>
      <c r="FM39" s="36">
        <v>0</v>
      </c>
      <c r="FN39" s="39">
        <v>6.0000000000000001E-3</v>
      </c>
      <c r="FO39" s="38">
        <f t="shared" si="11"/>
        <v>8.1736649999999997</v>
      </c>
      <c r="FP39" s="12"/>
      <c r="FQ39" s="12"/>
      <c r="FR39" s="12"/>
      <c r="FS39" s="12"/>
      <c r="FT39" s="35" t="s">
        <v>169</v>
      </c>
      <c r="FU39" s="36">
        <v>2.7316500000000006</v>
      </c>
      <c r="FV39" s="39">
        <v>6.2753250000000005</v>
      </c>
      <c r="FW39" s="36">
        <v>0</v>
      </c>
      <c r="FX39" s="39">
        <v>3.4036</v>
      </c>
      <c r="FY39" s="36">
        <v>0</v>
      </c>
      <c r="FZ39" s="39">
        <v>3.3896250000000001</v>
      </c>
      <c r="GA39" s="36">
        <v>0</v>
      </c>
      <c r="GB39" s="39">
        <v>0</v>
      </c>
      <c r="GC39" s="36">
        <v>0</v>
      </c>
      <c r="GD39" s="39">
        <v>0</v>
      </c>
      <c r="GE39" s="36">
        <v>0</v>
      </c>
      <c r="GF39" s="39">
        <v>0</v>
      </c>
      <c r="GG39" s="36">
        <v>1.6067999999999998</v>
      </c>
      <c r="GH39" s="39">
        <v>8.3703075000000009</v>
      </c>
      <c r="GI39" s="38">
        <f t="shared" si="12"/>
        <v>25.777307500000006</v>
      </c>
      <c r="GJ39" s="12"/>
      <c r="GK39" s="12"/>
      <c r="GL39" s="12"/>
      <c r="GM39" s="12"/>
      <c r="GN39" s="3" t="s">
        <v>169</v>
      </c>
      <c r="GO39" s="40">
        <f t="shared" si="13"/>
        <v>81.170712500000008</v>
      </c>
    </row>
    <row r="40" spans="1:197" ht="18" customHeight="1" x14ac:dyDescent="0.3">
      <c r="A40" s="35" t="s">
        <v>170</v>
      </c>
      <c r="B40" s="36">
        <v>69.862799999999993</v>
      </c>
      <c r="C40" s="37">
        <v>12.519</v>
      </c>
      <c r="D40" s="36">
        <v>60.229519999999994</v>
      </c>
      <c r="E40" s="37">
        <v>48.665579999999991</v>
      </c>
      <c r="F40" s="36">
        <v>24.680399999999995</v>
      </c>
      <c r="G40" s="37">
        <v>36.673799999999993</v>
      </c>
      <c r="H40" s="36">
        <v>17.006399999999999</v>
      </c>
      <c r="I40" s="37">
        <v>71.788599999999988</v>
      </c>
      <c r="J40" s="36">
        <v>36.411799999999999</v>
      </c>
      <c r="K40" s="37">
        <v>31.891999999999996</v>
      </c>
      <c r="L40" s="36">
        <v>22.997699999999995</v>
      </c>
      <c r="M40" s="37">
        <v>47.229199999999992</v>
      </c>
      <c r="N40" s="38">
        <f t="shared" si="0"/>
        <v>479.95679999999987</v>
      </c>
      <c r="O40" s="12"/>
      <c r="P40" s="12"/>
      <c r="Q40" s="12"/>
      <c r="R40" s="12"/>
      <c r="S40" s="35" t="s">
        <v>170</v>
      </c>
      <c r="T40" s="36">
        <v>118.92799999999997</v>
      </c>
      <c r="U40" s="37">
        <v>34.00307999999999</v>
      </c>
      <c r="V40" s="36">
        <v>30.689399999999992</v>
      </c>
      <c r="W40" s="37">
        <v>23.017559999999996</v>
      </c>
      <c r="X40" s="36">
        <v>63.012599999999992</v>
      </c>
      <c r="Y40" s="37">
        <v>90.301599999999979</v>
      </c>
      <c r="Z40" s="36">
        <v>11.112879999999999</v>
      </c>
      <c r="AA40" s="37">
        <v>160.61509999999998</v>
      </c>
      <c r="AB40" s="38">
        <f t="shared" si="1"/>
        <v>531.68021999999996</v>
      </c>
      <c r="AC40" s="12"/>
      <c r="AD40" s="12"/>
      <c r="AE40" s="12"/>
      <c r="AF40" s="12"/>
      <c r="AG40" s="35" t="s">
        <v>170</v>
      </c>
      <c r="AH40" s="37">
        <v>231.80270000000002</v>
      </c>
      <c r="AI40" s="36">
        <v>76.218199999999982</v>
      </c>
      <c r="AJ40" s="37">
        <v>100.43781999999999</v>
      </c>
      <c r="AK40" s="36">
        <v>135.83459999999997</v>
      </c>
      <c r="AL40" s="37">
        <v>684.2324285714285</v>
      </c>
      <c r="AM40" s="36">
        <v>239.2623485714285</v>
      </c>
      <c r="AN40" s="37">
        <v>19.334639999999993</v>
      </c>
      <c r="AO40" s="36">
        <v>704.4588399999999</v>
      </c>
      <c r="AP40" s="37">
        <v>384.99389999999994</v>
      </c>
      <c r="AQ40" s="36">
        <v>60.997139999999987</v>
      </c>
      <c r="AR40" s="37">
        <v>13.784679999999998</v>
      </c>
      <c r="AS40" s="38">
        <f t="shared" si="2"/>
        <v>2651.3572971428571</v>
      </c>
      <c r="AT40" s="12"/>
      <c r="AU40" s="12"/>
      <c r="AV40" s="12"/>
      <c r="AW40" s="12"/>
      <c r="AX40" s="35" t="s">
        <v>170</v>
      </c>
      <c r="AY40" s="36">
        <v>34.060499999999998</v>
      </c>
      <c r="AZ40" s="37">
        <v>16.516319999999997</v>
      </c>
      <c r="BA40" s="36">
        <v>1129.9154314285713</v>
      </c>
      <c r="BB40" s="37">
        <v>36.588199999999993</v>
      </c>
      <c r="BC40" s="36">
        <v>20.188019999999995</v>
      </c>
      <c r="BD40" s="37">
        <v>44.365379999999988</v>
      </c>
      <c r="BE40" s="36">
        <v>43.343199999999996</v>
      </c>
      <c r="BF40" s="37">
        <v>107.12071999999998</v>
      </c>
      <c r="BG40" s="36">
        <v>20.311599999999995</v>
      </c>
      <c r="BH40" s="37">
        <v>13.704479999999998</v>
      </c>
      <c r="BI40" s="38">
        <f t="shared" si="3"/>
        <v>1466.1138514285713</v>
      </c>
      <c r="BJ40" s="12"/>
      <c r="BK40" s="12"/>
      <c r="BL40" s="12"/>
      <c r="BM40" s="12"/>
      <c r="BN40" s="35" t="s">
        <v>170</v>
      </c>
      <c r="BO40" s="36">
        <v>25.899619999999999</v>
      </c>
      <c r="BP40" s="37">
        <v>38.350019999999994</v>
      </c>
      <c r="BQ40" s="36">
        <v>13.562119999999997</v>
      </c>
      <c r="BR40" s="37">
        <v>70.45107999999999</v>
      </c>
      <c r="BS40" s="36">
        <v>22.682759999999995</v>
      </c>
      <c r="BT40" s="37">
        <v>49.462899999999998</v>
      </c>
      <c r="BU40" s="38">
        <f t="shared" si="4"/>
        <v>220.40849999999998</v>
      </c>
      <c r="BV40" s="12"/>
      <c r="BW40" s="12"/>
      <c r="BX40" s="12"/>
      <c r="BY40" s="12"/>
      <c r="BZ40" s="35" t="s">
        <v>170</v>
      </c>
      <c r="CA40" s="39">
        <v>54.891319999999993</v>
      </c>
      <c r="CB40" s="36">
        <v>1001.5819799999999</v>
      </c>
      <c r="CC40" s="39">
        <v>10.364999999999997</v>
      </c>
      <c r="CD40" s="36">
        <v>17.335379999999997</v>
      </c>
      <c r="CE40" s="39">
        <v>16.255819999999996</v>
      </c>
      <c r="CF40" s="36">
        <v>28.664499999999993</v>
      </c>
      <c r="CG40" s="39">
        <v>85.691999999999979</v>
      </c>
      <c r="CH40" s="36">
        <v>390.32491428571427</v>
      </c>
      <c r="CI40" s="39">
        <v>132.54537999999997</v>
      </c>
      <c r="CJ40" s="38">
        <f t="shared" si="5"/>
        <v>1737.6562942857145</v>
      </c>
      <c r="CK40" s="12"/>
      <c r="CL40" s="12"/>
      <c r="CM40" s="12"/>
      <c r="CN40" s="12"/>
      <c r="CO40" s="35" t="s">
        <v>170</v>
      </c>
      <c r="CP40" s="36">
        <v>41.186999999999991</v>
      </c>
      <c r="CQ40" s="39">
        <v>42.630399999999995</v>
      </c>
      <c r="CR40" s="36">
        <v>90.516599999999983</v>
      </c>
      <c r="CS40" s="39">
        <v>312.66779999999994</v>
      </c>
      <c r="CT40" s="36">
        <v>168.32529999999997</v>
      </c>
      <c r="CU40" s="39">
        <v>31.784499999999994</v>
      </c>
      <c r="CV40" s="36">
        <v>45.183899999999994</v>
      </c>
      <c r="CW40" s="39">
        <v>42.332879999999989</v>
      </c>
      <c r="CX40" s="38">
        <f t="shared" si="6"/>
        <v>774.62837999999988</v>
      </c>
      <c r="CY40" s="12"/>
      <c r="CZ40" s="12"/>
      <c r="DA40" s="12"/>
      <c r="DB40" s="12"/>
      <c r="DC40" s="35" t="s">
        <v>170</v>
      </c>
      <c r="DD40" s="39">
        <v>52.087199999999996</v>
      </c>
      <c r="DE40" s="36">
        <v>14.740159999999998</v>
      </c>
      <c r="DF40" s="39">
        <v>65.514819999999986</v>
      </c>
      <c r="DG40" s="36">
        <v>396.05349999999999</v>
      </c>
      <c r="DH40" s="39">
        <v>14.999199999999998</v>
      </c>
      <c r="DI40" s="36">
        <v>33.186719999999994</v>
      </c>
      <c r="DJ40" s="39">
        <v>8.0045999999999999</v>
      </c>
      <c r="DK40" s="36">
        <v>13.948899999999998</v>
      </c>
      <c r="DL40" s="39">
        <v>56.759879999999995</v>
      </c>
      <c r="DM40" s="38">
        <f t="shared" si="7"/>
        <v>655.2949799999999</v>
      </c>
      <c r="DN40" s="12"/>
      <c r="DO40" s="12"/>
      <c r="DP40" s="12"/>
      <c r="DQ40" s="12"/>
      <c r="DR40" s="35" t="s">
        <v>170</v>
      </c>
      <c r="DS40" s="36">
        <v>7.3379999999999992</v>
      </c>
      <c r="DT40" s="39">
        <v>14.728399999999999</v>
      </c>
      <c r="DU40" s="36">
        <v>10.502999999999998</v>
      </c>
      <c r="DV40" s="39">
        <v>17.055559999999996</v>
      </c>
      <c r="DW40" s="36">
        <v>55.286199999999987</v>
      </c>
      <c r="DX40" s="39">
        <v>21.783879999999996</v>
      </c>
      <c r="DY40" s="38">
        <f t="shared" si="8"/>
        <v>126.69503999999996</v>
      </c>
      <c r="DZ40" s="12"/>
      <c r="EA40" s="12"/>
      <c r="EB40" s="12"/>
      <c r="EC40" s="12"/>
      <c r="ED40" s="35" t="s">
        <v>170</v>
      </c>
      <c r="EE40" s="36">
        <v>3103.0080857142852</v>
      </c>
      <c r="EF40" s="37">
        <v>200.11017999999993</v>
      </c>
      <c r="EG40" s="38">
        <f t="shared" si="9"/>
        <v>3303.1182657142854</v>
      </c>
      <c r="EH40" s="12"/>
      <c r="EI40" s="12"/>
      <c r="EJ40" s="12"/>
      <c r="EK40" s="12"/>
      <c r="EL40" s="35" t="s">
        <v>170</v>
      </c>
      <c r="EM40" s="36">
        <v>32.080399999999997</v>
      </c>
      <c r="EN40" s="39">
        <v>36.906080000000003</v>
      </c>
      <c r="EO40" s="36">
        <v>28.930399999999999</v>
      </c>
      <c r="EP40" s="39">
        <v>73.3476</v>
      </c>
      <c r="EQ40" s="36">
        <v>29.855879999999992</v>
      </c>
      <c r="ER40" s="39">
        <v>60.899899999999988</v>
      </c>
      <c r="ES40" s="36">
        <v>34.676699999999997</v>
      </c>
      <c r="ET40" s="39">
        <v>28.579399999999993</v>
      </c>
      <c r="EU40" s="36">
        <v>34.059799999999996</v>
      </c>
      <c r="EV40" s="39">
        <v>184.35349999999997</v>
      </c>
      <c r="EW40" s="38">
        <f t="shared" si="10"/>
        <v>543.68965999999989</v>
      </c>
      <c r="EX40" s="12"/>
      <c r="EY40" s="12"/>
      <c r="EZ40" s="12"/>
      <c r="FA40" s="12"/>
      <c r="FB40" s="35" t="s">
        <v>170</v>
      </c>
      <c r="FC40" s="36">
        <v>126.43279999999999</v>
      </c>
      <c r="FD40" s="39">
        <v>17.011799999999997</v>
      </c>
      <c r="FE40" s="36">
        <v>203.09879999999998</v>
      </c>
      <c r="FF40" s="39">
        <v>13.116999999999997</v>
      </c>
      <c r="FG40" s="36">
        <v>23.593279999999996</v>
      </c>
      <c r="FH40" s="39">
        <v>57.573379999999986</v>
      </c>
      <c r="FI40" s="36">
        <v>21.671519999999994</v>
      </c>
      <c r="FJ40" s="39">
        <v>215.12361714285711</v>
      </c>
      <c r="FK40" s="36">
        <v>141.68910285714284</v>
      </c>
      <c r="FL40" s="39">
        <v>15.224299999999998</v>
      </c>
      <c r="FM40" s="36">
        <v>20.7883</v>
      </c>
      <c r="FN40" s="39">
        <v>156.51511428571428</v>
      </c>
      <c r="FO40" s="38">
        <f t="shared" si="11"/>
        <v>1011.8390142857143</v>
      </c>
      <c r="FP40" s="12"/>
      <c r="FQ40" s="12"/>
      <c r="FR40" s="12"/>
      <c r="FS40" s="12"/>
      <c r="FT40" s="35" t="s">
        <v>170</v>
      </c>
      <c r="FU40" s="36">
        <v>438.61442666666665</v>
      </c>
      <c r="FV40" s="39">
        <v>508.20119999999997</v>
      </c>
      <c r="FW40" s="36">
        <v>68.059099999999987</v>
      </c>
      <c r="FX40" s="39">
        <v>435.13821999999993</v>
      </c>
      <c r="FY40" s="36">
        <v>115.32719999999998</v>
      </c>
      <c r="FZ40" s="39">
        <v>165.60451428571426</v>
      </c>
      <c r="GA40" s="36">
        <v>37.508399999999995</v>
      </c>
      <c r="GB40" s="39">
        <v>20.229199999999999</v>
      </c>
      <c r="GC40" s="36">
        <v>83.226679999999988</v>
      </c>
      <c r="GD40" s="39">
        <v>62.779239999999987</v>
      </c>
      <c r="GE40" s="36">
        <v>85.024199999999979</v>
      </c>
      <c r="GF40" s="39">
        <v>92.056699999999992</v>
      </c>
      <c r="GG40" s="36">
        <v>294.44757714285709</v>
      </c>
      <c r="GH40" s="39">
        <v>666.47783142857133</v>
      </c>
      <c r="GI40" s="38">
        <f t="shared" si="12"/>
        <v>3072.6944895238089</v>
      </c>
      <c r="GJ40" s="12"/>
      <c r="GK40" s="12"/>
      <c r="GL40" s="12"/>
      <c r="GM40" s="12"/>
      <c r="GN40" s="3" t="s">
        <v>170</v>
      </c>
      <c r="GO40" s="40">
        <f t="shared" si="13"/>
        <v>16575.132792380951</v>
      </c>
    </row>
    <row r="41" spans="1:197" ht="18" customHeight="1" x14ac:dyDescent="0.3">
      <c r="A41" s="35" t="s">
        <v>171</v>
      </c>
      <c r="B41" s="36">
        <v>0</v>
      </c>
      <c r="C41" s="37">
        <v>0</v>
      </c>
      <c r="D41" s="36">
        <v>0</v>
      </c>
      <c r="E41" s="37">
        <v>0</v>
      </c>
      <c r="F41" s="36">
        <v>0</v>
      </c>
      <c r="G41" s="37">
        <v>0</v>
      </c>
      <c r="H41" s="36">
        <v>0</v>
      </c>
      <c r="I41" s="37">
        <v>0</v>
      </c>
      <c r="J41" s="36">
        <v>0</v>
      </c>
      <c r="K41" s="37">
        <v>0</v>
      </c>
      <c r="L41" s="36">
        <v>0</v>
      </c>
      <c r="M41" s="37">
        <v>0</v>
      </c>
      <c r="N41" s="38">
        <f t="shared" si="0"/>
        <v>0</v>
      </c>
      <c r="O41" s="12"/>
      <c r="P41" s="12"/>
      <c r="Q41" s="12"/>
      <c r="R41" s="12"/>
      <c r="S41" s="35" t="s">
        <v>171</v>
      </c>
      <c r="T41" s="36">
        <v>0</v>
      </c>
      <c r="U41" s="37">
        <v>0</v>
      </c>
      <c r="V41" s="36">
        <v>0</v>
      </c>
      <c r="W41" s="37">
        <v>0</v>
      </c>
      <c r="X41" s="36">
        <v>0</v>
      </c>
      <c r="Y41" s="37">
        <v>0</v>
      </c>
      <c r="Z41" s="36">
        <v>0</v>
      </c>
      <c r="AA41" s="37">
        <v>0</v>
      </c>
      <c r="AB41" s="38">
        <f t="shared" si="1"/>
        <v>0</v>
      </c>
      <c r="AC41" s="12"/>
      <c r="AD41" s="12"/>
      <c r="AE41" s="12"/>
      <c r="AF41" s="12"/>
      <c r="AG41" s="35" t="s">
        <v>171</v>
      </c>
      <c r="AH41" s="37">
        <v>0</v>
      </c>
      <c r="AI41" s="36">
        <v>0</v>
      </c>
      <c r="AJ41" s="37">
        <v>0</v>
      </c>
      <c r="AK41" s="36">
        <v>0</v>
      </c>
      <c r="AL41" s="37">
        <v>0</v>
      </c>
      <c r="AM41" s="36">
        <v>0</v>
      </c>
      <c r="AN41" s="37">
        <v>0</v>
      </c>
      <c r="AO41" s="36">
        <v>0</v>
      </c>
      <c r="AP41" s="37">
        <v>0</v>
      </c>
      <c r="AQ41" s="36">
        <v>0</v>
      </c>
      <c r="AR41" s="37">
        <v>0</v>
      </c>
      <c r="AS41" s="38">
        <f t="shared" si="2"/>
        <v>0</v>
      </c>
      <c r="AT41" s="12"/>
      <c r="AU41" s="12"/>
      <c r="AV41" s="12"/>
      <c r="AW41" s="12"/>
      <c r="AX41" s="35" t="s">
        <v>171</v>
      </c>
      <c r="AY41" s="36">
        <v>0</v>
      </c>
      <c r="AZ41" s="37">
        <v>0</v>
      </c>
      <c r="BA41" s="36">
        <v>0</v>
      </c>
      <c r="BB41" s="37">
        <v>0</v>
      </c>
      <c r="BC41" s="36">
        <v>0</v>
      </c>
      <c r="BD41" s="37">
        <v>0</v>
      </c>
      <c r="BE41" s="36">
        <v>0</v>
      </c>
      <c r="BF41" s="37">
        <v>0</v>
      </c>
      <c r="BG41" s="36">
        <v>0</v>
      </c>
      <c r="BH41" s="37">
        <v>0</v>
      </c>
      <c r="BI41" s="38">
        <f t="shared" si="3"/>
        <v>0</v>
      </c>
      <c r="BJ41" s="12"/>
      <c r="BK41" s="12"/>
      <c r="BL41" s="12"/>
      <c r="BM41" s="12"/>
      <c r="BN41" s="35" t="s">
        <v>171</v>
      </c>
      <c r="BO41" s="36">
        <v>0</v>
      </c>
      <c r="BP41" s="37">
        <v>0</v>
      </c>
      <c r="BQ41" s="36">
        <v>0</v>
      </c>
      <c r="BR41" s="37">
        <v>0</v>
      </c>
      <c r="BS41" s="36">
        <v>0</v>
      </c>
      <c r="BT41" s="37">
        <v>0</v>
      </c>
      <c r="BU41" s="38">
        <f t="shared" si="4"/>
        <v>0</v>
      </c>
      <c r="BV41" s="12"/>
      <c r="BW41" s="12"/>
      <c r="BX41" s="12"/>
      <c r="BY41" s="12"/>
      <c r="BZ41" s="35" t="s">
        <v>171</v>
      </c>
      <c r="CA41" s="39">
        <v>0</v>
      </c>
      <c r="CB41" s="36">
        <v>0</v>
      </c>
      <c r="CC41" s="39">
        <v>0</v>
      </c>
      <c r="CD41" s="36">
        <v>0</v>
      </c>
      <c r="CE41" s="39">
        <v>0</v>
      </c>
      <c r="CF41" s="36">
        <v>0</v>
      </c>
      <c r="CG41" s="39">
        <v>0</v>
      </c>
      <c r="CH41" s="36">
        <v>0</v>
      </c>
      <c r="CI41" s="39">
        <v>0</v>
      </c>
      <c r="CJ41" s="38">
        <f t="shared" si="5"/>
        <v>0</v>
      </c>
      <c r="CK41" s="12"/>
      <c r="CL41" s="12"/>
      <c r="CM41" s="12"/>
      <c r="CN41" s="12"/>
      <c r="CO41" s="35" t="s">
        <v>171</v>
      </c>
      <c r="CP41" s="36">
        <v>0</v>
      </c>
      <c r="CQ41" s="39">
        <v>0</v>
      </c>
      <c r="CR41" s="36">
        <v>0</v>
      </c>
      <c r="CS41" s="39">
        <v>0</v>
      </c>
      <c r="CT41" s="36">
        <v>0</v>
      </c>
      <c r="CU41" s="39">
        <v>0</v>
      </c>
      <c r="CV41" s="36">
        <v>0</v>
      </c>
      <c r="CW41" s="39">
        <v>0</v>
      </c>
      <c r="CX41" s="38">
        <f t="shared" si="6"/>
        <v>0</v>
      </c>
      <c r="CY41" s="12"/>
      <c r="CZ41" s="12"/>
      <c r="DA41" s="12"/>
      <c r="DB41" s="12"/>
      <c r="DC41" s="35" t="s">
        <v>171</v>
      </c>
      <c r="DD41" s="39">
        <v>0</v>
      </c>
      <c r="DE41" s="36">
        <v>0</v>
      </c>
      <c r="DF41" s="39">
        <v>0</v>
      </c>
      <c r="DG41" s="36">
        <v>0</v>
      </c>
      <c r="DH41" s="39">
        <v>0</v>
      </c>
      <c r="DI41" s="36">
        <v>0</v>
      </c>
      <c r="DJ41" s="39">
        <v>0</v>
      </c>
      <c r="DK41" s="36">
        <v>0</v>
      </c>
      <c r="DL41" s="39">
        <v>0</v>
      </c>
      <c r="DM41" s="38">
        <f t="shared" si="7"/>
        <v>0</v>
      </c>
      <c r="DN41" s="12"/>
      <c r="DO41" s="12"/>
      <c r="DP41" s="12"/>
      <c r="DQ41" s="12"/>
      <c r="DR41" s="35" t="s">
        <v>171</v>
      </c>
      <c r="DS41" s="36">
        <v>0</v>
      </c>
      <c r="DT41" s="39">
        <v>0</v>
      </c>
      <c r="DU41" s="36">
        <v>0</v>
      </c>
      <c r="DV41" s="39">
        <v>0</v>
      </c>
      <c r="DW41" s="36">
        <v>0</v>
      </c>
      <c r="DX41" s="39">
        <v>0</v>
      </c>
      <c r="DY41" s="38">
        <f t="shared" si="8"/>
        <v>0</v>
      </c>
      <c r="DZ41" s="12"/>
      <c r="EA41" s="12"/>
      <c r="EB41" s="12"/>
      <c r="EC41" s="12"/>
      <c r="ED41" s="35" t="s">
        <v>171</v>
      </c>
      <c r="EE41" s="36">
        <v>0</v>
      </c>
      <c r="EF41" s="37">
        <v>0</v>
      </c>
      <c r="EG41" s="38">
        <f t="shared" si="9"/>
        <v>0</v>
      </c>
      <c r="EH41" s="12"/>
      <c r="EI41" s="12"/>
      <c r="EJ41" s="12"/>
      <c r="EK41" s="12"/>
      <c r="EL41" s="35" t="s">
        <v>171</v>
      </c>
      <c r="EM41" s="36">
        <v>0</v>
      </c>
      <c r="EN41" s="39">
        <v>0</v>
      </c>
      <c r="EO41" s="36">
        <v>0</v>
      </c>
      <c r="EP41" s="39">
        <v>0</v>
      </c>
      <c r="EQ41" s="36">
        <v>0</v>
      </c>
      <c r="ER41" s="39">
        <v>0</v>
      </c>
      <c r="ES41" s="36">
        <v>0</v>
      </c>
      <c r="ET41" s="39">
        <v>0</v>
      </c>
      <c r="EU41" s="36">
        <v>0</v>
      </c>
      <c r="EV41" s="39">
        <v>0</v>
      </c>
      <c r="EW41" s="38">
        <f t="shared" si="10"/>
        <v>0</v>
      </c>
      <c r="EX41" s="12"/>
      <c r="EY41" s="12"/>
      <c r="EZ41" s="12"/>
      <c r="FA41" s="12"/>
      <c r="FB41" s="35" t="s">
        <v>171</v>
      </c>
      <c r="FC41" s="36">
        <v>0</v>
      </c>
      <c r="FD41" s="39">
        <v>0</v>
      </c>
      <c r="FE41" s="36">
        <v>0</v>
      </c>
      <c r="FF41" s="39">
        <v>0</v>
      </c>
      <c r="FG41" s="36">
        <v>0</v>
      </c>
      <c r="FH41" s="39">
        <v>0</v>
      </c>
      <c r="FI41" s="36">
        <v>0</v>
      </c>
      <c r="FJ41" s="39">
        <v>0</v>
      </c>
      <c r="FK41" s="36">
        <v>0</v>
      </c>
      <c r="FL41" s="39">
        <v>0</v>
      </c>
      <c r="FM41" s="36">
        <v>0</v>
      </c>
      <c r="FN41" s="39">
        <v>0</v>
      </c>
      <c r="FO41" s="38">
        <f t="shared" si="11"/>
        <v>0</v>
      </c>
      <c r="FP41" s="12"/>
      <c r="FQ41" s="12"/>
      <c r="FR41" s="12"/>
      <c r="FS41" s="12"/>
      <c r="FT41" s="35" t="s">
        <v>171</v>
      </c>
      <c r="FU41" s="36">
        <v>0</v>
      </c>
      <c r="FV41" s="39">
        <v>0</v>
      </c>
      <c r="FW41" s="36">
        <v>0</v>
      </c>
      <c r="FX41" s="39">
        <v>0</v>
      </c>
      <c r="FY41" s="36">
        <v>0</v>
      </c>
      <c r="FZ41" s="39">
        <v>0</v>
      </c>
      <c r="GA41" s="36">
        <v>0</v>
      </c>
      <c r="GB41" s="39">
        <v>0</v>
      </c>
      <c r="GC41" s="36">
        <v>0</v>
      </c>
      <c r="GD41" s="39">
        <v>0</v>
      </c>
      <c r="GE41" s="36">
        <v>0</v>
      </c>
      <c r="GF41" s="39">
        <v>0</v>
      </c>
      <c r="GG41" s="36">
        <v>0</v>
      </c>
      <c r="GH41" s="39">
        <v>0</v>
      </c>
      <c r="GI41" s="38">
        <f t="shared" si="12"/>
        <v>0</v>
      </c>
      <c r="GJ41" s="12"/>
      <c r="GK41" s="12"/>
      <c r="GL41" s="12"/>
      <c r="GM41" s="12"/>
      <c r="GN41" s="3" t="s">
        <v>171</v>
      </c>
      <c r="GO41" s="40">
        <f t="shared" si="13"/>
        <v>0</v>
      </c>
    </row>
    <row r="42" spans="1:197" ht="18" customHeight="1" x14ac:dyDescent="0.3">
      <c r="A42" s="35" t="s">
        <v>172</v>
      </c>
      <c r="B42" s="36">
        <v>377.87618759999998</v>
      </c>
      <c r="C42" s="37">
        <v>206.30249999999998</v>
      </c>
      <c r="D42" s="36">
        <v>142.87685680000001</v>
      </c>
      <c r="E42" s="37">
        <v>44.903494199999997</v>
      </c>
      <c r="F42" s="36">
        <v>167.06590320000001</v>
      </c>
      <c r="G42" s="37">
        <v>114.16780199999999</v>
      </c>
      <c r="H42" s="36">
        <v>84.176920799999991</v>
      </c>
      <c r="I42" s="37">
        <v>191.75159959999999</v>
      </c>
      <c r="J42" s="36">
        <v>273.24536799999998</v>
      </c>
      <c r="K42" s="37">
        <v>68.046815199999998</v>
      </c>
      <c r="L42" s="36">
        <v>3.1738482000000001</v>
      </c>
      <c r="M42" s="37">
        <v>124.71673599999998</v>
      </c>
      <c r="N42" s="38">
        <f t="shared" si="0"/>
        <v>1798.3040316000001</v>
      </c>
      <c r="O42" s="12"/>
      <c r="P42" s="12"/>
      <c r="Q42" s="12"/>
      <c r="R42" s="12"/>
      <c r="S42" s="35" t="s">
        <v>172</v>
      </c>
      <c r="T42" s="36">
        <v>380.98586199999994</v>
      </c>
      <c r="U42" s="37">
        <v>70.156601999999992</v>
      </c>
      <c r="V42" s="36">
        <v>114.2263416</v>
      </c>
      <c r="W42" s="37">
        <v>53.158967999999994</v>
      </c>
      <c r="X42" s="36">
        <v>199.63266119999997</v>
      </c>
      <c r="Y42" s="37">
        <v>344.32803799999999</v>
      </c>
      <c r="Z42" s="36">
        <v>30.6287384</v>
      </c>
      <c r="AA42" s="37">
        <v>333.95456500000006</v>
      </c>
      <c r="AB42" s="38">
        <f t="shared" si="1"/>
        <v>1527.0717761999997</v>
      </c>
      <c r="AC42" s="12"/>
      <c r="AD42" s="12"/>
      <c r="AE42" s="12"/>
      <c r="AF42" s="12"/>
      <c r="AG42" s="35" t="s">
        <v>172</v>
      </c>
      <c r="AH42" s="37">
        <v>108.11829159999999</v>
      </c>
      <c r="AI42" s="36">
        <v>46.887511599999996</v>
      </c>
      <c r="AJ42" s="37">
        <v>48.411551000000003</v>
      </c>
      <c r="AK42" s="36">
        <v>168.767664</v>
      </c>
      <c r="AL42" s="37">
        <v>485.20615617142857</v>
      </c>
      <c r="AM42" s="36">
        <v>276.50323377142854</v>
      </c>
      <c r="AN42" s="37">
        <v>35.400285599999997</v>
      </c>
      <c r="AO42" s="36">
        <v>219.35185651428571</v>
      </c>
      <c r="AP42" s="37">
        <v>380.45159100000001</v>
      </c>
      <c r="AQ42" s="36">
        <v>41.150010599999987</v>
      </c>
      <c r="AR42" s="37">
        <v>85.550742799999995</v>
      </c>
      <c r="AS42" s="38">
        <f t="shared" si="2"/>
        <v>1895.7988946571429</v>
      </c>
      <c r="AT42" s="12"/>
      <c r="AU42" s="12"/>
      <c r="AV42" s="12"/>
      <c r="AW42" s="12"/>
      <c r="AX42" s="35" t="s">
        <v>172</v>
      </c>
      <c r="AY42" s="36">
        <v>198.29035260000001</v>
      </c>
      <c r="AZ42" s="37">
        <v>33.168103199999997</v>
      </c>
      <c r="BA42" s="36">
        <v>931.23536097142835</v>
      </c>
      <c r="BB42" s="37">
        <v>70.46378439999998</v>
      </c>
      <c r="BC42" s="36">
        <v>88.228100999999981</v>
      </c>
      <c r="BD42" s="37">
        <v>73.355533800000003</v>
      </c>
      <c r="BE42" s="36">
        <v>258.67081519999999</v>
      </c>
      <c r="BF42" s="37">
        <v>329.29961920000005</v>
      </c>
      <c r="BG42" s="36">
        <v>63.671389999999995</v>
      </c>
      <c r="BH42" s="37">
        <v>96.400747199999984</v>
      </c>
      <c r="BI42" s="38">
        <f t="shared" si="3"/>
        <v>2142.783807571428</v>
      </c>
      <c r="BJ42" s="12"/>
      <c r="BK42" s="12"/>
      <c r="BL42" s="12"/>
      <c r="BM42" s="12"/>
      <c r="BN42" s="35" t="s">
        <v>172</v>
      </c>
      <c r="BO42" s="36">
        <v>138.1390834</v>
      </c>
      <c r="BP42" s="37">
        <v>212.59503059999997</v>
      </c>
      <c r="BQ42" s="36">
        <v>81.883142799999987</v>
      </c>
      <c r="BR42" s="37">
        <v>147.92439079999997</v>
      </c>
      <c r="BS42" s="36">
        <v>188.61152519999999</v>
      </c>
      <c r="BT42" s="37">
        <v>243.22376899999998</v>
      </c>
      <c r="BU42" s="38">
        <f t="shared" si="4"/>
        <v>1012.3769417999998</v>
      </c>
      <c r="BV42" s="12"/>
      <c r="BW42" s="12"/>
      <c r="BX42" s="12"/>
      <c r="BY42" s="12"/>
      <c r="BZ42" s="35" t="s">
        <v>172</v>
      </c>
      <c r="CA42" s="39">
        <v>87.58686999999999</v>
      </c>
      <c r="CB42" s="36">
        <v>768.89527974285716</v>
      </c>
      <c r="CC42" s="39">
        <v>30.475942800000002</v>
      </c>
      <c r="CD42" s="36">
        <v>40.579701</v>
      </c>
      <c r="CE42" s="39">
        <v>56.747114199999999</v>
      </c>
      <c r="CF42" s="36">
        <v>120.26185699999999</v>
      </c>
      <c r="CG42" s="39">
        <v>203.64701159999998</v>
      </c>
      <c r="CH42" s="36">
        <v>321.13929388571432</v>
      </c>
      <c r="CI42" s="39">
        <v>294.27403219999997</v>
      </c>
      <c r="CJ42" s="38">
        <f t="shared" si="5"/>
        <v>1923.6071024285714</v>
      </c>
      <c r="CK42" s="12"/>
      <c r="CL42" s="12"/>
      <c r="CM42" s="12"/>
      <c r="CN42" s="12"/>
      <c r="CO42" s="35" t="s">
        <v>172</v>
      </c>
      <c r="CP42" s="36">
        <v>102.03676680000001</v>
      </c>
      <c r="CQ42" s="39">
        <v>93.143753599999997</v>
      </c>
      <c r="CR42" s="36">
        <v>271.62000719999992</v>
      </c>
      <c r="CS42" s="39">
        <v>195.13436388571427</v>
      </c>
      <c r="CT42" s="36">
        <v>221.36596820000003</v>
      </c>
      <c r="CU42" s="39">
        <v>104.40083059999999</v>
      </c>
      <c r="CV42" s="36">
        <v>75.311729400000004</v>
      </c>
      <c r="CW42" s="39">
        <v>44.029536</v>
      </c>
      <c r="CX42" s="38">
        <f t="shared" si="6"/>
        <v>1107.0429556857141</v>
      </c>
      <c r="CY42" s="12"/>
      <c r="CZ42" s="12"/>
      <c r="DA42" s="12"/>
      <c r="DB42" s="12"/>
      <c r="DC42" s="35" t="s">
        <v>172</v>
      </c>
      <c r="DD42" s="39">
        <v>338.04578879999997</v>
      </c>
      <c r="DE42" s="36">
        <v>47.470520799999996</v>
      </c>
      <c r="DF42" s="39">
        <v>183.51283699999999</v>
      </c>
      <c r="DG42" s="36">
        <v>221.49380454285713</v>
      </c>
      <c r="DH42" s="39">
        <v>118.37594719999998</v>
      </c>
      <c r="DI42" s="36">
        <v>90.022015199999984</v>
      </c>
      <c r="DJ42" s="39">
        <v>55.657969199999997</v>
      </c>
      <c r="DK42" s="36">
        <v>61.024431799999995</v>
      </c>
      <c r="DL42" s="39">
        <v>404.15458439999998</v>
      </c>
      <c r="DM42" s="38">
        <f t="shared" si="7"/>
        <v>1519.7578989428569</v>
      </c>
      <c r="DN42" s="12"/>
      <c r="DO42" s="12"/>
      <c r="DP42" s="12"/>
      <c r="DQ42" s="12"/>
      <c r="DR42" s="35" t="s">
        <v>172</v>
      </c>
      <c r="DS42" s="36">
        <v>55.565973599999992</v>
      </c>
      <c r="DT42" s="39">
        <v>79.316434000000001</v>
      </c>
      <c r="DU42" s="36">
        <v>42.364447200000001</v>
      </c>
      <c r="DV42" s="39">
        <v>19.6289944</v>
      </c>
      <c r="DW42" s="36">
        <v>148.559192</v>
      </c>
      <c r="DX42" s="39">
        <v>86.654690000000002</v>
      </c>
      <c r="DY42" s="38">
        <f t="shared" si="8"/>
        <v>432.08973120000002</v>
      </c>
      <c r="DZ42" s="12"/>
      <c r="EA42" s="12"/>
      <c r="EB42" s="12"/>
      <c r="EC42" s="12"/>
      <c r="ED42" s="35" t="s">
        <v>172</v>
      </c>
      <c r="EE42" s="36">
        <v>1584.3720954285714</v>
      </c>
      <c r="EF42" s="37">
        <v>220.37155699999997</v>
      </c>
      <c r="EG42" s="38">
        <f t="shared" si="9"/>
        <v>1804.7436524285713</v>
      </c>
      <c r="EH42" s="12"/>
      <c r="EI42" s="12"/>
      <c r="EJ42" s="12"/>
      <c r="EK42" s="12"/>
      <c r="EL42" s="35" t="s">
        <v>172</v>
      </c>
      <c r="EM42" s="36">
        <v>137.14884159999997</v>
      </c>
      <c r="EN42" s="39">
        <v>216.03264160000001</v>
      </c>
      <c r="EO42" s="36">
        <v>151.23686799999996</v>
      </c>
      <c r="EP42" s="39">
        <v>228.33560399999999</v>
      </c>
      <c r="EQ42" s="36">
        <v>111.38364599999998</v>
      </c>
      <c r="ER42" s="39">
        <v>181.15666779999998</v>
      </c>
      <c r="ES42" s="36">
        <v>141.16882619999998</v>
      </c>
      <c r="ET42" s="39">
        <v>123.02735919999998</v>
      </c>
      <c r="EU42" s="36">
        <v>81.984306399999994</v>
      </c>
      <c r="EV42" s="39">
        <v>1236.4752718</v>
      </c>
      <c r="EW42" s="38">
        <f t="shared" si="10"/>
        <v>2607.9500325999998</v>
      </c>
      <c r="EX42" s="12"/>
      <c r="EY42" s="12"/>
      <c r="EZ42" s="12"/>
      <c r="FA42" s="12"/>
      <c r="FB42" s="35" t="s">
        <v>172</v>
      </c>
      <c r="FC42" s="36">
        <v>287.43777399999999</v>
      </c>
      <c r="FD42" s="39">
        <v>138.73094280000001</v>
      </c>
      <c r="FE42" s="36">
        <v>263.81757748571425</v>
      </c>
      <c r="FF42" s="39">
        <v>74.547942799999987</v>
      </c>
      <c r="FG42" s="36">
        <v>106.85768560000001</v>
      </c>
      <c r="FH42" s="39">
        <v>246.16151619999999</v>
      </c>
      <c r="FI42" s="36">
        <v>73.910085599999988</v>
      </c>
      <c r="FJ42" s="39">
        <v>137.98048594285711</v>
      </c>
      <c r="FK42" s="36">
        <v>132.6380312</v>
      </c>
      <c r="FL42" s="39">
        <v>38.469914199999998</v>
      </c>
      <c r="FM42" s="36">
        <v>130.15991419999997</v>
      </c>
      <c r="FN42" s="39">
        <v>130.61276828571428</v>
      </c>
      <c r="FO42" s="38">
        <f t="shared" si="11"/>
        <v>1761.3246383142853</v>
      </c>
      <c r="FP42" s="12"/>
      <c r="FQ42" s="12"/>
      <c r="FR42" s="12"/>
      <c r="FS42" s="12"/>
      <c r="FT42" s="35" t="s">
        <v>172</v>
      </c>
      <c r="FU42" s="36">
        <v>331.42473417142861</v>
      </c>
      <c r="FV42" s="39">
        <v>63.503990914285716</v>
      </c>
      <c r="FW42" s="36">
        <v>113.953093</v>
      </c>
      <c r="FX42" s="39">
        <v>58.011883457142851</v>
      </c>
      <c r="FY42" s="36">
        <v>70.469260800000001</v>
      </c>
      <c r="FZ42" s="39">
        <v>222.33284028571427</v>
      </c>
      <c r="GA42" s="36">
        <v>127.921302</v>
      </c>
      <c r="GB42" s="39">
        <v>93.71390319999999</v>
      </c>
      <c r="GC42" s="36">
        <v>140.59530279999998</v>
      </c>
      <c r="GD42" s="39">
        <v>86.857017200000001</v>
      </c>
      <c r="GE42" s="36">
        <v>40.779450000000004</v>
      </c>
      <c r="GF42" s="39">
        <v>117.26493459999999</v>
      </c>
      <c r="GG42" s="36">
        <v>648.58340754285712</v>
      </c>
      <c r="GH42" s="39">
        <v>93.941181428571426</v>
      </c>
      <c r="GI42" s="38">
        <f t="shared" si="12"/>
        <v>2209.3523013999998</v>
      </c>
      <c r="GJ42" s="12"/>
      <c r="GK42" s="12"/>
      <c r="GL42" s="12"/>
      <c r="GM42" s="12"/>
      <c r="GN42" s="3" t="s">
        <v>172</v>
      </c>
      <c r="GO42" s="40">
        <f t="shared" si="13"/>
        <v>21742.203764828566</v>
      </c>
    </row>
    <row r="43" spans="1:197" ht="18" customHeight="1" x14ac:dyDescent="0.3">
      <c r="A43" s="35" t="s">
        <v>173</v>
      </c>
      <c r="B43" s="36">
        <v>17.434191999999999</v>
      </c>
      <c r="C43" s="37">
        <v>0</v>
      </c>
      <c r="D43" s="36">
        <v>19.153055999999999</v>
      </c>
      <c r="E43" s="37">
        <v>17.065863999999998</v>
      </c>
      <c r="F43" s="36">
        <v>5.4021439999999998</v>
      </c>
      <c r="G43" s="37">
        <v>11.04984</v>
      </c>
      <c r="H43" s="36">
        <v>4.4199359999999999</v>
      </c>
      <c r="I43" s="37">
        <v>22.345231999999999</v>
      </c>
      <c r="J43" s="36">
        <v>7.3665599999999998</v>
      </c>
      <c r="K43" s="37">
        <v>10.313184</v>
      </c>
      <c r="L43" s="36">
        <v>8.4715439999999997</v>
      </c>
      <c r="M43" s="37">
        <v>14.73312</v>
      </c>
      <c r="N43" s="38">
        <f t="shared" si="0"/>
        <v>137.75467200000003</v>
      </c>
      <c r="O43" s="12"/>
      <c r="P43" s="12"/>
      <c r="Q43" s="12"/>
      <c r="R43" s="12"/>
      <c r="S43" s="35" t="s">
        <v>173</v>
      </c>
      <c r="T43" s="36">
        <v>35.605040000000002</v>
      </c>
      <c r="U43" s="37">
        <v>11.04984</v>
      </c>
      <c r="V43" s="36">
        <v>8.8398719999999997</v>
      </c>
      <c r="W43" s="37">
        <v>7.3665599999999998</v>
      </c>
      <c r="X43" s="36">
        <v>18.907503999999999</v>
      </c>
      <c r="Y43" s="37">
        <v>25.782959999999999</v>
      </c>
      <c r="Z43" s="36">
        <v>3.4377279999999999</v>
      </c>
      <c r="AA43" s="37">
        <v>52.1798</v>
      </c>
      <c r="AB43" s="38">
        <f t="shared" si="1"/>
        <v>163.16930400000001</v>
      </c>
      <c r="AC43" s="12"/>
      <c r="AD43" s="12"/>
      <c r="AE43" s="12"/>
      <c r="AF43" s="12"/>
      <c r="AG43" s="35" t="s">
        <v>173</v>
      </c>
      <c r="AH43" s="37">
        <v>8.8398719999999997</v>
      </c>
      <c r="AI43" s="36">
        <v>27.256271999999999</v>
      </c>
      <c r="AJ43" s="37">
        <v>36.218919999999997</v>
      </c>
      <c r="AK43" s="36">
        <v>46.654879999999999</v>
      </c>
      <c r="AL43" s="37">
        <v>238.43099199999995</v>
      </c>
      <c r="AM43" s="36">
        <v>77.839984000000001</v>
      </c>
      <c r="AN43" s="37">
        <v>6.3843519999999998</v>
      </c>
      <c r="AO43" s="36">
        <v>157.88993600000001</v>
      </c>
      <c r="AP43" s="37">
        <v>134.43971999999999</v>
      </c>
      <c r="AQ43" s="36">
        <v>21.731351999999998</v>
      </c>
      <c r="AR43" s="37">
        <v>3.1921759999999999</v>
      </c>
      <c r="AS43" s="38">
        <f t="shared" si="2"/>
        <v>758.87845599999991</v>
      </c>
      <c r="AT43" s="12"/>
      <c r="AU43" s="12"/>
      <c r="AV43" s="12"/>
      <c r="AW43" s="12"/>
      <c r="AX43" s="35" t="s">
        <v>173</v>
      </c>
      <c r="AY43" s="36">
        <v>8.2259919999999997</v>
      </c>
      <c r="AZ43" s="37">
        <v>5.4021439999999998</v>
      </c>
      <c r="BA43" s="36">
        <v>160.59100799999999</v>
      </c>
      <c r="BB43" s="37">
        <v>12.032048</v>
      </c>
      <c r="BC43" s="36">
        <v>5.5249199999999998</v>
      </c>
      <c r="BD43" s="37">
        <v>14.855896</v>
      </c>
      <c r="BE43" s="36">
        <v>10.313184</v>
      </c>
      <c r="BF43" s="37">
        <v>32.412863999999999</v>
      </c>
      <c r="BG43" s="36">
        <v>6.1387999999999998</v>
      </c>
      <c r="BH43" s="37">
        <v>2.9466239999999999</v>
      </c>
      <c r="BI43" s="38">
        <f t="shared" si="3"/>
        <v>258.44348000000002</v>
      </c>
      <c r="BJ43" s="12"/>
      <c r="BK43" s="12"/>
      <c r="BL43" s="12"/>
      <c r="BM43" s="12"/>
      <c r="BN43" s="35" t="s">
        <v>173</v>
      </c>
      <c r="BO43" s="36">
        <v>6.5071279999999998</v>
      </c>
      <c r="BP43" s="37">
        <v>9.4537519999999997</v>
      </c>
      <c r="BQ43" s="36">
        <v>3.1921759999999999</v>
      </c>
      <c r="BR43" s="37">
        <v>22.836335999999999</v>
      </c>
      <c r="BS43" s="36">
        <v>4.1743839999999999</v>
      </c>
      <c r="BT43" s="37">
        <v>12.89148</v>
      </c>
      <c r="BU43" s="38">
        <f t="shared" si="4"/>
        <v>59.055256</v>
      </c>
      <c r="BV43" s="12"/>
      <c r="BW43" s="12"/>
      <c r="BX43" s="12"/>
      <c r="BY43" s="12"/>
      <c r="BZ43" s="35" t="s">
        <v>173</v>
      </c>
      <c r="CA43" s="39">
        <v>18.416399999999999</v>
      </c>
      <c r="CB43" s="36">
        <v>198.52879200000001</v>
      </c>
      <c r="CC43" s="39">
        <v>3.1921759999999999</v>
      </c>
      <c r="CD43" s="36">
        <v>5.5249199999999998</v>
      </c>
      <c r="CE43" s="39">
        <v>4.7882639999999999</v>
      </c>
      <c r="CF43" s="36">
        <v>7.9804399999999998</v>
      </c>
      <c r="CG43" s="39">
        <v>27.256271999999999</v>
      </c>
      <c r="CH43" s="36">
        <v>22.345231999999996</v>
      </c>
      <c r="CI43" s="39">
        <v>42.848824</v>
      </c>
      <c r="CJ43" s="38">
        <f t="shared" si="5"/>
        <v>330.88132000000002</v>
      </c>
      <c r="CK43" s="12"/>
      <c r="CL43" s="12"/>
      <c r="CM43" s="12"/>
      <c r="CN43" s="12"/>
      <c r="CO43" s="35" t="s">
        <v>173</v>
      </c>
      <c r="CP43" s="36">
        <v>13.014256</v>
      </c>
      <c r="CQ43" s="39">
        <v>13.750912</v>
      </c>
      <c r="CR43" s="36">
        <v>27.501823999999999</v>
      </c>
      <c r="CS43" s="39">
        <v>65.316832000000005</v>
      </c>
      <c r="CT43" s="36">
        <v>57.581944</v>
      </c>
      <c r="CU43" s="39">
        <v>9.4537519999999997</v>
      </c>
      <c r="CV43" s="36">
        <v>15.101448</v>
      </c>
      <c r="CW43" s="39">
        <v>14.73312</v>
      </c>
      <c r="CX43" s="38">
        <f t="shared" si="6"/>
        <v>216.45408800000001</v>
      </c>
      <c r="CY43" s="12"/>
      <c r="CZ43" s="12"/>
      <c r="DA43" s="12"/>
      <c r="DB43" s="12"/>
      <c r="DC43" s="35" t="s">
        <v>173</v>
      </c>
      <c r="DD43" s="39">
        <v>11.786496</v>
      </c>
      <c r="DE43" s="36">
        <v>4.4199359999999999</v>
      </c>
      <c r="DF43" s="39">
        <v>20.258040000000001</v>
      </c>
      <c r="DG43" s="36">
        <v>53.162008</v>
      </c>
      <c r="DH43" s="39">
        <v>2.9466239999999999</v>
      </c>
      <c r="DI43" s="36">
        <v>10.313184</v>
      </c>
      <c r="DJ43" s="39">
        <v>1.7188639999999999</v>
      </c>
      <c r="DK43" s="36">
        <v>3.8060559999999999</v>
      </c>
      <c r="DL43" s="39">
        <v>12.032048</v>
      </c>
      <c r="DM43" s="38">
        <f t="shared" si="7"/>
        <v>120.44325600000001</v>
      </c>
      <c r="DN43" s="12"/>
      <c r="DO43" s="12"/>
      <c r="DP43" s="12"/>
      <c r="DQ43" s="12"/>
      <c r="DR43" s="35" t="s">
        <v>173</v>
      </c>
      <c r="DS43" s="36">
        <v>1.473312</v>
      </c>
      <c r="DT43" s="39">
        <v>3.6832799999999999</v>
      </c>
      <c r="DU43" s="36">
        <v>2.9466239999999999</v>
      </c>
      <c r="DV43" s="39">
        <v>5.8932479999999998</v>
      </c>
      <c r="DW43" s="36">
        <v>17.188639999999999</v>
      </c>
      <c r="DX43" s="39">
        <v>6.1387999999999998</v>
      </c>
      <c r="DY43" s="38">
        <f t="shared" si="8"/>
        <v>37.323903999999999</v>
      </c>
      <c r="DZ43" s="12"/>
      <c r="EA43" s="12"/>
      <c r="EB43" s="12"/>
      <c r="EC43" s="12"/>
      <c r="ED43" s="35" t="s">
        <v>173</v>
      </c>
      <c r="EE43" s="36">
        <v>1053.4180799999999</v>
      </c>
      <c r="EF43" s="37">
        <v>69.368439999999993</v>
      </c>
      <c r="EG43" s="38">
        <f t="shared" si="9"/>
        <v>1122.7865199999999</v>
      </c>
      <c r="EH43" s="12"/>
      <c r="EI43" s="12"/>
      <c r="EJ43" s="12"/>
      <c r="EK43" s="12"/>
      <c r="EL43" s="35" t="s">
        <v>173</v>
      </c>
      <c r="EM43" s="36">
        <v>8.8398719999999997</v>
      </c>
      <c r="EN43" s="39">
        <v>8.8398719999999997</v>
      </c>
      <c r="EO43" s="36">
        <v>7.3665599999999998</v>
      </c>
      <c r="EP43" s="39">
        <v>22.099679999999999</v>
      </c>
      <c r="EQ43" s="36">
        <v>8.5943199999999997</v>
      </c>
      <c r="ER43" s="39">
        <v>18.539175999999998</v>
      </c>
      <c r="ES43" s="36">
        <v>9.6993039999999997</v>
      </c>
      <c r="ET43" s="39">
        <v>7.8576639999999998</v>
      </c>
      <c r="EU43" s="36">
        <v>10.804288</v>
      </c>
      <c r="EV43" s="39">
        <v>40.638855999999997</v>
      </c>
      <c r="EW43" s="38">
        <f t="shared" si="10"/>
        <v>143.27959199999998</v>
      </c>
      <c r="EX43" s="12"/>
      <c r="EY43" s="12"/>
      <c r="EZ43" s="12"/>
      <c r="FA43" s="12"/>
      <c r="FB43" s="35" t="s">
        <v>173</v>
      </c>
      <c r="FC43" s="36">
        <v>40.516079999999995</v>
      </c>
      <c r="FD43" s="39">
        <v>3.1921759999999999</v>
      </c>
      <c r="FE43" s="36">
        <v>29.957343999999999</v>
      </c>
      <c r="FF43" s="39">
        <v>3.1921759999999999</v>
      </c>
      <c r="FG43" s="36">
        <v>6.3843519999999998</v>
      </c>
      <c r="FH43" s="39">
        <v>15.838104</v>
      </c>
      <c r="FI43" s="36">
        <v>6.3843519999999998</v>
      </c>
      <c r="FJ43" s="39">
        <v>24.064095999999999</v>
      </c>
      <c r="FK43" s="36">
        <v>12.768704</v>
      </c>
      <c r="FL43" s="39">
        <v>4.7882639999999999</v>
      </c>
      <c r="FM43" s="36">
        <v>4.7882639999999999</v>
      </c>
      <c r="FN43" s="39">
        <v>52.793679999999995</v>
      </c>
      <c r="FO43" s="38">
        <f t="shared" si="11"/>
        <v>204.66759199999996</v>
      </c>
      <c r="FP43" s="12"/>
      <c r="FQ43" s="12"/>
      <c r="FR43" s="12"/>
      <c r="FS43" s="12"/>
      <c r="FT43" s="35" t="s">
        <v>173</v>
      </c>
      <c r="FU43" s="36">
        <v>67.772351999999998</v>
      </c>
      <c r="FV43" s="39">
        <v>77.839983999999987</v>
      </c>
      <c r="FW43" s="36">
        <v>22.713560000000001</v>
      </c>
      <c r="FX43" s="39">
        <v>27.870151999999997</v>
      </c>
      <c r="FY43" s="36">
        <v>41.252735999999999</v>
      </c>
      <c r="FZ43" s="39">
        <v>20.871919999999999</v>
      </c>
      <c r="GA43" s="36">
        <v>11.04984</v>
      </c>
      <c r="GB43" s="39">
        <v>5.4021439999999998</v>
      </c>
      <c r="GC43" s="36">
        <v>27.747375999999999</v>
      </c>
      <c r="GD43" s="39">
        <v>21.363023999999999</v>
      </c>
      <c r="GE43" s="36">
        <v>30.693999999999999</v>
      </c>
      <c r="GF43" s="39">
        <v>31.553432000000001</v>
      </c>
      <c r="GG43" s="36">
        <v>69.736767999999998</v>
      </c>
      <c r="GH43" s="39">
        <v>84</v>
      </c>
      <c r="GI43" s="38">
        <f t="shared" si="12"/>
        <v>539.86728799999992</v>
      </c>
      <c r="GJ43" s="12"/>
      <c r="GK43" s="12"/>
      <c r="GL43" s="12"/>
      <c r="GM43" s="12"/>
      <c r="GN43" s="3" t="s">
        <v>173</v>
      </c>
      <c r="GO43" s="40">
        <f t="shared" si="13"/>
        <v>4093.0047279999994</v>
      </c>
    </row>
    <row r="44" spans="1:197" ht="18" customHeight="1" x14ac:dyDescent="0.3">
      <c r="A44" s="35" t="s">
        <v>174</v>
      </c>
      <c r="B44" s="36">
        <v>61.295095199999999</v>
      </c>
      <c r="C44" s="37">
        <v>0</v>
      </c>
      <c r="D44" s="36">
        <v>67.338273599999994</v>
      </c>
      <c r="E44" s="37">
        <v>60.000128399999994</v>
      </c>
      <c r="F44" s="36">
        <v>18.992846399999998</v>
      </c>
      <c r="G44" s="37">
        <v>38.849003999999994</v>
      </c>
      <c r="H44" s="36">
        <v>15.539601599999997</v>
      </c>
      <c r="I44" s="37">
        <v>78.561319199999986</v>
      </c>
      <c r="J44" s="36">
        <v>25.899335999999998</v>
      </c>
      <c r="K44" s="37">
        <v>36.259070399999999</v>
      </c>
      <c r="L44" s="36">
        <v>29.784236399999998</v>
      </c>
      <c r="M44" s="37">
        <v>51.798671999999996</v>
      </c>
      <c r="N44" s="38">
        <f t="shared" si="0"/>
        <v>484.31758319999989</v>
      </c>
      <c r="O44" s="12"/>
      <c r="P44" s="12"/>
      <c r="Q44" s="12"/>
      <c r="R44" s="12"/>
      <c r="S44" s="35" t="s">
        <v>174</v>
      </c>
      <c r="T44" s="36">
        <v>125.18012399999998</v>
      </c>
      <c r="U44" s="37">
        <v>38.849004000000001</v>
      </c>
      <c r="V44" s="36">
        <v>31.079203199999998</v>
      </c>
      <c r="W44" s="37">
        <v>25.899335999999998</v>
      </c>
      <c r="X44" s="36">
        <v>66.474962399999995</v>
      </c>
      <c r="Y44" s="37">
        <v>90.64767599999999</v>
      </c>
      <c r="Z44" s="36">
        <v>12.086356799999999</v>
      </c>
      <c r="AA44" s="37">
        <v>183.45362999999998</v>
      </c>
      <c r="AB44" s="38">
        <f t="shared" si="1"/>
        <v>573.67029239999988</v>
      </c>
      <c r="AC44" s="12"/>
      <c r="AD44" s="12"/>
      <c r="AE44" s="12"/>
      <c r="AF44" s="12"/>
      <c r="AG44" s="35" t="s">
        <v>174</v>
      </c>
      <c r="AH44" s="37">
        <v>246.95455319999996</v>
      </c>
      <c r="AI44" s="36">
        <v>95.82754319999998</v>
      </c>
      <c r="AJ44" s="37">
        <v>127.33840199999999</v>
      </c>
      <c r="AK44" s="36">
        <v>164.02912799999999</v>
      </c>
      <c r="AL44" s="37">
        <v>848.69928948571419</v>
      </c>
      <c r="AM44" s="36">
        <v>284.09376468571429</v>
      </c>
      <c r="AN44" s="37">
        <v>22.446091199999998</v>
      </c>
      <c r="AO44" s="36">
        <v>800.47865874285719</v>
      </c>
      <c r="AP44" s="37">
        <v>472.66288199999997</v>
      </c>
      <c r="AQ44" s="36">
        <v>76.40304119999999</v>
      </c>
      <c r="AR44" s="37">
        <v>11.223045599999999</v>
      </c>
      <c r="AS44" s="38">
        <f t="shared" si="2"/>
        <v>3150.1563993142859</v>
      </c>
      <c r="AT44" s="12"/>
      <c r="AU44" s="12"/>
      <c r="AV44" s="12"/>
      <c r="AW44" s="12"/>
      <c r="AX44" s="35" t="s">
        <v>174</v>
      </c>
      <c r="AY44" s="36">
        <v>28.920925199999999</v>
      </c>
      <c r="AZ44" s="37">
        <v>18.992846399999998</v>
      </c>
      <c r="BA44" s="36">
        <v>1186.5080462285712</v>
      </c>
      <c r="BB44" s="37">
        <v>42.302248800000001</v>
      </c>
      <c r="BC44" s="36">
        <v>19.424501999999997</v>
      </c>
      <c r="BD44" s="37">
        <v>52.230327599999995</v>
      </c>
      <c r="BE44" s="36">
        <v>36.259070399999999</v>
      </c>
      <c r="BF44" s="37">
        <v>113.95707839999999</v>
      </c>
      <c r="BG44" s="36">
        <v>21.58278</v>
      </c>
      <c r="BH44" s="37">
        <v>10.359734399999999</v>
      </c>
      <c r="BI44" s="38">
        <f t="shared" si="3"/>
        <v>1530.5375594285711</v>
      </c>
      <c r="BJ44" s="12"/>
      <c r="BK44" s="12"/>
      <c r="BL44" s="12"/>
      <c r="BM44" s="12"/>
      <c r="BN44" s="35" t="s">
        <v>174</v>
      </c>
      <c r="BO44" s="36">
        <v>22.877746800000001</v>
      </c>
      <c r="BP44" s="37">
        <v>33.237481199999998</v>
      </c>
      <c r="BQ44" s="36">
        <v>11.223045599999999</v>
      </c>
      <c r="BR44" s="37">
        <v>80.287941599999996</v>
      </c>
      <c r="BS44" s="36">
        <v>14.676290399999999</v>
      </c>
      <c r="BT44" s="37">
        <v>45.323837999999995</v>
      </c>
      <c r="BU44" s="38">
        <f t="shared" si="4"/>
        <v>207.62634359999998</v>
      </c>
      <c r="BV44" s="12"/>
      <c r="BW44" s="12"/>
      <c r="BX44" s="12"/>
      <c r="BY44" s="12"/>
      <c r="BZ44" s="35" t="s">
        <v>174</v>
      </c>
      <c r="CA44" s="39">
        <v>64.748339999999999</v>
      </c>
      <c r="CB44" s="36">
        <v>1069.1718594857143</v>
      </c>
      <c r="CC44" s="39">
        <v>11.223045599999999</v>
      </c>
      <c r="CD44" s="36">
        <v>19.424502</v>
      </c>
      <c r="CE44" s="39">
        <v>16.834568399999998</v>
      </c>
      <c r="CF44" s="36">
        <v>28.057613999999997</v>
      </c>
      <c r="CG44" s="39">
        <v>95.827543199999994</v>
      </c>
      <c r="CH44" s="36">
        <v>411.6261449142857</v>
      </c>
      <c r="CI44" s="39">
        <v>150.64780439999998</v>
      </c>
      <c r="CJ44" s="38">
        <f t="shared" si="5"/>
        <v>1867.5614220000004</v>
      </c>
      <c r="CK44" s="12"/>
      <c r="CL44" s="12"/>
      <c r="CM44" s="12"/>
      <c r="CN44" s="12"/>
      <c r="CO44" s="35" t="s">
        <v>174</v>
      </c>
      <c r="CP44" s="36">
        <v>45.755493599999994</v>
      </c>
      <c r="CQ44" s="39">
        <v>48.345427199999996</v>
      </c>
      <c r="CR44" s="36">
        <v>96.690854399999992</v>
      </c>
      <c r="CS44" s="39">
        <v>344.96447105714287</v>
      </c>
      <c r="CT44" s="36">
        <v>202.44647639999999</v>
      </c>
      <c r="CU44" s="39">
        <v>33.237481199999998</v>
      </c>
      <c r="CV44" s="36">
        <v>53.093638799999994</v>
      </c>
      <c r="CW44" s="39">
        <v>51.798671999999996</v>
      </c>
      <c r="CX44" s="38">
        <f t="shared" si="6"/>
        <v>876.33251465714295</v>
      </c>
      <c r="CY44" s="12"/>
      <c r="CZ44" s="12"/>
      <c r="DA44" s="12"/>
      <c r="DB44" s="12"/>
      <c r="DC44" s="35" t="s">
        <v>174</v>
      </c>
      <c r="DD44" s="39">
        <v>41.438937599999996</v>
      </c>
      <c r="DE44" s="36">
        <v>15.539601599999999</v>
      </c>
      <c r="DF44" s="39">
        <v>71.223174</v>
      </c>
      <c r="DG44" s="36">
        <v>407.73947622857145</v>
      </c>
      <c r="DH44" s="39">
        <v>10.359734399999999</v>
      </c>
      <c r="DI44" s="36">
        <v>36.259070399999999</v>
      </c>
      <c r="DJ44" s="39">
        <v>6.0431783999999995</v>
      </c>
      <c r="DK44" s="36">
        <v>13.3813236</v>
      </c>
      <c r="DL44" s="39">
        <v>42.302248800000001</v>
      </c>
      <c r="DM44" s="38">
        <f t="shared" si="7"/>
        <v>644.28674502857143</v>
      </c>
      <c r="DN44" s="12"/>
      <c r="DO44" s="12"/>
      <c r="DP44" s="12"/>
      <c r="DQ44" s="12"/>
      <c r="DR44" s="35" t="s">
        <v>174</v>
      </c>
      <c r="DS44" s="36">
        <v>5.1798671999999994</v>
      </c>
      <c r="DT44" s="39">
        <v>12.949667999999999</v>
      </c>
      <c r="DU44" s="36">
        <v>10.359734399999999</v>
      </c>
      <c r="DV44" s="39">
        <v>20.719468799999998</v>
      </c>
      <c r="DW44" s="36">
        <v>60.431784</v>
      </c>
      <c r="DX44" s="39">
        <v>21.58278</v>
      </c>
      <c r="DY44" s="38">
        <f t="shared" si="8"/>
        <v>131.22330240000002</v>
      </c>
      <c r="DZ44" s="12"/>
      <c r="EA44" s="12"/>
      <c r="EB44" s="12"/>
      <c r="EC44" s="12"/>
      <c r="ED44" s="35" t="s">
        <v>174</v>
      </c>
      <c r="EE44" s="36">
        <v>3890.0620908571427</v>
      </c>
      <c r="EF44" s="37">
        <v>243.885414</v>
      </c>
      <c r="EG44" s="38">
        <f t="shared" si="9"/>
        <v>4133.947504857143</v>
      </c>
      <c r="EH44" s="12"/>
      <c r="EI44" s="12"/>
      <c r="EJ44" s="12"/>
      <c r="EK44" s="12"/>
      <c r="EL44" s="35" t="s">
        <v>174</v>
      </c>
      <c r="EM44" s="36">
        <v>31.079203199999998</v>
      </c>
      <c r="EN44" s="39">
        <v>31.079203199999998</v>
      </c>
      <c r="EO44" s="36">
        <v>25.899335999999998</v>
      </c>
      <c r="EP44" s="39">
        <v>77.698007999999987</v>
      </c>
      <c r="EQ44" s="36">
        <v>30.215892</v>
      </c>
      <c r="ER44" s="39">
        <v>65.179995599999998</v>
      </c>
      <c r="ES44" s="36">
        <v>34.100792399999996</v>
      </c>
      <c r="ET44" s="39">
        <v>27.625958399999995</v>
      </c>
      <c r="EU44" s="36">
        <v>37.985692799999995</v>
      </c>
      <c r="EV44" s="39">
        <v>142.87800359999997</v>
      </c>
      <c r="EW44" s="38">
        <f t="shared" si="10"/>
        <v>503.74208519999991</v>
      </c>
      <c r="EX44" s="12"/>
      <c r="EY44" s="12"/>
      <c r="EZ44" s="12"/>
      <c r="FA44" s="12"/>
      <c r="FB44" s="35" t="s">
        <v>174</v>
      </c>
      <c r="FC44" s="36">
        <v>142.446348</v>
      </c>
      <c r="FD44" s="39">
        <v>11.223045599999999</v>
      </c>
      <c r="FE44" s="36">
        <v>203.47178925714286</v>
      </c>
      <c r="FF44" s="39">
        <v>11.223045599999999</v>
      </c>
      <c r="FG44" s="36">
        <v>22.446091199999998</v>
      </c>
      <c r="FH44" s="39">
        <v>55.683572400000003</v>
      </c>
      <c r="FI44" s="36">
        <v>22.446091199999998</v>
      </c>
      <c r="FJ44" s="39">
        <v>236.74522045714284</v>
      </c>
      <c r="FK44" s="36">
        <v>143.30903097142854</v>
      </c>
      <c r="FL44" s="39">
        <v>16.834568399999998</v>
      </c>
      <c r="FM44" s="36">
        <v>16.834568399999998</v>
      </c>
      <c r="FN44" s="39">
        <v>190.82396514285713</v>
      </c>
      <c r="FO44" s="38">
        <f t="shared" si="11"/>
        <v>1073.4873366285715</v>
      </c>
      <c r="FP44" s="12"/>
      <c r="FQ44" s="12"/>
      <c r="FR44" s="12"/>
      <c r="FS44" s="12"/>
      <c r="FT44" s="35" t="s">
        <v>174</v>
      </c>
      <c r="FU44" s="36">
        <v>454.76236567619048</v>
      </c>
      <c r="FV44" s="39">
        <v>537.1067503999999</v>
      </c>
      <c r="FW44" s="36">
        <v>79.856285999999997</v>
      </c>
      <c r="FX44" s="39">
        <v>426.78102777142857</v>
      </c>
      <c r="FY44" s="36">
        <v>145.0362816</v>
      </c>
      <c r="FZ44" s="39">
        <v>176.1792377142857</v>
      </c>
      <c r="GA44" s="36">
        <v>38.849004000000001</v>
      </c>
      <c r="GB44" s="39">
        <v>18.992846399999998</v>
      </c>
      <c r="GC44" s="36">
        <v>97.55416559999999</v>
      </c>
      <c r="GD44" s="39">
        <v>75.108074399999992</v>
      </c>
      <c r="GE44" s="36">
        <v>107.91389999999998</v>
      </c>
      <c r="GF44" s="39">
        <v>110.93548919999999</v>
      </c>
      <c r="GG44" s="36">
        <v>315.99309508571429</v>
      </c>
      <c r="GH44" s="39">
        <v>706.29061571428565</v>
      </c>
      <c r="GI44" s="38">
        <f t="shared" si="12"/>
        <v>3291.3591395619046</v>
      </c>
      <c r="GJ44" s="12"/>
      <c r="GK44" s="12"/>
      <c r="GL44" s="12"/>
      <c r="GM44" s="12"/>
      <c r="GN44" s="3" t="s">
        <v>174</v>
      </c>
      <c r="GO44" s="40">
        <f t="shared" si="13"/>
        <v>18468.248228276192</v>
      </c>
    </row>
    <row r="45" spans="1:197" ht="18" customHeight="1" x14ac:dyDescent="0.3">
      <c r="A45" s="35" t="s">
        <v>175</v>
      </c>
      <c r="B45" s="36">
        <v>39.284016000000001</v>
      </c>
      <c r="C45" s="37">
        <v>0</v>
      </c>
      <c r="D45" s="36">
        <v>43.157088000000002</v>
      </c>
      <c r="E45" s="37">
        <v>38.454071999999996</v>
      </c>
      <c r="F45" s="36">
        <v>12.172512000000001</v>
      </c>
      <c r="G45" s="37">
        <v>24.898319999999998</v>
      </c>
      <c r="H45" s="36">
        <v>9.9593279999999993</v>
      </c>
      <c r="I45" s="37">
        <v>50.349936</v>
      </c>
      <c r="J45" s="36">
        <v>16.598880000000001</v>
      </c>
      <c r="K45" s="37">
        <v>23.238432</v>
      </c>
      <c r="L45" s="36">
        <v>19.088712000000001</v>
      </c>
      <c r="M45" s="37">
        <v>33.197760000000002</v>
      </c>
      <c r="N45" s="38">
        <f t="shared" si="0"/>
        <v>310.39905599999997</v>
      </c>
      <c r="O45" s="12"/>
      <c r="P45" s="12"/>
      <c r="Q45" s="12"/>
      <c r="R45" s="12"/>
      <c r="S45" s="35" t="s">
        <v>175</v>
      </c>
      <c r="T45" s="36">
        <v>80.227919999999997</v>
      </c>
      <c r="U45" s="37">
        <v>24.898320000000002</v>
      </c>
      <c r="V45" s="36">
        <v>19.918655999999999</v>
      </c>
      <c r="W45" s="37">
        <v>16.598880000000001</v>
      </c>
      <c r="X45" s="36">
        <v>42.603791999999999</v>
      </c>
      <c r="Y45" s="37">
        <v>58.096080000000001</v>
      </c>
      <c r="Z45" s="36">
        <v>7.7461440000000001</v>
      </c>
      <c r="AA45" s="37">
        <v>117.5754</v>
      </c>
      <c r="AB45" s="38">
        <f t="shared" si="1"/>
        <v>367.66519199999999</v>
      </c>
      <c r="AC45" s="12"/>
      <c r="AD45" s="12"/>
      <c r="AE45" s="12"/>
      <c r="AF45" s="12"/>
      <c r="AG45" s="35" t="s">
        <v>175</v>
      </c>
      <c r="AH45" s="37">
        <v>99.413105999999999</v>
      </c>
      <c r="AI45" s="36">
        <v>61.415856000000005</v>
      </c>
      <c r="AJ45" s="37">
        <v>81.611159999999998</v>
      </c>
      <c r="AK45" s="36">
        <v>105.12624</v>
      </c>
      <c r="AL45" s="37">
        <v>540.117616</v>
      </c>
      <c r="AM45" s="36">
        <v>178.262032</v>
      </c>
      <c r="AN45" s="37">
        <v>14.385695999999999</v>
      </c>
      <c r="AO45" s="36">
        <v>434.02332800000005</v>
      </c>
      <c r="AP45" s="37">
        <v>302.92956000000004</v>
      </c>
      <c r="AQ45" s="36">
        <v>48.966695999999999</v>
      </c>
      <c r="AR45" s="37">
        <v>7.1928479999999997</v>
      </c>
      <c r="AS45" s="38">
        <f t="shared" si="2"/>
        <v>1873.4441380000001</v>
      </c>
      <c r="AT45" s="12"/>
      <c r="AU45" s="12"/>
      <c r="AV45" s="12"/>
      <c r="AW45" s="12"/>
      <c r="AX45" s="35" t="s">
        <v>175</v>
      </c>
      <c r="AY45" s="36">
        <v>18.535415999999998</v>
      </c>
      <c r="AZ45" s="37">
        <v>12.172512000000001</v>
      </c>
      <c r="BA45" s="36">
        <v>571.01839399999994</v>
      </c>
      <c r="BB45" s="37">
        <v>27.111504000000004</v>
      </c>
      <c r="BC45" s="36">
        <v>12.449159999999999</v>
      </c>
      <c r="BD45" s="37">
        <v>33.474407999999997</v>
      </c>
      <c r="BE45" s="36">
        <v>23.238432000000003</v>
      </c>
      <c r="BF45" s="37">
        <v>73.035072</v>
      </c>
      <c r="BG45" s="36">
        <v>13.8324</v>
      </c>
      <c r="BH45" s="37">
        <v>6.6395520000000001</v>
      </c>
      <c r="BI45" s="38">
        <f t="shared" si="3"/>
        <v>791.50684999999999</v>
      </c>
      <c r="BJ45" s="12"/>
      <c r="BK45" s="12"/>
      <c r="BL45" s="12"/>
      <c r="BM45" s="12"/>
      <c r="BN45" s="35" t="s">
        <v>175</v>
      </c>
      <c r="BO45" s="36">
        <v>14.662344000000001</v>
      </c>
      <c r="BP45" s="37">
        <v>21.301895999999999</v>
      </c>
      <c r="BQ45" s="36">
        <v>7.1928479999999997</v>
      </c>
      <c r="BR45" s="37">
        <v>51.456527999999999</v>
      </c>
      <c r="BS45" s="36">
        <v>9.4060319999999997</v>
      </c>
      <c r="BT45" s="37">
        <v>29.04804</v>
      </c>
      <c r="BU45" s="38">
        <f t="shared" si="4"/>
        <v>133.067688</v>
      </c>
      <c r="BV45" s="12"/>
      <c r="BW45" s="12"/>
      <c r="BX45" s="12"/>
      <c r="BY45" s="12"/>
      <c r="BZ45" s="35" t="s">
        <v>175</v>
      </c>
      <c r="CA45" s="39">
        <v>41.497199999999999</v>
      </c>
      <c r="CB45" s="36">
        <v>538.39889599999992</v>
      </c>
      <c r="CC45" s="39">
        <v>7.1928479999999997</v>
      </c>
      <c r="CD45" s="36">
        <v>12.449160000000001</v>
      </c>
      <c r="CE45" s="39">
        <v>10.789272</v>
      </c>
      <c r="CF45" s="36">
        <v>17.982119999999998</v>
      </c>
      <c r="CG45" s="39">
        <v>61.415855999999998</v>
      </c>
      <c r="CH45" s="36">
        <v>172.998516</v>
      </c>
      <c r="CI45" s="39">
        <v>96.550151999999997</v>
      </c>
      <c r="CJ45" s="38">
        <f t="shared" si="5"/>
        <v>959.27401999999995</v>
      </c>
      <c r="CK45" s="12"/>
      <c r="CL45" s="12"/>
      <c r="CM45" s="12"/>
      <c r="CN45" s="12"/>
      <c r="CO45" s="35" t="s">
        <v>175</v>
      </c>
      <c r="CP45" s="36">
        <v>29.324688000000002</v>
      </c>
      <c r="CQ45" s="39">
        <v>30.984575999999997</v>
      </c>
      <c r="CR45" s="36">
        <v>61.969152000000001</v>
      </c>
      <c r="CS45" s="39">
        <v>183.95611600000001</v>
      </c>
      <c r="CT45" s="36">
        <v>129.74791200000001</v>
      </c>
      <c r="CU45" s="39">
        <v>21.301895999999999</v>
      </c>
      <c r="CV45" s="36">
        <v>34.027704</v>
      </c>
      <c r="CW45" s="39">
        <v>33.197760000000002</v>
      </c>
      <c r="CX45" s="38">
        <f t="shared" si="6"/>
        <v>524.50980400000003</v>
      </c>
      <c r="CY45" s="12"/>
      <c r="CZ45" s="12"/>
      <c r="DA45" s="12"/>
      <c r="DB45" s="12"/>
      <c r="DC45" s="35" t="s">
        <v>175</v>
      </c>
      <c r="DD45" s="39">
        <v>26.558208</v>
      </c>
      <c r="DE45" s="36">
        <v>9.9593279999999993</v>
      </c>
      <c r="DF45" s="39">
        <v>45.646919999999994</v>
      </c>
      <c r="DG45" s="36">
        <v>190.217184</v>
      </c>
      <c r="DH45" s="39">
        <v>6.6395520000000001</v>
      </c>
      <c r="DI45" s="36">
        <v>23.238432</v>
      </c>
      <c r="DJ45" s="39">
        <v>3.8730720000000001</v>
      </c>
      <c r="DK45" s="36">
        <v>8.5760880000000004</v>
      </c>
      <c r="DL45" s="39">
        <v>27.111504</v>
      </c>
      <c r="DM45" s="38">
        <f t="shared" si="7"/>
        <v>341.82028800000001</v>
      </c>
      <c r="DN45" s="12"/>
      <c r="DO45" s="12"/>
      <c r="DP45" s="12"/>
      <c r="DQ45" s="12"/>
      <c r="DR45" s="35" t="s">
        <v>175</v>
      </c>
      <c r="DS45" s="36">
        <v>3.3197760000000001</v>
      </c>
      <c r="DT45" s="39">
        <v>8.2994400000000006</v>
      </c>
      <c r="DU45" s="36">
        <v>6.6395520000000001</v>
      </c>
      <c r="DV45" s="39">
        <v>13.279104</v>
      </c>
      <c r="DW45" s="36">
        <v>38.730720000000005</v>
      </c>
      <c r="DX45" s="39">
        <v>13.8324</v>
      </c>
      <c r="DY45" s="38">
        <f t="shared" si="8"/>
        <v>84.100992000000019</v>
      </c>
      <c r="DZ45" s="12"/>
      <c r="EA45" s="12"/>
      <c r="EB45" s="12"/>
      <c r="EC45" s="12"/>
      <c r="ED45" s="35" t="s">
        <v>175</v>
      </c>
      <c r="EE45" s="36">
        <v>2400.1362399999998</v>
      </c>
      <c r="EF45" s="37">
        <v>156.30611999999999</v>
      </c>
      <c r="EG45" s="38">
        <f t="shared" si="9"/>
        <v>2556.44236</v>
      </c>
      <c r="EH45" s="12"/>
      <c r="EI45" s="12"/>
      <c r="EJ45" s="12"/>
      <c r="EK45" s="12"/>
      <c r="EL45" s="35" t="s">
        <v>175</v>
      </c>
      <c r="EM45" s="36">
        <v>19.918656000000002</v>
      </c>
      <c r="EN45" s="39">
        <v>19.918656000000002</v>
      </c>
      <c r="EO45" s="36">
        <v>16.598880000000001</v>
      </c>
      <c r="EP45" s="39">
        <v>49.796640000000004</v>
      </c>
      <c r="EQ45" s="36">
        <v>19.365360000000003</v>
      </c>
      <c r="ER45" s="39">
        <v>41.773848000000001</v>
      </c>
      <c r="ES45" s="36">
        <v>21.855191999999999</v>
      </c>
      <c r="ET45" s="39">
        <v>17.705472</v>
      </c>
      <c r="EU45" s="36">
        <v>24.345024000000002</v>
      </c>
      <c r="EV45" s="39">
        <v>91.570487999999997</v>
      </c>
      <c r="EW45" s="38">
        <f t="shared" si="10"/>
        <v>322.84821599999998</v>
      </c>
      <c r="EX45" s="12"/>
      <c r="EY45" s="12"/>
      <c r="EZ45" s="12"/>
      <c r="FA45" s="12"/>
      <c r="FB45" s="35" t="s">
        <v>175</v>
      </c>
      <c r="FC45" s="36">
        <v>91.293840000000017</v>
      </c>
      <c r="FD45" s="39">
        <v>7.1928479999999997</v>
      </c>
      <c r="FE45" s="36">
        <v>98.803712000000004</v>
      </c>
      <c r="FF45" s="39">
        <v>7.1928479999999997</v>
      </c>
      <c r="FG45" s="36">
        <v>14.385695999999999</v>
      </c>
      <c r="FH45" s="39">
        <v>35.687592000000002</v>
      </c>
      <c r="FI45" s="36">
        <v>14.385695999999999</v>
      </c>
      <c r="FJ45" s="39">
        <v>110.247668</v>
      </c>
      <c r="FK45" s="36">
        <v>62.592352000000005</v>
      </c>
      <c r="FL45" s="39">
        <v>10.789272</v>
      </c>
      <c r="FM45" s="36">
        <v>10.789272</v>
      </c>
      <c r="FN45" s="39">
        <v>120.39223999999999</v>
      </c>
      <c r="FO45" s="38">
        <f t="shared" si="11"/>
        <v>583.75303600000007</v>
      </c>
      <c r="FP45" s="12"/>
      <c r="FQ45" s="12"/>
      <c r="FR45" s="12"/>
      <c r="FS45" s="12"/>
      <c r="FT45" s="35" t="s">
        <v>175</v>
      </c>
      <c r="FU45" s="36">
        <v>221.68490933333334</v>
      </c>
      <c r="FV45" s="39">
        <v>245.72533200000001</v>
      </c>
      <c r="FW45" s="36">
        <v>51.179880000000004</v>
      </c>
      <c r="FX45" s="39">
        <v>167.65945600000001</v>
      </c>
      <c r="FY45" s="36">
        <v>92.953727999999998</v>
      </c>
      <c r="FZ45" s="39">
        <v>84.884659999999997</v>
      </c>
      <c r="GA45" s="36">
        <v>24.898320000000002</v>
      </c>
      <c r="GB45" s="39">
        <v>12.172512000000001</v>
      </c>
      <c r="GC45" s="36">
        <v>62.522448000000004</v>
      </c>
      <c r="GD45" s="39">
        <v>48.136752000000001</v>
      </c>
      <c r="GE45" s="36">
        <v>69.161999999999992</v>
      </c>
      <c r="GF45" s="39">
        <v>71.098535999999996</v>
      </c>
      <c r="GG45" s="36">
        <v>169.30906399999998</v>
      </c>
      <c r="GH45" s="39">
        <v>249.74051000000003</v>
      </c>
      <c r="GI45" s="38">
        <f t="shared" si="12"/>
        <v>1571.1281073333334</v>
      </c>
      <c r="GJ45" s="12"/>
      <c r="GK45" s="12"/>
      <c r="GL45" s="12"/>
      <c r="GM45" s="12"/>
      <c r="GN45" s="3" t="s">
        <v>175</v>
      </c>
      <c r="GO45" s="40">
        <f t="shared" si="13"/>
        <v>10419.959747333334</v>
      </c>
    </row>
    <row r="46" spans="1:197" ht="18" customHeight="1" x14ac:dyDescent="0.3">
      <c r="A46" s="35" t="s">
        <v>176</v>
      </c>
      <c r="B46" s="36">
        <v>81.097904000000014</v>
      </c>
      <c r="C46" s="37">
        <v>0</v>
      </c>
      <c r="D46" s="36">
        <v>89.093472000000006</v>
      </c>
      <c r="E46" s="37">
        <v>79.384568000000016</v>
      </c>
      <c r="F46" s="36">
        <v>25.128928000000002</v>
      </c>
      <c r="G46" s="37">
        <v>51.400080000000003</v>
      </c>
      <c r="H46" s="36">
        <v>20.560032000000003</v>
      </c>
      <c r="I46" s="37">
        <v>103.942384</v>
      </c>
      <c r="J46" s="36">
        <v>34.266720000000007</v>
      </c>
      <c r="K46" s="37">
        <v>47.973408000000006</v>
      </c>
      <c r="L46" s="36">
        <v>39.406728000000001</v>
      </c>
      <c r="M46" s="37">
        <v>68.533440000000013</v>
      </c>
      <c r="N46" s="38">
        <f t="shared" si="0"/>
        <v>640.78766400000018</v>
      </c>
      <c r="O46" s="12"/>
      <c r="P46" s="12"/>
      <c r="Q46" s="12"/>
      <c r="R46" s="12"/>
      <c r="S46" s="35" t="s">
        <v>176</v>
      </c>
      <c r="T46" s="36">
        <v>165.62248000000002</v>
      </c>
      <c r="U46" s="37">
        <v>51.400080000000003</v>
      </c>
      <c r="V46" s="36">
        <v>41.120064000000006</v>
      </c>
      <c r="W46" s="37">
        <v>34.266720000000007</v>
      </c>
      <c r="X46" s="36">
        <v>87.951248000000007</v>
      </c>
      <c r="Y46" s="37">
        <v>119.93352000000002</v>
      </c>
      <c r="Z46" s="36">
        <v>15.991136000000001</v>
      </c>
      <c r="AA46" s="37">
        <v>242.72260000000003</v>
      </c>
      <c r="AB46" s="38">
        <f t="shared" si="1"/>
        <v>759.00784800000008</v>
      </c>
      <c r="AC46" s="12"/>
      <c r="AD46" s="12"/>
      <c r="AE46" s="12"/>
      <c r="AF46" s="12"/>
      <c r="AG46" s="35" t="s">
        <v>176</v>
      </c>
      <c r="AH46" s="37">
        <v>418.54286400000007</v>
      </c>
      <c r="AI46" s="36">
        <v>126.78686400000001</v>
      </c>
      <c r="AJ46" s="37">
        <v>168.47804000000002</v>
      </c>
      <c r="AK46" s="36">
        <v>217.02256000000003</v>
      </c>
      <c r="AL46" s="37">
        <v>1109.099504</v>
      </c>
      <c r="AM46" s="36">
        <v>362.08500800000002</v>
      </c>
      <c r="AN46" s="37">
        <v>29.697824000000004</v>
      </c>
      <c r="AO46" s="36">
        <v>734.45003200000008</v>
      </c>
      <c r="AP46" s="37">
        <v>625.36764000000005</v>
      </c>
      <c r="AQ46" s="36">
        <v>101.08682400000001</v>
      </c>
      <c r="AR46" s="37">
        <v>14.848912000000002</v>
      </c>
      <c r="AS46" s="38">
        <f t="shared" si="2"/>
        <v>3907.4660720000002</v>
      </c>
      <c r="AT46" s="12"/>
      <c r="AU46" s="12"/>
      <c r="AV46" s="12"/>
      <c r="AW46" s="12"/>
      <c r="AX46" s="35" t="s">
        <v>176</v>
      </c>
      <c r="AY46" s="36">
        <v>38.264504000000002</v>
      </c>
      <c r="AZ46" s="37">
        <v>25.128928000000002</v>
      </c>
      <c r="BA46" s="36">
        <v>1138.8153074285715</v>
      </c>
      <c r="BB46" s="37">
        <v>55.968976000000005</v>
      </c>
      <c r="BC46" s="36">
        <v>25.700040000000001</v>
      </c>
      <c r="BD46" s="37">
        <v>69.104552000000012</v>
      </c>
      <c r="BE46" s="36">
        <v>47.973408000000006</v>
      </c>
      <c r="BF46" s="37">
        <v>150.77356800000001</v>
      </c>
      <c r="BG46" s="36">
        <v>28.555600000000002</v>
      </c>
      <c r="BH46" s="37">
        <v>13.706688000000002</v>
      </c>
      <c r="BI46" s="38">
        <f t="shared" si="3"/>
        <v>1593.9915714285717</v>
      </c>
      <c r="BJ46" s="12"/>
      <c r="BK46" s="12"/>
      <c r="BL46" s="12"/>
      <c r="BM46" s="12"/>
      <c r="BN46" s="35" t="s">
        <v>176</v>
      </c>
      <c r="BO46" s="36">
        <v>30.268936000000004</v>
      </c>
      <c r="BP46" s="37">
        <v>43.975624000000003</v>
      </c>
      <c r="BQ46" s="36">
        <v>14.848912000000002</v>
      </c>
      <c r="BR46" s="37">
        <v>106.22683200000002</v>
      </c>
      <c r="BS46" s="36">
        <v>19.417808000000001</v>
      </c>
      <c r="BT46" s="37">
        <v>59.966760000000008</v>
      </c>
      <c r="BU46" s="38">
        <f t="shared" si="4"/>
        <v>274.70487200000002</v>
      </c>
      <c r="BV46" s="12"/>
      <c r="BW46" s="12"/>
      <c r="BX46" s="12"/>
      <c r="BY46" s="12"/>
      <c r="BZ46" s="35" t="s">
        <v>176</v>
      </c>
      <c r="CA46" s="39">
        <v>85.666800000000009</v>
      </c>
      <c r="CB46" s="36">
        <v>1373.2520254285714</v>
      </c>
      <c r="CC46" s="39">
        <v>14.848912000000002</v>
      </c>
      <c r="CD46" s="36">
        <v>25.700040000000001</v>
      </c>
      <c r="CE46" s="39">
        <v>22.273368000000001</v>
      </c>
      <c r="CF46" s="36">
        <v>37.122280000000003</v>
      </c>
      <c r="CG46" s="39">
        <v>126.78686400000002</v>
      </c>
      <c r="CH46" s="36">
        <v>686.25184685714294</v>
      </c>
      <c r="CI46" s="39">
        <v>199.31808800000002</v>
      </c>
      <c r="CJ46" s="38">
        <f t="shared" si="5"/>
        <v>2571.2202242857138</v>
      </c>
      <c r="CK46" s="12"/>
      <c r="CL46" s="12"/>
      <c r="CM46" s="12"/>
      <c r="CN46" s="12"/>
      <c r="CO46" s="35" t="s">
        <v>176</v>
      </c>
      <c r="CP46" s="36">
        <v>60.537872000000007</v>
      </c>
      <c r="CQ46" s="39">
        <v>63.964544000000011</v>
      </c>
      <c r="CR46" s="36">
        <v>127.92908800000001</v>
      </c>
      <c r="CS46" s="39">
        <v>303.83158400000002</v>
      </c>
      <c r="CT46" s="36">
        <v>267.85152800000003</v>
      </c>
      <c r="CU46" s="39">
        <v>43.97562400000001</v>
      </c>
      <c r="CV46" s="36">
        <v>70.246776000000011</v>
      </c>
      <c r="CW46" s="39">
        <v>68.533440000000013</v>
      </c>
      <c r="CX46" s="38">
        <f t="shared" si="6"/>
        <v>1006.8704560000002</v>
      </c>
      <c r="CY46" s="12"/>
      <c r="CZ46" s="12"/>
      <c r="DA46" s="12"/>
      <c r="DB46" s="12"/>
      <c r="DC46" s="35" t="s">
        <v>176</v>
      </c>
      <c r="DD46" s="39">
        <v>54.826752000000013</v>
      </c>
      <c r="DE46" s="36">
        <v>20.560032000000003</v>
      </c>
      <c r="DF46" s="39">
        <v>94.233480000000014</v>
      </c>
      <c r="DG46" s="36">
        <v>247.29149600000002</v>
      </c>
      <c r="DH46" s="39">
        <v>13.706688000000002</v>
      </c>
      <c r="DI46" s="36">
        <v>47.973408000000006</v>
      </c>
      <c r="DJ46" s="39">
        <v>7.9955680000000005</v>
      </c>
      <c r="DK46" s="36">
        <v>17.704472000000003</v>
      </c>
      <c r="DL46" s="39">
        <v>55.968976000000005</v>
      </c>
      <c r="DM46" s="38">
        <f t="shared" si="7"/>
        <v>560.26087200000006</v>
      </c>
      <c r="DN46" s="12"/>
      <c r="DO46" s="12"/>
      <c r="DP46" s="12"/>
      <c r="DQ46" s="12"/>
      <c r="DR46" s="35" t="s">
        <v>176</v>
      </c>
      <c r="DS46" s="36">
        <v>6.8533440000000008</v>
      </c>
      <c r="DT46" s="39">
        <v>17.133360000000003</v>
      </c>
      <c r="DU46" s="36">
        <v>13.706688000000002</v>
      </c>
      <c r="DV46" s="39">
        <v>27.413376000000003</v>
      </c>
      <c r="DW46" s="36">
        <v>79.955680000000001</v>
      </c>
      <c r="DX46" s="39">
        <v>28.555600000000002</v>
      </c>
      <c r="DY46" s="38">
        <f t="shared" si="8"/>
        <v>173.61804800000002</v>
      </c>
      <c r="DZ46" s="12"/>
      <c r="EA46" s="12"/>
      <c r="EB46" s="12"/>
      <c r="EC46" s="12"/>
      <c r="ED46" s="35" t="s">
        <v>176</v>
      </c>
      <c r="EE46" s="36">
        <v>5183.2185685714285</v>
      </c>
      <c r="EF46" s="37">
        <v>322.67828000000003</v>
      </c>
      <c r="EG46" s="38">
        <f t="shared" si="9"/>
        <v>5505.8968485714286</v>
      </c>
      <c r="EH46" s="12"/>
      <c r="EI46" s="12"/>
      <c r="EJ46" s="12"/>
      <c r="EK46" s="12"/>
      <c r="EL46" s="35" t="s">
        <v>176</v>
      </c>
      <c r="EM46" s="36">
        <v>41.120064000000006</v>
      </c>
      <c r="EN46" s="39">
        <v>41.120064000000006</v>
      </c>
      <c r="EO46" s="36">
        <v>34.266720000000007</v>
      </c>
      <c r="EP46" s="39">
        <v>102.80016000000002</v>
      </c>
      <c r="EQ46" s="36">
        <v>39.97784</v>
      </c>
      <c r="ER46" s="39">
        <v>86.237912000000009</v>
      </c>
      <c r="ES46" s="36">
        <v>45.117848000000002</v>
      </c>
      <c r="ET46" s="39">
        <v>36.551168000000004</v>
      </c>
      <c r="EU46" s="36">
        <v>50.257856000000004</v>
      </c>
      <c r="EV46" s="39">
        <v>189.038072</v>
      </c>
      <c r="EW46" s="38">
        <f t="shared" si="10"/>
        <v>666.48770400000012</v>
      </c>
      <c r="EX46" s="12"/>
      <c r="EY46" s="12"/>
      <c r="EZ46" s="12"/>
      <c r="FA46" s="12"/>
      <c r="FB46" s="35" t="s">
        <v>176</v>
      </c>
      <c r="FC46" s="36">
        <v>188.46696</v>
      </c>
      <c r="FD46" s="39">
        <v>14.848912000000002</v>
      </c>
      <c r="FE46" s="36">
        <v>139.35132800000002</v>
      </c>
      <c r="FF46" s="39">
        <v>14.848912000000002</v>
      </c>
      <c r="FG46" s="36">
        <v>29.697824000000004</v>
      </c>
      <c r="FH46" s="39">
        <v>73.673448000000008</v>
      </c>
      <c r="FI46" s="36">
        <v>29.697824000000004</v>
      </c>
      <c r="FJ46" s="39">
        <v>377.93116342857144</v>
      </c>
      <c r="FK46" s="36">
        <v>145.66371657142861</v>
      </c>
      <c r="FL46" s="39">
        <v>22.273368000000001</v>
      </c>
      <c r="FM46" s="36">
        <v>22.273368000000001</v>
      </c>
      <c r="FN46" s="39">
        <v>245.57816000000003</v>
      </c>
      <c r="FO46" s="38">
        <f t="shared" si="11"/>
        <v>1304.3049840000001</v>
      </c>
      <c r="FP46" s="12"/>
      <c r="FQ46" s="12"/>
      <c r="FR46" s="12"/>
      <c r="FS46" s="12"/>
      <c r="FT46" s="35" t="s">
        <v>176</v>
      </c>
      <c r="FU46" s="36">
        <v>387.14388114285714</v>
      </c>
      <c r="FV46" s="39">
        <v>685.59026514285722</v>
      </c>
      <c r="FW46" s="36">
        <v>105.65572</v>
      </c>
      <c r="FX46" s="39">
        <v>129.64242400000001</v>
      </c>
      <c r="FY46" s="36">
        <v>191.89363200000003</v>
      </c>
      <c r="FZ46" s="39">
        <v>276.8141828571429</v>
      </c>
      <c r="GA46" s="36">
        <v>51.400080000000003</v>
      </c>
      <c r="GB46" s="39">
        <v>25.128928000000002</v>
      </c>
      <c r="GC46" s="36">
        <v>129.07131200000001</v>
      </c>
      <c r="GD46" s="39">
        <v>99.373488000000023</v>
      </c>
      <c r="GE46" s="36">
        <v>142.77800000000002</v>
      </c>
      <c r="GF46" s="39">
        <v>146.77578400000002</v>
      </c>
      <c r="GG46" s="36">
        <v>465.93042028571426</v>
      </c>
      <c r="GH46" s="39">
        <v>802.31684000000007</v>
      </c>
      <c r="GI46" s="38">
        <f t="shared" si="12"/>
        <v>3639.514957428572</v>
      </c>
      <c r="GJ46" s="12"/>
      <c r="GK46" s="12"/>
      <c r="GL46" s="12"/>
      <c r="GM46" s="12"/>
      <c r="GN46" s="3" t="s">
        <v>176</v>
      </c>
      <c r="GO46" s="40">
        <f t="shared" si="13"/>
        <v>22604.13212171429</v>
      </c>
    </row>
    <row r="47" spans="1:197" ht="18" customHeight="1" x14ac:dyDescent="0.3">
      <c r="A47" s="35" t="s">
        <v>177</v>
      </c>
      <c r="B47" s="36">
        <v>318.54348799999991</v>
      </c>
      <c r="C47" s="37">
        <v>0</v>
      </c>
      <c r="D47" s="36">
        <v>349.94918399999995</v>
      </c>
      <c r="E47" s="37">
        <v>311.81369599999994</v>
      </c>
      <c r="F47" s="36">
        <v>98.703615999999982</v>
      </c>
      <c r="G47" s="37">
        <v>201.89375999999993</v>
      </c>
      <c r="H47" s="36">
        <v>80.757503999999983</v>
      </c>
      <c r="I47" s="37">
        <v>408.27404799999988</v>
      </c>
      <c r="J47" s="36">
        <v>134.59583999999998</v>
      </c>
      <c r="K47" s="37">
        <v>188.43417599999995</v>
      </c>
      <c r="L47" s="36">
        <v>154.78521599999996</v>
      </c>
      <c r="M47" s="37">
        <v>269.19167999999996</v>
      </c>
      <c r="N47" s="38">
        <f t="shared" si="0"/>
        <v>2516.942207999999</v>
      </c>
      <c r="O47" s="12"/>
      <c r="P47" s="12"/>
      <c r="Q47" s="12"/>
      <c r="R47" s="12"/>
      <c r="S47" s="35" t="s">
        <v>177</v>
      </c>
      <c r="T47" s="36">
        <v>650.54655999999989</v>
      </c>
      <c r="U47" s="37">
        <v>201.89375999999996</v>
      </c>
      <c r="V47" s="36">
        <v>161.51500799999997</v>
      </c>
      <c r="W47" s="37">
        <v>134.59583999999995</v>
      </c>
      <c r="X47" s="36">
        <v>345.46265599999992</v>
      </c>
      <c r="Y47" s="37">
        <v>471.08543999999989</v>
      </c>
      <c r="Z47" s="36">
        <v>62.811391999999984</v>
      </c>
      <c r="AA47" s="37">
        <v>953.38719999999967</v>
      </c>
      <c r="AB47" s="38">
        <f t="shared" si="1"/>
        <v>2981.2978559999992</v>
      </c>
      <c r="AC47" s="12"/>
      <c r="AD47" s="12"/>
      <c r="AE47" s="12"/>
      <c r="AF47" s="12"/>
      <c r="AG47" s="35" t="s">
        <v>177</v>
      </c>
      <c r="AH47" s="37">
        <v>568.41158549999989</v>
      </c>
      <c r="AI47" s="36">
        <v>498.00460799999985</v>
      </c>
      <c r="AJ47" s="37">
        <v>661.76287999999988</v>
      </c>
      <c r="AK47" s="36">
        <v>852.44031999999982</v>
      </c>
      <c r="AL47" s="37">
        <v>4373.9622479999989</v>
      </c>
      <c r="AM47" s="36">
        <v>1439.7729359999998</v>
      </c>
      <c r="AN47" s="37">
        <v>116.64972799999997</v>
      </c>
      <c r="AO47" s="36">
        <v>3321.7109539999992</v>
      </c>
      <c r="AP47" s="37">
        <v>2456.3740799999996</v>
      </c>
      <c r="AQ47" s="36">
        <v>397.05772799999994</v>
      </c>
      <c r="AR47" s="37">
        <v>58.324863999999984</v>
      </c>
      <c r="AS47" s="38">
        <f t="shared" si="2"/>
        <v>14744.471931499997</v>
      </c>
      <c r="AT47" s="12"/>
      <c r="AU47" s="12"/>
      <c r="AV47" s="12"/>
      <c r="AW47" s="12"/>
      <c r="AX47" s="35" t="s">
        <v>177</v>
      </c>
      <c r="AY47" s="36">
        <v>150.29868799999997</v>
      </c>
      <c r="AZ47" s="37">
        <v>98.703615999999982</v>
      </c>
      <c r="BA47" s="36">
        <v>4064.3560115</v>
      </c>
      <c r="BB47" s="37">
        <v>219.83987199999996</v>
      </c>
      <c r="BC47" s="36">
        <v>100.94687999999996</v>
      </c>
      <c r="BD47" s="37">
        <v>271.43494399999992</v>
      </c>
      <c r="BE47" s="36">
        <v>188.43417599999998</v>
      </c>
      <c r="BF47" s="37">
        <v>592.22169599999984</v>
      </c>
      <c r="BG47" s="36">
        <v>112.16319999999997</v>
      </c>
      <c r="BH47" s="37">
        <v>53.838335999999984</v>
      </c>
      <c r="BI47" s="38">
        <f t="shared" si="3"/>
        <v>5852.2374194999984</v>
      </c>
      <c r="BJ47" s="12"/>
      <c r="BK47" s="12"/>
      <c r="BL47" s="12"/>
      <c r="BM47" s="12"/>
      <c r="BN47" s="35" t="s">
        <v>177</v>
      </c>
      <c r="BO47" s="36">
        <v>118.89299199999996</v>
      </c>
      <c r="BP47" s="37">
        <v>172.73132799999996</v>
      </c>
      <c r="BQ47" s="36">
        <v>58.324863999999984</v>
      </c>
      <c r="BR47" s="37">
        <v>417.24710399999992</v>
      </c>
      <c r="BS47" s="36">
        <v>76.270975999999976</v>
      </c>
      <c r="BT47" s="37">
        <v>235.54271999999992</v>
      </c>
      <c r="BU47" s="38">
        <f t="shared" si="4"/>
        <v>1079.0099839999998</v>
      </c>
      <c r="BV47" s="12"/>
      <c r="BW47" s="12"/>
      <c r="BX47" s="12"/>
      <c r="BY47" s="12"/>
      <c r="BZ47" s="35" t="s">
        <v>177</v>
      </c>
      <c r="CA47" s="39">
        <v>336.48959999999994</v>
      </c>
      <c r="CB47" s="36">
        <v>4324.2667839999986</v>
      </c>
      <c r="CC47" s="39">
        <v>58.324863999999984</v>
      </c>
      <c r="CD47" s="36">
        <v>100.94687999999998</v>
      </c>
      <c r="CE47" s="39">
        <v>87.487295999999986</v>
      </c>
      <c r="CF47" s="36">
        <v>145.81215999999995</v>
      </c>
      <c r="CG47" s="39">
        <v>498.00460799999991</v>
      </c>
      <c r="CH47" s="36">
        <v>1036.0573389999997</v>
      </c>
      <c r="CI47" s="39">
        <v>782.89913599999977</v>
      </c>
      <c r="CJ47" s="38">
        <f t="shared" si="5"/>
        <v>7370.2886669999989</v>
      </c>
      <c r="CK47" s="12"/>
      <c r="CL47" s="12"/>
      <c r="CM47" s="12"/>
      <c r="CN47" s="12"/>
      <c r="CO47" s="35" t="s">
        <v>177</v>
      </c>
      <c r="CP47" s="36">
        <v>237.78598399999996</v>
      </c>
      <c r="CQ47" s="39">
        <v>251.24556799999993</v>
      </c>
      <c r="CR47" s="36">
        <v>502.49113599999987</v>
      </c>
      <c r="CS47" s="39">
        <v>1398.7469694999998</v>
      </c>
      <c r="CT47" s="36">
        <v>1052.0908159999997</v>
      </c>
      <c r="CU47" s="39">
        <v>172.73132799999996</v>
      </c>
      <c r="CV47" s="36">
        <v>275.92147199999994</v>
      </c>
      <c r="CW47" s="39">
        <v>269.19167999999991</v>
      </c>
      <c r="CX47" s="38">
        <f t="shared" si="6"/>
        <v>4160.2049534999987</v>
      </c>
      <c r="CY47" s="12"/>
      <c r="CZ47" s="12"/>
      <c r="DA47" s="12"/>
      <c r="DB47" s="12"/>
      <c r="DC47" s="35" t="s">
        <v>177</v>
      </c>
      <c r="DD47" s="39">
        <v>215.35334399999996</v>
      </c>
      <c r="DE47" s="36">
        <v>80.757503999999983</v>
      </c>
      <c r="DF47" s="39">
        <v>370.13855999999993</v>
      </c>
      <c r="DG47" s="36">
        <v>1364.5194169999997</v>
      </c>
      <c r="DH47" s="39">
        <v>53.838335999999984</v>
      </c>
      <c r="DI47" s="36">
        <v>188.43417599999995</v>
      </c>
      <c r="DJ47" s="39">
        <v>31.405695999999992</v>
      </c>
      <c r="DK47" s="36">
        <v>69.541183999999987</v>
      </c>
      <c r="DL47" s="39">
        <v>219.83987199999996</v>
      </c>
      <c r="DM47" s="38">
        <f t="shared" si="7"/>
        <v>2593.8280889999992</v>
      </c>
      <c r="DN47" s="12"/>
      <c r="DO47" s="12"/>
      <c r="DP47" s="12"/>
      <c r="DQ47" s="12"/>
      <c r="DR47" s="35" t="s">
        <v>177</v>
      </c>
      <c r="DS47" s="36">
        <v>26.919167999999992</v>
      </c>
      <c r="DT47" s="39">
        <v>67.297919999999991</v>
      </c>
      <c r="DU47" s="36">
        <v>53.838335999999984</v>
      </c>
      <c r="DV47" s="39">
        <v>107.67667199999997</v>
      </c>
      <c r="DW47" s="36">
        <v>314.05695999999995</v>
      </c>
      <c r="DX47" s="39">
        <v>112.16319999999997</v>
      </c>
      <c r="DY47" s="38">
        <f t="shared" si="8"/>
        <v>681.95225599999981</v>
      </c>
      <c r="DZ47" s="12"/>
      <c r="EA47" s="12"/>
      <c r="EB47" s="12"/>
      <c r="EC47" s="12"/>
      <c r="ED47" s="35" t="s">
        <v>177</v>
      </c>
      <c r="EE47" s="36">
        <v>19598.472534999997</v>
      </c>
      <c r="EF47" s="37">
        <v>1267.4441599999996</v>
      </c>
      <c r="EG47" s="38">
        <f t="shared" si="9"/>
        <v>20865.916694999996</v>
      </c>
      <c r="EH47" s="12"/>
      <c r="EI47" s="12"/>
      <c r="EJ47" s="12"/>
      <c r="EK47" s="12"/>
      <c r="EL47" s="35" t="s">
        <v>177</v>
      </c>
      <c r="EM47" s="36">
        <v>161.51500799999997</v>
      </c>
      <c r="EN47" s="39">
        <v>161.51500799999997</v>
      </c>
      <c r="EO47" s="36">
        <v>134.59583999999995</v>
      </c>
      <c r="EP47" s="39">
        <v>403.78751999999997</v>
      </c>
      <c r="EQ47" s="36">
        <v>157.02847999999994</v>
      </c>
      <c r="ER47" s="39">
        <v>338.73286399999995</v>
      </c>
      <c r="ES47" s="36">
        <v>177.21785599999995</v>
      </c>
      <c r="ET47" s="39">
        <v>143.56889599999997</v>
      </c>
      <c r="EU47" s="36">
        <v>197.40723199999996</v>
      </c>
      <c r="EV47" s="39">
        <v>742.52038399999981</v>
      </c>
      <c r="EW47" s="38">
        <f t="shared" si="10"/>
        <v>2617.8890879999994</v>
      </c>
      <c r="EX47" s="12"/>
      <c r="EY47" s="12"/>
      <c r="EZ47" s="12"/>
      <c r="FA47" s="12"/>
      <c r="FB47" s="35" t="s">
        <v>177</v>
      </c>
      <c r="FC47" s="36">
        <v>740.27711999999974</v>
      </c>
      <c r="FD47" s="39">
        <v>58.324863999999984</v>
      </c>
      <c r="FE47" s="36">
        <v>722.10579599999983</v>
      </c>
      <c r="FF47" s="39">
        <v>58.324863999999984</v>
      </c>
      <c r="FG47" s="36">
        <v>116.64972799999998</v>
      </c>
      <c r="FH47" s="39">
        <v>289.38105599999989</v>
      </c>
      <c r="FI47" s="36">
        <v>116.64972799999997</v>
      </c>
      <c r="FJ47" s="39">
        <v>726.44495099999995</v>
      </c>
      <c r="FK47" s="36">
        <v>413.67907799999995</v>
      </c>
      <c r="FL47" s="39">
        <v>87.487295999999986</v>
      </c>
      <c r="FM47" s="36">
        <v>87.487295999999986</v>
      </c>
      <c r="FN47" s="39">
        <v>973.3752999999997</v>
      </c>
      <c r="FO47" s="38">
        <f t="shared" si="11"/>
        <v>4390.1870769999987</v>
      </c>
      <c r="FP47" s="12"/>
      <c r="FQ47" s="12"/>
      <c r="FR47" s="12"/>
      <c r="FS47" s="12"/>
      <c r="FT47" s="35" t="s">
        <v>177</v>
      </c>
      <c r="FU47" s="36">
        <v>1623.368015333333</v>
      </c>
      <c r="FV47" s="39">
        <v>1916.6874909999995</v>
      </c>
      <c r="FW47" s="36">
        <v>415.00383999999985</v>
      </c>
      <c r="FX47" s="39">
        <v>1094.631351</v>
      </c>
      <c r="FY47" s="36">
        <v>753.73670399999992</v>
      </c>
      <c r="FZ47" s="39">
        <v>575.11515499999996</v>
      </c>
      <c r="GA47" s="36">
        <v>201.89375999999996</v>
      </c>
      <c r="GB47" s="39">
        <v>98.703615999999982</v>
      </c>
      <c r="GC47" s="36">
        <v>506.97766399999989</v>
      </c>
      <c r="GD47" s="39">
        <v>390.32793599999991</v>
      </c>
      <c r="GE47" s="36">
        <v>560.81599999999992</v>
      </c>
      <c r="GF47" s="39">
        <v>576.51884799999993</v>
      </c>
      <c r="GG47" s="36">
        <v>1406.5507419999997</v>
      </c>
      <c r="GH47" s="39">
        <v>1398.1043445</v>
      </c>
      <c r="GI47" s="38">
        <f t="shared" si="12"/>
        <v>11518.435466833331</v>
      </c>
      <c r="GJ47" s="12"/>
      <c r="GK47" s="12"/>
      <c r="GL47" s="12"/>
      <c r="GM47" s="12"/>
      <c r="GN47" s="3" t="s">
        <v>177</v>
      </c>
      <c r="GO47" s="40">
        <f t="shared" si="13"/>
        <v>81372.661691333313</v>
      </c>
    </row>
    <row r="48" spans="1:197" ht="18" customHeight="1" x14ac:dyDescent="0.3">
      <c r="A48" s="35" t="s">
        <v>178</v>
      </c>
      <c r="B48" s="36">
        <v>23.508384</v>
      </c>
      <c r="C48" s="37">
        <v>0</v>
      </c>
      <c r="D48" s="36">
        <v>25.826112000000002</v>
      </c>
      <c r="E48" s="37">
        <v>23.011728000000002</v>
      </c>
      <c r="F48" s="36">
        <v>7.2842880000000001</v>
      </c>
      <c r="G48" s="37">
        <v>14.89968</v>
      </c>
      <c r="H48" s="36">
        <v>5.9598719999999998</v>
      </c>
      <c r="I48" s="37">
        <v>30.130464</v>
      </c>
      <c r="J48" s="36">
        <v>9.9331200000000006</v>
      </c>
      <c r="K48" s="37">
        <v>13.906368000000001</v>
      </c>
      <c r="L48" s="36">
        <v>11.423088</v>
      </c>
      <c r="M48" s="37">
        <v>19.866240000000001</v>
      </c>
      <c r="N48" s="38">
        <f t="shared" si="0"/>
        <v>185.74934400000001</v>
      </c>
      <c r="O48" s="12"/>
      <c r="P48" s="12"/>
      <c r="Q48" s="12"/>
      <c r="R48" s="12"/>
      <c r="S48" s="35" t="s">
        <v>178</v>
      </c>
      <c r="T48" s="36">
        <v>48.010080000000002</v>
      </c>
      <c r="U48" s="37">
        <v>14.89968</v>
      </c>
      <c r="V48" s="36">
        <v>11.919744</v>
      </c>
      <c r="W48" s="37">
        <v>9.9331199999999988</v>
      </c>
      <c r="X48" s="36">
        <v>25.495008000000002</v>
      </c>
      <c r="Y48" s="37">
        <v>34.765920000000001</v>
      </c>
      <c r="Z48" s="36">
        <v>4.6354560000000005</v>
      </c>
      <c r="AA48" s="37">
        <v>70.3596</v>
      </c>
      <c r="AB48" s="38">
        <f t="shared" si="1"/>
        <v>220.018608</v>
      </c>
      <c r="AC48" s="12"/>
      <c r="AD48" s="12"/>
      <c r="AE48" s="12"/>
      <c r="AF48" s="12"/>
      <c r="AG48" s="35" t="s">
        <v>178</v>
      </c>
      <c r="AH48" s="37">
        <v>11.919744</v>
      </c>
      <c r="AI48" s="36">
        <v>36.752544</v>
      </c>
      <c r="AJ48" s="37">
        <v>48.83784</v>
      </c>
      <c r="AK48" s="36">
        <v>62.909759999999999</v>
      </c>
      <c r="AL48" s="37">
        <v>321.50198399999999</v>
      </c>
      <c r="AM48" s="36">
        <v>104.959968</v>
      </c>
      <c r="AN48" s="37">
        <v>8.6087039999999995</v>
      </c>
      <c r="AO48" s="36">
        <v>212.89987200000002</v>
      </c>
      <c r="AP48" s="37">
        <v>181.27943999999999</v>
      </c>
      <c r="AQ48" s="36">
        <v>29.302703999999999</v>
      </c>
      <c r="AR48" s="37">
        <v>4.3043519999999997</v>
      </c>
      <c r="AS48" s="38">
        <f t="shared" si="2"/>
        <v>1023.2769119999999</v>
      </c>
      <c r="AT48" s="12"/>
      <c r="AU48" s="12"/>
      <c r="AV48" s="12"/>
      <c r="AW48" s="12"/>
      <c r="AX48" s="35" t="s">
        <v>178</v>
      </c>
      <c r="AY48" s="36">
        <v>11.091984</v>
      </c>
      <c r="AZ48" s="37">
        <v>7.2842880000000001</v>
      </c>
      <c r="BA48" s="36">
        <v>216.54201599999999</v>
      </c>
      <c r="BB48" s="37">
        <v>16.224095999999999</v>
      </c>
      <c r="BC48" s="36">
        <v>7.44984</v>
      </c>
      <c r="BD48" s="37">
        <v>20.031791999999999</v>
      </c>
      <c r="BE48" s="36">
        <v>13.906368000000001</v>
      </c>
      <c r="BF48" s="37">
        <v>43.705728000000001</v>
      </c>
      <c r="BG48" s="36">
        <v>8.2775999999999996</v>
      </c>
      <c r="BH48" s="37">
        <v>3.9732479999999999</v>
      </c>
      <c r="BI48" s="38">
        <f t="shared" si="3"/>
        <v>348.48696000000001</v>
      </c>
      <c r="BJ48" s="12"/>
      <c r="BK48" s="12"/>
      <c r="BL48" s="12"/>
      <c r="BM48" s="12"/>
      <c r="BN48" s="35" t="s">
        <v>178</v>
      </c>
      <c r="BO48" s="36">
        <v>8.7742560000000012</v>
      </c>
      <c r="BP48" s="37">
        <v>12.747504000000001</v>
      </c>
      <c r="BQ48" s="36">
        <v>4.3043519999999997</v>
      </c>
      <c r="BR48" s="37">
        <v>30.792672000000003</v>
      </c>
      <c r="BS48" s="36">
        <v>5.628768</v>
      </c>
      <c r="BT48" s="37">
        <v>17.382960000000001</v>
      </c>
      <c r="BU48" s="38">
        <f t="shared" si="4"/>
        <v>79.63051200000001</v>
      </c>
      <c r="BV48" s="12"/>
      <c r="BW48" s="12"/>
      <c r="BX48" s="12"/>
      <c r="BY48" s="12"/>
      <c r="BZ48" s="35" t="s">
        <v>178</v>
      </c>
      <c r="CA48" s="39">
        <v>24.832800000000002</v>
      </c>
      <c r="CB48" s="36">
        <v>267.69758400000001</v>
      </c>
      <c r="CC48" s="39">
        <v>4.3043519999999997</v>
      </c>
      <c r="CD48" s="36">
        <v>7.44984</v>
      </c>
      <c r="CE48" s="39">
        <v>6.4565280000000005</v>
      </c>
      <c r="CF48" s="36">
        <v>10.76088</v>
      </c>
      <c r="CG48" s="39">
        <v>36.752544</v>
      </c>
      <c r="CH48" s="36">
        <v>30.130464000000003</v>
      </c>
      <c r="CI48" s="39">
        <v>57.777647999999999</v>
      </c>
      <c r="CJ48" s="38">
        <f t="shared" si="5"/>
        <v>446.16264000000001</v>
      </c>
      <c r="CK48" s="12"/>
      <c r="CL48" s="12"/>
      <c r="CM48" s="12"/>
      <c r="CN48" s="12"/>
      <c r="CO48" s="35" t="s">
        <v>178</v>
      </c>
      <c r="CP48" s="36">
        <v>17.548512000000002</v>
      </c>
      <c r="CQ48" s="39">
        <v>18.541823999999998</v>
      </c>
      <c r="CR48" s="36">
        <v>37.083647999999997</v>
      </c>
      <c r="CS48" s="39">
        <v>88.073664000000008</v>
      </c>
      <c r="CT48" s="36">
        <v>77.643888000000004</v>
      </c>
      <c r="CU48" s="39">
        <v>12.747503999999999</v>
      </c>
      <c r="CV48" s="36">
        <v>20.362895999999999</v>
      </c>
      <c r="CW48" s="39">
        <v>19.866240000000001</v>
      </c>
      <c r="CX48" s="38">
        <f t="shared" si="6"/>
        <v>291.86817600000001</v>
      </c>
      <c r="CY48" s="12"/>
      <c r="CZ48" s="12"/>
      <c r="DA48" s="12"/>
      <c r="DB48" s="12"/>
      <c r="DC48" s="35" t="s">
        <v>178</v>
      </c>
      <c r="DD48" s="39">
        <v>15.892992</v>
      </c>
      <c r="DE48" s="36">
        <v>5.9598719999999998</v>
      </c>
      <c r="DF48" s="39">
        <v>27.316079999999999</v>
      </c>
      <c r="DG48" s="36">
        <v>71.684016</v>
      </c>
      <c r="DH48" s="39">
        <v>3.9732479999999999</v>
      </c>
      <c r="DI48" s="36">
        <v>13.906368000000001</v>
      </c>
      <c r="DJ48" s="39">
        <v>2.3177280000000002</v>
      </c>
      <c r="DK48" s="36">
        <v>5.1321120000000002</v>
      </c>
      <c r="DL48" s="39">
        <v>16.224095999999999</v>
      </c>
      <c r="DM48" s="38">
        <f t="shared" si="7"/>
        <v>162.40651199999999</v>
      </c>
      <c r="DN48" s="12"/>
      <c r="DO48" s="12"/>
      <c r="DP48" s="12"/>
      <c r="DQ48" s="12"/>
      <c r="DR48" s="35" t="s">
        <v>178</v>
      </c>
      <c r="DS48" s="36">
        <v>1.9866239999999999</v>
      </c>
      <c r="DT48" s="39">
        <v>4.9665600000000003</v>
      </c>
      <c r="DU48" s="36">
        <v>3.9732479999999999</v>
      </c>
      <c r="DV48" s="39">
        <v>7.9464959999999998</v>
      </c>
      <c r="DW48" s="36">
        <v>23.17728</v>
      </c>
      <c r="DX48" s="39">
        <v>8.2775999999999996</v>
      </c>
      <c r="DY48" s="38">
        <f t="shared" si="8"/>
        <v>50.327807999999997</v>
      </c>
      <c r="DZ48" s="12"/>
      <c r="EA48" s="12"/>
      <c r="EB48" s="12"/>
      <c r="EC48" s="12"/>
      <c r="ED48" s="35" t="s">
        <v>178</v>
      </c>
      <c r="EE48" s="36">
        <v>1420.43616</v>
      </c>
      <c r="EF48" s="37">
        <v>93.536879999999996</v>
      </c>
      <c r="EG48" s="38">
        <f t="shared" si="9"/>
        <v>1513.9730399999999</v>
      </c>
      <c r="EH48" s="12"/>
      <c r="EI48" s="12"/>
      <c r="EJ48" s="12"/>
      <c r="EK48" s="12"/>
      <c r="EL48" s="35" t="s">
        <v>178</v>
      </c>
      <c r="EM48" s="36">
        <v>11.919744000000001</v>
      </c>
      <c r="EN48" s="39">
        <v>11.919744000000001</v>
      </c>
      <c r="EO48" s="36">
        <v>9.9331199999999988</v>
      </c>
      <c r="EP48" s="39">
        <v>29.79936</v>
      </c>
      <c r="EQ48" s="36">
        <v>11.588640000000002</v>
      </c>
      <c r="ER48" s="39">
        <v>24.998352000000001</v>
      </c>
      <c r="ES48" s="36">
        <v>13.078608000000001</v>
      </c>
      <c r="ET48" s="39">
        <v>10.595328</v>
      </c>
      <c r="EU48" s="36">
        <v>14.568576</v>
      </c>
      <c r="EV48" s="39">
        <v>54.797711999999997</v>
      </c>
      <c r="EW48" s="38">
        <f t="shared" si="10"/>
        <v>193.199184</v>
      </c>
      <c r="EX48" s="12"/>
      <c r="EY48" s="12"/>
      <c r="EZ48" s="12"/>
      <c r="FA48" s="12"/>
      <c r="FB48" s="35" t="s">
        <v>178</v>
      </c>
      <c r="FC48" s="36">
        <v>54.632160000000006</v>
      </c>
      <c r="FD48" s="39">
        <v>4.3043519999999997</v>
      </c>
      <c r="FE48" s="36">
        <v>40.394688000000002</v>
      </c>
      <c r="FF48" s="39">
        <v>4.3043519999999997</v>
      </c>
      <c r="FG48" s="36">
        <v>8.6087039999999995</v>
      </c>
      <c r="FH48" s="39">
        <v>21.356207999999999</v>
      </c>
      <c r="FI48" s="36">
        <v>8.6087039999999995</v>
      </c>
      <c r="FJ48" s="39">
        <v>32.448191999999999</v>
      </c>
      <c r="FK48" s="36">
        <v>17.217407999999999</v>
      </c>
      <c r="FL48" s="39">
        <v>6.4565280000000005</v>
      </c>
      <c r="FM48" s="36">
        <v>6.4565280000000005</v>
      </c>
      <c r="FN48" s="39">
        <v>71.187359999999998</v>
      </c>
      <c r="FO48" s="38">
        <f t="shared" si="11"/>
        <v>275.97518400000001</v>
      </c>
      <c r="FP48" s="12"/>
      <c r="FQ48" s="12"/>
      <c r="FR48" s="12"/>
      <c r="FS48" s="12"/>
      <c r="FT48" s="35" t="s">
        <v>178</v>
      </c>
      <c r="FU48" s="36">
        <v>91.384703999999999</v>
      </c>
      <c r="FV48" s="39">
        <v>104.959968</v>
      </c>
      <c r="FW48" s="36">
        <v>30.627120000000005</v>
      </c>
      <c r="FX48" s="39">
        <v>37.580303999999998</v>
      </c>
      <c r="FY48" s="36">
        <v>55.625472000000002</v>
      </c>
      <c r="FZ48" s="39">
        <v>28.143839999999997</v>
      </c>
      <c r="GA48" s="36">
        <v>14.89968</v>
      </c>
      <c r="GB48" s="39">
        <v>7.2842880000000001</v>
      </c>
      <c r="GC48" s="36">
        <v>37.414752</v>
      </c>
      <c r="GD48" s="39">
        <v>28.806048000000001</v>
      </c>
      <c r="GE48" s="36">
        <v>41.387999999999998</v>
      </c>
      <c r="GF48" s="39">
        <v>42.546863999999999</v>
      </c>
      <c r="GG48" s="36">
        <v>94.033535999999998</v>
      </c>
      <c r="GH48" s="39">
        <v>86.32</v>
      </c>
      <c r="GI48" s="38">
        <f t="shared" si="12"/>
        <v>701.01457600000003</v>
      </c>
      <c r="GJ48" s="12"/>
      <c r="GK48" s="12"/>
      <c r="GL48" s="12"/>
      <c r="GM48" s="12"/>
      <c r="GN48" s="3" t="s">
        <v>178</v>
      </c>
      <c r="GO48" s="40">
        <f t="shared" si="13"/>
        <v>5492.0894560000006</v>
      </c>
    </row>
    <row r="49" spans="1:197" ht="34.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4" t="s">
        <v>179</v>
      </c>
      <c r="K49" s="4"/>
      <c r="L49" s="4"/>
      <c r="M49" s="5">
        <v>263667232.9169662</v>
      </c>
      <c r="N49" s="5"/>
      <c r="O49" s="12"/>
      <c r="P49" s="12"/>
      <c r="Q49" s="12"/>
      <c r="R49" s="12"/>
      <c r="S49" s="12"/>
      <c r="T49" s="12"/>
      <c r="U49" s="12"/>
      <c r="V49" s="12"/>
      <c r="W49" s="12"/>
      <c r="X49" s="4" t="s">
        <v>179</v>
      </c>
      <c r="Y49" s="4"/>
      <c r="Z49" s="4"/>
      <c r="AA49" s="5">
        <v>240479583.82069093</v>
      </c>
      <c r="AB49" s="5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4" t="s">
        <v>179</v>
      </c>
      <c r="AP49" s="4"/>
      <c r="AQ49" s="4"/>
      <c r="AR49" s="5">
        <v>601635200.81983793</v>
      </c>
      <c r="AS49" s="5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4" t="s">
        <v>179</v>
      </c>
      <c r="BF49" s="4"/>
      <c r="BG49" s="4"/>
      <c r="BH49" s="5">
        <v>373643694.38186795</v>
      </c>
      <c r="BI49" s="5"/>
      <c r="BJ49" s="12"/>
      <c r="BK49" s="12"/>
      <c r="BL49" s="12"/>
      <c r="BM49" s="12"/>
      <c r="BN49" s="12"/>
      <c r="BO49" s="12"/>
      <c r="BP49" s="12"/>
      <c r="BQ49" s="4" t="s">
        <v>179</v>
      </c>
      <c r="BR49" s="4"/>
      <c r="BS49" s="4"/>
      <c r="BT49" s="5">
        <v>139599018.75160679</v>
      </c>
      <c r="BU49" s="5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4" t="s">
        <v>179</v>
      </c>
      <c r="CG49" s="4"/>
      <c r="CH49" s="4"/>
      <c r="CI49" s="5">
        <v>371650009.68143803</v>
      </c>
      <c r="CJ49" s="5"/>
      <c r="CK49" s="12"/>
      <c r="CL49" s="12"/>
      <c r="CM49" s="12"/>
      <c r="CN49" s="12"/>
      <c r="CO49" s="12"/>
      <c r="CP49" s="12"/>
      <c r="CQ49" s="12"/>
      <c r="CR49" s="12"/>
      <c r="CS49" s="12"/>
      <c r="CT49" s="4" t="s">
        <v>179</v>
      </c>
      <c r="CU49" s="4"/>
      <c r="CV49" s="4"/>
      <c r="CW49" s="5">
        <v>224035681.00757131</v>
      </c>
      <c r="CX49" s="5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4" t="s">
        <v>179</v>
      </c>
      <c r="DJ49" s="4"/>
      <c r="DK49" s="4"/>
      <c r="DL49" s="5">
        <v>220969572.38615072</v>
      </c>
      <c r="DM49" s="5"/>
      <c r="DN49" s="12"/>
      <c r="DO49" s="12"/>
      <c r="DP49" s="12"/>
      <c r="DQ49" s="12"/>
      <c r="DR49" s="12"/>
      <c r="DS49" s="12"/>
      <c r="DT49" s="12"/>
      <c r="DU49" s="4" t="s">
        <v>179</v>
      </c>
      <c r="DV49" s="4"/>
      <c r="DW49" s="4"/>
      <c r="DX49" s="5">
        <v>65371210.961785063</v>
      </c>
      <c r="DY49" s="5"/>
      <c r="DZ49" s="12"/>
      <c r="EA49" s="12"/>
      <c r="EB49" s="12"/>
      <c r="EC49" s="12"/>
      <c r="ED49" s="12"/>
      <c r="EE49" s="45" t="s">
        <v>179</v>
      </c>
      <c r="EF49" s="45"/>
      <c r="EG49" s="46">
        <v>740339848.52022088</v>
      </c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4" t="s">
        <v>179</v>
      </c>
      <c r="ET49" s="4"/>
      <c r="EU49" s="4"/>
      <c r="EV49" s="5">
        <v>348987470.95850068</v>
      </c>
      <c r="EW49" s="5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4" t="s">
        <v>179</v>
      </c>
      <c r="FL49" s="4"/>
      <c r="FM49" s="4"/>
      <c r="FN49" s="5">
        <v>311311804.36324918</v>
      </c>
      <c r="FO49" s="5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4" t="s">
        <v>179</v>
      </c>
      <c r="GF49" s="4"/>
      <c r="GG49" s="4"/>
      <c r="GH49" s="5">
        <v>565833555.5987184</v>
      </c>
      <c r="GI49" s="5"/>
      <c r="GJ49" s="12"/>
      <c r="GK49" s="12"/>
      <c r="GL49" s="12"/>
      <c r="GM49" s="12"/>
      <c r="GN49" s="3" t="s">
        <v>179</v>
      </c>
      <c r="GO49" s="47">
        <v>4467523884.1686039</v>
      </c>
    </row>
    <row r="50" spans="1:197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</sheetData>
  <sheetProtection algorithmName="SHA-512" hashValue="b5lb3ryiE/zeZ7QYgNsDWhu17vBko8tZA3ZbC4gXo0nAtLVbFSV6EKmb3Q2lF1J6+4F4iFDrbVCNhZX6IWjkBQ==" saltValue="Nekh5tA5b08uVHOLAfO/kw==" spinCount="100000" sheet="1" objects="1" scenarios="1"/>
  <mergeCells count="63">
    <mergeCell ref="GH49:GI49"/>
    <mergeCell ref="BT49:BU49"/>
    <mergeCell ref="CI49:CJ49"/>
    <mergeCell ref="CW49:CX49"/>
    <mergeCell ref="DL49:DM49"/>
    <mergeCell ref="DX49:DY49"/>
    <mergeCell ref="EV49:EW49"/>
    <mergeCell ref="CF49:CH49"/>
    <mergeCell ref="BQ49:BS49"/>
    <mergeCell ref="BE49:BG49"/>
    <mergeCell ref="AO49:AQ49"/>
    <mergeCell ref="X49:Z49"/>
    <mergeCell ref="J49:L49"/>
    <mergeCell ref="M49:N49"/>
    <mergeCell ref="AA49:AB49"/>
    <mergeCell ref="AR49:AS49"/>
    <mergeCell ref="BH49:BI49"/>
    <mergeCell ref="FT3:GI3"/>
    <mergeCell ref="GN3:GO3"/>
    <mergeCell ref="GE49:GG49"/>
    <mergeCell ref="FK49:FM49"/>
    <mergeCell ref="DI49:DK49"/>
    <mergeCell ref="CT49:CV49"/>
    <mergeCell ref="ES49:EU49"/>
    <mergeCell ref="EE49:EF49"/>
    <mergeCell ref="DU49:DW49"/>
    <mergeCell ref="FN49:FO49"/>
    <mergeCell ref="CO3:CX3"/>
    <mergeCell ref="DC3:DM3"/>
    <mergeCell ref="DR3:DY3"/>
    <mergeCell ref="ED3:EG3"/>
    <mergeCell ref="EL3:EW3"/>
    <mergeCell ref="FB3:FO3"/>
    <mergeCell ref="A3:N3"/>
    <mergeCell ref="S3:AB3"/>
    <mergeCell ref="AG3:AS3"/>
    <mergeCell ref="AX3:BI3"/>
    <mergeCell ref="BN3:BU3"/>
    <mergeCell ref="BZ3:CJ3"/>
    <mergeCell ref="EM2:ET2"/>
    <mergeCell ref="EU2:EW2"/>
    <mergeCell ref="FC2:FL2"/>
    <mergeCell ref="FM2:FO2"/>
    <mergeCell ref="FU2:GF2"/>
    <mergeCell ref="GG2:GI2"/>
    <mergeCell ref="CV2:CX2"/>
    <mergeCell ref="DD2:DJ2"/>
    <mergeCell ref="DK2:DM2"/>
    <mergeCell ref="DS2:DW2"/>
    <mergeCell ref="DX2:DY2"/>
    <mergeCell ref="EE2:EF2"/>
    <mergeCell ref="BH2:BI2"/>
    <mergeCell ref="BO2:BS2"/>
    <mergeCell ref="BT2:BU2"/>
    <mergeCell ref="CA2:CG2"/>
    <mergeCell ref="CH2:CJ2"/>
    <mergeCell ref="CP2:CU2"/>
    <mergeCell ref="B2:K2"/>
    <mergeCell ref="L2:N2"/>
    <mergeCell ref="T2:Y2"/>
    <mergeCell ref="Z2:AB2"/>
    <mergeCell ref="AH2:AP2"/>
    <mergeCell ref="AQ2:AS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CUNDINAMARCA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2019-04-08T20:11:09Z</dcterms:created>
  <dcterms:modified xsi:type="dcterms:W3CDTF">2019-04-08T20:30:48Z</dcterms:modified>
</cp:coreProperties>
</file>